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Noa Pinter-Wollman\Dropbox\microbiome data\nest_microbiome\"/>
    </mc:Choice>
  </mc:AlternateContent>
  <xr:revisionPtr revIDLastSave="0" documentId="13_ncr:1_{5CB42FF0-CF44-4186-9166-8684431CFF6C}" xr6:coauthVersionLast="36" xr6:coauthVersionMax="36" xr10:uidLastSave="{00000000-0000-0000-0000-000000000000}"/>
  <bookViews>
    <workbookView xWindow="0" yWindow="0" windowWidth="38400" windowHeight="17730" xr2:uid="{00000000-000D-0000-FFFF-FFFF00000000}"/>
  </bookViews>
  <sheets>
    <sheet name="Sample_data" sheetId="1" r:id="rId1"/>
    <sheet name="Extraction_Sheet" sheetId="2" r:id="rId2"/>
    <sheet name="color coding" sheetId="3" r:id="rId3"/>
    <sheet name="ReadMe" sheetId="4" r:id="rId4"/>
  </sheets>
  <calcPr calcId="191029"/>
  <extLst>
    <ext uri="GoogleSheetsCustomDataVersion1">
      <go:sheetsCustomData xmlns:go="http://customooxmlschemas.google.com/" r:id="rId8" roundtripDataSignature="AMtx7miBExm4DqR7/V9pgTPyRnPzTceafA=="/>
    </ext>
  </extLst>
</workbook>
</file>

<file path=xl/calcChain.xml><?xml version="1.0" encoding="utf-8"?>
<calcChain xmlns="http://schemas.openxmlformats.org/spreadsheetml/2006/main">
  <c r="I162" i="2" l="1" a="1"/>
  <c r="I162" i="2" s="1"/>
  <c r="H162" i="2" a="1"/>
  <c r="H162" i="2" s="1"/>
  <c r="G162" i="2" a="1"/>
  <c r="G162" i="2" s="1"/>
  <c r="I161" i="2" a="1"/>
  <c r="I161" i="2" s="1"/>
  <c r="H161" i="2" a="1"/>
  <c r="H161" i="2" s="1"/>
  <c r="G161" i="2" a="1"/>
  <c r="G161" i="2" s="1"/>
  <c r="I160" i="2" a="1"/>
  <c r="I160" i="2" s="1"/>
  <c r="H160" i="2" a="1"/>
  <c r="H160" i="2" s="1"/>
  <c r="G160" i="2" a="1"/>
  <c r="G160" i="2" s="1"/>
  <c r="I159" i="2" a="1"/>
  <c r="I159" i="2" s="1"/>
  <c r="H159" i="2" a="1"/>
  <c r="H159" i="2" s="1"/>
  <c r="G159" i="2" a="1"/>
  <c r="G159" i="2" s="1"/>
  <c r="I158" i="2" a="1"/>
  <c r="I158" i="2" s="1"/>
  <c r="H158" i="2" a="1"/>
  <c r="H158" i="2" s="1"/>
  <c r="G158" i="2" a="1"/>
  <c r="G158" i="2" s="1"/>
  <c r="I157" i="2" a="1"/>
  <c r="I157" i="2" s="1"/>
  <c r="H157" i="2" a="1"/>
  <c r="H157" i="2" s="1"/>
  <c r="G157" i="2" a="1"/>
  <c r="G157" i="2"/>
  <c r="I156" i="2" a="1"/>
  <c r="I156" i="2" s="1"/>
  <c r="H156" i="2" a="1"/>
  <c r="H156" i="2" s="1"/>
  <c r="G156" i="2" a="1"/>
  <c r="G156" i="2" s="1"/>
  <c r="I155" i="2" a="1"/>
  <c r="I155" i="2" s="1"/>
  <c r="H155" i="2" a="1"/>
  <c r="H155" i="2" s="1"/>
  <c r="G155" i="2" a="1"/>
  <c r="G155" i="2" s="1"/>
  <c r="I154" i="2" a="1"/>
  <c r="I154" i="2" s="1"/>
  <c r="H154" i="2" a="1"/>
  <c r="H154" i="2" s="1"/>
  <c r="G154" i="2" a="1"/>
  <c r="G154" i="2" s="1"/>
  <c r="I153" i="2" a="1"/>
  <c r="I153" i="2" s="1"/>
  <c r="H153" i="2" a="1"/>
  <c r="H153" i="2" s="1"/>
  <c r="G153" i="2" a="1"/>
  <c r="G153" i="2" s="1"/>
  <c r="I152" i="2" a="1"/>
  <c r="I152" i="2" s="1"/>
  <c r="H152" i="2" a="1"/>
  <c r="H152" i="2" s="1"/>
  <c r="G152" i="2" a="1"/>
  <c r="G152" i="2" s="1"/>
  <c r="I151" i="2" a="1"/>
  <c r="I151" i="2" s="1"/>
  <c r="H151" i="2" a="1"/>
  <c r="H151" i="2" s="1"/>
  <c r="G151" i="2" a="1"/>
  <c r="G151" i="2" s="1"/>
  <c r="I150" i="2" a="1"/>
  <c r="I150" i="2" s="1"/>
  <c r="H150" i="2" a="1"/>
  <c r="H150" i="2" s="1"/>
  <c r="G150" i="2" a="1"/>
  <c r="G150" i="2" s="1"/>
  <c r="I149" i="2" a="1"/>
  <c r="I149" i="2" s="1"/>
  <c r="H149" i="2" a="1"/>
  <c r="H149" i="2" s="1"/>
  <c r="G149" i="2" a="1"/>
  <c r="G149" i="2" s="1"/>
  <c r="I148" i="2" a="1"/>
  <c r="I148" i="2" s="1"/>
  <c r="H148" i="2" a="1"/>
  <c r="H148" i="2" s="1"/>
  <c r="G148" i="2" a="1"/>
  <c r="G148" i="2" s="1"/>
  <c r="I147" i="2" a="1"/>
  <c r="I147" i="2" s="1"/>
  <c r="H147" i="2" a="1"/>
  <c r="H147" i="2" s="1"/>
  <c r="G147" i="2" a="1"/>
  <c r="G147" i="2" s="1"/>
  <c r="I146" i="2" a="1"/>
  <c r="I146" i="2" s="1"/>
  <c r="H146" i="2" a="1"/>
  <c r="H146" i="2" s="1"/>
  <c r="G146" i="2" a="1"/>
  <c r="G146" i="2" s="1"/>
  <c r="I145" i="2" a="1"/>
  <c r="I145" i="2" s="1"/>
  <c r="H145" i="2" a="1"/>
  <c r="H145" i="2" s="1"/>
  <c r="G145" i="2" a="1"/>
  <c r="G145" i="2" s="1"/>
  <c r="I144" i="2" a="1"/>
  <c r="I144" i="2" s="1"/>
  <c r="H144" i="2" a="1"/>
  <c r="H144" i="2" s="1"/>
  <c r="G144" i="2" a="1"/>
  <c r="G144" i="2" s="1"/>
  <c r="I143" i="2" a="1"/>
  <c r="I143" i="2" s="1"/>
  <c r="H143" i="2" a="1"/>
  <c r="H143" i="2" s="1"/>
  <c r="G143" i="2" a="1"/>
  <c r="G143" i="2" s="1"/>
  <c r="I142" i="2" a="1"/>
  <c r="I142" i="2" s="1"/>
  <c r="H142" i="2" a="1"/>
  <c r="H142" i="2" s="1"/>
  <c r="G142" i="2" a="1"/>
  <c r="G142" i="2" s="1"/>
  <c r="I141" i="2" a="1"/>
  <c r="I141" i="2" s="1"/>
  <c r="H141" i="2" a="1"/>
  <c r="H141" i="2" s="1"/>
  <c r="G141" i="2" a="1"/>
  <c r="G141" i="2"/>
  <c r="I140" i="2" a="1"/>
  <c r="I140" i="2" s="1"/>
  <c r="H140" i="2" a="1"/>
  <c r="H140" i="2" s="1"/>
  <c r="G140" i="2" a="1"/>
  <c r="G140" i="2" s="1"/>
  <c r="I139" i="2" a="1"/>
  <c r="I139" i="2" s="1"/>
  <c r="H139" i="2" a="1"/>
  <c r="H139" i="2" s="1"/>
  <c r="G139" i="2" a="1"/>
  <c r="G139" i="2" s="1"/>
  <c r="I137" i="2" a="1"/>
  <c r="I137" i="2" s="1"/>
  <c r="H137" i="2" a="1"/>
  <c r="H137" i="2" s="1"/>
  <c r="G137" i="2" a="1"/>
  <c r="G137" i="2" s="1"/>
  <c r="I136" i="2" a="1"/>
  <c r="I136" i="2" s="1"/>
  <c r="H136" i="2" a="1"/>
  <c r="H136" i="2" s="1"/>
  <c r="G136" i="2" a="1"/>
  <c r="G136" i="2" s="1"/>
  <c r="I135" i="2" a="1"/>
  <c r="I135" i="2" s="1"/>
  <c r="H135" i="2" a="1"/>
  <c r="H135" i="2" s="1"/>
  <c r="G135" i="2" a="1"/>
  <c r="G135" i="2" s="1"/>
  <c r="I134" i="2" a="1"/>
  <c r="I134" i="2" s="1"/>
  <c r="H134" i="2" a="1"/>
  <c r="H134" i="2" s="1"/>
  <c r="G134" i="2" a="1"/>
  <c r="G134" i="2" s="1"/>
  <c r="I133" i="2" a="1"/>
  <c r="I133" i="2" s="1"/>
  <c r="H133" i="2" a="1"/>
  <c r="H133" i="2" s="1"/>
  <c r="G133" i="2" a="1"/>
  <c r="G133" i="2" s="1"/>
  <c r="I132" i="2" a="1"/>
  <c r="I132" i="2" s="1"/>
  <c r="H132" i="2" a="1"/>
  <c r="H132" i="2" s="1"/>
  <c r="G132" i="2" a="1"/>
  <c r="G132" i="2" s="1"/>
  <c r="I131" i="2" a="1"/>
  <c r="I131" i="2" s="1"/>
  <c r="H131" i="2" a="1"/>
  <c r="H131" i="2" s="1"/>
  <c r="G131" i="2" a="1"/>
  <c r="G131" i="2" s="1"/>
  <c r="I130" i="2" a="1"/>
  <c r="I130" i="2" s="1"/>
  <c r="H130" i="2" a="1"/>
  <c r="H130" i="2" s="1"/>
  <c r="G130" i="2" a="1"/>
  <c r="G130" i="2" s="1"/>
  <c r="I129" i="2" a="1"/>
  <c r="I129" i="2" s="1"/>
  <c r="H129" i="2" a="1"/>
  <c r="H129" i="2" s="1"/>
  <c r="G129" i="2" a="1"/>
  <c r="G129" i="2" s="1"/>
  <c r="I128" i="2" a="1"/>
  <c r="I128" i="2" s="1"/>
  <c r="H128" i="2" a="1"/>
  <c r="H128" i="2" s="1"/>
  <c r="G128" i="2" a="1"/>
  <c r="G128" i="2"/>
  <c r="I127" i="2" a="1"/>
  <c r="I127" i="2" s="1"/>
  <c r="H127" i="2" a="1"/>
  <c r="H127" i="2" s="1"/>
  <c r="G127" i="2" a="1"/>
  <c r="G127" i="2" s="1"/>
  <c r="I126" i="2" a="1"/>
  <c r="I126" i="2" s="1"/>
  <c r="H126" i="2" a="1"/>
  <c r="H126" i="2" s="1"/>
  <c r="G126" i="2" a="1"/>
  <c r="G126" i="2" s="1"/>
  <c r="I125" i="2" a="1"/>
  <c r="I125" i="2" s="1"/>
  <c r="H125" i="2" a="1"/>
  <c r="H125" i="2" s="1"/>
  <c r="G125" i="2" a="1"/>
  <c r="G125" i="2" s="1"/>
  <c r="I124" i="2" a="1"/>
  <c r="I124" i="2" s="1"/>
  <c r="H124" i="2" a="1"/>
  <c r="H124" i="2" s="1"/>
  <c r="G124" i="2" a="1"/>
  <c r="G124" i="2" s="1"/>
  <c r="I123" i="2" a="1"/>
  <c r="I123" i="2" s="1"/>
  <c r="H123" i="2" a="1"/>
  <c r="H123" i="2" s="1"/>
  <c r="G123" i="2" a="1"/>
  <c r="G123" i="2" s="1"/>
  <c r="I122" i="2" a="1"/>
  <c r="I122" i="2" s="1"/>
  <c r="H122" i="2" a="1"/>
  <c r="H122" i="2" s="1"/>
  <c r="G122" i="2" a="1"/>
  <c r="G122" i="2" s="1"/>
  <c r="I121" i="2" a="1"/>
  <c r="I121" i="2" s="1"/>
  <c r="H121" i="2" a="1"/>
  <c r="H121" i="2" s="1"/>
  <c r="G121" i="2" a="1"/>
  <c r="G121" i="2" s="1"/>
  <c r="I120" i="2" a="1"/>
  <c r="I120" i="2" s="1"/>
  <c r="H120" i="2" a="1"/>
  <c r="H120" i="2" s="1"/>
  <c r="G120" i="2" a="1"/>
  <c r="G120" i="2"/>
  <c r="I119" i="2" a="1"/>
  <c r="I119" i="2" s="1"/>
  <c r="H119" i="2" a="1"/>
  <c r="H119" i="2" s="1"/>
  <c r="G119" i="2" a="1"/>
  <c r="G119" i="2" s="1"/>
  <c r="I118" i="2" a="1"/>
  <c r="I118" i="2" s="1"/>
  <c r="H118" i="2" a="1"/>
  <c r="H118" i="2" s="1"/>
  <c r="G118" i="2" a="1"/>
  <c r="G118" i="2" s="1"/>
  <c r="I117" i="2" a="1"/>
  <c r="I117" i="2" s="1"/>
  <c r="H117" i="2" a="1"/>
  <c r="H117" i="2" s="1"/>
  <c r="G117" i="2" a="1"/>
  <c r="G117" i="2" s="1"/>
  <c r="I116" i="2" a="1"/>
  <c r="I116" i="2" s="1"/>
  <c r="H116" i="2" a="1"/>
  <c r="H116" i="2" s="1"/>
  <c r="G116" i="2" a="1"/>
  <c r="G116" i="2" s="1"/>
  <c r="I115" i="2" a="1"/>
  <c r="I115" i="2" s="1"/>
  <c r="H115" i="2" a="1"/>
  <c r="H115" i="2" s="1"/>
  <c r="G115" i="2" a="1"/>
  <c r="G115" i="2" s="1"/>
  <c r="I114" i="2" a="1"/>
  <c r="I114" i="2" s="1"/>
  <c r="H114" i="2" a="1"/>
  <c r="H114" i="2" s="1"/>
  <c r="G114" i="2" a="1"/>
  <c r="G114" i="2" s="1"/>
  <c r="I113" i="2" a="1"/>
  <c r="I113" i="2" s="1"/>
  <c r="H113" i="2" a="1"/>
  <c r="H113" i="2" s="1"/>
  <c r="G113" i="2" a="1"/>
  <c r="G113" i="2" s="1"/>
  <c r="I112" i="2" a="1"/>
  <c r="I112" i="2" s="1"/>
  <c r="H112" i="2" a="1"/>
  <c r="H112" i="2" s="1"/>
  <c r="G112" i="2" a="1"/>
  <c r="G112" i="2" s="1"/>
  <c r="I111" i="2" a="1"/>
  <c r="I111" i="2" s="1"/>
  <c r="H111" i="2" a="1"/>
  <c r="H111" i="2" s="1"/>
  <c r="G111" i="2" a="1"/>
  <c r="G111" i="2" s="1"/>
  <c r="I110" i="2" a="1"/>
  <c r="I110" i="2" s="1"/>
  <c r="H110" i="2" a="1"/>
  <c r="H110" i="2" s="1"/>
  <c r="G110" i="2" a="1"/>
  <c r="G110" i="2" s="1"/>
  <c r="I109" i="2" a="1"/>
  <c r="I109" i="2" s="1"/>
  <c r="H109" i="2" a="1"/>
  <c r="H109" i="2" s="1"/>
  <c r="G109" i="2" a="1"/>
  <c r="G109" i="2" s="1"/>
  <c r="I108" i="2" a="1"/>
  <c r="I108" i="2" s="1"/>
  <c r="H108" i="2" a="1"/>
  <c r="H108" i="2" s="1"/>
  <c r="G108" i="2" a="1"/>
  <c r="G108" i="2"/>
  <c r="I107" i="2" a="1"/>
  <c r="I107" i="2" s="1"/>
  <c r="H107" i="2" a="1"/>
  <c r="H107" i="2" s="1"/>
  <c r="G107" i="2" a="1"/>
  <c r="G107" i="2" s="1"/>
  <c r="N2" i="2"/>
  <c r="Q295" i="1" a="1"/>
  <c r="Q295" i="1" s="1"/>
  <c r="Q294" i="1" a="1"/>
  <c r="Q294" i="1"/>
  <c r="Q293" i="1" a="1"/>
  <c r="Q293" i="1" s="1"/>
  <c r="Q292" i="1" a="1"/>
  <c r="Q292" i="1" s="1"/>
  <c r="Q291" i="1" a="1"/>
  <c r="Q291" i="1" s="1"/>
  <c r="Q290" i="1" a="1"/>
  <c r="Q290" i="1" s="1"/>
  <c r="Q289" i="1" a="1"/>
  <c r="Q289" i="1"/>
  <c r="Q288" i="1" a="1"/>
  <c r="Q288" i="1"/>
  <c r="Q287" i="1" a="1"/>
  <c r="Q287" i="1" s="1"/>
  <c r="Q286" i="1" a="1"/>
  <c r="Q286" i="1" s="1"/>
  <c r="Q285" i="1" a="1"/>
  <c r="Q285" i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/>
  <c r="Q275" i="1" a="1"/>
  <c r="Q275" i="1" s="1"/>
  <c r="Q274" i="1" a="1"/>
  <c r="Q274" i="1"/>
  <c r="Q273" i="1" a="1"/>
  <c r="Q273" i="1" s="1"/>
  <c r="Q272" i="1" a="1"/>
  <c r="Q272" i="1"/>
  <c r="Q271" i="1" a="1"/>
  <c r="Q271" i="1" s="1"/>
  <c r="Q270" i="1" a="1"/>
  <c r="Q270" i="1" s="1"/>
  <c r="Q269" i="1" a="1"/>
  <c r="Q269" i="1" s="1"/>
  <c r="Q268" i="1" a="1"/>
  <c r="Q268" i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/>
  <c r="Q260" i="1" a="1"/>
  <c r="Q260" i="1"/>
  <c r="Q259" i="1" a="1"/>
  <c r="Q259" i="1"/>
  <c r="Q258" i="1" a="1"/>
  <c r="Q258" i="1" s="1"/>
  <c r="Q257" i="1" a="1"/>
  <c r="Q257" i="1" s="1"/>
  <c r="Q256" i="1" a="1"/>
  <c r="Q256" i="1"/>
  <c r="Q255" i="1" a="1"/>
  <c r="Q255" i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/>
  <c r="Q247" i="1" a="1"/>
  <c r="Q247" i="1" s="1"/>
  <c r="Q246" i="1" a="1"/>
  <c r="Q246" i="1"/>
  <c r="Q245" i="1" a="1"/>
  <c r="Q245" i="1" s="1"/>
  <c r="Q244" i="1" a="1"/>
  <c r="Q244" i="1" s="1"/>
  <c r="Q243" i="1" a="1"/>
  <c r="Q243" i="1"/>
  <c r="Q242" i="1" a="1"/>
  <c r="Q242" i="1"/>
  <c r="S241" i="1" a="1"/>
  <c r="S241" i="1" s="1"/>
  <c r="Q241" i="1" a="1"/>
  <c r="Q241" i="1" s="1"/>
  <c r="S240" i="1" a="1"/>
  <c r="S240" i="1" s="1"/>
  <c r="Q240" i="1" a="1"/>
  <c r="Q240" i="1" s="1"/>
  <c r="S239" i="1" a="1"/>
  <c r="S239" i="1" s="1"/>
  <c r="Q239" i="1" a="1"/>
  <c r="Q239" i="1" s="1"/>
  <c r="S238" i="1" a="1"/>
  <c r="S238" i="1" s="1"/>
  <c r="Q238" i="1" a="1"/>
  <c r="Q238" i="1" s="1"/>
  <c r="S237" i="1" a="1"/>
  <c r="S237" i="1" s="1"/>
  <c r="Q237" i="1" a="1"/>
  <c r="Q237" i="1" s="1"/>
  <c r="S236" i="1" a="1"/>
  <c r="S236" i="1" s="1"/>
  <c r="Q236" i="1" a="1"/>
  <c r="Q236" i="1"/>
  <c r="S235" i="1" a="1"/>
  <c r="S235" i="1"/>
  <c r="Q235" i="1" a="1"/>
  <c r="Q235" i="1" s="1"/>
  <c r="S234" i="1" a="1"/>
  <c r="S234" i="1" s="1"/>
  <c r="Q234" i="1" a="1"/>
  <c r="Q234" i="1"/>
  <c r="S233" i="1" a="1"/>
  <c r="S233" i="1" s="1"/>
  <c r="Q233" i="1" a="1"/>
  <c r="Q233" i="1" s="1"/>
  <c r="S232" i="1" a="1"/>
  <c r="S232" i="1" s="1"/>
  <c r="Q232" i="1" a="1"/>
  <c r="Q232" i="1" s="1"/>
  <c r="S231" i="1" a="1"/>
  <c r="S231" i="1" s="1"/>
  <c r="Q231" i="1" a="1"/>
  <c r="Q231" i="1" s="1"/>
  <c r="S230" i="1" a="1"/>
  <c r="S230" i="1" s="1"/>
  <c r="Q230" i="1" a="1"/>
  <c r="Q230" i="1" s="1"/>
  <c r="S229" i="1" a="1"/>
  <c r="S229" i="1"/>
  <c r="Q229" i="1" a="1"/>
  <c r="Q229" i="1"/>
  <c r="S228" i="1" a="1"/>
  <c r="S228" i="1" s="1"/>
  <c r="Q228" i="1" a="1"/>
  <c r="Q228" i="1" s="1"/>
  <c r="S227" i="1" a="1"/>
  <c r="S227" i="1"/>
  <c r="Q227" i="1" a="1"/>
  <c r="Q227" i="1"/>
  <c r="S226" i="1" a="1"/>
  <c r="S226" i="1" s="1"/>
  <c r="Q226" i="1" a="1"/>
  <c r="Q226" i="1" s="1"/>
  <c r="S225" i="1" a="1"/>
  <c r="S225" i="1" s="1"/>
  <c r="Q225" i="1" a="1"/>
  <c r="Q225" i="1" s="1"/>
  <c r="S224" i="1" a="1"/>
  <c r="S224" i="1" s="1"/>
  <c r="Q224" i="1" a="1"/>
  <c r="Q224" i="1" s="1"/>
  <c r="S223" i="1" a="1"/>
  <c r="S223" i="1" s="1"/>
  <c r="Q223" i="1" a="1"/>
  <c r="Q223" i="1"/>
  <c r="S222" i="1" a="1"/>
  <c r="S222" i="1" s="1"/>
  <c r="Q222" i="1" a="1"/>
  <c r="Q222" i="1" s="1"/>
  <c r="S221" i="1" a="1"/>
  <c r="S221" i="1" s="1"/>
  <c r="Q221" i="1" a="1"/>
  <c r="Q221" i="1"/>
  <c r="S220" i="1" a="1"/>
  <c r="S220" i="1"/>
  <c r="Q220" i="1" a="1"/>
  <c r="Q220" i="1" s="1"/>
  <c r="S219" i="1" a="1"/>
  <c r="S219" i="1" s="1"/>
  <c r="Q219" i="1" a="1"/>
  <c r="Q219" i="1"/>
  <c r="S218" i="1" a="1"/>
  <c r="S218" i="1" s="1"/>
  <c r="Q218" i="1" a="1"/>
  <c r="Q218" i="1" s="1"/>
  <c r="S217" i="1" a="1"/>
  <c r="S217" i="1" s="1"/>
  <c r="Q217" i="1" a="1"/>
  <c r="Q217" i="1" s="1"/>
  <c r="S216" i="1" a="1"/>
  <c r="S216" i="1" s="1"/>
  <c r="Q216" i="1" a="1"/>
  <c r="Q216" i="1" s="1"/>
  <c r="S215" i="1" a="1"/>
  <c r="S215" i="1" s="1"/>
  <c r="Q215" i="1" a="1"/>
  <c r="Q215" i="1" s="1"/>
  <c r="S214" i="1" a="1"/>
  <c r="S214" i="1"/>
  <c r="Q214" i="1" a="1"/>
  <c r="Q214" i="1"/>
  <c r="S213" i="1" a="1"/>
  <c r="S213" i="1" s="1"/>
  <c r="Q213" i="1" a="1"/>
  <c r="Q213" i="1"/>
  <c r="S212" i="1" a="1"/>
  <c r="S212" i="1"/>
  <c r="Q212" i="1" a="1"/>
  <c r="Q212" i="1" s="1"/>
  <c r="S211" i="1" a="1"/>
  <c r="S211" i="1" s="1"/>
  <c r="Q211" i="1" a="1"/>
  <c r="Q211" i="1" s="1"/>
  <c r="S210" i="1" a="1"/>
  <c r="S210" i="1" s="1"/>
  <c r="Q210" i="1" a="1"/>
  <c r="Q210" i="1" s="1"/>
  <c r="S209" i="1" a="1"/>
  <c r="S209" i="1" s="1"/>
  <c r="Q209" i="1" a="1"/>
  <c r="Q209" i="1"/>
  <c r="S208" i="1" a="1"/>
  <c r="S208" i="1" s="1"/>
  <c r="Q208" i="1" a="1"/>
  <c r="Q208" i="1" s="1"/>
  <c r="S207" i="1" a="1"/>
  <c r="S207" i="1" s="1"/>
  <c r="Q207" i="1" a="1"/>
  <c r="Q207" i="1" s="1"/>
  <c r="S206" i="1" a="1"/>
  <c r="S206" i="1" s="1"/>
  <c r="Q206" i="1" a="1"/>
  <c r="Q206" i="1" s="1"/>
  <c r="S205" i="1" a="1"/>
  <c r="S205" i="1" s="1"/>
  <c r="Q205" i="1" a="1"/>
  <c r="Q205" i="1"/>
  <c r="S204" i="1" a="1"/>
  <c r="S204" i="1" s="1"/>
  <c r="Q204" i="1" a="1"/>
  <c r="Q204" i="1" s="1"/>
  <c r="S203" i="1" a="1"/>
  <c r="S203" i="1" s="1"/>
  <c r="Q203" i="1" a="1"/>
  <c r="Q203" i="1" s="1"/>
  <c r="S202" i="1" a="1"/>
  <c r="S202" i="1" s="1"/>
  <c r="Q202" i="1" a="1"/>
  <c r="Q202" i="1" s="1"/>
  <c r="S201" i="1" a="1"/>
  <c r="S201" i="1" s="1"/>
  <c r="Q201" i="1" a="1"/>
  <c r="Q201" i="1" s="1"/>
  <c r="S200" i="1" a="1"/>
  <c r="S200" i="1" s="1"/>
  <c r="Q200" i="1" a="1"/>
  <c r="Q200" i="1" s="1"/>
  <c r="S199" i="1" a="1"/>
  <c r="S199" i="1" s="1"/>
  <c r="Q199" i="1" a="1"/>
  <c r="Q199" i="1" s="1"/>
  <c r="S198" i="1" a="1"/>
  <c r="S198" i="1" s="1"/>
  <c r="Q198" i="1" a="1"/>
  <c r="Q198" i="1" s="1"/>
  <c r="S197" i="1" a="1"/>
  <c r="S197" i="1" s="1"/>
  <c r="Q197" i="1" a="1"/>
  <c r="Q197" i="1" s="1"/>
  <c r="S196" i="1" a="1"/>
  <c r="S196" i="1" s="1"/>
  <c r="Q196" i="1" a="1"/>
  <c r="Q196" i="1" s="1"/>
  <c r="S195" i="1" a="1"/>
  <c r="S195" i="1" s="1"/>
  <c r="Q195" i="1" a="1"/>
  <c r="Q195" i="1" s="1"/>
  <c r="S194" i="1" a="1"/>
  <c r="S194" i="1" s="1"/>
  <c r="Q194" i="1" a="1"/>
  <c r="Q194" i="1" s="1"/>
  <c r="S193" i="1" a="1"/>
  <c r="S193" i="1" s="1"/>
  <c r="Q193" i="1" a="1"/>
  <c r="Q193" i="1" s="1"/>
  <c r="S192" i="1" a="1"/>
  <c r="S192" i="1" s="1"/>
  <c r="Q192" i="1" a="1"/>
  <c r="Q192" i="1" s="1"/>
  <c r="S191" i="1" a="1"/>
  <c r="S191" i="1" s="1"/>
  <c r="Q191" i="1" a="1"/>
  <c r="Q191" i="1" s="1"/>
  <c r="S190" i="1" a="1"/>
  <c r="S190" i="1" s="1"/>
  <c r="Q190" i="1" a="1"/>
  <c r="Q190" i="1" s="1"/>
  <c r="S189" i="1" a="1"/>
  <c r="S189" i="1" s="1"/>
  <c r="Q189" i="1" a="1"/>
  <c r="Q189" i="1" s="1"/>
  <c r="S188" i="1" a="1"/>
  <c r="S188" i="1" s="1"/>
  <c r="Q188" i="1" a="1"/>
  <c r="Q188" i="1" s="1"/>
  <c r="S187" i="1" a="1"/>
  <c r="S187" i="1" s="1"/>
  <c r="Q187" i="1" a="1"/>
  <c r="Q187" i="1" s="1"/>
  <c r="S186" i="1" a="1"/>
  <c r="S186" i="1" s="1"/>
  <c r="Q186" i="1" a="1"/>
  <c r="Q186" i="1" s="1"/>
  <c r="S185" i="1" a="1"/>
  <c r="S185" i="1" s="1"/>
  <c r="Q185" i="1" a="1"/>
  <c r="Q185" i="1"/>
  <c r="S184" i="1" a="1"/>
  <c r="S184" i="1" s="1"/>
  <c r="Q184" i="1" a="1"/>
  <c r="Q184" i="1"/>
  <c r="S183" i="1" a="1"/>
  <c r="S183" i="1" s="1"/>
  <c r="Q183" i="1" a="1"/>
  <c r="Q183" i="1" s="1"/>
  <c r="S182" i="1" a="1"/>
  <c r="S182" i="1" s="1"/>
  <c r="Q182" i="1" a="1"/>
  <c r="Q182" i="1" s="1"/>
  <c r="S181" i="1" a="1"/>
  <c r="S181" i="1" s="1"/>
  <c r="Q181" i="1" a="1"/>
  <c r="Q181" i="1" s="1"/>
  <c r="S180" i="1" a="1"/>
  <c r="S180" i="1" s="1"/>
  <c r="Q180" i="1" a="1"/>
  <c r="Q180" i="1" s="1"/>
  <c r="S179" i="1" a="1"/>
  <c r="S179" i="1" s="1"/>
  <c r="Q179" i="1" a="1"/>
  <c r="Q179" i="1" s="1"/>
  <c r="S178" i="1" a="1"/>
  <c r="S178" i="1" s="1"/>
  <c r="Q178" i="1" a="1"/>
  <c r="Q178" i="1" s="1"/>
  <c r="S177" i="1" a="1"/>
  <c r="S177" i="1" s="1"/>
  <c r="Q177" i="1" a="1"/>
  <c r="Q177" i="1" s="1"/>
  <c r="S176" i="1" a="1"/>
  <c r="S176" i="1" s="1"/>
  <c r="Q176" i="1" a="1"/>
  <c r="Q176" i="1"/>
  <c r="S175" i="1" a="1"/>
  <c r="S175" i="1" s="1"/>
  <c r="Q175" i="1" a="1"/>
  <c r="Q175" i="1" s="1"/>
  <c r="S174" i="1" a="1"/>
  <c r="S174" i="1" s="1"/>
  <c r="Q174" i="1" a="1"/>
  <c r="Q174" i="1" s="1"/>
  <c r="S173" i="1" a="1"/>
  <c r="S173" i="1" s="1"/>
  <c r="Q173" i="1" a="1"/>
  <c r="Q173" i="1" s="1"/>
  <c r="S172" i="1" a="1"/>
  <c r="S172" i="1" s="1"/>
  <c r="Q172" i="1" a="1"/>
  <c r="Q172" i="1" s="1"/>
  <c r="S171" i="1" a="1"/>
  <c r="S171" i="1" s="1"/>
  <c r="R171" i="1" a="1"/>
  <c r="R171" i="1" s="1"/>
  <c r="Q171" i="1" a="1"/>
  <c r="Q171" i="1" s="1"/>
  <c r="P171" i="1" a="1"/>
  <c r="P171" i="1" s="1"/>
  <c r="O171" i="1" a="1"/>
  <c r="O171" i="1" s="1"/>
  <c r="N171" i="1" a="1"/>
  <c r="N171" i="1" s="1"/>
  <c r="S170" i="1" a="1"/>
  <c r="S170" i="1" s="1"/>
  <c r="R170" i="1" a="1"/>
  <c r="R170" i="1" s="1"/>
  <c r="Q170" i="1" a="1"/>
  <c r="Q170" i="1" s="1"/>
  <c r="P170" i="1" a="1"/>
  <c r="P170" i="1" s="1"/>
  <c r="O170" i="1" a="1"/>
  <c r="O170" i="1" s="1"/>
  <c r="N170" i="1" a="1"/>
  <c r="N170" i="1" s="1"/>
  <c r="S169" i="1" a="1"/>
  <c r="S169" i="1" s="1"/>
  <c r="R169" i="1" a="1"/>
  <c r="R169" i="1" s="1"/>
  <c r="Q169" i="1" a="1"/>
  <c r="Q169" i="1" s="1"/>
  <c r="P169" i="1" a="1"/>
  <c r="P169" i="1" s="1"/>
  <c r="O169" i="1" a="1"/>
  <c r="O169" i="1" s="1"/>
  <c r="N169" i="1" a="1"/>
  <c r="N169" i="1" s="1"/>
  <c r="S168" i="1" a="1"/>
  <c r="S168" i="1" s="1"/>
  <c r="R168" i="1" a="1"/>
  <c r="R168" i="1" s="1"/>
  <c r="Q168" i="1" a="1"/>
  <c r="Q168" i="1" s="1"/>
  <c r="P168" i="1" a="1"/>
  <c r="P168" i="1" s="1"/>
  <c r="O168" i="1" a="1"/>
  <c r="O168" i="1" s="1"/>
  <c r="N168" i="1" a="1"/>
  <c r="N168" i="1" s="1"/>
  <c r="S167" i="1" a="1"/>
  <c r="S167" i="1" s="1"/>
  <c r="R167" i="1" a="1"/>
  <c r="R167" i="1" s="1"/>
  <c r="Q167" i="1" a="1"/>
  <c r="Q167" i="1" s="1"/>
  <c r="P167" i="1" a="1"/>
  <c r="P167" i="1"/>
  <c r="O167" i="1" a="1"/>
  <c r="O167" i="1" s="1"/>
  <c r="N167" i="1" a="1"/>
  <c r="N167" i="1"/>
  <c r="S166" i="1" a="1"/>
  <c r="S166" i="1" s="1"/>
  <c r="R166" i="1" a="1"/>
  <c r="R166" i="1" s="1"/>
  <c r="Q166" i="1" a="1"/>
  <c r="Q166" i="1" s="1"/>
  <c r="P166" i="1" a="1"/>
  <c r="P166" i="1" s="1"/>
  <c r="O166" i="1" a="1"/>
  <c r="O166" i="1" s="1"/>
  <c r="N166" i="1" a="1"/>
  <c r="N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S160" i="1" a="1"/>
  <c r="S160" i="1" s="1"/>
  <c r="R160" i="1" a="1"/>
  <c r="R160" i="1" s="1"/>
  <c r="Q160" i="1" a="1"/>
  <c r="Q160" i="1" s="1"/>
  <c r="P160" i="1" a="1"/>
  <c r="P160" i="1" s="1"/>
  <c r="O160" i="1" a="1"/>
  <c r="O160" i="1"/>
  <c r="N160" i="1" a="1"/>
  <c r="N160" i="1" s="1"/>
  <c r="S159" i="1" a="1"/>
  <c r="S159" i="1" s="1"/>
  <c r="R159" i="1" a="1"/>
  <c r="R159" i="1" s="1"/>
  <c r="Q159" i="1" a="1"/>
  <c r="Q159" i="1" s="1"/>
  <c r="O159" i="1" a="1"/>
  <c r="O159" i="1" s="1"/>
  <c r="N159" i="1" a="1"/>
  <c r="N159" i="1" s="1"/>
  <c r="S158" i="1" a="1"/>
  <c r="S158" i="1" s="1"/>
  <c r="R158" i="1" a="1"/>
  <c r="R158" i="1" s="1"/>
  <c r="Q158" i="1" a="1"/>
  <c r="Q158" i="1" s="1"/>
  <c r="P158" i="1" a="1"/>
  <c r="P158" i="1" s="1"/>
  <c r="O158" i="1" a="1"/>
  <c r="O158" i="1" s="1"/>
  <c r="N158" i="1" a="1"/>
  <c r="N158" i="1" s="1"/>
  <c r="S157" i="1" a="1"/>
  <c r="S157" i="1" s="1"/>
  <c r="R157" i="1" a="1"/>
  <c r="R157" i="1" s="1"/>
  <c r="Q157" i="1" a="1"/>
  <c r="Q157" i="1" s="1"/>
  <c r="P157" i="1" a="1"/>
  <c r="P157" i="1" s="1"/>
  <c r="O157" i="1" a="1"/>
  <c r="O157" i="1" s="1"/>
  <c r="N157" i="1" a="1"/>
  <c r="N157" i="1" s="1"/>
  <c r="S156" i="1" a="1"/>
  <c r="S156" i="1" s="1"/>
  <c r="R156" i="1" a="1"/>
  <c r="R156" i="1" s="1"/>
  <c r="Q156" i="1" a="1"/>
  <c r="Q156" i="1" s="1"/>
  <c r="P156" i="1" a="1"/>
  <c r="P156" i="1" s="1"/>
  <c r="O156" i="1" a="1"/>
  <c r="O156" i="1" s="1"/>
  <c r="N156" i="1" a="1"/>
  <c r="N156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/>
  <c r="S153" i="1" a="1"/>
  <c r="S153" i="1" s="1"/>
  <c r="R153" i="1" a="1"/>
  <c r="R153" i="1"/>
  <c r="Q153" i="1" a="1"/>
  <c r="Q153" i="1" s="1"/>
  <c r="P153" i="1" a="1"/>
  <c r="P153" i="1" s="1"/>
  <c r="O153" i="1" a="1"/>
  <c r="O153" i="1" s="1"/>
  <c r="N153" i="1" a="1"/>
  <c r="N153" i="1" s="1"/>
  <c r="S152" i="1" a="1"/>
  <c r="S152" i="1" s="1"/>
  <c r="R152" i="1" a="1"/>
  <c r="R152" i="1" s="1"/>
  <c r="Q152" i="1" a="1"/>
  <c r="Q152" i="1" s="1"/>
  <c r="P152" i="1" a="1"/>
  <c r="P152" i="1" s="1"/>
  <c r="O152" i="1" a="1"/>
  <c r="O152" i="1" s="1"/>
  <c r="N152" i="1" a="1"/>
  <c r="N152" i="1" s="1"/>
  <c r="S151" i="1" a="1"/>
  <c r="S151" i="1" s="1"/>
  <c r="R151" i="1" a="1"/>
  <c r="R151" i="1" s="1"/>
  <c r="Q151" i="1" a="1"/>
  <c r="Q151" i="1" s="1"/>
  <c r="P151" i="1" a="1"/>
  <c r="P151" i="1" s="1"/>
  <c r="O151" i="1" a="1"/>
  <c r="O151" i="1" s="1"/>
  <c r="N151" i="1" a="1"/>
  <c r="N151" i="1"/>
  <c r="S150" i="1" a="1"/>
  <c r="S150" i="1" s="1"/>
  <c r="R150" i="1" a="1"/>
  <c r="R150" i="1" s="1"/>
  <c r="Q150" i="1" a="1"/>
  <c r="Q150" i="1"/>
  <c r="P150" i="1" a="1"/>
  <c r="P150" i="1" s="1"/>
  <c r="O150" i="1" a="1"/>
  <c r="O150" i="1" s="1"/>
  <c r="N150" i="1" a="1"/>
  <c r="N150" i="1" s="1"/>
  <c r="S149" i="1" a="1"/>
  <c r="S149" i="1" s="1"/>
  <c r="R149" i="1" a="1"/>
  <c r="R149" i="1"/>
  <c r="Q149" i="1" a="1"/>
  <c r="Q149" i="1" s="1"/>
  <c r="P149" i="1" a="1"/>
  <c r="P149" i="1" s="1"/>
  <c r="O149" i="1" a="1"/>
  <c r="O149" i="1" s="1"/>
  <c r="N149" i="1" a="1"/>
  <c r="N149" i="1" s="1"/>
  <c r="S148" i="1" a="1"/>
  <c r="S148" i="1" s="1"/>
  <c r="R148" i="1" a="1"/>
  <c r="R148" i="1"/>
  <c r="Q148" i="1" a="1"/>
  <c r="Q148" i="1" s="1"/>
  <c r="P148" i="1" a="1"/>
  <c r="P148" i="1" s="1"/>
  <c r="O148" i="1" a="1"/>
  <c r="O148" i="1" s="1"/>
  <c r="N148" i="1" a="1"/>
  <c r="N148" i="1" s="1"/>
  <c r="S147" i="1" a="1"/>
  <c r="S147" i="1" s="1"/>
  <c r="R147" i="1" a="1"/>
  <c r="R147" i="1" s="1"/>
  <c r="Q147" i="1" a="1"/>
  <c r="Q147" i="1" s="1"/>
  <c r="P147" i="1" a="1"/>
  <c r="P147" i="1" s="1"/>
  <c r="O147" i="1" a="1"/>
  <c r="O147" i="1" s="1"/>
  <c r="N147" i="1" a="1"/>
  <c r="N147" i="1"/>
  <c r="S146" i="1" a="1"/>
  <c r="S146" i="1" s="1"/>
  <c r="R146" i="1" a="1"/>
  <c r="R146" i="1"/>
  <c r="Q146" i="1" a="1"/>
  <c r="Q146" i="1" s="1"/>
  <c r="P146" i="1" a="1"/>
  <c r="P146" i="1" s="1"/>
  <c r="O146" i="1" a="1"/>
  <c r="O146" i="1" s="1"/>
  <c r="N146" i="1" a="1"/>
  <c r="N146" i="1" s="1"/>
  <c r="S145" i="1" a="1"/>
  <c r="S145" i="1" s="1"/>
  <c r="R145" i="1" a="1"/>
  <c r="R145" i="1"/>
  <c r="Q145" i="1" a="1"/>
  <c r="Q145" i="1" s="1"/>
  <c r="P145" i="1" a="1"/>
  <c r="P145" i="1" s="1"/>
  <c r="O145" i="1" a="1"/>
  <c r="O145" i="1" s="1"/>
  <c r="N145" i="1" a="1"/>
  <c r="N145" i="1" s="1"/>
  <c r="S144" i="1" a="1"/>
  <c r="S144" i="1" s="1"/>
  <c r="R144" i="1" a="1"/>
  <c r="R144" i="1" s="1"/>
  <c r="Q144" i="1" a="1"/>
  <c r="Q144" i="1" s="1"/>
  <c r="P144" i="1" a="1"/>
  <c r="P144" i="1" s="1"/>
  <c r="O144" i="1" a="1"/>
  <c r="O144" i="1" s="1"/>
  <c r="N144" i="1" a="1"/>
  <c r="N144" i="1"/>
  <c r="S143" i="1" a="1"/>
  <c r="S143" i="1" s="1"/>
  <c r="R143" i="1" a="1"/>
  <c r="R143" i="1" s="1"/>
  <c r="Q143" i="1" a="1"/>
  <c r="Q143" i="1" s="1"/>
  <c r="P143" i="1" a="1"/>
  <c r="P143" i="1" s="1"/>
  <c r="O143" i="1" a="1"/>
  <c r="O143" i="1" s="1"/>
  <c r="N143" i="1" a="1"/>
  <c r="N143" i="1" s="1"/>
  <c r="S142" i="1" a="1"/>
  <c r="S142" i="1" s="1"/>
  <c r="R142" i="1" a="1"/>
  <c r="R142" i="1"/>
  <c r="Q142" i="1" a="1"/>
  <c r="Q142" i="1"/>
  <c r="P142" i="1" a="1"/>
  <c r="P142" i="1" s="1"/>
  <c r="O142" i="1" a="1"/>
  <c r="O142" i="1" s="1"/>
  <c r="N142" i="1" a="1"/>
  <c r="N142" i="1" s="1"/>
  <c r="S141" i="1" a="1"/>
  <c r="S141" i="1" s="1"/>
  <c r="R141" i="1" a="1"/>
  <c r="R141" i="1" s="1"/>
  <c r="Q141" i="1" a="1"/>
  <c r="Q141" i="1" s="1"/>
  <c r="P141" i="1" a="1"/>
  <c r="P141" i="1" s="1"/>
  <c r="O141" i="1" a="1"/>
  <c r="O141" i="1" s="1"/>
  <c r="N141" i="1" a="1"/>
  <c r="N141" i="1" s="1"/>
  <c r="S140" i="1" a="1"/>
  <c r="S140" i="1" s="1"/>
  <c r="R140" i="1" a="1"/>
  <c r="R140" i="1" s="1"/>
  <c r="Q140" i="1" a="1"/>
  <c r="Q140" i="1" s="1"/>
  <c r="P140" i="1" a="1"/>
  <c r="P140" i="1" s="1"/>
  <c r="O140" i="1" a="1"/>
  <c r="O140" i="1" s="1"/>
  <c r="N140" i="1" a="1"/>
  <c r="N140" i="1" s="1"/>
  <c r="S139" i="1" a="1"/>
  <c r="S139" i="1" s="1"/>
  <c r="R139" i="1" a="1"/>
  <c r="R139" i="1" s="1"/>
  <c r="Q139" i="1" a="1"/>
  <c r="Q139" i="1" s="1"/>
  <c r="P139" i="1" a="1"/>
  <c r="P139" i="1" s="1"/>
  <c r="O139" i="1" a="1"/>
  <c r="O139" i="1" s="1"/>
  <c r="N139" i="1" a="1"/>
  <c r="N139" i="1" s="1"/>
  <c r="S138" i="1" a="1"/>
  <c r="S138" i="1" s="1"/>
  <c r="R138" i="1" a="1"/>
  <c r="R138" i="1" s="1"/>
  <c r="Q138" i="1" a="1"/>
  <c r="Q138" i="1" s="1"/>
  <c r="P138" i="1" a="1"/>
  <c r="P138" i="1" s="1"/>
  <c r="O138" i="1" a="1"/>
  <c r="O138" i="1" s="1"/>
  <c r="N138" i="1" a="1"/>
  <c r="N138" i="1"/>
  <c r="S137" i="1" a="1"/>
  <c r="S137" i="1" s="1"/>
  <c r="R137" i="1" a="1"/>
  <c r="R137" i="1" s="1"/>
  <c r="Q137" i="1" a="1"/>
  <c r="Q137" i="1" s="1"/>
  <c r="P137" i="1" a="1"/>
  <c r="P137" i="1" s="1"/>
  <c r="O137" i="1" a="1"/>
  <c r="O137" i="1" s="1"/>
  <c r="N137" i="1" a="1"/>
  <c r="N137" i="1" s="1"/>
  <c r="S136" i="1" a="1"/>
  <c r="S136" i="1" s="1"/>
  <c r="R136" i="1" a="1"/>
  <c r="R136" i="1" s="1"/>
  <c r="Q136" i="1" a="1"/>
  <c r="Q136" i="1" s="1"/>
  <c r="P136" i="1" a="1"/>
  <c r="P136" i="1" s="1"/>
  <c r="O136" i="1" a="1"/>
  <c r="O136" i="1" s="1"/>
  <c r="N136" i="1" a="1"/>
  <c r="N136" i="1" s="1"/>
  <c r="S135" i="1" a="1"/>
  <c r="S135" i="1" s="1"/>
  <c r="R135" i="1" a="1"/>
  <c r="R135" i="1" s="1"/>
  <c r="Q135" i="1" a="1"/>
  <c r="Q135" i="1" s="1"/>
  <c r="P135" i="1" a="1"/>
  <c r="P135" i="1" s="1"/>
  <c r="O135" i="1" a="1"/>
  <c r="O135" i="1" s="1"/>
  <c r="N135" i="1" a="1"/>
  <c r="N135" i="1" s="1"/>
  <c r="S134" i="1" a="1"/>
  <c r="S134" i="1" s="1"/>
  <c r="R134" i="1" a="1"/>
  <c r="R134" i="1"/>
  <c r="Q134" i="1" a="1"/>
  <c r="Q134" i="1" s="1"/>
  <c r="P134" i="1" a="1"/>
  <c r="P134" i="1" s="1"/>
  <c r="O134" i="1" a="1"/>
  <c r="O134" i="1" s="1"/>
  <c r="N134" i="1" a="1"/>
  <c r="N134" i="1"/>
  <c r="S133" i="1" a="1"/>
  <c r="S133" i="1" s="1"/>
  <c r="R133" i="1" a="1"/>
  <c r="R133" i="1" s="1"/>
  <c r="Q133" i="1" a="1"/>
  <c r="Q133" i="1" s="1"/>
  <c r="P133" i="1" a="1"/>
  <c r="P133" i="1" s="1"/>
  <c r="O133" i="1" a="1"/>
  <c r="O133" i="1" s="1"/>
  <c r="N133" i="1" a="1"/>
  <c r="N133" i="1" s="1"/>
  <c r="S132" i="1" a="1"/>
  <c r="S132" i="1" s="1"/>
  <c r="R132" i="1" a="1"/>
  <c r="R132" i="1" s="1"/>
  <c r="Q132" i="1" a="1"/>
  <c r="Q132" i="1" s="1"/>
  <c r="P132" i="1" a="1"/>
  <c r="P132" i="1" s="1"/>
  <c r="O132" i="1" a="1"/>
  <c r="O132" i="1" s="1"/>
  <c r="N132" i="1" a="1"/>
  <c r="N132" i="1" s="1"/>
  <c r="S131" i="1" a="1"/>
  <c r="S131" i="1" s="1"/>
  <c r="R131" i="1" a="1"/>
  <c r="R131" i="1" s="1"/>
  <c r="Q131" i="1" a="1"/>
  <c r="Q131" i="1" s="1"/>
  <c r="P131" i="1" a="1"/>
  <c r="P131" i="1" s="1"/>
  <c r="O131" i="1" a="1"/>
  <c r="O131" i="1" s="1"/>
  <c r="N131" i="1" a="1"/>
  <c r="N131" i="1" s="1"/>
  <c r="S130" i="1" a="1"/>
  <c r="S130" i="1" s="1"/>
  <c r="R130" i="1" a="1"/>
  <c r="R130" i="1" s="1"/>
  <c r="Q130" i="1" a="1"/>
  <c r="Q130" i="1" s="1"/>
  <c r="P130" i="1" a="1"/>
  <c r="P130" i="1" s="1"/>
  <c r="O130" i="1" a="1"/>
  <c r="O130" i="1" s="1"/>
  <c r="N130" i="1" a="1"/>
  <c r="N130" i="1" s="1"/>
  <c r="S129" i="1" a="1"/>
  <c r="S129" i="1" s="1"/>
  <c r="R129" i="1" a="1"/>
  <c r="R129" i="1" s="1"/>
  <c r="Q129" i="1" a="1"/>
  <c r="Q129" i="1" s="1"/>
  <c r="P129" i="1" a="1"/>
  <c r="P129" i="1" s="1"/>
  <c r="O129" i="1" a="1"/>
  <c r="O129" i="1" s="1"/>
  <c r="N129" i="1" a="1"/>
  <c r="N129" i="1" s="1"/>
  <c r="S128" i="1" a="1"/>
  <c r="S128" i="1" s="1"/>
  <c r="R128" i="1" a="1"/>
  <c r="R128" i="1"/>
  <c r="Q128" i="1" a="1"/>
  <c r="Q128" i="1" s="1"/>
  <c r="P128" i="1" a="1"/>
  <c r="P128" i="1" s="1"/>
  <c r="O128" i="1" a="1"/>
  <c r="O128" i="1" s="1"/>
  <c r="N128" i="1" a="1"/>
  <c r="N128" i="1"/>
  <c r="S127" i="1" a="1"/>
  <c r="S127" i="1" s="1"/>
  <c r="R127" i="1" a="1"/>
  <c r="R127" i="1" s="1"/>
  <c r="Q127" i="1" a="1"/>
  <c r="Q127" i="1" s="1"/>
  <c r="P127" i="1" a="1"/>
  <c r="P127" i="1" s="1"/>
  <c r="O127" i="1" a="1"/>
  <c r="O127" i="1" s="1"/>
  <c r="N127" i="1" a="1"/>
  <c r="N127" i="1" s="1"/>
  <c r="S126" i="1" a="1"/>
  <c r="S126" i="1" s="1"/>
  <c r="R126" i="1" a="1"/>
  <c r="R126" i="1"/>
  <c r="Q126" i="1" a="1"/>
  <c r="Q126" i="1" s="1"/>
  <c r="P126" i="1" a="1"/>
  <c r="P126" i="1" s="1"/>
  <c r="O126" i="1" a="1"/>
  <c r="O126" i="1" s="1"/>
  <c r="N126" i="1" a="1"/>
  <c r="N126" i="1"/>
  <c r="S125" i="1" a="1"/>
  <c r="S125" i="1" s="1"/>
  <c r="R125" i="1" a="1"/>
  <c r="R125" i="1" s="1"/>
  <c r="Q125" i="1" a="1"/>
  <c r="Q125" i="1" s="1"/>
  <c r="P125" i="1" a="1"/>
  <c r="P125" i="1" s="1"/>
  <c r="O125" i="1" a="1"/>
  <c r="O125" i="1" s="1"/>
  <c r="N125" i="1" a="1"/>
  <c r="N125" i="1" s="1"/>
  <c r="S124" i="1" a="1"/>
  <c r="S124" i="1" s="1"/>
  <c r="R124" i="1" a="1"/>
  <c r="R124" i="1"/>
  <c r="Q124" i="1" a="1"/>
  <c r="Q124" i="1" s="1"/>
  <c r="P124" i="1" a="1"/>
  <c r="P124" i="1" s="1"/>
  <c r="O124" i="1" a="1"/>
  <c r="O124" i="1" s="1"/>
  <c r="N124" i="1" a="1"/>
  <c r="N124" i="1"/>
  <c r="S123" i="1" a="1"/>
  <c r="S123" i="1" s="1"/>
  <c r="R123" i="1" a="1"/>
  <c r="R123" i="1" s="1"/>
  <c r="Q123" i="1" a="1"/>
  <c r="Q123" i="1" s="1"/>
  <c r="P123" i="1" a="1"/>
  <c r="P123" i="1" s="1"/>
  <c r="O123" i="1" a="1"/>
  <c r="O123" i="1" s="1"/>
  <c r="N123" i="1" a="1"/>
  <c r="N123" i="1" s="1"/>
  <c r="S122" i="1" a="1"/>
  <c r="S122" i="1" s="1"/>
  <c r="R122" i="1" a="1"/>
  <c r="R122" i="1" s="1"/>
  <c r="Q122" i="1" a="1"/>
  <c r="Q122" i="1" s="1"/>
  <c r="P122" i="1" a="1"/>
  <c r="P122" i="1" s="1"/>
  <c r="O122" i="1" a="1"/>
  <c r="O122" i="1" s="1"/>
  <c r="N122" i="1" a="1"/>
  <c r="N122" i="1" s="1"/>
  <c r="S121" i="1" a="1"/>
  <c r="S121" i="1" s="1"/>
  <c r="R121" i="1" a="1"/>
  <c r="R121" i="1" s="1"/>
  <c r="Q121" i="1" a="1"/>
  <c r="Q121" i="1" s="1"/>
  <c r="P121" i="1" a="1"/>
  <c r="P121" i="1" s="1"/>
  <c r="O121" i="1" a="1"/>
  <c r="O121" i="1" s="1"/>
  <c r="N121" i="1" a="1"/>
  <c r="N121" i="1" s="1"/>
  <c r="S120" i="1" a="1"/>
  <c r="S120" i="1" s="1"/>
  <c r="R120" i="1" a="1"/>
  <c r="R120" i="1"/>
  <c r="Q120" i="1" a="1"/>
  <c r="Q120" i="1" s="1"/>
  <c r="P120" i="1" a="1"/>
  <c r="P120" i="1" s="1"/>
  <c r="O120" i="1" a="1"/>
  <c r="O120" i="1" s="1"/>
  <c r="N120" i="1" a="1"/>
  <c r="N120" i="1" s="1"/>
  <c r="S119" i="1" a="1"/>
  <c r="S119" i="1" s="1"/>
  <c r="R119" i="1" a="1"/>
  <c r="R119" i="1" s="1"/>
  <c r="Q119" i="1" a="1"/>
  <c r="Q119" i="1" s="1"/>
  <c r="P119" i="1" a="1"/>
  <c r="P119" i="1" s="1"/>
  <c r="O119" i="1" a="1"/>
  <c r="O119" i="1" s="1"/>
  <c r="N119" i="1" a="1"/>
  <c r="N119" i="1" s="1"/>
  <c r="S118" i="1" a="1"/>
  <c r="S118" i="1" s="1"/>
  <c r="R118" i="1" a="1"/>
  <c r="R118" i="1"/>
  <c r="Q118" i="1" a="1"/>
  <c r="Q118" i="1"/>
  <c r="P118" i="1" a="1"/>
  <c r="P118" i="1" s="1"/>
  <c r="O118" i="1" a="1"/>
  <c r="O118" i="1" s="1"/>
  <c r="N118" i="1" a="1"/>
  <c r="N118" i="1" s="1"/>
  <c r="S117" i="1" a="1"/>
  <c r="S117" i="1" s="1"/>
  <c r="R117" i="1" a="1"/>
  <c r="R117" i="1" s="1"/>
  <c r="Q117" i="1" a="1"/>
  <c r="Q117" i="1" s="1"/>
  <c r="P117" i="1" a="1"/>
  <c r="P117" i="1" s="1"/>
  <c r="O117" i="1" a="1"/>
  <c r="O117" i="1" s="1"/>
  <c r="N117" i="1" a="1"/>
  <c r="N117" i="1" s="1"/>
  <c r="S116" i="1" a="1"/>
  <c r="S116" i="1" s="1"/>
  <c r="R116" i="1" a="1"/>
  <c r="R116" i="1" s="1"/>
  <c r="Q116" i="1" a="1"/>
  <c r="Q116" i="1" s="1"/>
  <c r="P116" i="1" a="1"/>
  <c r="P116" i="1" s="1"/>
  <c r="O116" i="1" a="1"/>
  <c r="O116" i="1" s="1"/>
  <c r="N116" i="1" a="1"/>
  <c r="N116" i="1"/>
  <c r="S115" i="1" a="1"/>
  <c r="S115" i="1" s="1"/>
  <c r="R115" i="1" a="1"/>
  <c r="R115" i="1" s="1"/>
  <c r="Q115" i="1" a="1"/>
  <c r="Q115" i="1" s="1"/>
  <c r="P115" i="1" a="1"/>
  <c r="P115" i="1" s="1"/>
  <c r="O115" i="1" a="1"/>
  <c r="O115" i="1" s="1"/>
  <c r="N115" i="1" a="1"/>
  <c r="N115" i="1" s="1"/>
  <c r="S114" i="1" a="1"/>
  <c r="S114" i="1" s="1"/>
  <c r="R114" i="1" a="1"/>
  <c r="R114" i="1"/>
  <c r="Q114" i="1" a="1"/>
  <c r="Q114" i="1" s="1"/>
  <c r="P114" i="1" a="1"/>
  <c r="P114" i="1" s="1"/>
  <c r="O114" i="1" a="1"/>
  <c r="O114" i="1" s="1"/>
  <c r="N114" i="1" a="1"/>
  <c r="N114" i="1" s="1"/>
  <c r="S113" i="1" a="1"/>
  <c r="S113" i="1" s="1"/>
  <c r="R113" i="1" a="1"/>
  <c r="R113" i="1" s="1"/>
  <c r="Q113" i="1" a="1"/>
  <c r="Q113" i="1" s="1"/>
  <c r="P113" i="1" a="1"/>
  <c r="P113" i="1" s="1"/>
  <c r="O113" i="1" a="1"/>
  <c r="O113" i="1" s="1"/>
  <c r="N113" i="1" a="1"/>
  <c r="N113" i="1" s="1"/>
  <c r="S112" i="1" a="1"/>
  <c r="S112" i="1" s="1"/>
  <c r="R112" i="1" a="1"/>
  <c r="R112" i="1"/>
  <c r="Q112" i="1" a="1"/>
  <c r="Q112" i="1" s="1"/>
  <c r="P112" i="1" a="1"/>
  <c r="P112" i="1" s="1"/>
  <c r="O112" i="1" a="1"/>
  <c r="O112" i="1" s="1"/>
  <c r="N112" i="1" a="1"/>
  <c r="N112" i="1" s="1"/>
  <c r="S111" i="1" a="1"/>
  <c r="S111" i="1" s="1"/>
  <c r="R111" i="1" a="1"/>
  <c r="R111" i="1" s="1"/>
  <c r="Q111" i="1" a="1"/>
  <c r="Q111" i="1" s="1"/>
  <c r="P111" i="1" a="1"/>
  <c r="P111" i="1" s="1"/>
  <c r="O111" i="1" a="1"/>
  <c r="O111" i="1" s="1"/>
  <c r="N111" i="1" a="1"/>
  <c r="N111" i="1" s="1"/>
  <c r="S110" i="1" a="1"/>
  <c r="S110" i="1" s="1"/>
  <c r="R110" i="1" a="1"/>
  <c r="R110" i="1"/>
  <c r="Q110" i="1" a="1"/>
  <c r="Q110" i="1"/>
  <c r="P110" i="1" a="1"/>
  <c r="P110" i="1" s="1"/>
  <c r="O110" i="1" a="1"/>
  <c r="O110" i="1" s="1"/>
  <c r="N110" i="1" a="1"/>
  <c r="N110" i="1" s="1"/>
  <c r="S109" i="1" a="1"/>
  <c r="S109" i="1" s="1"/>
  <c r="R109" i="1" a="1"/>
  <c r="R109" i="1" s="1"/>
  <c r="Q109" i="1" a="1"/>
  <c r="Q109" i="1" s="1"/>
  <c r="P109" i="1" a="1"/>
  <c r="P109" i="1" s="1"/>
  <c r="O109" i="1" a="1"/>
  <c r="O109" i="1" s="1"/>
  <c r="N109" i="1" a="1"/>
  <c r="N109" i="1" s="1"/>
  <c r="S108" i="1" a="1"/>
  <c r="S108" i="1" s="1"/>
  <c r="R108" i="1" a="1"/>
  <c r="R108" i="1" s="1"/>
  <c r="Q108" i="1" a="1"/>
  <c r="Q108" i="1" s="1"/>
  <c r="P108" i="1" a="1"/>
  <c r="P108" i="1" s="1"/>
  <c r="O108" i="1" a="1"/>
  <c r="O108" i="1" s="1"/>
  <c r="N108" i="1" a="1"/>
  <c r="N108" i="1" s="1"/>
  <c r="S107" i="1" a="1"/>
  <c r="S107" i="1" s="1"/>
  <c r="R107" i="1" a="1"/>
  <c r="R107" i="1" s="1"/>
  <c r="Q107" i="1" a="1"/>
  <c r="Q107" i="1" s="1"/>
  <c r="P107" i="1" a="1"/>
  <c r="P107" i="1" s="1"/>
  <c r="O107" i="1" a="1"/>
  <c r="O107" i="1" s="1"/>
  <c r="N107" i="1" a="1"/>
  <c r="N107" i="1" s="1"/>
  <c r="Q106" i="1" a="1"/>
  <c r="Q106" i="1" s="1"/>
  <c r="Q105" i="1" a="1"/>
  <c r="Q105" i="1" s="1"/>
  <c r="Q104" i="1" a="1"/>
  <c r="Q104" i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P55" i="1" a="1"/>
  <c r="P55" i="1" s="1"/>
  <c r="S54" i="1" a="1"/>
  <c r="S54" i="1" s="1"/>
  <c r="R54" i="1" a="1"/>
  <c r="R54" i="1" s="1"/>
  <c r="Q54" i="1" a="1"/>
  <c r="Q54" i="1" s="1"/>
  <c r="P54" i="1" a="1"/>
  <c r="P54" i="1" s="1"/>
  <c r="N54" i="1" a="1"/>
  <c r="N54" i="1" s="1"/>
  <c r="Q53" i="1" a="1"/>
  <c r="Q53" i="1" s="1"/>
  <c r="S52" i="1" a="1"/>
  <c r="S52" i="1" s="1"/>
  <c r="R52" i="1" a="1"/>
  <c r="R52" i="1" s="1"/>
  <c r="Q52" i="1" a="1"/>
  <c r="Q52" i="1" s="1"/>
  <c r="P52" i="1" a="1"/>
  <c r="P52" i="1" s="1"/>
  <c r="O52" i="1" a="1"/>
  <c r="O52" i="1" s="1"/>
  <c r="N52" i="1" a="1"/>
  <c r="N52" i="1" s="1"/>
  <c r="S51" i="1" a="1"/>
  <c r="S51" i="1" s="1"/>
  <c r="R51" i="1" a="1"/>
  <c r="R51" i="1" s="1"/>
  <c r="Q51" i="1" a="1"/>
  <c r="Q51" i="1" s="1"/>
  <c r="P51" i="1" a="1"/>
  <c r="P51" i="1" s="1"/>
  <c r="O51" i="1" a="1"/>
  <c r="O51" i="1" s="1"/>
  <c r="N51" i="1" a="1"/>
  <c r="N51" i="1" s="1"/>
  <c r="S50" i="1" a="1"/>
  <c r="S50" i="1" s="1"/>
  <c r="R50" i="1" a="1"/>
  <c r="R50" i="1" s="1"/>
  <c r="Q50" i="1" a="1"/>
  <c r="Q50" i="1" s="1"/>
  <c r="P50" i="1" a="1"/>
  <c r="P50" i="1"/>
  <c r="O50" i="1" a="1"/>
  <c r="O50" i="1" s="1"/>
  <c r="N50" i="1" a="1"/>
  <c r="N50" i="1" s="1"/>
  <c r="S49" i="1" a="1"/>
  <c r="S49" i="1" s="1"/>
  <c r="R49" i="1" a="1"/>
  <c r="R49" i="1" s="1"/>
  <c r="Q49" i="1" a="1"/>
  <c r="Q49" i="1" s="1"/>
  <c r="P49" i="1" a="1"/>
  <c r="P49" i="1"/>
  <c r="O49" i="1" a="1"/>
  <c r="O49" i="1" s="1"/>
  <c r="N49" i="1" a="1"/>
  <c r="N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S40" i="1" a="1"/>
  <c r="S40" i="1" s="1"/>
  <c r="R40" i="1" a="1"/>
  <c r="R40" i="1"/>
  <c r="Q40" i="1" a="1"/>
  <c r="Q40" i="1" s="1"/>
  <c r="P40" i="1" a="1"/>
  <c r="P40" i="1" s="1"/>
  <c r="O40" i="1" a="1"/>
  <c r="O40" i="1" s="1"/>
  <c r="N40" i="1" a="1"/>
  <c r="N40" i="1" s="1"/>
  <c r="S39" i="1" a="1"/>
  <c r="S39" i="1" s="1"/>
  <c r="R39" i="1" a="1"/>
  <c r="R39" i="1"/>
  <c r="Q39" i="1" a="1"/>
  <c r="Q39" i="1" s="1"/>
  <c r="P39" i="1" a="1"/>
  <c r="P39" i="1" s="1"/>
  <c r="O39" i="1" a="1"/>
  <c r="O39" i="1" s="1"/>
  <c r="N39" i="1" a="1"/>
  <c r="N39" i="1" s="1"/>
  <c r="S38" i="1" a="1"/>
  <c r="S38" i="1" s="1"/>
  <c r="R38" i="1" a="1"/>
  <c r="R38" i="1"/>
  <c r="Q38" i="1" a="1"/>
  <c r="Q38" i="1" s="1"/>
  <c r="P38" i="1" a="1"/>
  <c r="P38" i="1" s="1"/>
  <c r="O38" i="1" a="1"/>
  <c r="O38" i="1" s="1"/>
  <c r="N38" i="1" a="1"/>
  <c r="N38" i="1" s="1"/>
  <c r="S37" i="1" a="1"/>
  <c r="S37" i="1" s="1"/>
  <c r="R37" i="1" a="1"/>
  <c r="R37" i="1"/>
  <c r="Q37" i="1" a="1"/>
  <c r="Q37" i="1" s="1"/>
  <c r="P37" i="1" a="1"/>
  <c r="P37" i="1" s="1"/>
  <c r="O37" i="1" a="1"/>
  <c r="O37" i="1" s="1"/>
  <c r="N37" i="1" a="1"/>
  <c r="N37" i="1" s="1"/>
  <c r="S36" i="1" a="1"/>
  <c r="S36" i="1" s="1"/>
  <c r="R36" i="1" a="1"/>
  <c r="R36" i="1"/>
  <c r="Q36" i="1" a="1"/>
  <c r="Q36" i="1" s="1"/>
  <c r="P36" i="1" a="1"/>
  <c r="P36" i="1" s="1"/>
  <c r="O36" i="1" a="1"/>
  <c r="O36" i="1" s="1"/>
  <c r="N36" i="1" a="1"/>
  <c r="N36" i="1" s="1"/>
  <c r="S35" i="1" a="1"/>
  <c r="S35" i="1" s="1"/>
  <c r="R35" i="1" a="1"/>
  <c r="R35" i="1" s="1"/>
  <c r="Q35" i="1" a="1"/>
  <c r="Q35" i="1" s="1"/>
  <c r="P35" i="1" a="1"/>
  <c r="P35" i="1" s="1"/>
  <c r="O35" i="1" a="1"/>
  <c r="O35" i="1" s="1"/>
  <c r="N35" i="1" a="1"/>
  <c r="N35" i="1" s="1"/>
  <c r="S34" i="1" a="1"/>
  <c r="S34" i="1" s="1"/>
  <c r="R34" i="1" a="1"/>
  <c r="R34" i="1" s="1"/>
  <c r="Q34" i="1" a="1"/>
  <c r="Q34" i="1" s="1"/>
  <c r="P34" i="1" a="1"/>
  <c r="P34" i="1" s="1"/>
  <c r="O34" i="1" a="1"/>
  <c r="O34" i="1" s="1"/>
  <c r="N34" i="1" a="1"/>
  <c r="N34" i="1" s="1"/>
  <c r="S33" i="1" a="1"/>
  <c r="S33" i="1" s="1"/>
  <c r="R33" i="1" a="1"/>
  <c r="R33" i="1" s="1"/>
  <c r="Q33" i="1" a="1"/>
  <c r="Q33" i="1" s="1"/>
  <c r="P33" i="1" a="1"/>
  <c r="P33" i="1" s="1"/>
  <c r="O33" i="1" a="1"/>
  <c r="O33" i="1" s="1"/>
  <c r="N33" i="1" a="1"/>
  <c r="N33" i="1" s="1"/>
  <c r="S32" i="1" a="1"/>
  <c r="S32" i="1" s="1"/>
  <c r="R32" i="1" a="1"/>
  <c r="R32" i="1" s="1"/>
  <c r="Q32" i="1" a="1"/>
  <c r="Q32" i="1" s="1"/>
  <c r="P32" i="1" a="1"/>
  <c r="P32" i="1" s="1"/>
  <c r="O32" i="1" a="1"/>
  <c r="O32" i="1" s="1"/>
  <c r="N32" i="1" a="1"/>
  <c r="N32" i="1" s="1"/>
  <c r="S31" i="1" a="1"/>
  <c r="S31" i="1" s="1"/>
  <c r="R31" i="1" a="1"/>
  <c r="R31" i="1"/>
  <c r="Q31" i="1" a="1"/>
  <c r="Q31" i="1" s="1"/>
  <c r="P31" i="1" a="1"/>
  <c r="P31" i="1" s="1"/>
  <c r="O31" i="1" a="1"/>
  <c r="O31" i="1" s="1"/>
  <c r="N31" i="1" a="1"/>
  <c r="N31" i="1" s="1"/>
  <c r="S30" i="1" a="1"/>
  <c r="S30" i="1" s="1"/>
  <c r="R30" i="1" a="1"/>
  <c r="R30" i="1"/>
  <c r="Q30" i="1" a="1"/>
  <c r="Q30" i="1" s="1"/>
  <c r="P30" i="1" a="1"/>
  <c r="P30" i="1" s="1"/>
  <c r="O30" i="1" a="1"/>
  <c r="O30" i="1" s="1"/>
  <c r="N30" i="1" a="1"/>
  <c r="N30" i="1" s="1"/>
  <c r="S29" i="1" a="1"/>
  <c r="S29" i="1" s="1"/>
  <c r="R29" i="1" a="1"/>
  <c r="R29" i="1" s="1"/>
  <c r="Q29" i="1" a="1"/>
  <c r="Q29" i="1" s="1"/>
  <c r="P29" i="1" a="1"/>
  <c r="P29" i="1" s="1"/>
  <c r="O29" i="1" a="1"/>
  <c r="O29" i="1" s="1"/>
  <c r="N29" i="1" a="1"/>
  <c r="N29" i="1" s="1"/>
  <c r="S28" i="1" a="1"/>
  <c r="S28" i="1" s="1"/>
  <c r="R28" i="1" a="1"/>
  <c r="R28" i="1"/>
  <c r="Q28" i="1" a="1"/>
  <c r="Q28" i="1" s="1"/>
  <c r="P28" i="1" a="1"/>
  <c r="P28" i="1" s="1"/>
  <c r="O28" i="1" a="1"/>
  <c r="O28" i="1" s="1"/>
  <c r="N28" i="1" a="1"/>
  <c r="N28" i="1" s="1"/>
  <c r="S27" i="1" a="1"/>
  <c r="S27" i="1" s="1"/>
  <c r="R27" i="1" a="1"/>
  <c r="R27" i="1"/>
  <c r="Q27" i="1" a="1"/>
  <c r="Q27" i="1" s="1"/>
  <c r="P27" i="1" a="1"/>
  <c r="P27" i="1" s="1"/>
  <c r="O27" i="1" a="1"/>
  <c r="O27" i="1" s="1"/>
  <c r="N27" i="1" a="1"/>
  <c r="N27" i="1" s="1"/>
  <c r="S26" i="1" a="1"/>
  <c r="S26" i="1" s="1"/>
  <c r="R26" i="1" a="1"/>
  <c r="R26" i="1"/>
  <c r="Q26" i="1" a="1"/>
  <c r="Q26" i="1" s="1"/>
  <c r="P26" i="1" a="1"/>
  <c r="P26" i="1" s="1"/>
  <c r="O26" i="1" a="1"/>
  <c r="O26" i="1" s="1"/>
  <c r="N26" i="1" a="1"/>
  <c r="N26" i="1" s="1"/>
  <c r="S25" i="1" a="1"/>
  <c r="S25" i="1" s="1"/>
  <c r="R25" i="1" a="1"/>
  <c r="R25" i="1"/>
  <c r="Q25" i="1" a="1"/>
  <c r="Q25" i="1" s="1"/>
  <c r="P25" i="1" a="1"/>
  <c r="P25" i="1" s="1"/>
  <c r="O25" i="1" a="1"/>
  <c r="O25" i="1" s="1"/>
  <c r="N25" i="1" a="1"/>
  <c r="N25" i="1" s="1"/>
  <c r="S24" i="1" a="1"/>
  <c r="S24" i="1" s="1"/>
  <c r="R24" i="1" a="1"/>
  <c r="R24" i="1"/>
  <c r="Q24" i="1" a="1"/>
  <c r="Q24" i="1" s="1"/>
  <c r="P24" i="1" a="1"/>
  <c r="P24" i="1" s="1"/>
  <c r="O24" i="1" a="1"/>
  <c r="O24" i="1" s="1"/>
  <c r="N24" i="1" a="1"/>
  <c r="N24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S19" i="1" a="1"/>
  <c r="S19" i="1" s="1"/>
  <c r="R19" i="1" a="1"/>
  <c r="R19" i="1"/>
  <c r="Q19" i="1" a="1"/>
  <c r="Q19" i="1" s="1"/>
  <c r="P19" i="1" a="1"/>
  <c r="P19" i="1" s="1"/>
  <c r="O19" i="1" a="1"/>
  <c r="O19" i="1" s="1"/>
  <c r="N19" i="1" a="1"/>
  <c r="N19" i="1" s="1"/>
  <c r="S18" i="1" a="1"/>
  <c r="S18" i="1" s="1"/>
  <c r="R18" i="1" a="1"/>
  <c r="R18" i="1"/>
  <c r="Q18" i="1" a="1"/>
  <c r="Q18" i="1" s="1"/>
  <c r="P18" i="1" a="1"/>
  <c r="P18" i="1" s="1"/>
  <c r="O18" i="1" a="1"/>
  <c r="O18" i="1" s="1"/>
  <c r="N18" i="1" a="1"/>
  <c r="N18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S16" i="1" a="1"/>
  <c r="S16" i="1" s="1"/>
  <c r="R16" i="1" a="1"/>
  <c r="R16" i="1"/>
  <c r="Q16" i="1" a="1"/>
  <c r="Q16" i="1" s="1"/>
  <c r="P16" i="1" a="1"/>
  <c r="P16" i="1" s="1"/>
  <c r="O16" i="1" a="1"/>
  <c r="O16" i="1" s="1"/>
  <c r="N16" i="1" a="1"/>
  <c r="N16" i="1" s="1"/>
  <c r="S15" i="1" a="1"/>
  <c r="S15" i="1" s="1"/>
  <c r="R15" i="1" a="1"/>
  <c r="R15" i="1"/>
  <c r="Q15" i="1" a="1"/>
  <c r="Q15" i="1" s="1"/>
  <c r="P15" i="1" a="1"/>
  <c r="P15" i="1" s="1"/>
  <c r="O15" i="1" a="1"/>
  <c r="O15" i="1" s="1"/>
  <c r="N15" i="1" a="1"/>
  <c r="N15" i="1" s="1"/>
  <c r="S14" i="1" a="1"/>
  <c r="S14" i="1" s="1"/>
  <c r="R14" i="1" a="1"/>
  <c r="R14" i="1"/>
  <c r="Q14" i="1" a="1"/>
  <c r="Q14" i="1" s="1"/>
  <c r="P14" i="1" a="1"/>
  <c r="P14" i="1" s="1"/>
  <c r="O14" i="1" a="1"/>
  <c r="O14" i="1" s="1"/>
  <c r="N14" i="1" a="1"/>
  <c r="N14" i="1" s="1"/>
  <c r="S13" i="1" a="1"/>
  <c r="S13" i="1" s="1"/>
  <c r="R13" i="1" a="1"/>
  <c r="R13" i="1"/>
  <c r="Q13" i="1" a="1"/>
  <c r="Q13" i="1" s="1"/>
  <c r="P13" i="1" a="1"/>
  <c r="P13" i="1" s="1"/>
  <c r="O13" i="1" a="1"/>
  <c r="O13" i="1" s="1"/>
  <c r="N13" i="1" a="1"/>
  <c r="N13" i="1" s="1"/>
  <c r="S12" i="1" a="1"/>
  <c r="S12" i="1" s="1"/>
  <c r="R12" i="1" a="1"/>
  <c r="R12" i="1"/>
  <c r="Q12" i="1" a="1"/>
  <c r="Q12" i="1" s="1"/>
  <c r="P12" i="1" a="1"/>
  <c r="P12" i="1" s="1"/>
  <c r="O12" i="1" a="1"/>
  <c r="O12" i="1" s="1"/>
  <c r="N12" i="1" a="1"/>
  <c r="N12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S7" i="1" a="1"/>
  <c r="S7" i="1" s="1"/>
  <c r="R7" i="1" a="1"/>
  <c r="R7" i="1"/>
  <c r="Q7" i="1" a="1"/>
  <c r="Q7" i="1" s="1"/>
  <c r="P7" i="1" a="1"/>
  <c r="P7" i="1" s="1"/>
  <c r="O7" i="1" a="1"/>
  <c r="O7" i="1" s="1"/>
  <c r="N7" i="1" a="1"/>
  <c r="N7" i="1" s="1"/>
  <c r="S6" i="1" a="1"/>
  <c r="S6" i="1" s="1"/>
  <c r="R6" i="1" a="1"/>
  <c r="R6" i="1"/>
  <c r="Q6" i="1" a="1"/>
  <c r="Q6" i="1" s="1"/>
  <c r="P6" i="1" a="1"/>
  <c r="P6" i="1" s="1"/>
  <c r="O6" i="1" a="1"/>
  <c r="O6" i="1" s="1"/>
  <c r="N6" i="1" a="1"/>
  <c r="N6" i="1" s="1"/>
  <c r="S5" i="1" a="1"/>
  <c r="S5" i="1" s="1"/>
  <c r="R5" i="1" a="1"/>
  <c r="R5" i="1" s="1"/>
  <c r="Q5" i="1" a="1"/>
  <c r="Q5" i="1" s="1"/>
  <c r="P5" i="1" a="1"/>
  <c r="P5" i="1" s="1"/>
  <c r="O5" i="1" a="1"/>
  <c r="O5" i="1" s="1"/>
  <c r="N5" i="1" a="1"/>
  <c r="N5" i="1" s="1"/>
  <c r="S4" i="1" a="1"/>
  <c r="S4" i="1" s="1"/>
  <c r="R4" i="1" a="1"/>
  <c r="R4" i="1"/>
  <c r="Q4" i="1" a="1"/>
  <c r="Q4" i="1" s="1"/>
  <c r="P4" i="1" a="1"/>
  <c r="P4" i="1" s="1"/>
  <c r="O4" i="1" a="1"/>
  <c r="O4" i="1" s="1"/>
  <c r="N4" i="1" a="1"/>
  <c r="N4" i="1" s="1"/>
  <c r="S3" i="1" a="1"/>
  <c r="S3" i="1" s="1"/>
  <c r="R3" i="1" a="1"/>
  <c r="R3" i="1"/>
  <c r="Q3" i="1" a="1"/>
  <c r="Q3" i="1" s="1"/>
  <c r="P3" i="1" a="1"/>
  <c r="P3" i="1" s="1"/>
  <c r="O3" i="1" a="1"/>
  <c r="O3" i="1" s="1"/>
  <c r="N3" i="1" a="1"/>
  <c r="N3" i="1" s="1"/>
  <c r="S2" i="1" a="1"/>
  <c r="S2" i="1" s="1"/>
  <c r="R2" i="1" a="1"/>
  <c r="R2" i="1"/>
  <c r="Q2" i="1" a="1"/>
  <c r="Q2" i="1" s="1"/>
  <c r="P2" i="1" a="1"/>
  <c r="P2" i="1" s="1"/>
  <c r="O2" i="1" a="1"/>
  <c r="O2" i="1" s="1"/>
</calcChain>
</file>

<file path=xl/sharedStrings.xml><?xml version="1.0" encoding="utf-8"?>
<sst xmlns="http://schemas.openxmlformats.org/spreadsheetml/2006/main" count="3383" uniqueCount="543">
  <si>
    <t>collection date</t>
  </si>
  <si>
    <t>colony</t>
  </si>
  <si>
    <t>Sample ID</t>
  </si>
  <si>
    <t>Chamber ID</t>
  </si>
  <si>
    <t xml:space="preserve">Sample Type </t>
  </si>
  <si>
    <t>Chamber Type</t>
  </si>
  <si>
    <t>Chamber Depth from surface (cm)</t>
  </si>
  <si>
    <t>Distance from entrance (cm)</t>
  </si>
  <si>
    <t>Time of sample collection</t>
  </si>
  <si>
    <t># of photos taken</t>
  </si>
  <si>
    <t xml:space="preserve">Name of Sample Collector </t>
  </si>
  <si>
    <t>notes</t>
  </si>
  <si>
    <t>number of ants in processed sample</t>
  </si>
  <si>
    <t xml:space="preserve">weight of soil in sample (g) </t>
  </si>
  <si>
    <t>is anything left after sampling? (If soil, just yes/no, if ants, approximate number)</t>
  </si>
  <si>
    <t>processed (yes/no)</t>
  </si>
  <si>
    <t>Qbit (ng/ul)</t>
  </si>
  <si>
    <t>sent to sequencing (yes/no)</t>
  </si>
  <si>
    <t>Apple</t>
  </si>
  <si>
    <t>Apple A1</t>
  </si>
  <si>
    <t>A</t>
  </si>
  <si>
    <t>ants</t>
  </si>
  <si>
    <t>Eva</t>
  </si>
  <si>
    <t>maybe don't use this one-- was probably a gopher hole</t>
  </si>
  <si>
    <t>Apple A2</t>
  </si>
  <si>
    <t>soil</t>
  </si>
  <si>
    <t>Apple A3</t>
  </si>
  <si>
    <t>control near</t>
  </si>
  <si>
    <t>Apple B1</t>
  </si>
  <si>
    <t>B</t>
  </si>
  <si>
    <t>seeds</t>
  </si>
  <si>
    <t>Apple B2</t>
  </si>
  <si>
    <t>Apple C1</t>
  </si>
  <si>
    <t>C</t>
  </si>
  <si>
    <t>Apple C2</t>
  </si>
  <si>
    <t>Apple C3</t>
  </si>
  <si>
    <t xml:space="preserve">Noa </t>
  </si>
  <si>
    <t>Apple D1</t>
  </si>
  <si>
    <t>D</t>
  </si>
  <si>
    <t>Apple D2</t>
  </si>
  <si>
    <t>Apple D3</t>
  </si>
  <si>
    <t>Apple E1</t>
  </si>
  <si>
    <t>E</t>
  </si>
  <si>
    <t>Apple E2</t>
  </si>
  <si>
    <t>Apple E3</t>
  </si>
  <si>
    <t>Apple F1</t>
  </si>
  <si>
    <t>F</t>
  </si>
  <si>
    <t>empty</t>
  </si>
  <si>
    <t>Apple F2</t>
  </si>
  <si>
    <t>Apple G1</t>
  </si>
  <si>
    <t>G</t>
  </si>
  <si>
    <t>NA</t>
  </si>
  <si>
    <t>Right under chamber entrance. thus NA</t>
  </si>
  <si>
    <t>Apple G2</t>
  </si>
  <si>
    <t>Apple G3</t>
  </si>
  <si>
    <t>Apple H1</t>
  </si>
  <si>
    <t>H</t>
  </si>
  <si>
    <t>Apple H2</t>
  </si>
  <si>
    <t>Apple H3</t>
  </si>
  <si>
    <t>Apple H4</t>
  </si>
  <si>
    <t>Apple I1</t>
  </si>
  <si>
    <t>I</t>
  </si>
  <si>
    <t>Apple I2</t>
  </si>
  <si>
    <t>Apple F3</t>
  </si>
  <si>
    <t>control far</t>
  </si>
  <si>
    <t>Apple E4</t>
  </si>
  <si>
    <t>Apple I3</t>
  </si>
  <si>
    <t>Apple H5</t>
  </si>
  <si>
    <t>Apple G4</t>
  </si>
  <si>
    <t>Apple C4</t>
  </si>
  <si>
    <t>Apple B3</t>
  </si>
  <si>
    <t>Apple D4</t>
  </si>
  <si>
    <t>Apple A4</t>
  </si>
  <si>
    <t>Apple J1</t>
  </si>
  <si>
    <t>J</t>
  </si>
  <si>
    <t xml:space="preserve">seeds </t>
  </si>
  <si>
    <t>outside</t>
  </si>
  <si>
    <t>Apple J2</t>
  </si>
  <si>
    <t>Apple J3</t>
  </si>
  <si>
    <t>entrance soil</t>
  </si>
  <si>
    <t>Apple J5</t>
  </si>
  <si>
    <t>soil control near mound</t>
  </si>
  <si>
    <t>Apple J4</t>
  </si>
  <si>
    <t>soil control off mound</t>
  </si>
  <si>
    <t>Banana</t>
  </si>
  <si>
    <t>Banana A1</t>
  </si>
  <si>
    <t>no</t>
  </si>
  <si>
    <t>Banana A2</t>
  </si>
  <si>
    <t>Banana B1</t>
  </si>
  <si>
    <t>Banana B2</t>
  </si>
  <si>
    <t>Banana B3</t>
  </si>
  <si>
    <t>Banana C1</t>
  </si>
  <si>
    <t>Banana C2</t>
  </si>
  <si>
    <t>Banana C3</t>
  </si>
  <si>
    <t>Banana D1</t>
  </si>
  <si>
    <t>brood/ants/reproductive</t>
  </si>
  <si>
    <t>Banana D2</t>
  </si>
  <si>
    <t>brood</t>
  </si>
  <si>
    <t>Banana D3</t>
  </si>
  <si>
    <t>Banana D4</t>
  </si>
  <si>
    <t xml:space="preserve">control near </t>
  </si>
  <si>
    <t>Banana D5</t>
  </si>
  <si>
    <t>soil - deeper in chamber</t>
  </si>
  <si>
    <t>another soil sample because we dug deeper inside the chamber</t>
  </si>
  <si>
    <t>Banana D6</t>
  </si>
  <si>
    <t>reproductives</t>
  </si>
  <si>
    <t>Banana E1</t>
  </si>
  <si>
    <t>1 brood</t>
  </si>
  <si>
    <t>Banana E2</t>
  </si>
  <si>
    <t>Banana E3</t>
  </si>
  <si>
    <t>Banana E4</t>
  </si>
  <si>
    <t>Banana F1</t>
  </si>
  <si>
    <t>Banana F2</t>
  </si>
  <si>
    <t>Banana F3</t>
  </si>
  <si>
    <t>Banana G1</t>
  </si>
  <si>
    <t>seeds/ants</t>
  </si>
  <si>
    <t>Banana G2</t>
  </si>
  <si>
    <t>Banana G3</t>
  </si>
  <si>
    <t>Banana G4</t>
  </si>
  <si>
    <t>missing</t>
  </si>
  <si>
    <t>Banana G5</t>
  </si>
  <si>
    <t>seeds 2</t>
  </si>
  <si>
    <t>came back from lunch and sampled fresh seeds</t>
  </si>
  <si>
    <t>Banana G6</t>
  </si>
  <si>
    <t>soil 2</t>
  </si>
  <si>
    <t>came back from lunch and sampled fresh soil</t>
  </si>
  <si>
    <t>Banana H1</t>
  </si>
  <si>
    <t>22 seeds</t>
  </si>
  <si>
    <t>Banana H2</t>
  </si>
  <si>
    <t xml:space="preserve">soil </t>
  </si>
  <si>
    <t>Banana H3</t>
  </si>
  <si>
    <t>Banana H4</t>
  </si>
  <si>
    <t>12, 6 seeds</t>
  </si>
  <si>
    <t>Banana I1</t>
  </si>
  <si>
    <t>2 brood</t>
  </si>
  <si>
    <t>Banana I2</t>
  </si>
  <si>
    <t>1 reproductive</t>
  </si>
  <si>
    <t>Banana I3</t>
  </si>
  <si>
    <t>Banana I4</t>
  </si>
  <si>
    <t>yes</t>
  </si>
  <si>
    <t>Banana I5</t>
  </si>
  <si>
    <t>Banana J1</t>
  </si>
  <si>
    <t>20 brood</t>
  </si>
  <si>
    <t>Banana J2</t>
  </si>
  <si>
    <t>2 reproductives</t>
  </si>
  <si>
    <t>Banana J3</t>
  </si>
  <si>
    <t>Banana J4</t>
  </si>
  <si>
    <t>Banana J5</t>
  </si>
  <si>
    <t>Banana K1</t>
  </si>
  <si>
    <t>K</t>
  </si>
  <si>
    <t>everything</t>
  </si>
  <si>
    <t>15 brood</t>
  </si>
  <si>
    <t>Banana K2</t>
  </si>
  <si>
    <t>10 seeds</t>
  </si>
  <si>
    <t>Banana K3</t>
  </si>
  <si>
    <t>Banana K4</t>
  </si>
  <si>
    <t>Banana K5</t>
  </si>
  <si>
    <t>Banana K6</t>
  </si>
  <si>
    <t>lead</t>
  </si>
  <si>
    <t>3 seeds</t>
  </si>
  <si>
    <t>Banana L1</t>
  </si>
  <si>
    <t>L</t>
  </si>
  <si>
    <t>12 brood</t>
  </si>
  <si>
    <t>Banana L2</t>
  </si>
  <si>
    <t>brood 2</t>
  </si>
  <si>
    <t>Banana L3</t>
  </si>
  <si>
    <t xml:space="preserve">brood </t>
  </si>
  <si>
    <t>Banana L4</t>
  </si>
  <si>
    <t>Banana L5</t>
  </si>
  <si>
    <t>Banana L6</t>
  </si>
  <si>
    <t>Banana A3</t>
  </si>
  <si>
    <t>Banana D7</t>
  </si>
  <si>
    <t>Banana E5</t>
  </si>
  <si>
    <t>Banana I6</t>
  </si>
  <si>
    <t>Banana C4</t>
  </si>
  <si>
    <t>Banana H5</t>
  </si>
  <si>
    <t>Banana F4</t>
  </si>
  <si>
    <t>Banana G7</t>
  </si>
  <si>
    <t>Banana J6</t>
  </si>
  <si>
    <t>Banana B4</t>
  </si>
  <si>
    <t>Banana L7</t>
  </si>
  <si>
    <t>Banana K7</t>
  </si>
  <si>
    <t>Banana R</t>
  </si>
  <si>
    <t>R</t>
  </si>
  <si>
    <t>collected some reproductives at banana nest in general at the end of sampling day</t>
  </si>
  <si>
    <t>Apple M1 (Banana M1?)</t>
  </si>
  <si>
    <t>M</t>
  </si>
  <si>
    <t>I think the sample name was entered incorrectly  - wither her, or in the data sheet, or maybe even on the vial and the name was wrong tehre - need to see if there is Appl M and or banan M in the samples</t>
  </si>
  <si>
    <t>Apple M2 (Banana M2?)</t>
  </si>
  <si>
    <t>Apple M3 (Banana M3?)</t>
  </si>
  <si>
    <t>Apple M4 (Banana M4?)</t>
  </si>
  <si>
    <t>Apple M5 (Banana M5?)</t>
  </si>
  <si>
    <t>Carrot</t>
  </si>
  <si>
    <t>Carrot A1</t>
  </si>
  <si>
    <t>Carrot A2</t>
  </si>
  <si>
    <t>Carrot A3</t>
  </si>
  <si>
    <t>Carrot B1</t>
  </si>
  <si>
    <t>Carrot B2</t>
  </si>
  <si>
    <t>Carrot B3</t>
  </si>
  <si>
    <t>Carrot C1</t>
  </si>
  <si>
    <t>Carrot C2</t>
  </si>
  <si>
    <t>Carrot C3</t>
  </si>
  <si>
    <t>Carrot C4</t>
  </si>
  <si>
    <t>Carrot D1</t>
  </si>
  <si>
    <t>beatle/seeds/food</t>
  </si>
  <si>
    <t>seeds/food</t>
  </si>
  <si>
    <t>photos on eva's cell phone</t>
  </si>
  <si>
    <t xml:space="preserve">there is a gofer tunnel leading to the chamber where i collected seeds from. i collected seeds from inside whole where the chamber actually is. </t>
  </si>
  <si>
    <t>Carrot D2</t>
  </si>
  <si>
    <t>Carrot D3</t>
  </si>
  <si>
    <t>Carrot D4</t>
  </si>
  <si>
    <t>Carrot E1</t>
  </si>
  <si>
    <t xml:space="preserve">empty </t>
  </si>
  <si>
    <t>empty = low density ants</t>
  </si>
  <si>
    <t>Carrot E2</t>
  </si>
  <si>
    <t>Carrot E3</t>
  </si>
  <si>
    <t>Carrot F1</t>
  </si>
  <si>
    <t>reproductive</t>
  </si>
  <si>
    <t>Carrot F2</t>
  </si>
  <si>
    <t>Carrot F3</t>
  </si>
  <si>
    <t>Carrot F4</t>
  </si>
  <si>
    <t>Carrot F5</t>
  </si>
  <si>
    <t>Carrot G1</t>
  </si>
  <si>
    <t>Carrot G2</t>
  </si>
  <si>
    <t>Carrot G3</t>
  </si>
  <si>
    <t>Carrot H1</t>
  </si>
  <si>
    <t>Carrot H2</t>
  </si>
  <si>
    <t>Carrot I1</t>
  </si>
  <si>
    <t>leaf</t>
  </si>
  <si>
    <t>seeds/leaves</t>
  </si>
  <si>
    <t>Carrot I2</t>
  </si>
  <si>
    <t>Carrot I3</t>
  </si>
  <si>
    <t>Carrot I4</t>
  </si>
  <si>
    <t>Carrot I5</t>
  </si>
  <si>
    <t>Carrot J1</t>
  </si>
  <si>
    <t>entrance</t>
  </si>
  <si>
    <t>Carrot J2</t>
  </si>
  <si>
    <t>Carrot J3</t>
  </si>
  <si>
    <t>Carrot J4</t>
  </si>
  <si>
    <t>Carrot K1</t>
  </si>
  <si>
    <t xml:space="preserve"> no ants -- top of nest </t>
  </si>
  <si>
    <t>Carrot K2</t>
  </si>
  <si>
    <t>Carrot K3</t>
  </si>
  <si>
    <t>Carrot A4</t>
  </si>
  <si>
    <t>Noa</t>
  </si>
  <si>
    <t>Carrot C5</t>
  </si>
  <si>
    <t>Carrot F6</t>
  </si>
  <si>
    <t>Carrot E4</t>
  </si>
  <si>
    <t>Carrot B4</t>
  </si>
  <si>
    <t>Carrot G4</t>
  </si>
  <si>
    <t>Carrot I6</t>
  </si>
  <si>
    <t>Carrot D5</t>
  </si>
  <si>
    <t>Carrot J5</t>
  </si>
  <si>
    <t>Carrot K4</t>
  </si>
  <si>
    <t>DC</t>
  </si>
  <si>
    <t>DC A1</t>
  </si>
  <si>
    <t>Dark Chocolate has two nest entrances. I chose to use the closer one for reference</t>
  </si>
  <si>
    <t>DC A2</t>
  </si>
  <si>
    <t>DC B1</t>
  </si>
  <si>
    <t>ants low density</t>
  </si>
  <si>
    <t>DC B2</t>
  </si>
  <si>
    <t>DC B3</t>
  </si>
  <si>
    <t>DC C1</t>
  </si>
  <si>
    <t xml:space="preserve">C </t>
  </si>
  <si>
    <t>a bunch</t>
  </si>
  <si>
    <t>chamber H  is funcitonally same - so priorities between these two based on sample quality (number of ant collected,amount of soil sampled…)</t>
  </si>
  <si>
    <t>DC C2</t>
  </si>
  <si>
    <t>DC C3</t>
  </si>
  <si>
    <t>DC D1</t>
  </si>
  <si>
    <t>3-4 on evas phone</t>
  </si>
  <si>
    <t>chamber I  is funcitonally same - so priorities between these two based on sample quality (number of ant collected,amount of soil sampled…)</t>
  </si>
  <si>
    <t>DC D2</t>
  </si>
  <si>
    <t>DC D3</t>
  </si>
  <si>
    <t>DC E1</t>
  </si>
  <si>
    <t>DC E2</t>
  </si>
  <si>
    <t>DC E3</t>
  </si>
  <si>
    <t>DC F1</t>
  </si>
  <si>
    <t>50-100</t>
  </si>
  <si>
    <t xml:space="preserve">outside infront of nest. collected ants and seeds and soil from </t>
  </si>
  <si>
    <t>DC F2</t>
  </si>
  <si>
    <t xml:space="preserve">50-100 </t>
  </si>
  <si>
    <t>DC F3</t>
  </si>
  <si>
    <t>DC F4</t>
  </si>
  <si>
    <t>has soil and chaffe</t>
  </si>
  <si>
    <t>DC F5</t>
  </si>
  <si>
    <t>Was entered as F4. Changed to F5. Confirmed with Noa. Sample has only soil so might be switched with F4</t>
  </si>
  <si>
    <t>DC G1</t>
  </si>
  <si>
    <t>DC G2</t>
  </si>
  <si>
    <t>DC G3</t>
  </si>
  <si>
    <t>DC G4</t>
  </si>
  <si>
    <t>DC H1</t>
  </si>
  <si>
    <t>video on Evas phone</t>
  </si>
  <si>
    <t>video on eva's phone of main tunnel with all chambers branching off</t>
  </si>
  <si>
    <t>DC H2</t>
  </si>
  <si>
    <t>chamber C  is funcitonally same - so priorities between these two based on sample quality (number of ant collected,amount of soil sampled…)</t>
  </si>
  <si>
    <t>DC H3</t>
  </si>
  <si>
    <t>DC I1</t>
  </si>
  <si>
    <t>chamber D  is funcitonally same - so priorities between these two based on sample quality (number of ant collected,amount of soil sampled…)</t>
  </si>
  <si>
    <t>DC I2</t>
  </si>
  <si>
    <t>DC I3</t>
  </si>
  <si>
    <t>DC J1</t>
  </si>
  <si>
    <t>chamber K  is funcitonally same - so priorities between these two based on sample quality (number of ant collected,amount of soil sampled…)</t>
  </si>
  <si>
    <t>DC J2</t>
  </si>
  <si>
    <t>DC J3</t>
  </si>
  <si>
    <t>DC K1</t>
  </si>
  <si>
    <t>chamber J  is funcitonally same - so priorities between these two based on sample quality (number of ant collected,amount of soil sampled…)</t>
  </si>
  <si>
    <t>DC K2</t>
  </si>
  <si>
    <t>DC K3</t>
  </si>
  <si>
    <t>DC L1</t>
  </si>
  <si>
    <t>DC L2</t>
  </si>
  <si>
    <t>DC L3</t>
  </si>
  <si>
    <t>DC M1</t>
  </si>
  <si>
    <t>DC M2</t>
  </si>
  <si>
    <t>DC M3</t>
  </si>
  <si>
    <t>DC M4</t>
  </si>
  <si>
    <t>DC N1</t>
  </si>
  <si>
    <t>N</t>
  </si>
  <si>
    <t>DC N2</t>
  </si>
  <si>
    <t>DC N3</t>
  </si>
  <si>
    <t>DC O1</t>
  </si>
  <si>
    <t>O</t>
  </si>
  <si>
    <t>brood/reproductive</t>
  </si>
  <si>
    <t>DC O2</t>
  </si>
  <si>
    <t xml:space="preserve">reproductive </t>
  </si>
  <si>
    <t>DC O3</t>
  </si>
  <si>
    <t>DC O4</t>
  </si>
  <si>
    <t>DC O5</t>
  </si>
  <si>
    <t>DC P1</t>
  </si>
  <si>
    <t>P</t>
  </si>
  <si>
    <t>DC P2</t>
  </si>
  <si>
    <t>DC P3</t>
  </si>
  <si>
    <t>DC P4</t>
  </si>
  <si>
    <t>DC Q1</t>
  </si>
  <si>
    <t>Q</t>
  </si>
  <si>
    <t>DC Q2</t>
  </si>
  <si>
    <t>DC Q3</t>
  </si>
  <si>
    <t>some photos of general activity</t>
  </si>
  <si>
    <t xml:space="preserve">DC Q4 </t>
  </si>
  <si>
    <t>DC Q5</t>
  </si>
  <si>
    <t>DC R1</t>
  </si>
  <si>
    <t>DC R2</t>
  </si>
  <si>
    <t>DC R3</t>
  </si>
  <si>
    <t>DC R4</t>
  </si>
  <si>
    <t>DC R5</t>
  </si>
  <si>
    <t>DC N4</t>
  </si>
  <si>
    <t>DC P5</t>
  </si>
  <si>
    <t>DC Q6</t>
  </si>
  <si>
    <t>DC R6</t>
  </si>
  <si>
    <t>DC O6</t>
  </si>
  <si>
    <t>DC M5</t>
  </si>
  <si>
    <t>DC H4</t>
  </si>
  <si>
    <t>DC C4</t>
  </si>
  <si>
    <t>DC B4</t>
  </si>
  <si>
    <t>DC D4</t>
  </si>
  <si>
    <t>DC I4</t>
  </si>
  <si>
    <t>DC J4</t>
  </si>
  <si>
    <t>DC K4</t>
  </si>
  <si>
    <t>DC L4</t>
  </si>
  <si>
    <t>DC G5</t>
  </si>
  <si>
    <t>DC E4</t>
  </si>
  <si>
    <t>DC A3</t>
  </si>
  <si>
    <t>Eggplant</t>
  </si>
  <si>
    <t>Eggplant A1</t>
  </si>
  <si>
    <t>Eggplant A2</t>
  </si>
  <si>
    <t>Eggplant A3</t>
  </si>
  <si>
    <t>Eggplant B1</t>
  </si>
  <si>
    <t>Eggplant B2</t>
  </si>
  <si>
    <t>Eggplant B3</t>
  </si>
  <si>
    <t>Eggplant C1</t>
  </si>
  <si>
    <t>Eggplant C2</t>
  </si>
  <si>
    <t>Eggplant C3</t>
  </si>
  <si>
    <t>Eggplant D1</t>
  </si>
  <si>
    <t>10 larvae</t>
  </si>
  <si>
    <t>Eggplant D2</t>
  </si>
  <si>
    <t>Eggplant D3</t>
  </si>
  <si>
    <t>Eggplant D4</t>
  </si>
  <si>
    <t>Eggplant E1</t>
  </si>
  <si>
    <t>Eggplant E2</t>
  </si>
  <si>
    <t>Eggplant F1</t>
  </si>
  <si>
    <t>Eggplant F2</t>
  </si>
  <si>
    <t>Eggplant F3</t>
  </si>
  <si>
    <t>Eggplant G1</t>
  </si>
  <si>
    <t>Eggplant G2</t>
  </si>
  <si>
    <t>Eggplant G3</t>
  </si>
  <si>
    <t>Eggplant H1</t>
  </si>
  <si>
    <t>Eggplant H2</t>
  </si>
  <si>
    <t>Eggplant H3</t>
  </si>
  <si>
    <t>Eggplant I1</t>
  </si>
  <si>
    <t>15 seed fragments</t>
  </si>
  <si>
    <t>Eggplant I2</t>
  </si>
  <si>
    <t>Eggplant I3</t>
  </si>
  <si>
    <t>Eggplant I4</t>
  </si>
  <si>
    <t>Eggplant J1</t>
  </si>
  <si>
    <t>Eggplant J2</t>
  </si>
  <si>
    <t>Eggplant J3</t>
  </si>
  <si>
    <t>Eggplant K1</t>
  </si>
  <si>
    <t>Eggplant K2</t>
  </si>
  <si>
    <t>Eggplant K3</t>
  </si>
  <si>
    <t>Eggplant L1</t>
  </si>
  <si>
    <t>20 brood pieces</t>
  </si>
  <si>
    <t>Eggplant L2</t>
  </si>
  <si>
    <t>Eggplant L3</t>
  </si>
  <si>
    <t>Eggplant L4</t>
  </si>
  <si>
    <t>Eggplant G4</t>
  </si>
  <si>
    <t>Eggplant F4</t>
  </si>
  <si>
    <t>Eggplant E3</t>
  </si>
  <si>
    <t>Eggplant A4</t>
  </si>
  <si>
    <t>Eggplant B4</t>
  </si>
  <si>
    <t>Eggplant D5</t>
  </si>
  <si>
    <t>Eggplant J4</t>
  </si>
  <si>
    <t>Eggplant C4</t>
  </si>
  <si>
    <t>Eggplant H4</t>
  </si>
  <si>
    <t>Eggplant L5</t>
  </si>
  <si>
    <t>Eggplant K4</t>
  </si>
  <si>
    <t>Eggplant I5</t>
  </si>
  <si>
    <t>Eggplant M1</t>
  </si>
  <si>
    <t>Eggplant M2</t>
  </si>
  <si>
    <t>Eggplant M3</t>
  </si>
  <si>
    <t>Eggplant M4</t>
  </si>
  <si>
    <t>soil contol off mount</t>
  </si>
  <si>
    <t>Date Prep</t>
  </si>
  <si>
    <t>Date Completed</t>
  </si>
  <si>
    <t>Tube number</t>
  </si>
  <si>
    <t>weight of soil in sample?</t>
  </si>
  <si>
    <t xml:space="preserve">anything left </t>
  </si>
  <si>
    <t xml:space="preserve">Qubit (ng/ul) </t>
  </si>
  <si>
    <t>Notes</t>
  </si>
  <si>
    <t>Sample count</t>
  </si>
  <si>
    <t>0 ants 1 full seed 11 seed fragments</t>
  </si>
  <si>
    <t>2, 5 brood</t>
  </si>
  <si>
    <t>2 ants</t>
  </si>
  <si>
    <t>2 seed fragments</t>
  </si>
  <si>
    <t>Low lysate amount</t>
  </si>
  <si>
    <t>45 seeds</t>
  </si>
  <si>
    <t>yes &amp; seeds</t>
  </si>
  <si>
    <t>yes, 9 seed fragments, 3 seeds</t>
  </si>
  <si>
    <t>-</t>
  </si>
  <si>
    <t>Apple H1_</t>
  </si>
  <si>
    <t>0.156 (115 seeds only)</t>
  </si>
  <si>
    <t xml:space="preserve">~90 seeds </t>
  </si>
  <si>
    <t>Did not extract; Tube opened in heat block</t>
  </si>
  <si>
    <t>0.250 (soil mix 46 seeds)</t>
  </si>
  <si>
    <t>soil/seed mix</t>
  </si>
  <si>
    <t>Apple H5_</t>
  </si>
  <si>
    <t>40 seeds, 0.088</t>
  </si>
  <si>
    <t>yes, ~55 seeds</t>
  </si>
  <si>
    <t>6 seeds</t>
  </si>
  <si>
    <t>5 seed fragments</t>
  </si>
  <si>
    <t>No</t>
  </si>
  <si>
    <t>10 seed fragments</t>
  </si>
  <si>
    <t>1 leaf</t>
  </si>
  <si>
    <t>1 1brood piece</t>
  </si>
  <si>
    <t>Sample prep (ant wash &amp; transfer to smaller tubes done on 5/19</t>
  </si>
  <si>
    <t>Sample prep (ant wash &amp; transfer to smaller tubes done on 5/20</t>
  </si>
  <si>
    <t>1 larva</t>
  </si>
  <si>
    <t>Sample prep (ant wash &amp; transfer to smaller tubes done on 5/21</t>
  </si>
  <si>
    <t>Sample prep (ant wash &amp; transfer to smaller tubes done on 5/22</t>
  </si>
  <si>
    <t>Sample prep (ant wash &amp; transfer to smaller tubes done on 5/23</t>
  </si>
  <si>
    <t>11 seeds</t>
  </si>
  <si>
    <t>Sample prep (ant wash &amp; transfer to smaller tubes done on 5/24</t>
  </si>
  <si>
    <t>23 ants</t>
  </si>
  <si>
    <t>Sample prep (ant wash &amp; transfer to smaller tubes done on 5/25</t>
  </si>
  <si>
    <t>2 brood chunks</t>
  </si>
  <si>
    <t>Sample prep (ant wash &amp; transfer to smaller tubes done on 5/26</t>
  </si>
  <si>
    <t>Sample prep (ant wash &amp; transfer to smaller tubes done on 5/27</t>
  </si>
  <si>
    <t>Sample prep (ant wash &amp; transfer to smaller tubes done on 5/28</t>
  </si>
  <si>
    <t>1 brood, 10 chunks</t>
  </si>
  <si>
    <t>Sample prep (ant wash &amp; transfer to smaller tubes done on 5/29</t>
  </si>
  <si>
    <t>Sample prep (ant wash &amp; transfer to smaller tubes done on 5/30</t>
  </si>
  <si>
    <t>Sample prep (ant wash &amp; transfer to smaller tubes done on 5/31</t>
  </si>
  <si>
    <t>15 brood chunks</t>
  </si>
  <si>
    <t>Sample prep (ant wash &amp; transfer to smaller tubes done on 5/32</t>
  </si>
  <si>
    <t>Sample prep (ant wash &amp; transfer to smaller tubes done on 5/33</t>
  </si>
  <si>
    <t>Sample prep (ant wash &amp; transfer to smaller tubes done on 5/34</t>
  </si>
  <si>
    <t>Sample prep (ant wash &amp; transfer to smaller tubes done on 5/35</t>
  </si>
  <si>
    <t>12 brood chunks</t>
  </si>
  <si>
    <t>Sample prep (ant wash &amp; transfer to smaller tubes done on 5/36</t>
  </si>
  <si>
    <t>Sample prep (ant wash &amp; transfer to smaller tubes done on 5/37</t>
  </si>
  <si>
    <t>Sample prep (ant wash &amp; transfer to smaller tubes done on 5/38</t>
  </si>
  <si>
    <t>Sample prep (ant wash &amp; transfer to smaller tubes done on 5/39</t>
  </si>
  <si>
    <t>Sample prep (ant wash &amp; transfer to smaller tubes done on 5/40</t>
  </si>
  <si>
    <t>Sample prep (ant wash &amp; transfer to smaller tubes done on 5/41</t>
  </si>
  <si>
    <t>Sample prep (ant wash &amp; transfer to smaller tubes done on 5/42</t>
  </si>
  <si>
    <t>Sample prep (ant wash &amp; transfer to smaller tubes done on 5/43</t>
  </si>
  <si>
    <t>Sample prep (ant wash &amp; transfer to smaller tubes done on 5/45</t>
  </si>
  <si>
    <t>Sample prep (ant wash &amp; transfer to smaller tubes done on 5/46</t>
  </si>
  <si>
    <t>Sample prep (ant wash &amp; transfer to smaller tubes done on 5/47</t>
  </si>
  <si>
    <t>Sample prep (ant wash &amp; transfer to smaller tubes done on 5/48</t>
  </si>
  <si>
    <t>Sample prep (ant wash &amp; transfer to smaller tubes done on 5/49</t>
  </si>
  <si>
    <t>Sample prep (ant wash &amp; transfer to smaller tubes done on 5/50</t>
  </si>
  <si>
    <t>Sample prep (ant wash &amp; transfer to smaller tubes done on 5/51</t>
  </si>
  <si>
    <t>Sample prep (ant wash &amp; transfer to smaller tubes done on 5/52</t>
  </si>
  <si>
    <t>Sample prep (ant wash &amp; transfer to smaller tubes done on 5/53</t>
  </si>
  <si>
    <t>Sample prep (ant wash &amp; transfer to smaller tubes done on 5/54</t>
  </si>
  <si>
    <t>Sample prep (ant wash &amp; transfer to smaller tubes done on 5/55</t>
  </si>
  <si>
    <t>Sample prep (ant wash &amp; transfer to smaller tubes done on 5/56</t>
  </si>
  <si>
    <t>Sample prep (ant wash &amp; transfer to smaller tubes done on 5/57</t>
  </si>
  <si>
    <t>Sample prep (ant wash &amp; transfer to smaller tubes done on 5/58</t>
  </si>
  <si>
    <t>Sample prep (ant wash &amp; transfer to smaller tubes done on 5/59</t>
  </si>
  <si>
    <t>Sample prep (ant wash &amp; transfer to smaller tubes done on 5/60</t>
  </si>
  <si>
    <t>Sample prep (ant wash &amp; transfer to smaller tubes done on 5/61</t>
  </si>
  <si>
    <t>Sample prep (ant wash &amp; transfer to smaller tubes done on 5/62</t>
  </si>
  <si>
    <t>Sample prep (ant wash &amp; transfer to smaller tubes done on 5/63</t>
  </si>
  <si>
    <t>Sample prep (ant wash &amp; transfer to smaller tubes done on 5/64</t>
  </si>
  <si>
    <t>Sample prep (ant wash &amp; transfer to smaller tubes done on 5/65</t>
  </si>
  <si>
    <t>Sample prep (ant wash &amp; transfer to smaller tubes done on 5/66</t>
  </si>
  <si>
    <t>Sample prep (ant wash &amp; transfer to smaller tubes done on 5/67</t>
  </si>
  <si>
    <t>Sample prep (ant wash &amp; transfer to smaller tubes done on 5/68</t>
  </si>
  <si>
    <t>6/9/20/2022</t>
  </si>
  <si>
    <t>E A1</t>
  </si>
  <si>
    <t>E B1</t>
  </si>
  <si>
    <t>E C1</t>
  </si>
  <si>
    <t>E D1</t>
  </si>
  <si>
    <t>E D2</t>
  </si>
  <si>
    <t xml:space="preserve">  </t>
  </si>
  <si>
    <t>E F1</t>
  </si>
  <si>
    <t>E G1</t>
  </si>
  <si>
    <t>EH1</t>
  </si>
  <si>
    <t>E I1</t>
  </si>
  <si>
    <t>15 seed frag</t>
  </si>
  <si>
    <t>E I2</t>
  </si>
  <si>
    <t>E J1</t>
  </si>
  <si>
    <t>E K1</t>
  </si>
  <si>
    <t>E L1</t>
  </si>
  <si>
    <t>E L2</t>
  </si>
  <si>
    <t>E M1</t>
  </si>
  <si>
    <t>banana</t>
  </si>
  <si>
    <t>high</t>
  </si>
  <si>
    <t>medium</t>
  </si>
  <si>
    <t>low</t>
  </si>
  <si>
    <t>The Identifier name for the sample</t>
  </si>
  <si>
    <t xml:space="preserve">ID of chamber sample (because may have multiple samples from the same chamber) </t>
  </si>
  <si>
    <t>The type of sample it is. Options are: soil, ant, seed, control far, control close</t>
  </si>
  <si>
    <t>The type of chamber it is. Options are: empty (low density ants), brood, seeds, workers (high density ants), queen</t>
  </si>
  <si>
    <t>Chamber Depth from surface</t>
  </si>
  <si>
    <t>Depth of chamber from the ground surface/nest entrance</t>
  </si>
  <si>
    <t>Distance from entrance</t>
  </si>
  <si>
    <t>Distance of chamber/sample type from the entrance of the chamber</t>
  </si>
  <si>
    <t>Time that i took the specific sample collectoin</t>
  </si>
  <si>
    <t xml:space="preserve"># of photos i took of that specific sampling location/type. </t>
  </si>
  <si>
    <t>Who took the sample and put it in the centrifuge tube</t>
  </si>
  <si>
    <t>brood/seeds</t>
  </si>
  <si>
    <t>Chamber Type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</si>
</sst>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Inconsolata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</fonts>
  <fills count="22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8"/>
        <bgColor theme="8"/>
      </patternFill>
    </fill>
    <fill>
      <patternFill patternType="solid">
        <fgColor rgb="FFDEEAF6"/>
        <bgColor rgb="FFDEEAF6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theme="9"/>
        <bgColor theme="9"/>
      </patternFill>
    </fill>
    <fill>
      <patternFill patternType="solid">
        <fgColor rgb="FFD9EAD3"/>
        <bgColor rgb="FFD9EAD3"/>
      </patternFill>
    </fill>
    <fill>
      <patternFill patternType="solid">
        <fgColor rgb="FFFFAC33"/>
        <bgColor rgb="FFFFAC33"/>
      </patternFill>
    </fill>
    <fill>
      <patternFill patternType="solid">
        <fgColor rgb="FFFFCE85"/>
        <bgColor rgb="FFFFCE85"/>
      </patternFill>
    </fill>
    <fill>
      <patternFill patternType="solid">
        <fgColor rgb="FFFFE2B7"/>
        <bgColor rgb="FFFFE2B7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4B083"/>
        <bgColor rgb="FFF4B083"/>
      </patternFill>
    </fill>
    <fill>
      <patternFill patternType="solid">
        <fgColor rgb="FFAA72D4"/>
        <bgColor rgb="FFAA72D4"/>
      </patternFill>
    </fill>
    <fill>
      <patternFill patternType="solid">
        <fgColor rgb="FFDCC5ED"/>
        <bgColor rgb="FFDCC5ED"/>
      </patternFill>
    </fill>
    <fill>
      <patternFill patternType="solid">
        <fgColor rgb="FFC8A5E3"/>
        <bgColor rgb="FFC8A5E3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9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2" borderId="1" xfId="0" applyFont="1" applyFill="1" applyBorder="1"/>
    <xf numFmtId="164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14" fontId="2" fillId="3" borderId="2" xfId="0" applyNumberFormat="1" applyFont="1" applyFill="1" applyBorder="1"/>
    <xf numFmtId="0" fontId="2" fillId="3" borderId="2" xfId="0" applyFont="1" applyFill="1" applyBorder="1"/>
    <xf numFmtId="0" fontId="1" fillId="3" borderId="2" xfId="0" applyFont="1" applyFill="1" applyBorder="1"/>
    <xf numFmtId="20" fontId="2" fillId="3" borderId="2" xfId="0" applyNumberFormat="1" applyFont="1" applyFill="1" applyBorder="1"/>
    <xf numFmtId="0" fontId="2" fillId="3" borderId="2" xfId="0" applyFont="1" applyFill="1" applyBorder="1" applyAlignment="1"/>
    <xf numFmtId="164" fontId="2" fillId="2" borderId="1" xfId="0" applyNumberFormat="1" applyFont="1" applyFill="1" applyBorder="1" applyAlignment="1"/>
    <xf numFmtId="165" fontId="2" fillId="2" borderId="1" xfId="0" applyNumberFormat="1" applyFont="1" applyFill="1" applyBorder="1" applyAlignment="1"/>
    <xf numFmtId="0" fontId="2" fillId="2" borderId="1" xfId="0" applyFont="1" applyFill="1" applyBorder="1"/>
    <xf numFmtId="0" fontId="2" fillId="3" borderId="3" xfId="0" applyFont="1" applyFill="1" applyBorder="1" applyAlignment="1"/>
    <xf numFmtId="1" fontId="2" fillId="2" borderId="1" xfId="0" applyNumberFormat="1" applyFont="1" applyFill="1" applyBorder="1" applyAlignment="1"/>
    <xf numFmtId="14" fontId="2" fillId="4" borderId="2" xfId="0" applyNumberFormat="1" applyFont="1" applyFill="1" applyBorder="1"/>
    <xf numFmtId="0" fontId="2" fillId="4" borderId="2" xfId="0" applyFont="1" applyFill="1" applyBorder="1"/>
    <xf numFmtId="0" fontId="1" fillId="4" borderId="2" xfId="0" applyFont="1" applyFill="1" applyBorder="1"/>
    <xf numFmtId="20" fontId="2" fillId="4" borderId="2" xfId="0" applyNumberFormat="1" applyFont="1" applyFill="1" applyBorder="1"/>
    <xf numFmtId="0" fontId="2" fillId="4" borderId="3" xfId="0" applyFont="1" applyFill="1" applyBorder="1" applyAlignment="1"/>
    <xf numFmtId="14" fontId="2" fillId="5" borderId="2" xfId="0" applyNumberFormat="1" applyFont="1" applyFill="1" applyBorder="1"/>
    <xf numFmtId="0" fontId="2" fillId="5" borderId="2" xfId="0" applyFont="1" applyFill="1" applyBorder="1"/>
    <xf numFmtId="0" fontId="1" fillId="5" borderId="2" xfId="0" applyFont="1" applyFill="1" applyBorder="1"/>
    <xf numFmtId="20" fontId="2" fillId="5" borderId="2" xfId="0" applyNumberFormat="1" applyFont="1" applyFill="1" applyBorder="1"/>
    <xf numFmtId="0" fontId="2" fillId="5" borderId="2" xfId="0" applyFont="1" applyFill="1" applyBorder="1" applyAlignment="1"/>
    <xf numFmtId="0" fontId="2" fillId="4" borderId="2" xfId="0" applyFont="1" applyFill="1" applyBorder="1" applyAlignment="1"/>
    <xf numFmtId="14" fontId="2" fillId="6" borderId="2" xfId="0" applyNumberFormat="1" applyFont="1" applyFill="1" applyBorder="1"/>
    <xf numFmtId="0" fontId="2" fillId="6" borderId="2" xfId="0" applyFont="1" applyFill="1" applyBorder="1"/>
    <xf numFmtId="0" fontId="1" fillId="6" borderId="2" xfId="0" applyFont="1" applyFill="1" applyBorder="1"/>
    <xf numFmtId="20" fontId="2" fillId="6" borderId="2" xfId="0" applyNumberFormat="1" applyFont="1" applyFill="1" applyBorder="1"/>
    <xf numFmtId="0" fontId="2" fillId="6" borderId="2" xfId="0" applyFont="1" applyFill="1" applyBorder="1" applyAlignment="1"/>
    <xf numFmtId="14" fontId="2" fillId="7" borderId="2" xfId="0" applyNumberFormat="1" applyFont="1" applyFill="1" applyBorder="1"/>
    <xf numFmtId="0" fontId="2" fillId="7" borderId="2" xfId="0" applyFont="1" applyFill="1" applyBorder="1"/>
    <xf numFmtId="0" fontId="1" fillId="7" borderId="2" xfId="0" applyFont="1" applyFill="1" applyBorder="1"/>
    <xf numFmtId="20" fontId="2" fillId="7" borderId="2" xfId="0" applyNumberFormat="1" applyFont="1" applyFill="1" applyBorder="1"/>
    <xf numFmtId="0" fontId="2" fillId="7" borderId="2" xfId="0" applyFont="1" applyFill="1" applyBorder="1" applyAlignment="1"/>
    <xf numFmtId="14" fontId="2" fillId="8" borderId="2" xfId="0" applyNumberFormat="1" applyFont="1" applyFill="1" applyBorder="1"/>
    <xf numFmtId="0" fontId="2" fillId="8" borderId="2" xfId="0" applyFont="1" applyFill="1" applyBorder="1"/>
    <xf numFmtId="0" fontId="1" fillId="8" borderId="2" xfId="0" applyFont="1" applyFill="1" applyBorder="1"/>
    <xf numFmtId="20" fontId="2" fillId="8" borderId="2" xfId="0" applyNumberFormat="1" applyFont="1" applyFill="1" applyBorder="1"/>
    <xf numFmtId="0" fontId="2" fillId="8" borderId="2" xfId="0" applyFont="1" applyFill="1" applyBorder="1" applyAlignment="1"/>
    <xf numFmtId="0" fontId="2" fillId="8" borderId="2" xfId="0" applyFont="1" applyFill="1" applyBorder="1" applyAlignment="1"/>
    <xf numFmtId="14" fontId="2" fillId="9" borderId="2" xfId="0" applyNumberFormat="1" applyFont="1" applyFill="1" applyBorder="1"/>
    <xf numFmtId="0" fontId="2" fillId="9" borderId="2" xfId="0" applyFont="1" applyFill="1" applyBorder="1"/>
    <xf numFmtId="0" fontId="1" fillId="9" borderId="2" xfId="0" applyFont="1" applyFill="1" applyBorder="1"/>
    <xf numFmtId="20" fontId="2" fillId="9" borderId="2" xfId="0" applyNumberFormat="1" applyFont="1" applyFill="1" applyBorder="1"/>
    <xf numFmtId="0" fontId="2" fillId="9" borderId="2" xfId="0" applyFont="1" applyFill="1" applyBorder="1" applyAlignment="1"/>
    <xf numFmtId="14" fontId="2" fillId="10" borderId="2" xfId="0" applyNumberFormat="1" applyFont="1" applyFill="1" applyBorder="1"/>
    <xf numFmtId="0" fontId="2" fillId="10" borderId="2" xfId="0" applyFont="1" applyFill="1" applyBorder="1"/>
    <xf numFmtId="0" fontId="1" fillId="10" borderId="2" xfId="0" applyFont="1" applyFill="1" applyBorder="1"/>
    <xf numFmtId="20" fontId="2" fillId="10" borderId="2" xfId="0" applyNumberFormat="1" applyFont="1" applyFill="1" applyBorder="1"/>
    <xf numFmtId="0" fontId="2" fillId="10" borderId="2" xfId="0" applyFont="1" applyFill="1" applyBorder="1" applyAlignment="1"/>
    <xf numFmtId="14" fontId="2" fillId="11" borderId="2" xfId="0" applyNumberFormat="1" applyFont="1" applyFill="1" applyBorder="1"/>
    <xf numFmtId="0" fontId="2" fillId="11" borderId="2" xfId="0" applyFont="1" applyFill="1" applyBorder="1"/>
    <xf numFmtId="0" fontId="1" fillId="11" borderId="2" xfId="0" applyFont="1" applyFill="1" applyBorder="1"/>
    <xf numFmtId="20" fontId="2" fillId="11" borderId="2" xfId="0" applyNumberFormat="1" applyFont="1" applyFill="1" applyBorder="1"/>
    <xf numFmtId="0" fontId="2" fillId="11" borderId="2" xfId="0" applyFont="1" applyFill="1" applyBorder="1" applyAlignment="1"/>
    <xf numFmtId="14" fontId="2" fillId="12" borderId="2" xfId="0" applyNumberFormat="1" applyFont="1" applyFill="1" applyBorder="1"/>
    <xf numFmtId="0" fontId="2" fillId="12" borderId="2" xfId="0" applyFont="1" applyFill="1" applyBorder="1"/>
    <xf numFmtId="0" fontId="1" fillId="12" borderId="2" xfId="0" applyFont="1" applyFill="1" applyBorder="1"/>
    <xf numFmtId="20" fontId="2" fillId="12" borderId="2" xfId="0" applyNumberFormat="1" applyFont="1" applyFill="1" applyBorder="1"/>
    <xf numFmtId="0" fontId="2" fillId="12" borderId="2" xfId="0" applyFont="1" applyFill="1" applyBorder="1" applyAlignment="1"/>
    <xf numFmtId="14" fontId="2" fillId="13" borderId="2" xfId="0" applyNumberFormat="1" applyFont="1" applyFill="1" applyBorder="1"/>
    <xf numFmtId="0" fontId="2" fillId="13" borderId="2" xfId="0" applyFont="1" applyFill="1" applyBorder="1"/>
    <xf numFmtId="0" fontId="1" fillId="13" borderId="2" xfId="0" applyFont="1" applyFill="1" applyBorder="1"/>
    <xf numFmtId="20" fontId="2" fillId="13" borderId="2" xfId="0" applyNumberFormat="1" applyFont="1" applyFill="1" applyBorder="1"/>
    <xf numFmtId="0" fontId="2" fillId="13" borderId="1" xfId="0" applyFont="1" applyFill="1" applyBorder="1" applyAlignment="1"/>
    <xf numFmtId="14" fontId="2" fillId="14" borderId="2" xfId="0" applyNumberFormat="1" applyFont="1" applyFill="1" applyBorder="1"/>
    <xf numFmtId="0" fontId="2" fillId="14" borderId="2" xfId="0" applyFont="1" applyFill="1" applyBorder="1"/>
    <xf numFmtId="0" fontId="1" fillId="14" borderId="2" xfId="0" applyFont="1" applyFill="1" applyBorder="1"/>
    <xf numFmtId="20" fontId="2" fillId="14" borderId="2" xfId="0" applyNumberFormat="1" applyFont="1" applyFill="1" applyBorder="1"/>
    <xf numFmtId="0" fontId="2" fillId="14" borderId="2" xfId="0" applyFont="1" applyFill="1" applyBorder="1" applyAlignment="1"/>
    <xf numFmtId="0" fontId="2" fillId="14" borderId="2" xfId="0" applyFont="1" applyFill="1" applyBorder="1" applyAlignment="1"/>
    <xf numFmtId="0" fontId="2" fillId="14" borderId="2" xfId="0" applyFont="1" applyFill="1" applyBorder="1" applyAlignment="1"/>
    <xf numFmtId="0" fontId="2" fillId="13" borderId="2" xfId="0" applyFont="1" applyFill="1" applyBorder="1" applyAlignment="1"/>
    <xf numFmtId="14" fontId="2" fillId="15" borderId="2" xfId="0" applyNumberFormat="1" applyFont="1" applyFill="1" applyBorder="1"/>
    <xf numFmtId="0" fontId="2" fillId="15" borderId="2" xfId="0" applyFont="1" applyFill="1" applyBorder="1"/>
    <xf numFmtId="0" fontId="1" fillId="15" borderId="2" xfId="0" applyFont="1" applyFill="1" applyBorder="1"/>
    <xf numFmtId="20" fontId="2" fillId="15" borderId="2" xfId="0" applyNumberFormat="1" applyFont="1" applyFill="1" applyBorder="1"/>
    <xf numFmtId="0" fontId="2" fillId="15" borderId="2" xfId="0" applyFont="1" applyFill="1" applyBorder="1" applyAlignment="1"/>
    <xf numFmtId="14" fontId="2" fillId="16" borderId="2" xfId="0" applyNumberFormat="1" applyFont="1" applyFill="1" applyBorder="1"/>
    <xf numFmtId="0" fontId="2" fillId="16" borderId="2" xfId="0" applyFont="1" applyFill="1" applyBorder="1"/>
    <xf numFmtId="0" fontId="1" fillId="16" borderId="2" xfId="0" applyFont="1" applyFill="1" applyBorder="1"/>
    <xf numFmtId="20" fontId="2" fillId="16" borderId="2" xfId="0" applyNumberFormat="1" applyFont="1" applyFill="1" applyBorder="1"/>
    <xf numFmtId="0" fontId="2" fillId="16" borderId="2" xfId="0" applyFont="1" applyFill="1" applyBorder="1" applyAlignment="1"/>
    <xf numFmtId="14" fontId="2" fillId="17" borderId="2" xfId="0" applyNumberFormat="1" applyFont="1" applyFill="1" applyBorder="1"/>
    <xf numFmtId="0" fontId="2" fillId="17" borderId="2" xfId="0" applyFont="1" applyFill="1" applyBorder="1"/>
    <xf numFmtId="0" fontId="1" fillId="17" borderId="2" xfId="0" applyFont="1" applyFill="1" applyBorder="1"/>
    <xf numFmtId="20" fontId="2" fillId="17" borderId="2" xfId="0" applyNumberFormat="1" applyFont="1" applyFill="1" applyBorder="1"/>
    <xf numFmtId="0" fontId="2" fillId="17" borderId="2" xfId="0" applyFont="1" applyFill="1" applyBorder="1" applyAlignment="1"/>
    <xf numFmtId="0" fontId="3" fillId="0" borderId="0" xfId="0" applyFont="1"/>
    <xf numFmtId="0" fontId="4" fillId="0" borderId="0" xfId="0" applyFont="1" applyAlignment="1"/>
    <xf numFmtId="164" fontId="2" fillId="2" borderId="1" xfId="0" applyNumberFormat="1" applyFont="1" applyFill="1" applyBorder="1"/>
    <xf numFmtId="0" fontId="3" fillId="0" borderId="0" xfId="0" applyFont="1" applyAlignment="1"/>
    <xf numFmtId="0" fontId="1" fillId="0" borderId="0" xfId="0" applyFont="1" applyAlignment="1"/>
    <xf numFmtId="14" fontId="4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2" fillId="0" borderId="4" xfId="0" applyFont="1" applyBorder="1"/>
    <xf numFmtId="0" fontId="2" fillId="0" borderId="2" xfId="0" applyFont="1" applyBorder="1"/>
    <xf numFmtId="0" fontId="2" fillId="13" borderId="4" xfId="0" applyFont="1" applyFill="1" applyBorder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4" xfId="0" applyFont="1" applyBorder="1" applyAlignment="1"/>
    <xf numFmtId="0" fontId="2" fillId="13" borderId="5" xfId="0" applyFont="1" applyFill="1" applyBorder="1" applyAlignment="1"/>
    <xf numFmtId="0" fontId="2" fillId="0" borderId="5" xfId="0" applyFont="1" applyBorder="1" applyAlignment="1"/>
    <xf numFmtId="0" fontId="2" fillId="6" borderId="4" xfId="0" applyFont="1" applyFill="1" applyBorder="1" applyAlignment="1"/>
    <xf numFmtId="0" fontId="2" fillId="6" borderId="5" xfId="0" applyFont="1" applyFill="1" applyBorder="1" applyAlignment="1"/>
    <xf numFmtId="0" fontId="4" fillId="0" borderId="0" xfId="0" applyFont="1" applyAlignment="1"/>
    <xf numFmtId="14" fontId="4" fillId="0" borderId="6" xfId="0" applyNumberFormat="1" applyFont="1" applyBorder="1" applyAlignment="1"/>
    <xf numFmtId="0" fontId="4" fillId="0" borderId="6" xfId="0" applyFont="1" applyBorder="1" applyAlignment="1"/>
    <xf numFmtId="0" fontId="2" fillId="3" borderId="7" xfId="0" applyFont="1" applyFill="1" applyBorder="1"/>
    <xf numFmtId="0" fontId="4" fillId="0" borderId="6" xfId="0" applyFont="1" applyBorder="1"/>
    <xf numFmtId="0" fontId="2" fillId="3" borderId="8" xfId="0" applyFont="1" applyFill="1" applyBorder="1"/>
    <xf numFmtId="0" fontId="4" fillId="18" borderId="0" xfId="0" applyFont="1" applyFill="1" applyAlignment="1">
      <alignment horizontal="center"/>
    </xf>
    <xf numFmtId="0" fontId="4" fillId="18" borderId="0" xfId="0" applyFont="1" applyFill="1" applyAlignment="1"/>
    <xf numFmtId="0" fontId="2" fillId="18" borderId="2" xfId="0" applyFont="1" applyFill="1" applyBorder="1" applyAlignment="1"/>
    <xf numFmtId="0" fontId="2" fillId="18" borderId="2" xfId="0" applyFont="1" applyFill="1" applyBorder="1"/>
    <xf numFmtId="0" fontId="4" fillId="18" borderId="0" xfId="0" applyFont="1" applyFill="1"/>
    <xf numFmtId="0" fontId="3" fillId="18" borderId="0" xfId="0" applyFont="1" applyFill="1" applyAlignment="1"/>
    <xf numFmtId="0" fontId="2" fillId="0" borderId="2" xfId="0" applyFont="1" applyBorder="1" applyAlignment="1"/>
    <xf numFmtId="0" fontId="2" fillId="6" borderId="9" xfId="0" applyFont="1" applyFill="1" applyBorder="1"/>
    <xf numFmtId="14" fontId="4" fillId="0" borderId="10" xfId="0" applyNumberFormat="1" applyFont="1" applyBorder="1" applyAlignment="1"/>
    <xf numFmtId="0" fontId="4" fillId="0" borderId="10" xfId="0" applyFont="1" applyBorder="1" applyAlignment="1"/>
    <xf numFmtId="0" fontId="2" fillId="9" borderId="11" xfId="0" applyFont="1" applyFill="1" applyBorder="1"/>
    <xf numFmtId="0" fontId="2" fillId="9" borderId="12" xfId="0" applyFont="1" applyFill="1" applyBorder="1"/>
    <xf numFmtId="0" fontId="2" fillId="9" borderId="13" xfId="0" applyFont="1" applyFill="1" applyBorder="1"/>
    <xf numFmtId="0" fontId="2" fillId="0" borderId="10" xfId="0" applyFont="1" applyBorder="1" applyAlignment="1">
      <alignment horizontal="right"/>
    </xf>
    <xf numFmtId="164" fontId="2" fillId="0" borderId="10" xfId="0" applyNumberFormat="1" applyFont="1" applyBorder="1" applyAlignment="1">
      <alignment horizontal="right"/>
    </xf>
    <xf numFmtId="0" fontId="2" fillId="0" borderId="10" xfId="0" applyFont="1" applyBorder="1" applyAlignment="1"/>
    <xf numFmtId="0" fontId="2" fillId="0" borderId="10" xfId="0" applyFont="1" applyBorder="1" applyAlignment="1"/>
    <xf numFmtId="0" fontId="4" fillId="0" borderId="10" xfId="0" applyFont="1" applyBorder="1"/>
    <xf numFmtId="0" fontId="2" fillId="9" borderId="4" xfId="0" applyFont="1" applyFill="1" applyBorder="1"/>
    <xf numFmtId="0" fontId="2" fillId="9" borderId="3" xfId="0" applyFont="1" applyFill="1" applyBorder="1"/>
    <xf numFmtId="164" fontId="2" fillId="0" borderId="0" xfId="0" applyNumberFormat="1" applyFont="1" applyAlignment="1"/>
    <xf numFmtId="0" fontId="2" fillId="10" borderId="4" xfId="0" applyFont="1" applyFill="1" applyBorder="1"/>
    <xf numFmtId="0" fontId="2" fillId="10" borderId="3" xfId="0" applyFont="1" applyFill="1" applyBorder="1"/>
    <xf numFmtId="0" fontId="2" fillId="11" borderId="4" xfId="0" applyFont="1" applyFill="1" applyBorder="1"/>
    <xf numFmtId="0" fontId="2" fillId="11" borderId="3" xfId="0" applyFont="1" applyFill="1" applyBorder="1"/>
    <xf numFmtId="0" fontId="2" fillId="11" borderId="2" xfId="0" applyFont="1" applyFill="1" applyBorder="1" applyAlignment="1"/>
    <xf numFmtId="0" fontId="2" fillId="11" borderId="4" xfId="0" applyFont="1" applyFill="1" applyBorder="1" applyAlignment="1"/>
    <xf numFmtId="14" fontId="4" fillId="0" borderId="14" xfId="0" applyNumberFormat="1" applyFont="1" applyBorder="1" applyAlignment="1"/>
    <xf numFmtId="0" fontId="4" fillId="0" borderId="14" xfId="0" applyFont="1" applyBorder="1" applyAlignment="1"/>
    <xf numFmtId="0" fontId="2" fillId="11" borderId="15" xfId="0" applyFont="1" applyFill="1" applyBorder="1"/>
    <xf numFmtId="0" fontId="2" fillId="0" borderId="14" xfId="0" applyFont="1" applyBorder="1" applyAlignment="1"/>
    <xf numFmtId="164" fontId="2" fillId="0" borderId="14" xfId="0" applyNumberFormat="1" applyFont="1" applyBorder="1" applyAlignment="1"/>
    <xf numFmtId="0" fontId="2" fillId="0" borderId="14" xfId="0" applyFont="1" applyBorder="1" applyAlignment="1"/>
    <xf numFmtId="0" fontId="4" fillId="0" borderId="14" xfId="0" applyFont="1" applyBorder="1"/>
    <xf numFmtId="0" fontId="2" fillId="6" borderId="14" xfId="0" applyFont="1" applyFill="1" applyBorder="1"/>
    <xf numFmtId="0" fontId="2" fillId="9" borderId="8" xfId="0" applyFont="1" applyFill="1" applyBorder="1"/>
    <xf numFmtId="0" fontId="2" fillId="9" borderId="7" xfId="0" applyFont="1" applyFill="1" applyBorder="1"/>
    <xf numFmtId="164" fontId="4" fillId="0" borderId="0" xfId="0" applyNumberFormat="1" applyFont="1" applyAlignment="1"/>
    <xf numFmtId="0" fontId="2" fillId="10" borderId="15" xfId="0" applyFont="1" applyFill="1" applyBorder="1"/>
    <xf numFmtId="0" fontId="2" fillId="9" borderId="15" xfId="0" applyFont="1" applyFill="1" applyBorder="1"/>
    <xf numFmtId="14" fontId="4" fillId="0" borderId="16" xfId="0" applyNumberFormat="1" applyFont="1" applyBorder="1" applyAlignment="1"/>
    <xf numFmtId="14" fontId="2" fillId="0" borderId="5" xfId="0" applyNumberFormat="1" applyFont="1" applyBorder="1" applyAlignment="1"/>
    <xf numFmtId="0" fontId="5" fillId="19" borderId="0" xfId="0" applyFont="1" applyFill="1"/>
    <xf numFmtId="0" fontId="2" fillId="7" borderId="15" xfId="0" applyFont="1" applyFill="1" applyBorder="1"/>
    <xf numFmtId="0" fontId="5" fillId="19" borderId="14" xfId="0" applyFont="1" applyFill="1" applyBorder="1"/>
    <xf numFmtId="0" fontId="2" fillId="12" borderId="2" xfId="0" applyFont="1" applyFill="1" applyBorder="1" applyAlignment="1"/>
    <xf numFmtId="0" fontId="2" fillId="12" borderId="4" xfId="0" applyFont="1" applyFill="1" applyBorder="1" applyAlignment="1"/>
    <xf numFmtId="0" fontId="2" fillId="12" borderId="8" xfId="0" applyFont="1" applyFill="1" applyBorder="1" applyAlignment="1"/>
    <xf numFmtId="0" fontId="2" fillId="12" borderId="5" xfId="0" applyFont="1" applyFill="1" applyBorder="1" applyAlignment="1"/>
    <xf numFmtId="0" fontId="2" fillId="20" borderId="0" xfId="0" applyFont="1" applyFill="1" applyAlignment="1"/>
    <xf numFmtId="0" fontId="2" fillId="6" borderId="0" xfId="0" applyFont="1" applyFill="1" applyAlignment="1"/>
    <xf numFmtId="0" fontId="2" fillId="12" borderId="0" xfId="0" applyFont="1" applyFill="1"/>
    <xf numFmtId="0" fontId="2" fillId="13" borderId="0" xfId="0" applyFont="1" applyFill="1" applyAlignment="1"/>
    <xf numFmtId="0" fontId="2" fillId="13" borderId="0" xfId="0" applyFont="1" applyFill="1"/>
    <xf numFmtId="0" fontId="2" fillId="13" borderId="0" xfId="0" applyFont="1" applyFill="1" applyAlignment="1"/>
    <xf numFmtId="0" fontId="2" fillId="21" borderId="0" xfId="0" applyFont="1" applyFill="1"/>
    <xf numFmtId="0" fontId="2" fillId="13" borderId="0" xfId="0" applyFont="1" applyFill="1" applyAlignment="1"/>
    <xf numFmtId="0" fontId="2" fillId="21" borderId="0" xfId="0" applyFont="1" applyFill="1" applyAlignment="1"/>
    <xf numFmtId="14" fontId="2" fillId="21" borderId="0" xfId="0" applyNumberFormat="1" applyFont="1" applyFill="1" applyAlignment="1"/>
    <xf numFmtId="0" fontId="2" fillId="14" borderId="0" xfId="0" applyFont="1" applyFill="1"/>
    <xf numFmtId="0" fontId="4" fillId="0" borderId="0" xfId="0" applyFont="1"/>
    <xf numFmtId="0" fontId="6" fillId="0" borderId="0" xfId="0" applyFont="1" applyAlignment="1">
      <alignment horizontal="center" wrapText="1"/>
    </xf>
    <xf numFmtId="0" fontId="7" fillId="0" borderId="1" xfId="0" applyFont="1" applyBorder="1"/>
    <xf numFmtId="0" fontId="6" fillId="0" borderId="1" xfId="0" applyFont="1" applyBorder="1" applyAlignment="1">
      <alignment horizontal="center" wrapText="1"/>
    </xf>
    <xf numFmtId="0" fontId="8" fillId="19" borderId="1" xfId="0" applyFont="1" applyFill="1" applyBorder="1"/>
    <xf numFmtId="0" fontId="2" fillId="3" borderId="9" xfId="0" applyFont="1" applyFill="1" applyBorder="1"/>
    <xf numFmtId="0" fontId="2" fillId="4" borderId="9" xfId="0" applyFont="1" applyFill="1" applyBorder="1"/>
    <xf numFmtId="0" fontId="2" fillId="5" borderId="9" xfId="0" applyFont="1" applyFill="1" applyBorder="1"/>
    <xf numFmtId="0" fontId="2" fillId="7" borderId="9" xfId="0" applyFont="1" applyFill="1" applyBorder="1"/>
    <xf numFmtId="0" fontId="2" fillId="9" borderId="9" xfId="0" applyFont="1" applyFill="1" applyBorder="1"/>
    <xf numFmtId="0" fontId="2" fillId="10" borderId="9" xfId="0" applyFont="1" applyFill="1" applyBorder="1"/>
    <xf numFmtId="0" fontId="2" fillId="11" borderId="9" xfId="0" applyFont="1" applyFill="1" applyBorder="1"/>
    <xf numFmtId="0" fontId="2" fillId="12" borderId="9" xfId="0" applyFont="1" applyFill="1" applyBorder="1"/>
    <xf numFmtId="0" fontId="2" fillId="13" borderId="9" xfId="0" applyFont="1" applyFill="1" applyBorder="1"/>
    <xf numFmtId="0" fontId="2" fillId="14" borderId="9" xfId="0" applyFont="1" applyFill="1" applyBorder="1"/>
    <xf numFmtId="0" fontId="2" fillId="15" borderId="9" xfId="0" applyFont="1" applyFill="1" applyBorder="1"/>
    <xf numFmtId="0" fontId="2" fillId="16" borderId="9" xfId="0" applyFont="1" applyFill="1" applyBorder="1"/>
    <xf numFmtId="0" fontId="2" fillId="17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" activePane="bottomLeft" state="frozen"/>
      <selection pane="bottomLeft" activeCell="G4" sqref="G4"/>
    </sheetView>
  </sheetViews>
  <sheetFormatPr defaultColWidth="14.453125" defaultRowHeight="15" customHeight="1"/>
  <cols>
    <col min="1" max="1" width="10.453125" customWidth="1"/>
    <col min="2" max="2" width="8.7265625" customWidth="1"/>
    <col min="3" max="3" width="22.26953125" customWidth="1"/>
    <col min="4" max="4" width="8.7265625" customWidth="1"/>
    <col min="5" max="5" width="11.54296875" customWidth="1"/>
    <col min="6" max="13" width="8.7265625" customWidth="1"/>
    <col min="14" max="14" width="14.7265625" customWidth="1"/>
    <col min="15" max="15" width="21.7265625" customWidth="1"/>
    <col min="16" max="16" width="5.81640625" customWidth="1"/>
    <col min="17" max="17" width="7.453125" customWidth="1"/>
    <col min="18" max="18" width="5.81640625" customWidth="1"/>
    <col min="19" max="19" width="25.26953125" customWidth="1"/>
    <col min="20" max="21" width="8.81640625" customWidth="1"/>
    <col min="22" max="28" width="8.726562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3" t="s">
        <v>12</v>
      </c>
      <c r="O1" s="4" t="s">
        <v>13</v>
      </c>
      <c r="P1" s="3" t="s">
        <v>14</v>
      </c>
      <c r="Q1" s="3" t="s">
        <v>15</v>
      </c>
      <c r="R1" s="5" t="s">
        <v>16</v>
      </c>
      <c r="S1" s="3" t="s">
        <v>17</v>
      </c>
      <c r="T1" s="3"/>
      <c r="U1" s="3"/>
      <c r="V1" s="1"/>
      <c r="W1" s="1"/>
      <c r="X1" s="1"/>
      <c r="Y1" s="1"/>
      <c r="Z1" s="1"/>
      <c r="AA1" s="1"/>
      <c r="AB1" s="1"/>
    </row>
    <row r="2" spans="1:28" ht="14.25" customHeight="1">
      <c r="A2" s="6">
        <v>44340</v>
      </c>
      <c r="B2" s="7" t="s">
        <v>18</v>
      </c>
      <c r="C2" s="7" t="s">
        <v>19</v>
      </c>
      <c r="D2" s="7" t="s">
        <v>20</v>
      </c>
      <c r="E2" s="8" t="s">
        <v>21</v>
      </c>
      <c r="F2" s="7" t="s">
        <v>21</v>
      </c>
      <c r="G2" s="7" t="s">
        <v>21</v>
      </c>
      <c r="H2" s="7">
        <v>5</v>
      </c>
      <c r="I2" s="7">
        <v>14</v>
      </c>
      <c r="J2" s="9">
        <v>7.7083333333333337E-2</v>
      </c>
      <c r="K2" s="7"/>
      <c r="L2" s="7" t="s">
        <v>22</v>
      </c>
      <c r="M2" s="10" t="s">
        <v>23</v>
      </c>
      <c r="N2" s="11"/>
      <c r="O2" s="11" t="str">
        <f t="array" ref="O2">IFERROR(INDEX(Extraction_Sheet!H:H, (MATCH(C2,Extraction_Sheet!D:D,0))), " ")</f>
        <v xml:space="preserve"> </v>
      </c>
      <c r="P2" s="11" t="str">
        <f t="array" ref="P2">IFERROR(INDEX(Extraction_Sheet!I:I, (MATCH(C2,Extraction_Sheet!D:D,0))), " ")</f>
        <v xml:space="preserve"> </v>
      </c>
      <c r="Q2" s="11" t="str">
        <f t="array" ref="Q2">IFERROR(INDEX(Extraction_Sheet!J:J, (MATCH(C2,Extraction_Sheet!D:D,0))), " ")</f>
        <v xml:space="preserve"> </v>
      </c>
      <c r="R2" s="12" t="str">
        <f t="array" ref="R2">IFERROR(INDEX(Extraction_Sheet!K:K, (MATCH(C2,Extraction_Sheet!D:D,0))), " ")</f>
        <v xml:space="preserve"> </v>
      </c>
      <c r="S2" s="11" t="str">
        <f t="array" ref="S2">IFERROR(INDEX(Extraction_Sheet!L:L, (MATCH(C2,Extraction_Sheet!D:D,0))), " ")</f>
        <v xml:space="preserve"> </v>
      </c>
      <c r="T2" s="13"/>
      <c r="U2" s="13"/>
      <c r="V2" s="7"/>
      <c r="W2" s="7"/>
      <c r="X2" s="7"/>
      <c r="Y2" s="7"/>
      <c r="Z2" s="7"/>
      <c r="AA2" s="7"/>
      <c r="AB2" s="7"/>
    </row>
    <row r="3" spans="1:28" ht="14.25" customHeight="1">
      <c r="A3" s="6">
        <v>44340</v>
      </c>
      <c r="B3" s="7" t="s">
        <v>18</v>
      </c>
      <c r="C3" s="7" t="s">
        <v>24</v>
      </c>
      <c r="D3" s="7" t="s">
        <v>20</v>
      </c>
      <c r="E3" s="8" t="s">
        <v>25</v>
      </c>
      <c r="F3" s="7" t="s">
        <v>21</v>
      </c>
      <c r="G3" s="7" t="s">
        <v>21</v>
      </c>
      <c r="H3" s="7">
        <v>5</v>
      </c>
      <c r="I3" s="7">
        <v>14</v>
      </c>
      <c r="J3" s="9">
        <v>7.7083333333333337E-2</v>
      </c>
      <c r="K3" s="7"/>
      <c r="L3" s="7" t="s">
        <v>22</v>
      </c>
      <c r="M3" s="14"/>
      <c r="N3" s="15">
        <f t="array" ref="N3">IFERROR(INDEX(Extraction_Sheet!G:G, (MATCH(C3,Extraction_Sheet!D:D,0))), " ")</f>
        <v>0</v>
      </c>
      <c r="O3" s="11">
        <f t="array" ref="O3">IFERROR(INDEX(Extraction_Sheet!H:H, (MATCH(C3,Extraction_Sheet!D:D,0))), " ")</f>
        <v>0.25</v>
      </c>
      <c r="P3" s="11" t="str">
        <f t="array" ref="P3">IFERROR(INDEX(Extraction_Sheet!I:I, (MATCH(C3,Extraction_Sheet!D:D,0))), " ")</f>
        <v>yes</v>
      </c>
      <c r="Q3" s="11" t="str">
        <f t="array" ref="Q3">IFERROR(INDEX(Extraction_Sheet!J:J, (MATCH(C3,Extraction_Sheet!D:D,0))), " ")</f>
        <v>yes</v>
      </c>
      <c r="R3" s="12">
        <f t="array" ref="R3">IFERROR(INDEX(Extraction_Sheet!K:K, (MATCH(C3,Extraction_Sheet!D:D,0))), " ")</f>
        <v>59.6</v>
      </c>
      <c r="S3" s="11" t="str">
        <f t="array" ref="S3">IFERROR(INDEX(Extraction_Sheet!L:L, (MATCH(C3,Extraction_Sheet!D:D,0))), " ")</f>
        <v>no</v>
      </c>
      <c r="T3" s="13"/>
      <c r="U3" s="13"/>
      <c r="V3" s="7"/>
      <c r="W3" s="7"/>
      <c r="X3" s="7"/>
      <c r="Y3" s="7"/>
      <c r="Z3" s="7"/>
      <c r="AA3" s="7"/>
      <c r="AB3" s="7"/>
    </row>
    <row r="4" spans="1:28" ht="14.25" customHeight="1">
      <c r="A4" s="6">
        <v>44340</v>
      </c>
      <c r="B4" s="7" t="s">
        <v>18</v>
      </c>
      <c r="C4" s="7" t="s">
        <v>26</v>
      </c>
      <c r="D4" s="7" t="s">
        <v>20</v>
      </c>
      <c r="E4" s="8" t="s">
        <v>27</v>
      </c>
      <c r="F4" s="7" t="s">
        <v>21</v>
      </c>
      <c r="G4" s="7" t="s">
        <v>21</v>
      </c>
      <c r="H4" s="7">
        <v>14</v>
      </c>
      <c r="I4" s="7">
        <v>14</v>
      </c>
      <c r="J4" s="9">
        <v>7.7083333333333337E-2</v>
      </c>
      <c r="K4" s="7"/>
      <c r="L4" s="7" t="s">
        <v>22</v>
      </c>
      <c r="M4" s="14"/>
      <c r="N4" s="15">
        <f t="array" ref="N4">IFERROR(INDEX(Extraction_Sheet!G:G, (MATCH(C4,Extraction_Sheet!D:D,0))), " ")</f>
        <v>0</v>
      </c>
      <c r="O4" s="11">
        <f t="array" ref="O4">IFERROR(INDEX(Extraction_Sheet!H:H, (MATCH(C4,Extraction_Sheet!D:D,0))), " ")</f>
        <v>0.251</v>
      </c>
      <c r="P4" s="11" t="str">
        <f t="array" ref="P4">IFERROR(INDEX(Extraction_Sheet!I:I, (MATCH(C4,Extraction_Sheet!D:D,0))), " ")</f>
        <v>yes</v>
      </c>
      <c r="Q4" s="11" t="str">
        <f t="array" ref="Q4">IFERROR(INDEX(Extraction_Sheet!J:J, (MATCH(C4,Extraction_Sheet!D:D,0))), " ")</f>
        <v>yes</v>
      </c>
      <c r="R4" s="12">
        <f t="array" ref="R4">IFERROR(INDEX(Extraction_Sheet!K:K, (MATCH(C4,Extraction_Sheet!D:D,0))), " ")</f>
        <v>51.4</v>
      </c>
      <c r="S4" s="11" t="str">
        <f t="array" ref="S4">IFERROR(INDEX(Extraction_Sheet!L:L, (MATCH(C4,Extraction_Sheet!D:D,0))), " ")</f>
        <v>no</v>
      </c>
      <c r="T4" s="13"/>
      <c r="U4" s="13"/>
      <c r="V4" s="7"/>
      <c r="W4" s="7"/>
      <c r="X4" s="7"/>
      <c r="Y4" s="7"/>
      <c r="Z4" s="7"/>
      <c r="AA4" s="7"/>
      <c r="AB4" s="7"/>
    </row>
    <row r="5" spans="1:28" ht="14.25" customHeight="1">
      <c r="A5" s="16">
        <v>44340</v>
      </c>
      <c r="B5" s="17" t="s">
        <v>18</v>
      </c>
      <c r="C5" s="17" t="s">
        <v>28</v>
      </c>
      <c r="D5" s="17" t="s">
        <v>29</v>
      </c>
      <c r="E5" s="18" t="s">
        <v>30</v>
      </c>
      <c r="F5" s="17" t="s">
        <v>30</v>
      </c>
      <c r="G5" s="17" t="s">
        <v>30</v>
      </c>
      <c r="H5" s="17">
        <v>9</v>
      </c>
      <c r="I5" s="17">
        <v>14</v>
      </c>
      <c r="J5" s="19">
        <v>0.17083333333333331</v>
      </c>
      <c r="K5" s="17"/>
      <c r="L5" s="17" t="s">
        <v>22</v>
      </c>
      <c r="M5" s="20"/>
      <c r="N5" s="15" t="str">
        <f t="array" ref="N5">IFERROR(INDEX(Extraction_Sheet!G:G, (MATCH(C5,Extraction_Sheet!D:D,0))), " ")</f>
        <v>2 seed fragments</v>
      </c>
      <c r="O5" s="11">
        <f t="array" ref="O5">IFERROR(INDEX(Extraction_Sheet!H:H, (MATCH(C5,Extraction_Sheet!D:D,0))), " ")</f>
        <v>0</v>
      </c>
      <c r="P5" s="11" t="str">
        <f t="array" ref="P5">IFERROR(INDEX(Extraction_Sheet!I:I, (MATCH(C5,Extraction_Sheet!D:D,0))), " ")</f>
        <v>no</v>
      </c>
      <c r="Q5" s="11" t="str">
        <f t="array" ref="Q5">IFERROR(INDEX(Extraction_Sheet!J:J, (MATCH(C5,Extraction_Sheet!D:D,0))), " ")</f>
        <v>yes</v>
      </c>
      <c r="R5" s="12">
        <f t="array" ref="R5">IFERROR(INDEX(Extraction_Sheet!K:K, (MATCH(C5,Extraction_Sheet!D:D,0))), " ")</f>
        <v>0.65200000000000002</v>
      </c>
      <c r="S5" s="11" t="str">
        <f t="array" ref="S5">IFERROR(INDEX(Extraction_Sheet!L:L, (MATCH(C5,Extraction_Sheet!D:D,0))), " ")</f>
        <v>no</v>
      </c>
      <c r="T5" s="13"/>
      <c r="U5" s="13"/>
      <c r="V5" s="17"/>
      <c r="W5" s="17"/>
      <c r="X5" s="17"/>
      <c r="Y5" s="17"/>
      <c r="Z5" s="17"/>
      <c r="AA5" s="17"/>
      <c r="AB5" s="17"/>
    </row>
    <row r="6" spans="1:28" ht="14.25" customHeight="1">
      <c r="A6" s="16">
        <v>44340</v>
      </c>
      <c r="B6" s="17" t="s">
        <v>18</v>
      </c>
      <c r="C6" s="17" t="s">
        <v>31</v>
      </c>
      <c r="D6" s="17" t="s">
        <v>29</v>
      </c>
      <c r="E6" s="18" t="s">
        <v>25</v>
      </c>
      <c r="F6" s="17" t="s">
        <v>30</v>
      </c>
      <c r="G6" s="17" t="s">
        <v>30</v>
      </c>
      <c r="H6" s="17">
        <v>9</v>
      </c>
      <c r="I6" s="17">
        <v>14</v>
      </c>
      <c r="J6" s="19">
        <v>0.17500000000000002</v>
      </c>
      <c r="K6" s="17"/>
      <c r="L6" s="17" t="s">
        <v>22</v>
      </c>
      <c r="M6" s="20"/>
      <c r="N6" s="15">
        <f t="array" ref="N6">IFERROR(INDEX(Extraction_Sheet!G:G, (MATCH(C6,Extraction_Sheet!D:D,0))), " ")</f>
        <v>0</v>
      </c>
      <c r="O6" s="11">
        <f t="array" ref="O6">IFERROR(INDEX(Extraction_Sheet!H:H, (MATCH(C6,Extraction_Sheet!D:D,0))), " ")</f>
        <v>0.25</v>
      </c>
      <c r="P6" s="11" t="str">
        <f t="array" ref="P6">IFERROR(INDEX(Extraction_Sheet!I:I, (MATCH(C6,Extraction_Sheet!D:D,0))), " ")</f>
        <v>no</v>
      </c>
      <c r="Q6" s="11" t="str">
        <f t="array" ref="Q6">IFERROR(INDEX(Extraction_Sheet!J:J, (MATCH(C6,Extraction_Sheet!D:D,0))), " ")</f>
        <v>yes</v>
      </c>
      <c r="R6" s="12">
        <f t="array" ref="R6">IFERROR(INDEX(Extraction_Sheet!K:K, (MATCH(C6,Extraction_Sheet!D:D,0))), " ")</f>
        <v>17.3</v>
      </c>
      <c r="S6" s="11" t="str">
        <f t="array" ref="S6">IFERROR(INDEX(Extraction_Sheet!L:L, (MATCH(C6,Extraction_Sheet!D:D,0))), " ")</f>
        <v>no</v>
      </c>
      <c r="T6" s="13"/>
      <c r="U6" s="13"/>
      <c r="V6" s="17"/>
      <c r="W6" s="17"/>
      <c r="X6" s="17"/>
      <c r="Y6" s="17"/>
      <c r="Z6" s="17"/>
      <c r="AA6" s="17"/>
      <c r="AB6" s="17"/>
    </row>
    <row r="7" spans="1:28" ht="14.25" customHeight="1">
      <c r="A7" s="21">
        <v>44340</v>
      </c>
      <c r="B7" s="22" t="s">
        <v>18</v>
      </c>
      <c r="C7" s="22" t="s">
        <v>32</v>
      </c>
      <c r="D7" s="22" t="s">
        <v>33</v>
      </c>
      <c r="E7" s="23" t="s">
        <v>21</v>
      </c>
      <c r="F7" s="22" t="s">
        <v>21</v>
      </c>
      <c r="G7" s="22" t="s">
        <v>21</v>
      </c>
      <c r="H7" s="22">
        <v>11.5</v>
      </c>
      <c r="I7" s="22">
        <v>9</v>
      </c>
      <c r="J7" s="24">
        <v>0.17986111111111111</v>
      </c>
      <c r="K7" s="22"/>
      <c r="L7" s="22" t="s">
        <v>22</v>
      </c>
      <c r="M7" s="25"/>
      <c r="N7" s="15">
        <f t="array" ref="N7">IFERROR(INDEX(Extraction_Sheet!G:G, (MATCH(C7,Extraction_Sheet!D:D,0))), " ")</f>
        <v>11</v>
      </c>
      <c r="O7" s="11">
        <f t="array" ref="O7">IFERROR(INDEX(Extraction_Sheet!H:H, (MATCH(C7,Extraction_Sheet!D:D,0))), " ")</f>
        <v>0</v>
      </c>
      <c r="P7" s="11" t="str">
        <f t="array" ref="P7">IFERROR(INDEX(Extraction_Sheet!I:I, (MATCH(C7,Extraction_Sheet!D:D,0))), " ")</f>
        <v>no</v>
      </c>
      <c r="Q7" s="11" t="str">
        <f t="array" ref="Q7">IFERROR(INDEX(Extraction_Sheet!J:J, (MATCH(C7,Extraction_Sheet!D:D,0))), " ")</f>
        <v>yes</v>
      </c>
      <c r="R7" s="12">
        <f t="array" ref="R7">IFERROR(INDEX(Extraction_Sheet!K:K, (MATCH(C7,Extraction_Sheet!D:D,0))), " ")</f>
        <v>0</v>
      </c>
      <c r="S7" s="11" t="str">
        <f t="array" ref="S7">IFERROR(INDEX(Extraction_Sheet!L:L, (MATCH(C7,Extraction_Sheet!D:D,0))), " ")</f>
        <v>no</v>
      </c>
      <c r="T7" s="13"/>
      <c r="U7" s="13"/>
      <c r="V7" s="22"/>
      <c r="W7" s="22"/>
      <c r="X7" s="22"/>
      <c r="Y7" s="22"/>
      <c r="Z7" s="22"/>
      <c r="AA7" s="22"/>
      <c r="AB7" s="22"/>
    </row>
    <row r="8" spans="1:28" ht="14.25" customHeight="1">
      <c r="A8" s="21">
        <v>44340</v>
      </c>
      <c r="B8" s="22" t="s">
        <v>18</v>
      </c>
      <c r="C8" s="22" t="s">
        <v>34</v>
      </c>
      <c r="D8" s="22" t="s">
        <v>33</v>
      </c>
      <c r="E8" s="23" t="s">
        <v>25</v>
      </c>
      <c r="F8" s="22" t="s">
        <v>21</v>
      </c>
      <c r="G8" s="22" t="s">
        <v>21</v>
      </c>
      <c r="H8" s="22">
        <v>11.5</v>
      </c>
      <c r="I8" s="22">
        <v>9</v>
      </c>
      <c r="J8" s="24">
        <v>0.18333333333333335</v>
      </c>
      <c r="K8" s="22"/>
      <c r="L8" s="22" t="s">
        <v>22</v>
      </c>
      <c r="M8" s="25"/>
      <c r="N8" s="15">
        <f t="array" ref="N8">IFERROR(INDEX(Extraction_Sheet!G:G, (MATCH(C8,Extraction_Sheet!D:D,0))), " ")</f>
        <v>0</v>
      </c>
      <c r="O8" s="11">
        <f t="array" ref="O8">IFERROR(INDEX(Extraction_Sheet!H:H, (MATCH(C8,Extraction_Sheet!D:D,0))), " ")</f>
        <v>0.25</v>
      </c>
      <c r="P8" s="11" t="str">
        <f t="array" ref="P8">IFERROR(INDEX(Extraction_Sheet!I:I, (MATCH(C8,Extraction_Sheet!D:D,0))), " ")</f>
        <v>yes</v>
      </c>
      <c r="Q8" s="11" t="str">
        <f t="array" ref="Q8">IFERROR(INDEX(Extraction_Sheet!J:J, (MATCH(C8,Extraction_Sheet!D:D,0))), " ")</f>
        <v>yes</v>
      </c>
      <c r="R8" s="12">
        <f t="array" ref="R8">IFERROR(INDEX(Extraction_Sheet!K:K, (MATCH(C8,Extraction_Sheet!D:D,0))), " ")</f>
        <v>6.4</v>
      </c>
      <c r="S8" s="11" t="str">
        <f t="array" ref="S8">IFERROR(INDEX(Extraction_Sheet!L:L, (MATCH(C8,Extraction_Sheet!D:D,0))), " ")</f>
        <v>no</v>
      </c>
      <c r="T8" s="13"/>
      <c r="U8" s="13"/>
      <c r="V8" s="22"/>
      <c r="W8" s="22"/>
      <c r="X8" s="22"/>
      <c r="Y8" s="22"/>
      <c r="Z8" s="22"/>
      <c r="AA8" s="22"/>
      <c r="AB8" s="22"/>
    </row>
    <row r="9" spans="1:28" ht="14.25" customHeight="1">
      <c r="A9" s="21">
        <v>44340</v>
      </c>
      <c r="B9" s="22" t="s">
        <v>18</v>
      </c>
      <c r="C9" s="22" t="s">
        <v>35</v>
      </c>
      <c r="D9" s="22" t="s">
        <v>33</v>
      </c>
      <c r="E9" s="23" t="s">
        <v>27</v>
      </c>
      <c r="F9" s="22" t="s">
        <v>21</v>
      </c>
      <c r="G9" s="22" t="s">
        <v>21</v>
      </c>
      <c r="H9" s="22">
        <v>11.5</v>
      </c>
      <c r="I9" s="22">
        <v>9</v>
      </c>
      <c r="J9" s="24">
        <v>0.18333333333333335</v>
      </c>
      <c r="K9" s="22"/>
      <c r="L9" s="22" t="s">
        <v>36</v>
      </c>
      <c r="M9" s="25"/>
      <c r="N9" s="15">
        <f t="array" ref="N9">IFERROR(INDEX(Extraction_Sheet!G:G, (MATCH(C9,Extraction_Sheet!D:D,0))), " ")</f>
        <v>90</v>
      </c>
      <c r="O9" s="11">
        <f t="array" ref="O9">IFERROR(INDEX(Extraction_Sheet!H:H, (MATCH(C9,Extraction_Sheet!D:D,0))), " ")</f>
        <v>0.253</v>
      </c>
      <c r="P9" s="11" t="str">
        <f t="array" ref="P9">IFERROR(INDEX(Extraction_Sheet!I:I, (MATCH(C9,Extraction_Sheet!D:D,0))), " ")</f>
        <v>yes</v>
      </c>
      <c r="Q9" s="11" t="str">
        <f t="array" ref="Q9">IFERROR(INDEX(Extraction_Sheet!J:J, (MATCH(C9,Extraction_Sheet!D:D,0))), " ")</f>
        <v>yes</v>
      </c>
      <c r="R9" s="12">
        <f t="array" ref="R9">IFERROR(INDEX(Extraction_Sheet!K:K, (MATCH(C9,Extraction_Sheet!D:D,0))), " ")</f>
        <v>14.8</v>
      </c>
      <c r="S9" s="11" t="str">
        <f t="array" ref="S9">IFERROR(INDEX(Extraction_Sheet!L:L, (MATCH(C9,Extraction_Sheet!D:D,0))), " ")</f>
        <v>no</v>
      </c>
      <c r="T9" s="13"/>
      <c r="U9" s="13"/>
      <c r="V9" s="22"/>
      <c r="W9" s="22"/>
      <c r="X9" s="22"/>
      <c r="Y9" s="22"/>
      <c r="Z9" s="22"/>
      <c r="AA9" s="22"/>
      <c r="AB9" s="22"/>
    </row>
    <row r="10" spans="1:28" ht="14.25" customHeight="1">
      <c r="A10" s="21">
        <v>44340</v>
      </c>
      <c r="B10" s="22" t="s">
        <v>18</v>
      </c>
      <c r="C10" s="22" t="s">
        <v>37</v>
      </c>
      <c r="D10" s="22" t="s">
        <v>38</v>
      </c>
      <c r="E10" s="23" t="s">
        <v>30</v>
      </c>
      <c r="F10" s="22" t="s">
        <v>30</v>
      </c>
      <c r="G10" s="22" t="s">
        <v>30</v>
      </c>
      <c r="H10" s="22">
        <v>7</v>
      </c>
      <c r="I10" s="22">
        <v>12</v>
      </c>
      <c r="J10" s="24">
        <v>0.19999999999999998</v>
      </c>
      <c r="K10" s="22"/>
      <c r="L10" s="22" t="s">
        <v>22</v>
      </c>
      <c r="M10" s="25"/>
      <c r="N10" s="15" t="str">
        <f t="array" ref="N10">IFERROR(INDEX(Extraction_Sheet!G:G, (MATCH(C10,Extraction_Sheet!D:D,0))), " ")</f>
        <v>45 seeds</v>
      </c>
      <c r="O10" s="11">
        <f t="array" ref="O10">IFERROR(INDEX(Extraction_Sheet!H:H, (MATCH(C10,Extraction_Sheet!D:D,0))), " ")</f>
        <v>0</v>
      </c>
      <c r="P10" s="11" t="str">
        <f t="array" ref="P10">IFERROR(INDEX(Extraction_Sheet!I:I, (MATCH(C10,Extraction_Sheet!D:D,0))), " ")</f>
        <v>yes &amp; seeds</v>
      </c>
      <c r="Q10" s="11" t="str">
        <f t="array" ref="Q10">IFERROR(INDEX(Extraction_Sheet!J:J, (MATCH(C10,Extraction_Sheet!D:D,0))), " ")</f>
        <v>yes</v>
      </c>
      <c r="R10" s="12">
        <f t="array" ref="R10">IFERROR(INDEX(Extraction_Sheet!K:K, (MATCH(C10,Extraction_Sheet!D:D,0))), " ")</f>
        <v>24</v>
      </c>
      <c r="S10" s="11" t="str">
        <f t="array" ref="S10">IFERROR(INDEX(Extraction_Sheet!L:L, (MATCH(C10,Extraction_Sheet!D:D,0))), " ")</f>
        <v>no</v>
      </c>
      <c r="T10" s="13"/>
      <c r="U10" s="13"/>
      <c r="V10" s="22"/>
      <c r="W10" s="22"/>
      <c r="X10" s="22"/>
      <c r="Y10" s="22"/>
      <c r="Z10" s="22"/>
      <c r="AA10" s="22"/>
      <c r="AB10" s="22"/>
    </row>
    <row r="11" spans="1:28" ht="14.25" customHeight="1">
      <c r="A11" s="21">
        <v>44340</v>
      </c>
      <c r="B11" s="22" t="s">
        <v>18</v>
      </c>
      <c r="C11" s="22" t="s">
        <v>39</v>
      </c>
      <c r="D11" s="22" t="s">
        <v>38</v>
      </c>
      <c r="E11" s="23" t="s">
        <v>25</v>
      </c>
      <c r="F11" s="22" t="s">
        <v>30</v>
      </c>
      <c r="G11" s="22" t="s">
        <v>30</v>
      </c>
      <c r="H11" s="22">
        <v>7</v>
      </c>
      <c r="I11" s="22">
        <v>12</v>
      </c>
      <c r="J11" s="24">
        <v>0.19999999999999998</v>
      </c>
      <c r="K11" s="22"/>
      <c r="L11" s="22" t="s">
        <v>22</v>
      </c>
      <c r="M11" s="25"/>
      <c r="N11" s="15">
        <f t="array" ref="N11">IFERROR(INDEX(Extraction_Sheet!G:G, (MATCH(C11,Extraction_Sheet!D:D,0))), " ")</f>
        <v>0</v>
      </c>
      <c r="O11" s="11">
        <f t="array" ref="O11">IFERROR(INDEX(Extraction_Sheet!H:H, (MATCH(C11,Extraction_Sheet!D:D,0))), " ")</f>
        <v>0.252</v>
      </c>
      <c r="P11" s="11" t="str">
        <f t="array" ref="P11">IFERROR(INDEX(Extraction_Sheet!I:I, (MATCH(C11,Extraction_Sheet!D:D,0))), " ")</f>
        <v>yes</v>
      </c>
      <c r="Q11" s="11" t="str">
        <f t="array" ref="Q11">IFERROR(INDEX(Extraction_Sheet!J:J, (MATCH(C11,Extraction_Sheet!D:D,0))), " ")</f>
        <v>yes</v>
      </c>
      <c r="R11" s="12">
        <f t="array" ref="R11">IFERROR(INDEX(Extraction_Sheet!K:K, (MATCH(C11,Extraction_Sheet!D:D,0))), " ")</f>
        <v>21.4</v>
      </c>
      <c r="S11" s="11" t="str">
        <f t="array" ref="S11">IFERROR(INDEX(Extraction_Sheet!L:L, (MATCH(C11,Extraction_Sheet!D:D,0))), " ")</f>
        <v>no</v>
      </c>
      <c r="T11" s="13"/>
      <c r="U11" s="13"/>
      <c r="V11" s="22"/>
      <c r="W11" s="22"/>
      <c r="X11" s="22"/>
      <c r="Y11" s="22"/>
      <c r="Z11" s="22"/>
      <c r="AA11" s="22"/>
      <c r="AB11" s="22"/>
    </row>
    <row r="12" spans="1:28" ht="14.25" customHeight="1">
      <c r="A12" s="21">
        <v>44340</v>
      </c>
      <c r="B12" s="22" t="s">
        <v>18</v>
      </c>
      <c r="C12" s="22" t="s">
        <v>40</v>
      </c>
      <c r="D12" s="22" t="s">
        <v>38</v>
      </c>
      <c r="E12" s="23" t="s">
        <v>27</v>
      </c>
      <c r="F12" s="22" t="s">
        <v>30</v>
      </c>
      <c r="G12" s="22" t="s">
        <v>30</v>
      </c>
      <c r="H12" s="22">
        <v>7</v>
      </c>
      <c r="I12" s="22">
        <v>12</v>
      </c>
      <c r="J12" s="24">
        <v>0.19999999999999998</v>
      </c>
      <c r="K12" s="22"/>
      <c r="L12" s="22" t="s">
        <v>22</v>
      </c>
      <c r="M12" s="25"/>
      <c r="N12" s="15">
        <f t="array" ref="N12">IFERROR(INDEX(Extraction_Sheet!G:G, (MATCH(C12,Extraction_Sheet!D:D,0))), " ")</f>
        <v>0</v>
      </c>
      <c r="O12" s="11">
        <f t="array" ref="O12">IFERROR(INDEX(Extraction_Sheet!H:H, (MATCH(C12,Extraction_Sheet!D:D,0))), " ")</f>
        <v>0.248</v>
      </c>
      <c r="P12" s="11" t="str">
        <f t="array" ref="P12">IFERROR(INDEX(Extraction_Sheet!I:I, (MATCH(C12,Extraction_Sheet!D:D,0))), " ")</f>
        <v>yes</v>
      </c>
      <c r="Q12" s="11" t="str">
        <f t="array" ref="Q12">IFERROR(INDEX(Extraction_Sheet!J:J, (MATCH(C12,Extraction_Sheet!D:D,0))), " ")</f>
        <v>yes</v>
      </c>
      <c r="R12" s="12">
        <f t="array" ref="R12">IFERROR(INDEX(Extraction_Sheet!K:K, (MATCH(C12,Extraction_Sheet!D:D,0))), " ")</f>
        <v>30.6</v>
      </c>
      <c r="S12" s="11" t="str">
        <f t="array" ref="S12">IFERROR(INDEX(Extraction_Sheet!L:L, (MATCH(C12,Extraction_Sheet!D:D,0))), " ")</f>
        <v>no</v>
      </c>
      <c r="T12" s="13"/>
      <c r="U12" s="13"/>
      <c r="V12" s="22"/>
      <c r="W12" s="22"/>
      <c r="X12" s="22"/>
      <c r="Y12" s="22"/>
      <c r="Z12" s="22"/>
      <c r="AA12" s="22"/>
      <c r="AB12" s="22"/>
    </row>
    <row r="13" spans="1:28" ht="14.25" customHeight="1">
      <c r="A13" s="6">
        <v>44340</v>
      </c>
      <c r="B13" s="7" t="s">
        <v>18</v>
      </c>
      <c r="C13" s="7" t="s">
        <v>41</v>
      </c>
      <c r="D13" s="7" t="s">
        <v>42</v>
      </c>
      <c r="E13" s="8" t="s">
        <v>21</v>
      </c>
      <c r="F13" s="7" t="s">
        <v>21</v>
      </c>
      <c r="G13" s="7" t="s">
        <v>21</v>
      </c>
      <c r="H13" s="7">
        <v>27</v>
      </c>
      <c r="I13" s="7">
        <v>10</v>
      </c>
      <c r="J13" s="9">
        <v>0.20833333333333334</v>
      </c>
      <c r="K13" s="7"/>
      <c r="L13" s="7" t="s">
        <v>22</v>
      </c>
      <c r="M13" s="10"/>
      <c r="N13" s="15">
        <f t="array" ref="N13">IFERROR(INDEX(Extraction_Sheet!G:G, (MATCH(C13,Extraction_Sheet!D:D,0))), " ")</f>
        <v>17</v>
      </c>
      <c r="O13" s="11">
        <f t="array" ref="O13">IFERROR(INDEX(Extraction_Sheet!H:H, (MATCH(C13,Extraction_Sheet!D:D,0))), " ")</f>
        <v>0</v>
      </c>
      <c r="P13" s="11" t="str">
        <f t="array" ref="P13">IFERROR(INDEX(Extraction_Sheet!I:I, (MATCH(C13,Extraction_Sheet!D:D,0))), " ")</f>
        <v>no</v>
      </c>
      <c r="Q13" s="11" t="str">
        <f t="array" ref="Q13">IFERROR(INDEX(Extraction_Sheet!J:J, (MATCH(C13,Extraction_Sheet!D:D,0))), " ")</f>
        <v>yes</v>
      </c>
      <c r="R13" s="12">
        <f t="array" ref="R13">IFERROR(INDEX(Extraction_Sheet!K:K, (MATCH(C13,Extraction_Sheet!D:D,0))), " ")</f>
        <v>0</v>
      </c>
      <c r="S13" s="11" t="str">
        <f t="array" ref="S13">IFERROR(INDEX(Extraction_Sheet!L:L, (MATCH(C13,Extraction_Sheet!D:D,0))), " ")</f>
        <v>no</v>
      </c>
      <c r="T13" s="13"/>
      <c r="U13" s="13"/>
      <c r="V13" s="7"/>
      <c r="W13" s="7"/>
      <c r="X13" s="7"/>
      <c r="Y13" s="7"/>
      <c r="Z13" s="7"/>
      <c r="AA13" s="7"/>
      <c r="AB13" s="7"/>
    </row>
    <row r="14" spans="1:28" ht="14.25" customHeight="1">
      <c r="A14" s="6">
        <v>44340</v>
      </c>
      <c r="B14" s="7" t="s">
        <v>18</v>
      </c>
      <c r="C14" s="7" t="s">
        <v>43</v>
      </c>
      <c r="D14" s="7" t="s">
        <v>42</v>
      </c>
      <c r="E14" s="8" t="s">
        <v>25</v>
      </c>
      <c r="F14" s="7" t="s">
        <v>21</v>
      </c>
      <c r="G14" s="7" t="s">
        <v>21</v>
      </c>
      <c r="H14" s="7">
        <v>27</v>
      </c>
      <c r="I14" s="7">
        <v>10</v>
      </c>
      <c r="J14" s="9">
        <v>0.20833333333333334</v>
      </c>
      <c r="K14" s="7"/>
      <c r="L14" s="7" t="s">
        <v>22</v>
      </c>
      <c r="M14" s="10"/>
      <c r="N14" s="15">
        <f t="array" ref="N14">IFERROR(INDEX(Extraction_Sheet!G:G, (MATCH(C14,Extraction_Sheet!D:D,0))), " ")</f>
        <v>0</v>
      </c>
      <c r="O14" s="11">
        <f t="array" ref="O14">IFERROR(INDEX(Extraction_Sheet!H:H, (MATCH(C14,Extraction_Sheet!D:D,0))), " ")</f>
        <v>0.252</v>
      </c>
      <c r="P14" s="11" t="str">
        <f t="array" ref="P14">IFERROR(INDEX(Extraction_Sheet!I:I, (MATCH(C14,Extraction_Sheet!D:D,0))), " ")</f>
        <v>yes</v>
      </c>
      <c r="Q14" s="11" t="str">
        <f t="array" ref="Q14">IFERROR(INDEX(Extraction_Sheet!J:J, (MATCH(C14,Extraction_Sheet!D:D,0))), " ")</f>
        <v>yes</v>
      </c>
      <c r="R14" s="12">
        <f t="array" ref="R14">IFERROR(INDEX(Extraction_Sheet!K:K, (MATCH(C14,Extraction_Sheet!D:D,0))), " ")</f>
        <v>10.4</v>
      </c>
      <c r="S14" s="11" t="str">
        <f t="array" ref="S14">IFERROR(INDEX(Extraction_Sheet!L:L, (MATCH(C14,Extraction_Sheet!D:D,0))), " ")</f>
        <v>no</v>
      </c>
      <c r="T14" s="13"/>
      <c r="U14" s="13"/>
      <c r="V14" s="7"/>
      <c r="W14" s="7"/>
      <c r="X14" s="7"/>
      <c r="Y14" s="7"/>
      <c r="Z14" s="7"/>
      <c r="AA14" s="7"/>
      <c r="AB14" s="7"/>
    </row>
    <row r="15" spans="1:28" ht="14.25" customHeight="1">
      <c r="A15" s="6">
        <v>44340</v>
      </c>
      <c r="B15" s="7" t="s">
        <v>18</v>
      </c>
      <c r="C15" s="7" t="s">
        <v>44</v>
      </c>
      <c r="D15" s="7" t="s">
        <v>42</v>
      </c>
      <c r="E15" s="8" t="s">
        <v>27</v>
      </c>
      <c r="F15" s="7" t="s">
        <v>21</v>
      </c>
      <c r="G15" s="7" t="s">
        <v>21</v>
      </c>
      <c r="H15" s="7">
        <v>27</v>
      </c>
      <c r="I15" s="7">
        <v>10</v>
      </c>
      <c r="J15" s="9">
        <v>0.20833333333333334</v>
      </c>
      <c r="K15" s="7"/>
      <c r="L15" s="7" t="s">
        <v>22</v>
      </c>
      <c r="M15" s="10"/>
      <c r="N15" s="15">
        <f t="array" ref="N15">IFERROR(INDEX(Extraction_Sheet!G:G, (MATCH(C15,Extraction_Sheet!D:D,0))), " ")</f>
        <v>0</v>
      </c>
      <c r="O15" s="11">
        <f t="array" ref="O15">IFERROR(INDEX(Extraction_Sheet!H:H, (MATCH(C15,Extraction_Sheet!D:D,0))), " ")</f>
        <v>0.252</v>
      </c>
      <c r="P15" s="11" t="str">
        <f t="array" ref="P15">IFERROR(INDEX(Extraction_Sheet!I:I, (MATCH(C15,Extraction_Sheet!D:D,0))), " ")</f>
        <v>yes</v>
      </c>
      <c r="Q15" s="11" t="str">
        <f t="array" ref="Q15">IFERROR(INDEX(Extraction_Sheet!J:J, (MATCH(C15,Extraction_Sheet!D:D,0))), " ")</f>
        <v>yes</v>
      </c>
      <c r="R15" s="12">
        <f t="array" ref="R15">IFERROR(INDEX(Extraction_Sheet!K:K, (MATCH(C15,Extraction_Sheet!D:D,0))), " ")</f>
        <v>5.0199999999999996</v>
      </c>
      <c r="S15" s="11" t="str">
        <f t="array" ref="S15">IFERROR(INDEX(Extraction_Sheet!L:L, (MATCH(C15,Extraction_Sheet!D:D,0))), " ")</f>
        <v>no</v>
      </c>
      <c r="T15" s="13"/>
      <c r="U15" s="13"/>
      <c r="V15" s="7"/>
      <c r="W15" s="7"/>
      <c r="X15" s="7"/>
      <c r="Y15" s="7"/>
      <c r="Z15" s="7"/>
      <c r="AA15" s="7"/>
      <c r="AB15" s="7"/>
    </row>
    <row r="16" spans="1:28" ht="14.25" customHeight="1">
      <c r="A16" s="16">
        <v>44340</v>
      </c>
      <c r="B16" s="17" t="s">
        <v>18</v>
      </c>
      <c r="C16" s="17" t="s">
        <v>45</v>
      </c>
      <c r="D16" s="17" t="s">
        <v>46</v>
      </c>
      <c r="E16" s="18" t="s">
        <v>25</v>
      </c>
      <c r="F16" s="17" t="s">
        <v>47</v>
      </c>
      <c r="G16" s="17" t="s">
        <v>47</v>
      </c>
      <c r="H16" s="17">
        <v>30</v>
      </c>
      <c r="I16" s="17">
        <v>0</v>
      </c>
      <c r="J16" s="19">
        <v>0.2298611111111111</v>
      </c>
      <c r="K16" s="17"/>
      <c r="L16" s="17" t="s">
        <v>22</v>
      </c>
      <c r="M16" s="26"/>
      <c r="N16" s="15">
        <f t="array" ref="N16">IFERROR(INDEX(Extraction_Sheet!G:G, (MATCH(C16,Extraction_Sheet!D:D,0))), " ")</f>
        <v>0</v>
      </c>
      <c r="O16" s="11">
        <f t="array" ref="O16">IFERROR(INDEX(Extraction_Sheet!H:H, (MATCH(C16,Extraction_Sheet!D:D,0))), " ")</f>
        <v>0.249</v>
      </c>
      <c r="P16" s="11" t="str">
        <f t="array" ref="P16">IFERROR(INDEX(Extraction_Sheet!I:I, (MATCH(C16,Extraction_Sheet!D:D,0))), " ")</f>
        <v>yes</v>
      </c>
      <c r="Q16" s="11" t="str">
        <f t="array" ref="Q16">IFERROR(INDEX(Extraction_Sheet!J:J, (MATCH(C16,Extraction_Sheet!D:D,0))), " ")</f>
        <v>yes</v>
      </c>
      <c r="R16" s="12">
        <f t="array" ref="R16">IFERROR(INDEX(Extraction_Sheet!K:K, (MATCH(C16,Extraction_Sheet!D:D,0))), " ")</f>
        <v>0</v>
      </c>
      <c r="S16" s="11" t="str">
        <f t="array" ref="S16">IFERROR(INDEX(Extraction_Sheet!L:L, (MATCH(C16,Extraction_Sheet!D:D,0))), " ")</f>
        <v>no</v>
      </c>
      <c r="T16" s="13"/>
      <c r="U16" s="13"/>
      <c r="V16" s="17"/>
      <c r="W16" s="17"/>
      <c r="X16" s="17"/>
      <c r="Y16" s="17"/>
      <c r="Z16" s="17"/>
      <c r="AA16" s="17"/>
      <c r="AB16" s="17"/>
    </row>
    <row r="17" spans="1:28" ht="14.25" customHeight="1">
      <c r="A17" s="16">
        <v>44340</v>
      </c>
      <c r="B17" s="17" t="s">
        <v>18</v>
      </c>
      <c r="C17" s="17" t="s">
        <v>48</v>
      </c>
      <c r="D17" s="17" t="s">
        <v>46</v>
      </c>
      <c r="E17" s="18" t="s">
        <v>27</v>
      </c>
      <c r="F17" s="17" t="s">
        <v>47</v>
      </c>
      <c r="G17" s="17" t="s">
        <v>47</v>
      </c>
      <c r="H17" s="17">
        <v>30</v>
      </c>
      <c r="I17" s="17">
        <v>0</v>
      </c>
      <c r="J17" s="19">
        <v>0.23263888888888887</v>
      </c>
      <c r="K17" s="17"/>
      <c r="L17" s="17" t="s">
        <v>22</v>
      </c>
      <c r="M17" s="26"/>
      <c r="N17" s="15">
        <f t="array" ref="N17">IFERROR(INDEX(Extraction_Sheet!G:G, (MATCH(C17,Extraction_Sheet!D:D,0))), " ")</f>
        <v>0</v>
      </c>
      <c r="O17" s="11">
        <f t="array" ref="O17">IFERROR(INDEX(Extraction_Sheet!H:H, (MATCH(C17,Extraction_Sheet!D:D,0))), " ")</f>
        <v>0.25</v>
      </c>
      <c r="P17" s="11" t="str">
        <f t="array" ref="P17">IFERROR(INDEX(Extraction_Sheet!I:I, (MATCH(C17,Extraction_Sheet!D:D,0))), " ")</f>
        <v>yes</v>
      </c>
      <c r="Q17" s="11" t="str">
        <f t="array" ref="Q17">IFERROR(INDEX(Extraction_Sheet!J:J, (MATCH(C17,Extraction_Sheet!D:D,0))), " ")</f>
        <v>yes</v>
      </c>
      <c r="R17" s="12">
        <f t="array" ref="R17">IFERROR(INDEX(Extraction_Sheet!K:K, (MATCH(C17,Extraction_Sheet!D:D,0))), " ")</f>
        <v>0</v>
      </c>
      <c r="S17" s="11" t="str">
        <f t="array" ref="S17">IFERROR(INDEX(Extraction_Sheet!L:L, (MATCH(C17,Extraction_Sheet!D:D,0))), " ")</f>
        <v>no</v>
      </c>
      <c r="T17" s="13"/>
      <c r="U17" s="13"/>
      <c r="V17" s="17"/>
      <c r="W17" s="17"/>
      <c r="X17" s="17"/>
      <c r="Y17" s="17"/>
      <c r="Z17" s="17"/>
      <c r="AA17" s="17"/>
      <c r="AB17" s="17"/>
    </row>
    <row r="18" spans="1:28" ht="14.25" customHeight="1">
      <c r="A18" s="6">
        <v>44340</v>
      </c>
      <c r="B18" s="7" t="s">
        <v>18</v>
      </c>
      <c r="C18" s="7" t="s">
        <v>49</v>
      </c>
      <c r="D18" s="7" t="s">
        <v>50</v>
      </c>
      <c r="E18" s="8" t="s">
        <v>21</v>
      </c>
      <c r="F18" s="7" t="s">
        <v>21</v>
      </c>
      <c r="G18" s="7" t="s">
        <v>21</v>
      </c>
      <c r="H18" s="7">
        <v>12</v>
      </c>
      <c r="I18" s="7" t="s">
        <v>51</v>
      </c>
      <c r="J18" s="9">
        <v>0.24583333333333335</v>
      </c>
      <c r="K18" s="7"/>
      <c r="L18" s="7" t="s">
        <v>22</v>
      </c>
      <c r="M18" s="10" t="s">
        <v>52</v>
      </c>
      <c r="N18" s="15">
        <f t="array" ref="N18">IFERROR(INDEX(Extraction_Sheet!G:G, (MATCH(C18,Extraction_Sheet!D:D,0))), " ")</f>
        <v>17</v>
      </c>
      <c r="O18" s="11">
        <f t="array" ref="O18">IFERROR(INDEX(Extraction_Sheet!H:H, (MATCH(C18,Extraction_Sheet!D:D,0))), " ")</f>
        <v>0</v>
      </c>
      <c r="P18" s="11" t="str">
        <f t="array" ref="P18">IFERROR(INDEX(Extraction_Sheet!I:I, (MATCH(C18,Extraction_Sheet!D:D,0))), " ")</f>
        <v>no</v>
      </c>
      <c r="Q18" s="11" t="str">
        <f t="array" ref="Q18">IFERROR(INDEX(Extraction_Sheet!J:J, (MATCH(C18,Extraction_Sheet!D:D,0))), " ")</f>
        <v>yes</v>
      </c>
      <c r="R18" s="12">
        <f t="array" ref="R18">IFERROR(INDEX(Extraction_Sheet!K:K, (MATCH(C18,Extraction_Sheet!D:D,0))), " ")</f>
        <v>0</v>
      </c>
      <c r="S18" s="11" t="str">
        <f t="array" ref="S18">IFERROR(INDEX(Extraction_Sheet!L:L, (MATCH(C18,Extraction_Sheet!D:D,0))), " ")</f>
        <v>no</v>
      </c>
      <c r="T18" s="13"/>
      <c r="U18" s="13"/>
      <c r="V18" s="7"/>
      <c r="W18" s="7"/>
      <c r="X18" s="7"/>
      <c r="Y18" s="7"/>
      <c r="Z18" s="7"/>
      <c r="AA18" s="7"/>
      <c r="AB18" s="7"/>
    </row>
    <row r="19" spans="1:28" ht="14.25" customHeight="1">
      <c r="A19" s="6">
        <v>44340</v>
      </c>
      <c r="B19" s="7" t="s">
        <v>18</v>
      </c>
      <c r="C19" s="7" t="s">
        <v>53</v>
      </c>
      <c r="D19" s="7" t="s">
        <v>50</v>
      </c>
      <c r="E19" s="8" t="s">
        <v>25</v>
      </c>
      <c r="F19" s="7" t="s">
        <v>21</v>
      </c>
      <c r="G19" s="7" t="s">
        <v>21</v>
      </c>
      <c r="H19" s="7">
        <v>12</v>
      </c>
      <c r="I19" s="7" t="s">
        <v>51</v>
      </c>
      <c r="J19" s="9">
        <v>0.24791666666666667</v>
      </c>
      <c r="K19" s="7"/>
      <c r="L19" s="7" t="s">
        <v>22</v>
      </c>
      <c r="M19" s="10"/>
      <c r="N19" s="15">
        <f t="array" ref="N19">IFERROR(INDEX(Extraction_Sheet!G:G, (MATCH(C19,Extraction_Sheet!D:D,0))), " ")</f>
        <v>0</v>
      </c>
      <c r="O19" s="11">
        <f t="array" ref="O19">IFERROR(INDEX(Extraction_Sheet!H:H, (MATCH(C19,Extraction_Sheet!D:D,0))), " ")</f>
        <v>0.25</v>
      </c>
      <c r="P19" s="11" t="str">
        <f t="array" ref="P19">IFERROR(INDEX(Extraction_Sheet!I:I, (MATCH(C19,Extraction_Sheet!D:D,0))), " ")</f>
        <v>yes, 9 seed fragments, 3 seeds</v>
      </c>
      <c r="Q19" s="11" t="str">
        <f t="array" ref="Q19">IFERROR(INDEX(Extraction_Sheet!J:J, (MATCH(C19,Extraction_Sheet!D:D,0))), " ")</f>
        <v>yes</v>
      </c>
      <c r="R19" s="12">
        <f t="array" ref="R19">IFERROR(INDEX(Extraction_Sheet!K:K, (MATCH(C19,Extraction_Sheet!D:D,0))), " ")</f>
        <v>0</v>
      </c>
      <c r="S19" s="11" t="str">
        <f t="array" ref="S19">IFERROR(INDEX(Extraction_Sheet!L:L, (MATCH(C19,Extraction_Sheet!D:D,0))), " ")</f>
        <v>no</v>
      </c>
      <c r="T19" s="13"/>
      <c r="U19" s="13"/>
      <c r="V19" s="7"/>
      <c r="W19" s="7"/>
      <c r="X19" s="7"/>
      <c r="Y19" s="7"/>
      <c r="Z19" s="7"/>
      <c r="AA19" s="7"/>
      <c r="AB19" s="7"/>
    </row>
    <row r="20" spans="1:28" ht="14.25" customHeight="1">
      <c r="A20" s="6">
        <v>44340</v>
      </c>
      <c r="B20" s="7" t="s">
        <v>18</v>
      </c>
      <c r="C20" s="7" t="s">
        <v>54</v>
      </c>
      <c r="D20" s="7" t="s">
        <v>50</v>
      </c>
      <c r="E20" s="8" t="s">
        <v>27</v>
      </c>
      <c r="F20" s="7" t="s">
        <v>21</v>
      </c>
      <c r="G20" s="7" t="s">
        <v>21</v>
      </c>
      <c r="H20" s="7">
        <v>12</v>
      </c>
      <c r="I20" s="7" t="s">
        <v>51</v>
      </c>
      <c r="J20" s="9">
        <v>0.24791666666666667</v>
      </c>
      <c r="K20" s="7"/>
      <c r="L20" s="7" t="s">
        <v>22</v>
      </c>
      <c r="M20" s="10"/>
      <c r="N20" s="15">
        <f t="array" ref="N20">IFERROR(INDEX(Extraction_Sheet!G:G, (MATCH(C20,Extraction_Sheet!D:D,0))), " ")</f>
        <v>0</v>
      </c>
      <c r="O20" s="11">
        <f t="array" ref="O20">IFERROR(INDEX(Extraction_Sheet!H:H, (MATCH(C20,Extraction_Sheet!D:D,0))), " ")</f>
        <v>0.249</v>
      </c>
      <c r="P20" s="11" t="str">
        <f t="array" ref="P20">IFERROR(INDEX(Extraction_Sheet!I:I, (MATCH(C20,Extraction_Sheet!D:D,0))), " ")</f>
        <v>yes</v>
      </c>
      <c r="Q20" s="11" t="str">
        <f t="array" ref="Q20">IFERROR(INDEX(Extraction_Sheet!J:J, (MATCH(C20,Extraction_Sheet!D:D,0))), " ")</f>
        <v>yes</v>
      </c>
      <c r="R20" s="12">
        <f t="array" ref="R20">IFERROR(INDEX(Extraction_Sheet!K:K, (MATCH(C20,Extraction_Sheet!D:D,0))), " ")</f>
        <v>0</v>
      </c>
      <c r="S20" s="11" t="str">
        <f t="array" ref="S20">IFERROR(INDEX(Extraction_Sheet!L:L, (MATCH(C20,Extraction_Sheet!D:D,0))), " ")</f>
        <v>no</v>
      </c>
      <c r="T20" s="13"/>
      <c r="U20" s="13"/>
      <c r="V20" s="7"/>
      <c r="W20" s="7"/>
      <c r="X20" s="7"/>
      <c r="Y20" s="7"/>
      <c r="Z20" s="7"/>
      <c r="AA20" s="7"/>
      <c r="AB20" s="7"/>
    </row>
    <row r="21" spans="1:28" ht="14.25" customHeight="1">
      <c r="A21" s="21">
        <v>44340</v>
      </c>
      <c r="B21" s="22" t="s">
        <v>18</v>
      </c>
      <c r="C21" s="22" t="s">
        <v>55</v>
      </c>
      <c r="D21" s="22" t="s">
        <v>56</v>
      </c>
      <c r="E21" s="23" t="s">
        <v>30</v>
      </c>
      <c r="F21" s="22" t="s">
        <v>30</v>
      </c>
      <c r="G21" s="22" t="s">
        <v>30</v>
      </c>
      <c r="H21" s="22">
        <v>13</v>
      </c>
      <c r="I21" s="22">
        <v>12</v>
      </c>
      <c r="J21" s="24">
        <v>0.26111111111111113</v>
      </c>
      <c r="K21" s="22"/>
      <c r="L21" s="22" t="s">
        <v>22</v>
      </c>
      <c r="M21" s="25"/>
      <c r="N21" s="15">
        <f t="array" ref="N21">IFERROR(INDEX(Extraction_Sheet!G:G, (MATCH(C21,Extraction_Sheet!D:D,0))), " ")</f>
        <v>0</v>
      </c>
      <c r="O21" s="11" t="str">
        <f t="array" ref="O21">IFERROR(INDEX(Extraction_Sheet!H:H, (MATCH(C21,Extraction_Sheet!D:D,0))), " ")</f>
        <v>40 seeds, 0.088</v>
      </c>
      <c r="P21" s="11" t="str">
        <f t="array" ref="P21">IFERROR(INDEX(Extraction_Sheet!I:I, (MATCH(C21,Extraction_Sheet!D:D,0))), " ")</f>
        <v>yes, ~55 seeds</v>
      </c>
      <c r="Q21" s="11" t="str">
        <f t="array" ref="Q21">IFERROR(INDEX(Extraction_Sheet!J:J, (MATCH(C21,Extraction_Sheet!D:D,0))), " ")</f>
        <v>yes</v>
      </c>
      <c r="R21" s="12">
        <f t="array" ref="R21">IFERROR(INDEX(Extraction_Sheet!K:K, (MATCH(C21,Extraction_Sheet!D:D,0))), " ")</f>
        <v>0</v>
      </c>
      <c r="S21" s="11" t="str">
        <f t="array" ref="S21">IFERROR(INDEX(Extraction_Sheet!L:L, (MATCH(C21,Extraction_Sheet!D:D,0))), " ")</f>
        <v>no</v>
      </c>
      <c r="T21" s="13"/>
      <c r="U21" s="13"/>
      <c r="V21" s="22"/>
      <c r="W21" s="22"/>
      <c r="X21" s="22"/>
      <c r="Y21" s="22"/>
      <c r="Z21" s="22"/>
      <c r="AA21" s="22"/>
      <c r="AB21" s="22"/>
    </row>
    <row r="22" spans="1:28" ht="14.25" customHeight="1">
      <c r="A22" s="21">
        <v>44340</v>
      </c>
      <c r="B22" s="22" t="s">
        <v>18</v>
      </c>
      <c r="C22" s="22" t="s">
        <v>57</v>
      </c>
      <c r="D22" s="22" t="s">
        <v>56</v>
      </c>
      <c r="E22" s="23" t="s">
        <v>25</v>
      </c>
      <c r="F22" s="22" t="s">
        <v>30</v>
      </c>
      <c r="G22" s="22" t="s">
        <v>30</v>
      </c>
      <c r="H22" s="22">
        <v>13</v>
      </c>
      <c r="I22" s="22">
        <v>12</v>
      </c>
      <c r="J22" s="24">
        <v>0.26111111111111113</v>
      </c>
      <c r="K22" s="22"/>
      <c r="L22" s="22" t="s">
        <v>22</v>
      </c>
      <c r="M22" s="25"/>
      <c r="N22" s="15">
        <f t="array" ref="N22">IFERROR(INDEX(Extraction_Sheet!G:G, (MATCH(C22,Extraction_Sheet!D:D,0))), " ")</f>
        <v>0</v>
      </c>
      <c r="O22" s="11" t="str">
        <f t="array" ref="O22">IFERROR(INDEX(Extraction_Sheet!H:H, (MATCH(C22,Extraction_Sheet!D:D,0))), " ")</f>
        <v>0.250 (soil mix 46 seeds)</v>
      </c>
      <c r="P22" s="11" t="str">
        <f t="array" ref="P22">IFERROR(INDEX(Extraction_Sheet!I:I, (MATCH(C22,Extraction_Sheet!D:D,0))), " ")</f>
        <v>soil/seed mix</v>
      </c>
      <c r="Q22" s="11" t="str">
        <f t="array" ref="Q22">IFERROR(INDEX(Extraction_Sheet!J:J, (MATCH(C22,Extraction_Sheet!D:D,0))), " ")</f>
        <v>yes</v>
      </c>
      <c r="R22" s="12">
        <f t="array" ref="R22">IFERROR(INDEX(Extraction_Sheet!K:K, (MATCH(C22,Extraction_Sheet!D:D,0))), " ")</f>
        <v>0</v>
      </c>
      <c r="S22" s="11" t="str">
        <f t="array" ref="S22">IFERROR(INDEX(Extraction_Sheet!L:L, (MATCH(C22,Extraction_Sheet!D:D,0))), " ")</f>
        <v>no</v>
      </c>
      <c r="T22" s="13"/>
      <c r="U22" s="13"/>
      <c r="V22" s="22"/>
      <c r="W22" s="22"/>
      <c r="X22" s="22"/>
      <c r="Y22" s="22"/>
      <c r="Z22" s="22"/>
      <c r="AA22" s="22"/>
      <c r="AB22" s="22"/>
    </row>
    <row r="23" spans="1:28" ht="14.25" customHeight="1">
      <c r="A23" s="21">
        <v>44340</v>
      </c>
      <c r="B23" s="22" t="s">
        <v>18</v>
      </c>
      <c r="C23" s="22" t="s">
        <v>58</v>
      </c>
      <c r="D23" s="22" t="s">
        <v>56</v>
      </c>
      <c r="E23" s="23" t="s">
        <v>27</v>
      </c>
      <c r="F23" s="22" t="s">
        <v>30</v>
      </c>
      <c r="G23" s="22" t="s">
        <v>30</v>
      </c>
      <c r="H23" s="22">
        <v>13</v>
      </c>
      <c r="I23" s="22">
        <v>12</v>
      </c>
      <c r="J23" s="24">
        <v>0.26111111111111113</v>
      </c>
      <c r="K23" s="22"/>
      <c r="L23" s="22" t="s">
        <v>22</v>
      </c>
      <c r="M23" s="25"/>
      <c r="N23" s="15">
        <f t="array" ref="N23">IFERROR(INDEX(Extraction_Sheet!G:G, (MATCH(C23,Extraction_Sheet!D:D,0))), " ")</f>
        <v>0</v>
      </c>
      <c r="O23" s="11">
        <f t="array" ref="O23">IFERROR(INDEX(Extraction_Sheet!H:H, (MATCH(C23,Extraction_Sheet!D:D,0))), " ")</f>
        <v>0.25</v>
      </c>
      <c r="P23" s="11" t="str">
        <f t="array" ref="P23">IFERROR(INDEX(Extraction_Sheet!I:I, (MATCH(C23,Extraction_Sheet!D:D,0))), " ")</f>
        <v>yes</v>
      </c>
      <c r="Q23" s="11" t="str">
        <f t="array" ref="Q23">IFERROR(INDEX(Extraction_Sheet!J:J, (MATCH(C23,Extraction_Sheet!D:D,0))), " ")</f>
        <v>yes</v>
      </c>
      <c r="R23" s="12">
        <f t="array" ref="R23">IFERROR(INDEX(Extraction_Sheet!K:K, (MATCH(C23,Extraction_Sheet!D:D,0))), " ")</f>
        <v>0</v>
      </c>
      <c r="S23" s="11" t="str">
        <f t="array" ref="S23">IFERROR(INDEX(Extraction_Sheet!L:L, (MATCH(C23,Extraction_Sheet!D:D,0))), " ")</f>
        <v>no</v>
      </c>
      <c r="T23" s="13"/>
      <c r="U23" s="13"/>
      <c r="V23" s="22"/>
      <c r="W23" s="22"/>
      <c r="X23" s="22"/>
      <c r="Y23" s="22"/>
      <c r="Z23" s="22"/>
      <c r="AA23" s="22"/>
      <c r="AB23" s="22"/>
    </row>
    <row r="24" spans="1:28" ht="14.25" customHeight="1">
      <c r="A24" s="21">
        <v>44340</v>
      </c>
      <c r="B24" s="22" t="s">
        <v>18</v>
      </c>
      <c r="C24" s="22" t="s">
        <v>59</v>
      </c>
      <c r="D24" s="22" t="s">
        <v>56</v>
      </c>
      <c r="E24" s="23" t="s">
        <v>21</v>
      </c>
      <c r="F24" s="22" t="s">
        <v>30</v>
      </c>
      <c r="G24" s="22" t="s">
        <v>30</v>
      </c>
      <c r="H24" s="22">
        <v>13</v>
      </c>
      <c r="I24" s="22">
        <v>12</v>
      </c>
      <c r="J24" s="24">
        <v>0.26111111111111113</v>
      </c>
      <c r="K24" s="22"/>
      <c r="L24" s="22" t="s">
        <v>22</v>
      </c>
      <c r="M24" s="25"/>
      <c r="N24" s="15">
        <f t="array" ref="N24">IFERROR(INDEX(Extraction_Sheet!G:G, (MATCH(C24,Extraction_Sheet!D:D,0))), " ")</f>
        <v>14</v>
      </c>
      <c r="O24" s="11">
        <f t="array" ref="O24">IFERROR(INDEX(Extraction_Sheet!H:H, (MATCH(C24,Extraction_Sheet!D:D,0))), " ")</f>
        <v>0</v>
      </c>
      <c r="P24" s="11" t="str">
        <f t="array" ref="P24">IFERROR(INDEX(Extraction_Sheet!I:I, (MATCH(C24,Extraction_Sheet!D:D,0))), " ")</f>
        <v>seeds</v>
      </c>
      <c r="Q24" s="11" t="str">
        <f t="array" ref="Q24">IFERROR(INDEX(Extraction_Sheet!J:J, (MATCH(C24,Extraction_Sheet!D:D,0))), " ")</f>
        <v>yes</v>
      </c>
      <c r="R24" s="12">
        <f t="array" ref="R24">IFERROR(INDEX(Extraction_Sheet!K:K, (MATCH(C24,Extraction_Sheet!D:D,0))), " ")</f>
        <v>0</v>
      </c>
      <c r="S24" s="11" t="str">
        <f t="array" ref="S24">IFERROR(INDEX(Extraction_Sheet!L:L, (MATCH(C24,Extraction_Sheet!D:D,0))), " ")</f>
        <v>no</v>
      </c>
      <c r="T24" s="13"/>
      <c r="U24" s="13"/>
      <c r="V24" s="22"/>
      <c r="W24" s="22"/>
      <c r="X24" s="22"/>
      <c r="Y24" s="22"/>
      <c r="Z24" s="22"/>
      <c r="AA24" s="22"/>
      <c r="AB24" s="22"/>
    </row>
    <row r="25" spans="1:28" ht="14.25" customHeight="1">
      <c r="A25" s="16">
        <v>44340</v>
      </c>
      <c r="B25" s="17" t="s">
        <v>18</v>
      </c>
      <c r="C25" s="17" t="s">
        <v>60</v>
      </c>
      <c r="D25" s="17" t="s">
        <v>61</v>
      </c>
      <c r="E25" s="18" t="s">
        <v>25</v>
      </c>
      <c r="F25" s="17" t="s">
        <v>47</v>
      </c>
      <c r="G25" s="17" t="s">
        <v>47</v>
      </c>
      <c r="H25" s="17">
        <v>22</v>
      </c>
      <c r="I25" s="17" t="s">
        <v>51</v>
      </c>
      <c r="J25" s="17"/>
      <c r="K25" s="17"/>
      <c r="L25" s="17" t="s">
        <v>22</v>
      </c>
      <c r="M25" s="26"/>
      <c r="N25" s="15">
        <f t="array" ref="N25">IFERROR(INDEX(Extraction_Sheet!G:G, (MATCH(C25,Extraction_Sheet!D:D,0))), " ")</f>
        <v>0</v>
      </c>
      <c r="O25" s="11">
        <f t="array" ref="O25">IFERROR(INDEX(Extraction_Sheet!H:H, (MATCH(C25,Extraction_Sheet!D:D,0))), " ")</f>
        <v>0.251</v>
      </c>
      <c r="P25" s="11" t="str">
        <f t="array" ref="P25">IFERROR(INDEX(Extraction_Sheet!I:I, (MATCH(C25,Extraction_Sheet!D:D,0))), " ")</f>
        <v>yes</v>
      </c>
      <c r="Q25" s="11" t="str">
        <f t="array" ref="Q25">IFERROR(INDEX(Extraction_Sheet!J:J, (MATCH(C25,Extraction_Sheet!D:D,0))), " ")</f>
        <v>yes</v>
      </c>
      <c r="R25" s="12">
        <f t="array" ref="R25">IFERROR(INDEX(Extraction_Sheet!K:K, (MATCH(C25,Extraction_Sheet!D:D,0))), " ")</f>
        <v>0</v>
      </c>
      <c r="S25" s="11" t="str">
        <f t="array" ref="S25">IFERROR(INDEX(Extraction_Sheet!L:L, (MATCH(C25,Extraction_Sheet!D:D,0))), " ")</f>
        <v>no</v>
      </c>
      <c r="T25" s="13"/>
      <c r="U25" s="13"/>
      <c r="V25" s="17"/>
      <c r="W25" s="17"/>
      <c r="X25" s="17"/>
      <c r="Y25" s="17"/>
      <c r="Z25" s="17"/>
      <c r="AA25" s="17"/>
      <c r="AB25" s="17"/>
    </row>
    <row r="26" spans="1:28" ht="14.25" customHeight="1">
      <c r="A26" s="16">
        <v>44340</v>
      </c>
      <c r="B26" s="17" t="s">
        <v>18</v>
      </c>
      <c r="C26" s="17" t="s">
        <v>62</v>
      </c>
      <c r="D26" s="17" t="s">
        <v>61</v>
      </c>
      <c r="E26" s="18" t="s">
        <v>27</v>
      </c>
      <c r="F26" s="17" t="s">
        <v>47</v>
      </c>
      <c r="G26" s="17" t="s">
        <v>47</v>
      </c>
      <c r="H26" s="17">
        <v>22</v>
      </c>
      <c r="I26" s="17" t="s">
        <v>51</v>
      </c>
      <c r="J26" s="17"/>
      <c r="K26" s="17"/>
      <c r="L26" s="17" t="s">
        <v>22</v>
      </c>
      <c r="M26" s="26"/>
      <c r="N26" s="15">
        <f t="array" ref="N26">IFERROR(INDEX(Extraction_Sheet!G:G, (MATCH(C26,Extraction_Sheet!D:D,0))), " ")</f>
        <v>0</v>
      </c>
      <c r="O26" s="11">
        <f t="array" ref="O26">IFERROR(INDEX(Extraction_Sheet!H:H, (MATCH(C26,Extraction_Sheet!D:D,0))), " ")</f>
        <v>0.25</v>
      </c>
      <c r="P26" s="11" t="str">
        <f t="array" ref="P26">IFERROR(INDEX(Extraction_Sheet!I:I, (MATCH(C26,Extraction_Sheet!D:D,0))), " ")</f>
        <v>yes</v>
      </c>
      <c r="Q26" s="11" t="str">
        <f t="array" ref="Q26">IFERROR(INDEX(Extraction_Sheet!J:J, (MATCH(C26,Extraction_Sheet!D:D,0))), " ")</f>
        <v>yes</v>
      </c>
      <c r="R26" s="12">
        <f t="array" ref="R26">IFERROR(INDEX(Extraction_Sheet!K:K, (MATCH(C26,Extraction_Sheet!D:D,0))), " ")</f>
        <v>0</v>
      </c>
      <c r="S26" s="11" t="str">
        <f t="array" ref="S26">IFERROR(INDEX(Extraction_Sheet!L:L, (MATCH(C26,Extraction_Sheet!D:D,0))), " ")</f>
        <v>no</v>
      </c>
      <c r="T26" s="13"/>
      <c r="U26" s="13"/>
      <c r="V26" s="17"/>
      <c r="W26" s="17"/>
      <c r="X26" s="17"/>
      <c r="Y26" s="17"/>
      <c r="Z26" s="17"/>
      <c r="AA26" s="17"/>
      <c r="AB26" s="17"/>
    </row>
    <row r="27" spans="1:28" ht="14.25" customHeight="1">
      <c r="A27" s="16">
        <v>44340</v>
      </c>
      <c r="B27" s="17" t="s">
        <v>18</v>
      </c>
      <c r="C27" s="17" t="s">
        <v>63</v>
      </c>
      <c r="D27" s="17" t="s">
        <v>46</v>
      </c>
      <c r="E27" s="18" t="s">
        <v>64</v>
      </c>
      <c r="F27" s="17"/>
      <c r="G27" s="182"/>
      <c r="H27" s="17">
        <v>30</v>
      </c>
      <c r="I27" s="17"/>
      <c r="J27" s="17"/>
      <c r="K27" s="17"/>
      <c r="L27" s="17" t="s">
        <v>22</v>
      </c>
      <c r="M27" s="26"/>
      <c r="N27" s="15">
        <f t="array" ref="N27">IFERROR(INDEX(Extraction_Sheet!G:G, (MATCH(C27,Extraction_Sheet!D:D,0))), " ")</f>
        <v>0</v>
      </c>
      <c r="O27" s="11">
        <f t="array" ref="O27">IFERROR(INDEX(Extraction_Sheet!H:H, (MATCH(C27,Extraction_Sheet!D:D,0))), " ")</f>
        <v>0.251</v>
      </c>
      <c r="P27" s="11" t="str">
        <f t="array" ref="P27">IFERROR(INDEX(Extraction_Sheet!I:I, (MATCH(C27,Extraction_Sheet!D:D,0))), " ")</f>
        <v>yes</v>
      </c>
      <c r="Q27" s="11" t="str">
        <f t="array" ref="Q27">IFERROR(INDEX(Extraction_Sheet!J:J, (MATCH(C27,Extraction_Sheet!D:D,0))), " ")</f>
        <v>yes</v>
      </c>
      <c r="R27" s="12">
        <f t="array" ref="R27">IFERROR(INDEX(Extraction_Sheet!K:K, (MATCH(C27,Extraction_Sheet!D:D,0))), " ")</f>
        <v>0</v>
      </c>
      <c r="S27" s="11" t="str">
        <f t="array" ref="S27">IFERROR(INDEX(Extraction_Sheet!L:L, (MATCH(C27,Extraction_Sheet!D:D,0))), " ")</f>
        <v>no</v>
      </c>
      <c r="T27" s="13"/>
      <c r="U27" s="13"/>
      <c r="V27" s="17"/>
      <c r="W27" s="17"/>
      <c r="X27" s="17"/>
      <c r="Y27" s="17"/>
      <c r="Z27" s="17"/>
      <c r="AA27" s="17"/>
      <c r="AB27" s="17"/>
    </row>
    <row r="28" spans="1:28" ht="14.25" customHeight="1">
      <c r="A28" s="6">
        <v>44340</v>
      </c>
      <c r="B28" s="7" t="s">
        <v>18</v>
      </c>
      <c r="C28" s="7" t="s">
        <v>65</v>
      </c>
      <c r="D28" s="7" t="s">
        <v>42</v>
      </c>
      <c r="E28" s="8" t="s">
        <v>64</v>
      </c>
      <c r="F28" s="7"/>
      <c r="G28" s="181"/>
      <c r="H28" s="7">
        <v>27</v>
      </c>
      <c r="I28" s="7"/>
      <c r="J28" s="7"/>
      <c r="K28" s="7"/>
      <c r="L28" s="7" t="s">
        <v>22</v>
      </c>
      <c r="M28" s="10"/>
      <c r="N28" s="15">
        <f t="array" ref="N28">IFERROR(INDEX(Extraction_Sheet!G:G, (MATCH(C28,Extraction_Sheet!D:D,0))), " ")</f>
        <v>0</v>
      </c>
      <c r="O28" s="11">
        <f t="array" ref="O28">IFERROR(INDEX(Extraction_Sheet!H:H, (MATCH(C28,Extraction_Sheet!D:D,0))), " ")</f>
        <v>0.249</v>
      </c>
      <c r="P28" s="11" t="str">
        <f t="array" ref="P28">IFERROR(INDEX(Extraction_Sheet!I:I, (MATCH(C28,Extraction_Sheet!D:D,0))), " ")</f>
        <v>yes</v>
      </c>
      <c r="Q28" s="11" t="str">
        <f t="array" ref="Q28">IFERROR(INDEX(Extraction_Sheet!J:J, (MATCH(C28,Extraction_Sheet!D:D,0))), " ")</f>
        <v>yes</v>
      </c>
      <c r="R28" s="12">
        <f t="array" ref="R28">IFERROR(INDEX(Extraction_Sheet!K:K, (MATCH(C28,Extraction_Sheet!D:D,0))), " ")</f>
        <v>0</v>
      </c>
      <c r="S28" s="11" t="str">
        <f t="array" ref="S28">IFERROR(INDEX(Extraction_Sheet!L:L, (MATCH(C28,Extraction_Sheet!D:D,0))), " ")</f>
        <v>no</v>
      </c>
      <c r="T28" s="13"/>
      <c r="U28" s="13"/>
      <c r="V28" s="7"/>
      <c r="W28" s="7"/>
      <c r="X28" s="7"/>
      <c r="Y28" s="7"/>
      <c r="Z28" s="7"/>
      <c r="AA28" s="7"/>
      <c r="AB28" s="7"/>
    </row>
    <row r="29" spans="1:28" ht="14.25" customHeight="1">
      <c r="A29" s="16">
        <v>44340</v>
      </c>
      <c r="B29" s="17" t="s">
        <v>18</v>
      </c>
      <c r="C29" s="17" t="s">
        <v>66</v>
      </c>
      <c r="D29" s="17" t="s">
        <v>61</v>
      </c>
      <c r="E29" s="18" t="s">
        <v>64</v>
      </c>
      <c r="F29" s="17"/>
      <c r="G29" s="182"/>
      <c r="H29" s="17">
        <v>22</v>
      </c>
      <c r="I29" s="17"/>
      <c r="J29" s="17"/>
      <c r="K29" s="17"/>
      <c r="L29" s="17" t="s">
        <v>22</v>
      </c>
      <c r="M29" s="26"/>
      <c r="N29" s="15">
        <f t="array" ref="N29">IFERROR(INDEX(Extraction_Sheet!G:G, (MATCH(C29,Extraction_Sheet!D:D,0))), " ")</f>
        <v>0</v>
      </c>
      <c r="O29" s="11">
        <f t="array" ref="O29">IFERROR(INDEX(Extraction_Sheet!H:H, (MATCH(C29,Extraction_Sheet!D:D,0))), " ")</f>
        <v>0.251</v>
      </c>
      <c r="P29" s="11" t="str">
        <f t="array" ref="P29">IFERROR(INDEX(Extraction_Sheet!I:I, (MATCH(C29,Extraction_Sheet!D:D,0))), " ")</f>
        <v>yes</v>
      </c>
      <c r="Q29" s="11" t="str">
        <f t="array" ref="Q29">IFERROR(INDEX(Extraction_Sheet!J:J, (MATCH(C29,Extraction_Sheet!D:D,0))), " ")</f>
        <v>yes</v>
      </c>
      <c r="R29" s="12">
        <f t="array" ref="R29">IFERROR(INDEX(Extraction_Sheet!K:K, (MATCH(C29,Extraction_Sheet!D:D,0))), " ")</f>
        <v>0</v>
      </c>
      <c r="S29" s="11" t="str">
        <f t="array" ref="S29">IFERROR(INDEX(Extraction_Sheet!L:L, (MATCH(C29,Extraction_Sheet!D:D,0))), " ")</f>
        <v>no</v>
      </c>
      <c r="T29" s="13"/>
      <c r="U29" s="13"/>
      <c r="V29" s="17"/>
      <c r="W29" s="17"/>
      <c r="X29" s="17"/>
      <c r="Y29" s="17"/>
      <c r="Z29" s="17"/>
      <c r="AA29" s="17"/>
      <c r="AB29" s="17"/>
    </row>
    <row r="30" spans="1:28" ht="14.25" customHeight="1">
      <c r="A30" s="21">
        <v>44340</v>
      </c>
      <c r="B30" s="22" t="s">
        <v>18</v>
      </c>
      <c r="C30" s="22" t="s">
        <v>67</v>
      </c>
      <c r="D30" s="22" t="s">
        <v>56</v>
      </c>
      <c r="E30" s="23" t="s">
        <v>64</v>
      </c>
      <c r="F30" s="22"/>
      <c r="G30" s="183"/>
      <c r="H30" s="22">
        <v>13</v>
      </c>
      <c r="I30" s="22"/>
      <c r="J30" s="22"/>
      <c r="K30" s="22"/>
      <c r="L30" s="22" t="s">
        <v>22</v>
      </c>
      <c r="M30" s="25"/>
      <c r="N30" s="15">
        <f t="array" ref="N30">IFERROR(INDEX(Extraction_Sheet!G:G, (MATCH(C30,Extraction_Sheet!D:D,0))), " ")</f>
        <v>0</v>
      </c>
      <c r="O30" s="11">
        <f t="array" ref="O30">IFERROR(INDEX(Extraction_Sheet!H:H, (MATCH(C30,Extraction_Sheet!D:D,0))), " ")</f>
        <v>0.25</v>
      </c>
      <c r="P30" s="11" t="str">
        <f t="array" ref="P30">IFERROR(INDEX(Extraction_Sheet!I:I, (MATCH(C30,Extraction_Sheet!D:D,0))), " ")</f>
        <v>yes</v>
      </c>
      <c r="Q30" s="11" t="str">
        <f t="array" ref="Q30">IFERROR(INDEX(Extraction_Sheet!J:J, (MATCH(C30,Extraction_Sheet!D:D,0))), " ")</f>
        <v>yes</v>
      </c>
      <c r="R30" s="12">
        <f t="array" ref="R30">IFERROR(INDEX(Extraction_Sheet!K:K, (MATCH(C30,Extraction_Sheet!D:D,0))), " ")</f>
        <v>0</v>
      </c>
      <c r="S30" s="11" t="str">
        <f t="array" ref="S30">IFERROR(INDEX(Extraction_Sheet!L:L, (MATCH(C30,Extraction_Sheet!D:D,0))), " ")</f>
        <v>no</v>
      </c>
      <c r="T30" s="13"/>
      <c r="U30" s="13"/>
      <c r="V30" s="22"/>
      <c r="W30" s="22"/>
      <c r="X30" s="22"/>
      <c r="Y30" s="22"/>
      <c r="Z30" s="22"/>
      <c r="AA30" s="22"/>
      <c r="AB30" s="22"/>
    </row>
    <row r="31" spans="1:28" ht="14.25" customHeight="1">
      <c r="A31" s="6">
        <v>44340</v>
      </c>
      <c r="B31" s="7" t="s">
        <v>18</v>
      </c>
      <c r="C31" s="7" t="s">
        <v>68</v>
      </c>
      <c r="D31" s="7" t="s">
        <v>50</v>
      </c>
      <c r="E31" s="8" t="s">
        <v>64</v>
      </c>
      <c r="F31" s="7"/>
      <c r="G31" s="181"/>
      <c r="H31" s="7">
        <v>12</v>
      </c>
      <c r="I31" s="7"/>
      <c r="J31" s="7"/>
      <c r="K31" s="7"/>
      <c r="L31" s="7" t="s">
        <v>22</v>
      </c>
      <c r="M31" s="10"/>
      <c r="N31" s="15">
        <f t="array" ref="N31">IFERROR(INDEX(Extraction_Sheet!G:G, (MATCH(C31,Extraction_Sheet!D:D,0))), " ")</f>
        <v>0</v>
      </c>
      <c r="O31" s="11">
        <f t="array" ref="O31">IFERROR(INDEX(Extraction_Sheet!H:H, (MATCH(C31,Extraction_Sheet!D:D,0))), " ")</f>
        <v>0.251</v>
      </c>
      <c r="P31" s="11" t="str">
        <f t="array" ref="P31">IFERROR(INDEX(Extraction_Sheet!I:I, (MATCH(C31,Extraction_Sheet!D:D,0))), " ")</f>
        <v>yes</v>
      </c>
      <c r="Q31" s="11" t="str">
        <f t="array" ref="Q31">IFERROR(INDEX(Extraction_Sheet!J:J, (MATCH(C31,Extraction_Sheet!D:D,0))), " ")</f>
        <v>yes</v>
      </c>
      <c r="R31" s="12">
        <f t="array" ref="R31">IFERROR(INDEX(Extraction_Sheet!K:K, (MATCH(C31,Extraction_Sheet!D:D,0))), " ")</f>
        <v>0</v>
      </c>
      <c r="S31" s="11" t="str">
        <f t="array" ref="S31">IFERROR(INDEX(Extraction_Sheet!L:L, (MATCH(C31,Extraction_Sheet!D:D,0))), " ")</f>
        <v>no</v>
      </c>
      <c r="T31" s="13"/>
      <c r="U31" s="13"/>
      <c r="V31" s="7"/>
      <c r="W31" s="7"/>
      <c r="X31" s="7"/>
      <c r="Y31" s="7"/>
      <c r="Z31" s="7"/>
      <c r="AA31" s="7"/>
      <c r="AB31" s="7"/>
    </row>
    <row r="32" spans="1:28" ht="14.25" customHeight="1">
      <c r="A32" s="21">
        <v>44340</v>
      </c>
      <c r="B32" s="22" t="s">
        <v>18</v>
      </c>
      <c r="C32" s="22" t="s">
        <v>69</v>
      </c>
      <c r="D32" s="22" t="s">
        <v>33</v>
      </c>
      <c r="E32" s="23" t="s">
        <v>64</v>
      </c>
      <c r="F32" s="22"/>
      <c r="G32" s="183"/>
      <c r="H32" s="22">
        <v>11.5</v>
      </c>
      <c r="I32" s="22"/>
      <c r="J32" s="22"/>
      <c r="K32" s="22"/>
      <c r="L32" s="22" t="s">
        <v>22</v>
      </c>
      <c r="M32" s="25"/>
      <c r="N32" s="15">
        <f t="array" ref="N32">IFERROR(INDEX(Extraction_Sheet!G:G, (MATCH(C32,Extraction_Sheet!D:D,0))), " ")</f>
        <v>0</v>
      </c>
      <c r="O32" s="11">
        <f t="array" ref="O32">IFERROR(INDEX(Extraction_Sheet!H:H, (MATCH(C32,Extraction_Sheet!D:D,0))), " ")</f>
        <v>0.248</v>
      </c>
      <c r="P32" s="11" t="str">
        <f t="array" ref="P32">IFERROR(INDEX(Extraction_Sheet!I:I, (MATCH(C32,Extraction_Sheet!D:D,0))), " ")</f>
        <v>yes</v>
      </c>
      <c r="Q32" s="11" t="str">
        <f t="array" ref="Q32">IFERROR(INDEX(Extraction_Sheet!J:J, (MATCH(C32,Extraction_Sheet!D:D,0))), " ")</f>
        <v>yes</v>
      </c>
      <c r="R32" s="12">
        <f t="array" ref="R32">IFERROR(INDEX(Extraction_Sheet!K:K, (MATCH(C32,Extraction_Sheet!D:D,0))), " ")</f>
        <v>9.8000000000000007</v>
      </c>
      <c r="S32" s="11" t="str">
        <f t="array" ref="S32">IFERROR(INDEX(Extraction_Sheet!L:L, (MATCH(C32,Extraction_Sheet!D:D,0))), " ")</f>
        <v>no</v>
      </c>
      <c r="T32" s="13"/>
      <c r="U32" s="13"/>
      <c r="V32" s="22"/>
      <c r="W32" s="22"/>
      <c r="X32" s="22"/>
      <c r="Y32" s="22"/>
      <c r="Z32" s="22"/>
      <c r="AA32" s="22"/>
      <c r="AB32" s="22"/>
    </row>
    <row r="33" spans="1:28" ht="14.25" customHeight="1">
      <c r="A33" s="16">
        <v>44340</v>
      </c>
      <c r="B33" s="17" t="s">
        <v>18</v>
      </c>
      <c r="C33" s="17" t="s">
        <v>70</v>
      </c>
      <c r="D33" s="17" t="s">
        <v>29</v>
      </c>
      <c r="E33" s="18" t="s">
        <v>64</v>
      </c>
      <c r="F33" s="17"/>
      <c r="G33" s="182"/>
      <c r="H33" s="17">
        <v>9</v>
      </c>
      <c r="I33" s="17"/>
      <c r="J33" s="17"/>
      <c r="K33" s="17"/>
      <c r="L33" s="17" t="s">
        <v>22</v>
      </c>
      <c r="M33" s="26"/>
      <c r="N33" s="15">
        <f t="array" ref="N33">IFERROR(INDEX(Extraction_Sheet!G:G, (MATCH(C33,Extraction_Sheet!D:D,0))), " ")</f>
        <v>0</v>
      </c>
      <c r="O33" s="11">
        <f t="array" ref="O33">IFERROR(INDEX(Extraction_Sheet!H:H, (MATCH(C33,Extraction_Sheet!D:D,0))), " ")</f>
        <v>0.251</v>
      </c>
      <c r="P33" s="11" t="str">
        <f t="array" ref="P33">IFERROR(INDEX(Extraction_Sheet!I:I, (MATCH(C33,Extraction_Sheet!D:D,0))), " ")</f>
        <v>yes</v>
      </c>
      <c r="Q33" s="11" t="str">
        <f t="array" ref="Q33">IFERROR(INDEX(Extraction_Sheet!J:J, (MATCH(C33,Extraction_Sheet!D:D,0))), " ")</f>
        <v>yes</v>
      </c>
      <c r="R33" s="12">
        <f t="array" ref="R33">IFERROR(INDEX(Extraction_Sheet!K:K, (MATCH(C33,Extraction_Sheet!D:D,0))), " ")</f>
        <v>17.8</v>
      </c>
      <c r="S33" s="11" t="str">
        <f t="array" ref="S33">IFERROR(INDEX(Extraction_Sheet!L:L, (MATCH(C33,Extraction_Sheet!D:D,0))), " ")</f>
        <v>no</v>
      </c>
      <c r="T33" s="13"/>
      <c r="U33" s="13"/>
      <c r="V33" s="17"/>
      <c r="W33" s="17"/>
      <c r="X33" s="17"/>
      <c r="Y33" s="17"/>
      <c r="Z33" s="17"/>
      <c r="AA33" s="17"/>
      <c r="AB33" s="17"/>
    </row>
    <row r="34" spans="1:28" ht="14.25" customHeight="1">
      <c r="A34" s="21">
        <v>44340</v>
      </c>
      <c r="B34" s="22" t="s">
        <v>18</v>
      </c>
      <c r="C34" s="22" t="s">
        <v>71</v>
      </c>
      <c r="D34" s="22" t="s">
        <v>38</v>
      </c>
      <c r="E34" s="23" t="s">
        <v>64</v>
      </c>
      <c r="F34" s="22"/>
      <c r="G34" s="183"/>
      <c r="H34" s="22">
        <v>7</v>
      </c>
      <c r="I34" s="22"/>
      <c r="J34" s="22"/>
      <c r="K34" s="22"/>
      <c r="L34" s="22" t="s">
        <v>22</v>
      </c>
      <c r="M34" s="25"/>
      <c r="N34" s="15">
        <f t="array" ref="N34">IFERROR(INDEX(Extraction_Sheet!G:G, (MATCH(C34,Extraction_Sheet!D:D,0))), " ")</f>
        <v>0</v>
      </c>
      <c r="O34" s="11">
        <f t="array" ref="O34">IFERROR(INDEX(Extraction_Sheet!H:H, (MATCH(C34,Extraction_Sheet!D:D,0))), " ")</f>
        <v>0.249</v>
      </c>
      <c r="P34" s="11" t="str">
        <f t="array" ref="P34">IFERROR(INDEX(Extraction_Sheet!I:I, (MATCH(C34,Extraction_Sheet!D:D,0))), " ")</f>
        <v>yes</v>
      </c>
      <c r="Q34" s="11" t="str">
        <f t="array" ref="Q34">IFERROR(INDEX(Extraction_Sheet!J:J, (MATCH(C34,Extraction_Sheet!D:D,0))), " ")</f>
        <v>yes</v>
      </c>
      <c r="R34" s="12">
        <f t="array" ref="R34">IFERROR(INDEX(Extraction_Sheet!K:K, (MATCH(C34,Extraction_Sheet!D:D,0))), " ")</f>
        <v>20.399999999999999</v>
      </c>
      <c r="S34" s="11" t="str">
        <f t="array" ref="S34">IFERROR(INDEX(Extraction_Sheet!L:L, (MATCH(C34,Extraction_Sheet!D:D,0))), " ")</f>
        <v>no</v>
      </c>
      <c r="T34" s="13"/>
      <c r="U34" s="13"/>
      <c r="V34" s="22"/>
      <c r="W34" s="22"/>
      <c r="X34" s="22"/>
      <c r="Y34" s="22"/>
      <c r="Z34" s="22"/>
      <c r="AA34" s="22"/>
      <c r="AB34" s="22"/>
    </row>
    <row r="35" spans="1:28" ht="14.25" customHeight="1">
      <c r="A35" s="6">
        <v>44340</v>
      </c>
      <c r="B35" s="7" t="s">
        <v>18</v>
      </c>
      <c r="C35" s="7" t="s">
        <v>72</v>
      </c>
      <c r="D35" s="7" t="s">
        <v>20</v>
      </c>
      <c r="E35" s="8" t="s">
        <v>64</v>
      </c>
      <c r="F35" s="7"/>
      <c r="G35" s="181"/>
      <c r="H35" s="7">
        <v>5</v>
      </c>
      <c r="I35" s="7"/>
      <c r="J35" s="7"/>
      <c r="K35" s="7"/>
      <c r="L35" s="7" t="s">
        <v>22</v>
      </c>
      <c r="M35" s="10"/>
      <c r="N35" s="15">
        <f t="array" ref="N35">IFERROR(INDEX(Extraction_Sheet!G:G, (MATCH(C35,Extraction_Sheet!D:D,0))), " ")</f>
        <v>0</v>
      </c>
      <c r="O35" s="11">
        <f t="array" ref="O35">IFERROR(INDEX(Extraction_Sheet!H:H, (MATCH(C35,Extraction_Sheet!D:D,0))), " ")</f>
        <v>0.246</v>
      </c>
      <c r="P35" s="11" t="str">
        <f t="array" ref="P35">IFERROR(INDEX(Extraction_Sheet!I:I, (MATCH(C35,Extraction_Sheet!D:D,0))), " ")</f>
        <v>yes</v>
      </c>
      <c r="Q35" s="11" t="str">
        <f t="array" ref="Q35">IFERROR(INDEX(Extraction_Sheet!J:J, (MATCH(C35,Extraction_Sheet!D:D,0))), " ")</f>
        <v>yes</v>
      </c>
      <c r="R35" s="12">
        <f t="array" ref="R35">IFERROR(INDEX(Extraction_Sheet!K:K, (MATCH(C35,Extraction_Sheet!D:D,0))), " ")</f>
        <v>26.2</v>
      </c>
      <c r="S35" s="11" t="str">
        <f t="array" ref="S35">IFERROR(INDEX(Extraction_Sheet!L:L, (MATCH(C35,Extraction_Sheet!D:D,0))), " ")</f>
        <v>no</v>
      </c>
      <c r="T35" s="13"/>
      <c r="U35" s="13"/>
      <c r="V35" s="7"/>
      <c r="W35" s="7"/>
      <c r="X35" s="7"/>
      <c r="Y35" s="7"/>
      <c r="Z35" s="7"/>
      <c r="AA35" s="7"/>
      <c r="AB35" s="7"/>
    </row>
    <row r="36" spans="1:28" ht="14.25" customHeight="1">
      <c r="A36" s="21">
        <v>44346</v>
      </c>
      <c r="B36" s="22" t="s">
        <v>18</v>
      </c>
      <c r="C36" s="22" t="s">
        <v>73</v>
      </c>
      <c r="D36" s="22" t="s">
        <v>74</v>
      </c>
      <c r="E36" s="23" t="s">
        <v>75</v>
      </c>
      <c r="F36" s="22" t="s">
        <v>76</v>
      </c>
      <c r="G36" s="183"/>
      <c r="H36" s="22">
        <v>0</v>
      </c>
      <c r="I36" s="22"/>
      <c r="J36" s="24">
        <v>0.38819444444444445</v>
      </c>
      <c r="K36" s="22"/>
      <c r="L36" s="22" t="s">
        <v>22</v>
      </c>
      <c r="M36" s="25"/>
      <c r="N36" s="15">
        <f t="array" ref="N36">IFERROR(INDEX(Extraction_Sheet!G:G, (MATCH(C36,Extraction_Sheet!D:D,0))), " ")</f>
        <v>0</v>
      </c>
      <c r="O36" s="11" t="str">
        <f t="array" ref="O36">IFERROR(INDEX(Extraction_Sheet!H:H, (MATCH(C36,Extraction_Sheet!D:D,0))), " ")</f>
        <v>6 seeds</v>
      </c>
      <c r="P36" s="11" t="str">
        <f t="array" ref="P36">IFERROR(INDEX(Extraction_Sheet!I:I, (MATCH(C36,Extraction_Sheet!D:D,0))), " ")</f>
        <v>no</v>
      </c>
      <c r="Q36" s="11" t="str">
        <f t="array" ref="Q36">IFERROR(INDEX(Extraction_Sheet!J:J, (MATCH(C36,Extraction_Sheet!D:D,0))), " ")</f>
        <v>yes</v>
      </c>
      <c r="R36" s="12">
        <f t="array" ref="R36">IFERROR(INDEX(Extraction_Sheet!K:K, (MATCH(C36,Extraction_Sheet!D:D,0))), " ")</f>
        <v>0</v>
      </c>
      <c r="S36" s="11" t="str">
        <f t="array" ref="S36">IFERROR(INDEX(Extraction_Sheet!L:L, (MATCH(C36,Extraction_Sheet!D:D,0))), " ")</f>
        <v>no</v>
      </c>
      <c r="T36" s="13"/>
      <c r="U36" s="13"/>
      <c r="V36" s="22"/>
      <c r="W36" s="22"/>
      <c r="X36" s="22"/>
      <c r="Y36" s="22"/>
      <c r="Z36" s="22"/>
      <c r="AA36" s="22"/>
      <c r="AB36" s="22"/>
    </row>
    <row r="37" spans="1:28" ht="14.25" customHeight="1">
      <c r="A37" s="21">
        <v>44346</v>
      </c>
      <c r="B37" s="22" t="s">
        <v>18</v>
      </c>
      <c r="C37" s="22" t="s">
        <v>77</v>
      </c>
      <c r="D37" s="22" t="s">
        <v>74</v>
      </c>
      <c r="E37" s="23" t="s">
        <v>21</v>
      </c>
      <c r="F37" s="22" t="s">
        <v>76</v>
      </c>
      <c r="G37" s="183"/>
      <c r="H37" s="22">
        <v>0</v>
      </c>
      <c r="I37" s="22"/>
      <c r="J37" s="22"/>
      <c r="K37" s="22"/>
      <c r="L37" s="22" t="s">
        <v>22</v>
      </c>
      <c r="M37" s="25"/>
      <c r="N37" s="15">
        <f t="array" ref="N37">IFERROR(INDEX(Extraction_Sheet!G:G, (MATCH(C37,Extraction_Sheet!D:D,0))), " ")</f>
        <v>11</v>
      </c>
      <c r="O37" s="11" t="str">
        <f t="array" ref="O37">IFERROR(INDEX(Extraction_Sheet!H:H, (MATCH(C37,Extraction_Sheet!D:D,0))), " ")</f>
        <v>3 seeds</v>
      </c>
      <c r="P37" s="11" t="str">
        <f t="array" ref="P37">IFERROR(INDEX(Extraction_Sheet!I:I, (MATCH(C37,Extraction_Sheet!D:D,0))), " ")</f>
        <v>yes</v>
      </c>
      <c r="Q37" s="11" t="str">
        <f t="array" ref="Q37">IFERROR(INDEX(Extraction_Sheet!J:J, (MATCH(C37,Extraction_Sheet!D:D,0))), " ")</f>
        <v>yes</v>
      </c>
      <c r="R37" s="12">
        <f t="array" ref="R37">IFERROR(INDEX(Extraction_Sheet!K:K, (MATCH(C37,Extraction_Sheet!D:D,0))), " ")</f>
        <v>0</v>
      </c>
      <c r="S37" s="11" t="str">
        <f t="array" ref="S37">IFERROR(INDEX(Extraction_Sheet!L:L, (MATCH(C37,Extraction_Sheet!D:D,0))), " ")</f>
        <v>no</v>
      </c>
      <c r="T37" s="13"/>
      <c r="U37" s="13"/>
      <c r="V37" s="22"/>
      <c r="W37" s="22"/>
      <c r="X37" s="22"/>
      <c r="Y37" s="22"/>
      <c r="Z37" s="22"/>
      <c r="AA37" s="22"/>
      <c r="AB37" s="22"/>
    </row>
    <row r="38" spans="1:28" ht="14.25" customHeight="1">
      <c r="A38" s="21">
        <v>44346</v>
      </c>
      <c r="B38" s="22" t="s">
        <v>18</v>
      </c>
      <c r="C38" s="22" t="s">
        <v>78</v>
      </c>
      <c r="D38" s="22" t="s">
        <v>74</v>
      </c>
      <c r="E38" s="23" t="s">
        <v>79</v>
      </c>
      <c r="F38" s="22" t="s">
        <v>76</v>
      </c>
      <c r="G38" s="183"/>
      <c r="H38" s="22">
        <v>0</v>
      </c>
      <c r="I38" s="22"/>
      <c r="J38" s="22"/>
      <c r="K38" s="22"/>
      <c r="L38" s="22" t="s">
        <v>22</v>
      </c>
      <c r="M38" s="25"/>
      <c r="N38" s="15">
        <f t="array" ref="N38">IFERROR(INDEX(Extraction_Sheet!G:G, (MATCH(C38,Extraction_Sheet!D:D,0))), " ")</f>
        <v>0</v>
      </c>
      <c r="O38" s="11">
        <f t="array" ref="O38">IFERROR(INDEX(Extraction_Sheet!H:H, (MATCH(C38,Extraction_Sheet!D:D,0))), " ")</f>
        <v>0.249</v>
      </c>
      <c r="P38" s="11" t="str">
        <f t="array" ref="P38">IFERROR(INDEX(Extraction_Sheet!I:I, (MATCH(C38,Extraction_Sheet!D:D,0))), " ")</f>
        <v>yes</v>
      </c>
      <c r="Q38" s="11" t="str">
        <f t="array" ref="Q38">IFERROR(INDEX(Extraction_Sheet!J:J, (MATCH(C38,Extraction_Sheet!D:D,0))), " ")</f>
        <v>yes</v>
      </c>
      <c r="R38" s="12">
        <f t="array" ref="R38">IFERROR(INDEX(Extraction_Sheet!K:K, (MATCH(C38,Extraction_Sheet!D:D,0))), " ")</f>
        <v>0</v>
      </c>
      <c r="S38" s="11" t="str">
        <f t="array" ref="S38">IFERROR(INDEX(Extraction_Sheet!L:L, (MATCH(C38,Extraction_Sheet!D:D,0))), " ")</f>
        <v>no</v>
      </c>
      <c r="T38" s="13"/>
      <c r="U38" s="13"/>
      <c r="V38" s="22"/>
      <c r="W38" s="22"/>
      <c r="X38" s="22"/>
      <c r="Y38" s="22"/>
      <c r="Z38" s="22"/>
      <c r="AA38" s="22"/>
      <c r="AB38" s="22"/>
    </row>
    <row r="39" spans="1:28" ht="14.25" customHeight="1">
      <c r="A39" s="21">
        <v>44346</v>
      </c>
      <c r="B39" s="22" t="s">
        <v>18</v>
      </c>
      <c r="C39" s="22" t="s">
        <v>80</v>
      </c>
      <c r="D39" s="22" t="s">
        <v>74</v>
      </c>
      <c r="E39" s="23" t="s">
        <v>81</v>
      </c>
      <c r="F39" s="22" t="s">
        <v>76</v>
      </c>
      <c r="G39" s="183"/>
      <c r="H39" s="22">
        <v>0</v>
      </c>
      <c r="I39" s="22"/>
      <c r="J39" s="22"/>
      <c r="K39" s="22"/>
      <c r="L39" s="22" t="s">
        <v>22</v>
      </c>
      <c r="M39" s="25"/>
      <c r="N39" s="15">
        <f t="array" ref="N39">IFERROR(INDEX(Extraction_Sheet!G:G, (MATCH(C39,Extraction_Sheet!D:D,0))), " ")</f>
        <v>0</v>
      </c>
      <c r="O39" s="11">
        <f t="array" ref="O39">IFERROR(INDEX(Extraction_Sheet!H:H, (MATCH(C39,Extraction_Sheet!D:D,0))), " ")</f>
        <v>0.248</v>
      </c>
      <c r="P39" s="11" t="str">
        <f t="array" ref="P39">IFERROR(INDEX(Extraction_Sheet!I:I, (MATCH(C39,Extraction_Sheet!D:D,0))), " ")</f>
        <v>yes</v>
      </c>
      <c r="Q39" s="11" t="str">
        <f t="array" ref="Q39">IFERROR(INDEX(Extraction_Sheet!J:J, (MATCH(C39,Extraction_Sheet!D:D,0))), " ")</f>
        <v>yes</v>
      </c>
      <c r="R39" s="12">
        <f t="array" ref="R39">IFERROR(INDEX(Extraction_Sheet!K:K, (MATCH(C39,Extraction_Sheet!D:D,0))), " ")</f>
        <v>0</v>
      </c>
      <c r="S39" s="11" t="str">
        <f t="array" ref="S39">IFERROR(INDEX(Extraction_Sheet!L:L, (MATCH(C39,Extraction_Sheet!D:D,0))), " ")</f>
        <v>no</v>
      </c>
      <c r="T39" s="13"/>
      <c r="U39" s="13"/>
      <c r="V39" s="22"/>
      <c r="W39" s="22"/>
      <c r="X39" s="22"/>
      <c r="Y39" s="22"/>
      <c r="Z39" s="22"/>
      <c r="AA39" s="22"/>
      <c r="AB39" s="22"/>
    </row>
    <row r="40" spans="1:28" ht="14.25" customHeight="1">
      <c r="A40" s="21">
        <v>44346</v>
      </c>
      <c r="B40" s="22" t="s">
        <v>18</v>
      </c>
      <c r="C40" s="22" t="s">
        <v>82</v>
      </c>
      <c r="D40" s="22" t="s">
        <v>74</v>
      </c>
      <c r="E40" s="23" t="s">
        <v>83</v>
      </c>
      <c r="F40" s="22" t="s">
        <v>76</v>
      </c>
      <c r="G40" s="183"/>
      <c r="H40" s="22">
        <v>0</v>
      </c>
      <c r="I40" s="22"/>
      <c r="J40" s="22"/>
      <c r="K40" s="22"/>
      <c r="L40" s="22" t="s">
        <v>22</v>
      </c>
      <c r="M40" s="25"/>
      <c r="N40" s="15">
        <f t="array" ref="N40">IFERROR(INDEX(Extraction_Sheet!G:G, (MATCH(C40,Extraction_Sheet!D:D,0))), " ")</f>
        <v>0</v>
      </c>
      <c r="O40" s="11">
        <f t="array" ref="O40">IFERROR(INDEX(Extraction_Sheet!H:H, (MATCH(C40,Extraction_Sheet!D:D,0))), " ")</f>
        <v>0.252</v>
      </c>
      <c r="P40" s="11" t="str">
        <f t="array" ref="P40">IFERROR(INDEX(Extraction_Sheet!I:I, (MATCH(C40,Extraction_Sheet!D:D,0))), " ")</f>
        <v>yes</v>
      </c>
      <c r="Q40" s="11" t="str">
        <f t="array" ref="Q40">IFERROR(INDEX(Extraction_Sheet!J:J, (MATCH(C40,Extraction_Sheet!D:D,0))), " ")</f>
        <v>yes</v>
      </c>
      <c r="R40" s="12">
        <f t="array" ref="R40">IFERROR(INDEX(Extraction_Sheet!K:K, (MATCH(C40,Extraction_Sheet!D:D,0))), " ")</f>
        <v>0</v>
      </c>
      <c r="S40" s="11" t="str">
        <f t="array" ref="S40">IFERROR(INDEX(Extraction_Sheet!L:L, (MATCH(C40,Extraction_Sheet!D:D,0))), " ")</f>
        <v>no</v>
      </c>
      <c r="T40" s="13"/>
      <c r="U40" s="13"/>
      <c r="V40" s="22"/>
      <c r="W40" s="22"/>
      <c r="X40" s="22"/>
      <c r="Y40" s="22"/>
      <c r="Z40" s="22"/>
      <c r="AA40" s="22"/>
      <c r="AB40" s="22"/>
    </row>
    <row r="41" spans="1:28" ht="14.25" customHeight="1">
      <c r="A41" s="27">
        <v>44341</v>
      </c>
      <c r="B41" s="28" t="s">
        <v>84</v>
      </c>
      <c r="C41" s="28" t="s">
        <v>85</v>
      </c>
      <c r="D41" s="28" t="s">
        <v>20</v>
      </c>
      <c r="E41" s="29" t="s">
        <v>25</v>
      </c>
      <c r="F41" s="28" t="s">
        <v>47</v>
      </c>
      <c r="G41" s="28" t="s">
        <v>47</v>
      </c>
      <c r="H41" s="28">
        <v>60</v>
      </c>
      <c r="I41" s="28">
        <v>40</v>
      </c>
      <c r="J41" s="30">
        <v>0.39166666666666666</v>
      </c>
      <c r="K41" s="28">
        <v>5</v>
      </c>
      <c r="L41" s="28" t="s">
        <v>22</v>
      </c>
      <c r="M41" s="31"/>
      <c r="N41" s="15">
        <v>0</v>
      </c>
      <c r="O41" s="11">
        <v>0.249</v>
      </c>
      <c r="P41" s="11" t="s">
        <v>86</v>
      </c>
      <c r="Q41" s="11" t="str">
        <f t="array" ref="Q41">IFERROR(INDEX(Extraction_Sheet!J:J, (MATCH(C41,Extraction_Sheet!D:D,0))), " ")</f>
        <v>yes</v>
      </c>
      <c r="R41" s="12"/>
      <c r="S41" s="11"/>
      <c r="T41" s="13"/>
      <c r="U41" s="13"/>
      <c r="V41" s="28"/>
      <c r="W41" s="28"/>
      <c r="X41" s="28"/>
      <c r="Y41" s="28"/>
      <c r="Z41" s="28"/>
      <c r="AA41" s="28"/>
      <c r="AB41" s="28"/>
    </row>
    <row r="42" spans="1:28" ht="14.25" customHeight="1">
      <c r="A42" s="27">
        <v>44341</v>
      </c>
      <c r="B42" s="28" t="s">
        <v>84</v>
      </c>
      <c r="C42" s="28" t="s">
        <v>87</v>
      </c>
      <c r="D42" s="28" t="s">
        <v>20</v>
      </c>
      <c r="E42" s="29" t="s">
        <v>27</v>
      </c>
      <c r="F42" s="28" t="s">
        <v>47</v>
      </c>
      <c r="G42" s="28" t="s">
        <v>47</v>
      </c>
      <c r="H42" s="28">
        <v>60</v>
      </c>
      <c r="I42" s="28">
        <v>40</v>
      </c>
      <c r="J42" s="30">
        <v>0.39166666666666666</v>
      </c>
      <c r="K42" s="28"/>
      <c r="L42" s="28" t="s">
        <v>22</v>
      </c>
      <c r="M42" s="31"/>
      <c r="N42" s="15">
        <v>0</v>
      </c>
      <c r="O42" s="11">
        <v>0.248</v>
      </c>
      <c r="P42" s="11" t="s">
        <v>86</v>
      </c>
      <c r="Q42" s="11" t="str">
        <f t="array" ref="Q42">IFERROR(INDEX(Extraction_Sheet!J:J, (MATCH(C42,Extraction_Sheet!D:D,0))), " ")</f>
        <v>yes</v>
      </c>
      <c r="R42" s="12"/>
      <c r="S42" s="11"/>
      <c r="T42" s="13"/>
      <c r="U42" s="13"/>
      <c r="V42" s="28"/>
      <c r="W42" s="28"/>
      <c r="X42" s="28"/>
      <c r="Y42" s="28"/>
      <c r="Z42" s="28"/>
      <c r="AA42" s="28"/>
      <c r="AB42" s="28"/>
    </row>
    <row r="43" spans="1:28" ht="14.25" customHeight="1">
      <c r="A43" s="32">
        <v>44341</v>
      </c>
      <c r="B43" s="33" t="s">
        <v>84</v>
      </c>
      <c r="C43" s="34" t="s">
        <v>88</v>
      </c>
      <c r="D43" s="33" t="s">
        <v>29</v>
      </c>
      <c r="E43" s="34" t="s">
        <v>21</v>
      </c>
      <c r="F43" s="33" t="s">
        <v>21</v>
      </c>
      <c r="G43" s="33" t="s">
        <v>21</v>
      </c>
      <c r="H43" s="33">
        <v>19</v>
      </c>
      <c r="I43" s="33">
        <v>40</v>
      </c>
      <c r="J43" s="35">
        <v>0.41736111111111113</v>
      </c>
      <c r="K43" s="33"/>
      <c r="L43" s="33" t="s">
        <v>22</v>
      </c>
      <c r="M43" s="36"/>
      <c r="N43" s="15">
        <v>20</v>
      </c>
      <c r="O43" s="15">
        <v>0</v>
      </c>
      <c r="P43" s="11" t="s">
        <v>86</v>
      </c>
      <c r="Q43" s="4" t="str">
        <f t="array" ref="Q43">IFERROR(INDEX(Extraction_Sheet!J:J, (MATCH(C43,Extraction_Sheet!D:D,0))), " ")</f>
        <v>yes</v>
      </c>
      <c r="R43" s="12"/>
      <c r="S43" s="11"/>
      <c r="T43" s="13"/>
      <c r="U43" s="13"/>
      <c r="V43" s="33"/>
      <c r="W43" s="33"/>
      <c r="X43" s="33"/>
      <c r="Y43" s="33"/>
      <c r="Z43" s="33"/>
      <c r="AA43" s="33"/>
      <c r="AB43" s="33"/>
    </row>
    <row r="44" spans="1:28" ht="14.25" customHeight="1">
      <c r="A44" s="32">
        <v>44341</v>
      </c>
      <c r="B44" s="33" t="s">
        <v>84</v>
      </c>
      <c r="C44" s="33" t="s">
        <v>89</v>
      </c>
      <c r="D44" s="33" t="s">
        <v>29</v>
      </c>
      <c r="E44" s="34" t="s">
        <v>25</v>
      </c>
      <c r="F44" s="33" t="s">
        <v>21</v>
      </c>
      <c r="G44" s="33" t="s">
        <v>21</v>
      </c>
      <c r="H44" s="33">
        <v>19</v>
      </c>
      <c r="I44" s="33">
        <v>40</v>
      </c>
      <c r="J44" s="35">
        <v>0.41736111111111113</v>
      </c>
      <c r="K44" s="33"/>
      <c r="L44" s="33" t="s">
        <v>22</v>
      </c>
      <c r="M44" s="36"/>
      <c r="N44" s="15">
        <v>0</v>
      </c>
      <c r="O44" s="11">
        <v>0.248</v>
      </c>
      <c r="P44" s="11" t="s">
        <v>86</v>
      </c>
      <c r="Q44" s="11" t="str">
        <f t="array" ref="Q44">IFERROR(INDEX(Extraction_Sheet!J:J, (MATCH(C44,Extraction_Sheet!D:D,0))), " ")</f>
        <v>yes</v>
      </c>
      <c r="R44" s="12"/>
      <c r="S44" s="11"/>
      <c r="T44" s="13"/>
      <c r="U44" s="13"/>
      <c r="V44" s="33"/>
      <c r="W44" s="33"/>
      <c r="X44" s="33"/>
      <c r="Y44" s="33"/>
      <c r="Z44" s="33"/>
      <c r="AA44" s="33"/>
      <c r="AB44" s="33"/>
    </row>
    <row r="45" spans="1:28" ht="14.25" customHeight="1">
      <c r="A45" s="32">
        <v>44341</v>
      </c>
      <c r="B45" s="33" t="s">
        <v>84</v>
      </c>
      <c r="C45" s="33" t="s">
        <v>90</v>
      </c>
      <c r="D45" s="33" t="s">
        <v>29</v>
      </c>
      <c r="E45" s="34" t="s">
        <v>27</v>
      </c>
      <c r="F45" s="33" t="s">
        <v>21</v>
      </c>
      <c r="G45" s="33" t="s">
        <v>21</v>
      </c>
      <c r="H45" s="33">
        <v>19</v>
      </c>
      <c r="I45" s="33">
        <v>40</v>
      </c>
      <c r="J45" s="35">
        <v>0.41736111111111113</v>
      </c>
      <c r="K45" s="33"/>
      <c r="L45" s="33" t="s">
        <v>22</v>
      </c>
      <c r="M45" s="36"/>
      <c r="N45" s="15">
        <v>0</v>
      </c>
      <c r="O45" s="11">
        <v>0.249</v>
      </c>
      <c r="P45" s="11" t="s">
        <v>86</v>
      </c>
      <c r="Q45" s="11" t="str">
        <f t="array" ref="Q45">IFERROR(INDEX(Extraction_Sheet!J:J, (MATCH(C45,Extraction_Sheet!D:D,0))), " ")</f>
        <v>yes</v>
      </c>
      <c r="R45" s="12"/>
      <c r="S45" s="11"/>
      <c r="T45" s="13"/>
      <c r="U45" s="13"/>
      <c r="V45" s="33"/>
      <c r="W45" s="33"/>
      <c r="X45" s="33"/>
      <c r="Y45" s="33"/>
      <c r="Z45" s="33"/>
      <c r="AA45" s="33"/>
      <c r="AB45" s="33"/>
    </row>
    <row r="46" spans="1:28" ht="14.25" customHeight="1">
      <c r="A46" s="32">
        <v>44341</v>
      </c>
      <c r="B46" s="33" t="s">
        <v>84</v>
      </c>
      <c r="C46" s="34" t="s">
        <v>91</v>
      </c>
      <c r="D46" s="33" t="s">
        <v>33</v>
      </c>
      <c r="E46" s="34" t="s">
        <v>21</v>
      </c>
      <c r="F46" s="33" t="s">
        <v>21</v>
      </c>
      <c r="G46" s="33" t="s">
        <v>21</v>
      </c>
      <c r="H46" s="33">
        <v>27</v>
      </c>
      <c r="I46" s="33">
        <v>33</v>
      </c>
      <c r="J46" s="35">
        <v>0.43055555555555558</v>
      </c>
      <c r="K46" s="33"/>
      <c r="L46" s="33" t="s">
        <v>22</v>
      </c>
      <c r="M46" s="36"/>
      <c r="N46" s="15">
        <v>12</v>
      </c>
      <c r="O46" s="15">
        <v>0</v>
      </c>
      <c r="P46" s="11"/>
      <c r="Q46" s="11" t="str">
        <f t="array" ref="Q46">IFERROR(INDEX(Extraction_Sheet!J:J, (MATCH(C46,Extraction_Sheet!D:D,0))), " ")</f>
        <v>yes</v>
      </c>
      <c r="R46" s="12"/>
      <c r="S46" s="11"/>
      <c r="T46" s="13"/>
      <c r="U46" s="13"/>
      <c r="V46" s="33"/>
      <c r="W46" s="33"/>
      <c r="X46" s="33"/>
      <c r="Y46" s="33"/>
      <c r="Z46" s="33"/>
      <c r="AA46" s="33"/>
      <c r="AB46" s="33"/>
    </row>
    <row r="47" spans="1:28" ht="14.25" customHeight="1">
      <c r="A47" s="32">
        <v>44341</v>
      </c>
      <c r="B47" s="33" t="s">
        <v>84</v>
      </c>
      <c r="C47" s="33" t="s">
        <v>92</v>
      </c>
      <c r="D47" s="33" t="s">
        <v>33</v>
      </c>
      <c r="E47" s="34" t="s">
        <v>25</v>
      </c>
      <c r="F47" s="33" t="s">
        <v>21</v>
      </c>
      <c r="G47" s="33" t="s">
        <v>21</v>
      </c>
      <c r="H47" s="33">
        <v>27</v>
      </c>
      <c r="I47" s="33">
        <v>33</v>
      </c>
      <c r="J47" s="35">
        <v>0.43055555555555558</v>
      </c>
      <c r="K47" s="33"/>
      <c r="L47" s="33" t="s">
        <v>22</v>
      </c>
      <c r="M47" s="36"/>
      <c r="N47" s="15">
        <v>0</v>
      </c>
      <c r="O47" s="11">
        <v>0.251</v>
      </c>
      <c r="P47" s="11" t="s">
        <v>86</v>
      </c>
      <c r="Q47" s="11" t="str">
        <f t="array" ref="Q47">IFERROR(INDEX(Extraction_Sheet!J:J, (MATCH(C47,Extraction_Sheet!D:D,0))), " ")</f>
        <v>yes</v>
      </c>
      <c r="R47" s="12"/>
      <c r="S47" s="11"/>
      <c r="T47" s="13"/>
      <c r="U47" s="13"/>
      <c r="V47" s="33"/>
      <c r="W47" s="33"/>
      <c r="X47" s="33"/>
      <c r="Y47" s="33"/>
      <c r="Z47" s="33"/>
      <c r="AA47" s="33"/>
      <c r="AB47" s="33"/>
    </row>
    <row r="48" spans="1:28" ht="14.25" customHeight="1">
      <c r="A48" s="32">
        <v>44341</v>
      </c>
      <c r="B48" s="33" t="s">
        <v>84</v>
      </c>
      <c r="C48" s="33" t="s">
        <v>93</v>
      </c>
      <c r="D48" s="33" t="s">
        <v>33</v>
      </c>
      <c r="E48" s="34" t="s">
        <v>27</v>
      </c>
      <c r="F48" s="33" t="s">
        <v>21</v>
      </c>
      <c r="G48" s="33" t="s">
        <v>21</v>
      </c>
      <c r="H48" s="33">
        <v>27</v>
      </c>
      <c r="I48" s="33">
        <v>33</v>
      </c>
      <c r="J48" s="35">
        <v>0.43055555555555558</v>
      </c>
      <c r="K48" s="33"/>
      <c r="L48" s="33" t="s">
        <v>22</v>
      </c>
      <c r="M48" s="36"/>
      <c r="N48" s="15">
        <v>0</v>
      </c>
      <c r="O48" s="11">
        <v>0.251</v>
      </c>
      <c r="P48" s="11" t="s">
        <v>86</v>
      </c>
      <c r="Q48" s="11" t="str">
        <f t="array" ref="Q48">IFERROR(INDEX(Extraction_Sheet!J:J, (MATCH(C48,Extraction_Sheet!D:D,0))), " ")</f>
        <v>yes</v>
      </c>
      <c r="R48" s="12"/>
      <c r="S48" s="11"/>
      <c r="T48" s="13"/>
      <c r="U48" s="13"/>
      <c r="V48" s="33"/>
      <c r="W48" s="33"/>
      <c r="X48" s="33"/>
      <c r="Y48" s="33"/>
      <c r="Z48" s="33"/>
      <c r="AA48" s="33"/>
      <c r="AB48" s="33"/>
    </row>
    <row r="49" spans="1:28" ht="14.25" customHeight="1">
      <c r="A49" s="27">
        <v>44341</v>
      </c>
      <c r="B49" s="28" t="s">
        <v>84</v>
      </c>
      <c r="C49" s="28" t="s">
        <v>94</v>
      </c>
      <c r="D49" s="28" t="s">
        <v>38</v>
      </c>
      <c r="E49" s="29" t="s">
        <v>21</v>
      </c>
      <c r="F49" s="28" t="s">
        <v>95</v>
      </c>
      <c r="G49" s="123" t="s">
        <v>321</v>
      </c>
      <c r="H49" s="28">
        <v>35</v>
      </c>
      <c r="I49" s="28">
        <v>37</v>
      </c>
      <c r="J49" s="30">
        <v>0.46527777777777773</v>
      </c>
      <c r="K49" s="28"/>
      <c r="L49" s="28" t="s">
        <v>22</v>
      </c>
      <c r="M49" s="31"/>
      <c r="N49" s="15">
        <f t="array" ref="N49">IFERROR(INDEX(Extraction_Sheet!G:G, (MATCH(C49,Extraction_Sheet!D:D,0))), " ")</f>
        <v>11</v>
      </c>
      <c r="O49" s="11">
        <f t="array" ref="O49">IFERROR(INDEX(Extraction_Sheet!H:H, (MATCH(C49,Extraction_Sheet!D:D,0))), " ")</f>
        <v>0</v>
      </c>
      <c r="P49" s="11" t="str">
        <f t="array" ref="P49">IFERROR(INDEX(Extraction_Sheet!I:I, (MATCH(C49,Extraction_Sheet!D:D,0))), " ")</f>
        <v>no</v>
      </c>
      <c r="Q49" s="11" t="str">
        <f t="array" ref="Q49">IFERROR(INDEX(Extraction_Sheet!J:J, (MATCH(C49,Extraction_Sheet!D:D,0))), " ")</f>
        <v>yes</v>
      </c>
      <c r="R49" s="12">
        <f t="array" ref="R49">IFERROR(INDEX(Extraction_Sheet!K:K, (MATCH(C49,Extraction_Sheet!D:D,0))), " ")</f>
        <v>20.2</v>
      </c>
      <c r="S49" s="11" t="str">
        <f t="array" ref="S49">IFERROR(INDEX(Extraction_Sheet!L:L, (MATCH(C49,Extraction_Sheet!D:D,0))), " ")</f>
        <v>no</v>
      </c>
      <c r="T49" s="13"/>
      <c r="U49" s="13"/>
      <c r="V49" s="28"/>
      <c r="W49" s="28"/>
      <c r="X49" s="28"/>
      <c r="Y49" s="28"/>
      <c r="Z49" s="28"/>
      <c r="AA49" s="28"/>
      <c r="AB49" s="28"/>
    </row>
    <row r="50" spans="1:28" ht="14.25" customHeight="1">
      <c r="A50" s="27">
        <v>44341</v>
      </c>
      <c r="B50" s="28" t="s">
        <v>84</v>
      </c>
      <c r="C50" s="28" t="s">
        <v>96</v>
      </c>
      <c r="D50" s="28" t="s">
        <v>38</v>
      </c>
      <c r="E50" s="29" t="s">
        <v>97</v>
      </c>
      <c r="F50" s="28" t="s">
        <v>95</v>
      </c>
      <c r="G50" s="123" t="s">
        <v>321</v>
      </c>
      <c r="H50" s="28">
        <v>35</v>
      </c>
      <c r="I50" s="28">
        <v>37</v>
      </c>
      <c r="J50" s="30">
        <v>0.46527777777777773</v>
      </c>
      <c r="K50" s="28"/>
      <c r="L50" s="28" t="s">
        <v>22</v>
      </c>
      <c r="M50" s="31"/>
      <c r="N50" s="15" t="str">
        <f t="array" ref="N50">IFERROR(INDEX(Extraction_Sheet!G:G, (MATCH(C50,Extraction_Sheet!D:D,0))), " ")</f>
        <v>2, 5 brood</v>
      </c>
      <c r="O50" s="11">
        <f t="array" ref="O50">IFERROR(INDEX(Extraction_Sheet!H:H, (MATCH(C50,Extraction_Sheet!D:D,0))), " ")</f>
        <v>0</v>
      </c>
      <c r="P50" s="11" t="str">
        <f t="array" ref="P50">IFERROR(INDEX(Extraction_Sheet!I:I, (MATCH(C50,Extraction_Sheet!D:D,0))), " ")</f>
        <v>2 ants</v>
      </c>
      <c r="Q50" s="11" t="str">
        <f t="array" ref="Q50">IFERROR(INDEX(Extraction_Sheet!J:J, (MATCH(C50,Extraction_Sheet!D:D,0))), " ")</f>
        <v>yes</v>
      </c>
      <c r="R50" s="12">
        <f t="array" ref="R50">IFERROR(INDEX(Extraction_Sheet!K:K, (MATCH(C50,Extraction_Sheet!D:D,0))), " ")</f>
        <v>4.78</v>
      </c>
      <c r="S50" s="11" t="str">
        <f t="array" ref="S50">IFERROR(INDEX(Extraction_Sheet!L:L, (MATCH(C50,Extraction_Sheet!D:D,0))), " ")</f>
        <v>no</v>
      </c>
      <c r="T50" s="13"/>
      <c r="U50" s="13"/>
      <c r="V50" s="28"/>
      <c r="W50" s="28"/>
      <c r="X50" s="28"/>
      <c r="Y50" s="28"/>
      <c r="Z50" s="28"/>
      <c r="AA50" s="28"/>
      <c r="AB50" s="28"/>
    </row>
    <row r="51" spans="1:28" ht="14.25" customHeight="1">
      <c r="A51" s="27">
        <v>44341</v>
      </c>
      <c r="B51" s="28" t="s">
        <v>84</v>
      </c>
      <c r="C51" s="28" t="s">
        <v>98</v>
      </c>
      <c r="D51" s="28" t="s">
        <v>38</v>
      </c>
      <c r="E51" s="29" t="s">
        <v>25</v>
      </c>
      <c r="F51" s="28" t="s">
        <v>95</v>
      </c>
      <c r="G51" s="123" t="s">
        <v>321</v>
      </c>
      <c r="H51" s="28">
        <v>35</v>
      </c>
      <c r="I51" s="28">
        <v>37</v>
      </c>
      <c r="J51" s="30">
        <v>0.46527777777777773</v>
      </c>
      <c r="K51" s="28"/>
      <c r="L51" s="28" t="s">
        <v>22</v>
      </c>
      <c r="M51" s="31"/>
      <c r="N51" s="15">
        <f t="array" ref="N51">IFERROR(INDEX(Extraction_Sheet!G:G, (MATCH(C51,Extraction_Sheet!D:D,0))), " ")</f>
        <v>0</v>
      </c>
      <c r="O51" s="11">
        <f t="array" ref="O51">IFERROR(INDEX(Extraction_Sheet!H:H, (MATCH(C51,Extraction_Sheet!D:D,0))), " ")</f>
        <v>0.25</v>
      </c>
      <c r="P51" s="11" t="str">
        <f t="array" ref="P51">IFERROR(INDEX(Extraction_Sheet!I:I, (MATCH(C51,Extraction_Sheet!D:D,0))), " ")</f>
        <v>yes</v>
      </c>
      <c r="Q51" s="11" t="str">
        <f t="array" ref="Q51">IFERROR(INDEX(Extraction_Sheet!J:J, (MATCH(C51,Extraction_Sheet!D:D,0))), " ")</f>
        <v>yes</v>
      </c>
      <c r="R51" s="12">
        <f t="array" ref="R51">IFERROR(INDEX(Extraction_Sheet!K:K, (MATCH(C51,Extraction_Sheet!D:D,0))), " ")</f>
        <v>1.48</v>
      </c>
      <c r="S51" s="11" t="str">
        <f t="array" ref="S51">IFERROR(INDEX(Extraction_Sheet!L:L, (MATCH(C51,Extraction_Sheet!D:D,0))), " ")</f>
        <v>no</v>
      </c>
      <c r="T51" s="13"/>
      <c r="U51" s="13"/>
      <c r="V51" s="28"/>
      <c r="W51" s="28"/>
      <c r="X51" s="28"/>
      <c r="Y51" s="28"/>
      <c r="Z51" s="28"/>
      <c r="AA51" s="28"/>
      <c r="AB51" s="28"/>
    </row>
    <row r="52" spans="1:28" ht="14.25" customHeight="1">
      <c r="A52" s="27">
        <v>44341</v>
      </c>
      <c r="B52" s="28" t="s">
        <v>84</v>
      </c>
      <c r="C52" s="28" t="s">
        <v>99</v>
      </c>
      <c r="D52" s="28" t="s">
        <v>38</v>
      </c>
      <c r="E52" s="29" t="s">
        <v>100</v>
      </c>
      <c r="F52" s="28" t="s">
        <v>95</v>
      </c>
      <c r="G52" s="123" t="s">
        <v>321</v>
      </c>
      <c r="H52" s="28">
        <v>35</v>
      </c>
      <c r="I52" s="28">
        <v>37</v>
      </c>
      <c r="J52" s="30">
        <v>0.46527777777777773</v>
      </c>
      <c r="K52" s="28"/>
      <c r="L52" s="28" t="s">
        <v>22</v>
      </c>
      <c r="M52" s="31"/>
      <c r="N52" s="15">
        <f t="array" ref="N52">IFERROR(INDEX(Extraction_Sheet!G:G, (MATCH(C52,Extraction_Sheet!D:D,0))), " ")</f>
        <v>0</v>
      </c>
      <c r="O52" s="11">
        <f t="array" ref="O52">IFERROR(INDEX(Extraction_Sheet!H:H, (MATCH(C52,Extraction_Sheet!D:D,0))), " ")</f>
        <v>0.247</v>
      </c>
      <c r="P52" s="11" t="str">
        <f t="array" ref="P52">IFERROR(INDEX(Extraction_Sheet!I:I, (MATCH(C52,Extraction_Sheet!D:D,0))), " ")</f>
        <v>yes</v>
      </c>
      <c r="Q52" s="11" t="str">
        <f t="array" ref="Q52">IFERROR(INDEX(Extraction_Sheet!J:J, (MATCH(C52,Extraction_Sheet!D:D,0))), " ")</f>
        <v>yes</v>
      </c>
      <c r="R52" s="12">
        <f t="array" ref="R52">IFERROR(INDEX(Extraction_Sheet!K:K, (MATCH(C52,Extraction_Sheet!D:D,0))), " ")</f>
        <v>1.83</v>
      </c>
      <c r="S52" s="11" t="str">
        <f t="array" ref="S52">IFERROR(INDEX(Extraction_Sheet!L:L, (MATCH(C52,Extraction_Sheet!D:D,0))), " ")</f>
        <v>no</v>
      </c>
      <c r="T52" s="13"/>
      <c r="U52" s="13"/>
      <c r="V52" s="28"/>
      <c r="W52" s="28"/>
      <c r="X52" s="28"/>
      <c r="Y52" s="28"/>
      <c r="Z52" s="28"/>
      <c r="AA52" s="28"/>
      <c r="AB52" s="28"/>
    </row>
    <row r="53" spans="1:28" ht="14.25" customHeight="1">
      <c r="A53" s="27">
        <v>44341</v>
      </c>
      <c r="B53" s="28" t="s">
        <v>84</v>
      </c>
      <c r="C53" s="29" t="s">
        <v>101</v>
      </c>
      <c r="D53" s="28" t="s">
        <v>38</v>
      </c>
      <c r="E53" s="29" t="s">
        <v>102</v>
      </c>
      <c r="F53" s="28" t="s">
        <v>95</v>
      </c>
      <c r="G53" s="123" t="s">
        <v>321</v>
      </c>
      <c r="H53" s="28">
        <v>35</v>
      </c>
      <c r="I53" s="28">
        <v>37</v>
      </c>
      <c r="J53" s="30">
        <v>0.46527777777777773</v>
      </c>
      <c r="K53" s="28"/>
      <c r="L53" s="28" t="s">
        <v>22</v>
      </c>
      <c r="M53" s="31" t="s">
        <v>103</v>
      </c>
      <c r="N53" s="15"/>
      <c r="O53" s="11"/>
      <c r="P53" s="11"/>
      <c r="Q53" s="11" t="str">
        <f t="array" ref="Q53">IFERROR(INDEX(Extraction_Sheet!J:J, (MATCH(C53,Extraction_Sheet!D:D,0))), " ")</f>
        <v xml:space="preserve"> </v>
      </c>
      <c r="R53" s="12"/>
      <c r="S53" s="11"/>
      <c r="T53" s="13"/>
      <c r="U53" s="13"/>
      <c r="V53" s="28"/>
      <c r="W53" s="28"/>
      <c r="X53" s="28"/>
      <c r="Y53" s="28"/>
      <c r="Z53" s="28"/>
      <c r="AA53" s="28"/>
      <c r="AB53" s="28"/>
    </row>
    <row r="54" spans="1:28" ht="14.25" customHeight="1">
      <c r="A54" s="27">
        <v>44341</v>
      </c>
      <c r="B54" s="28" t="s">
        <v>84</v>
      </c>
      <c r="C54" s="28" t="s">
        <v>104</v>
      </c>
      <c r="D54" s="28" t="s">
        <v>38</v>
      </c>
      <c r="E54" s="29" t="s">
        <v>105</v>
      </c>
      <c r="F54" s="28" t="s">
        <v>95</v>
      </c>
      <c r="G54" s="123" t="s">
        <v>321</v>
      </c>
      <c r="H54" s="28">
        <v>35</v>
      </c>
      <c r="I54" s="28">
        <v>37</v>
      </c>
      <c r="J54" s="30">
        <v>0.46527777777777773</v>
      </c>
      <c r="K54" s="28"/>
      <c r="L54" s="28" t="s">
        <v>22</v>
      </c>
      <c r="M54" s="31"/>
      <c r="N54" s="15">
        <f t="array" ref="N54">IFERROR(INDEX(Extraction_Sheet!G:G, (MATCH(C54,Extraction_Sheet!D:D,0))), " ")</f>
        <v>1</v>
      </c>
      <c r="O54" s="15">
        <v>0</v>
      </c>
      <c r="P54" s="11" t="str">
        <f t="array" ref="P54">IFERROR(INDEX(Extraction_Sheet!I:I, (MATCH(C54,Extraction_Sheet!D:D,0))), " ")</f>
        <v>no</v>
      </c>
      <c r="Q54" s="11" t="str">
        <f t="array" ref="Q54">IFERROR(INDEX(Extraction_Sheet!J:J, (MATCH(C54,Extraction_Sheet!D:D,0))), " ")</f>
        <v>yes</v>
      </c>
      <c r="R54" s="12">
        <f t="array" ref="R54">IFERROR(INDEX(Extraction_Sheet!K:K, (MATCH(C54,Extraction_Sheet!D:D,0))), " ")</f>
        <v>5.16</v>
      </c>
      <c r="S54" s="11" t="str">
        <f t="array" ref="S54">IFERROR(INDEX(Extraction_Sheet!L:L, (MATCH(C54,Extraction_Sheet!D:D,0))), " ")</f>
        <v>no</v>
      </c>
      <c r="T54" s="13"/>
      <c r="U54" s="13"/>
      <c r="V54" s="28"/>
      <c r="W54" s="28"/>
      <c r="X54" s="28"/>
      <c r="Y54" s="28"/>
      <c r="Z54" s="28"/>
      <c r="AA54" s="28"/>
      <c r="AB54" s="28"/>
    </row>
    <row r="55" spans="1:28" ht="14.25" customHeight="1">
      <c r="A55" s="32">
        <v>44341</v>
      </c>
      <c r="B55" s="33" t="s">
        <v>84</v>
      </c>
      <c r="C55" s="34" t="s">
        <v>106</v>
      </c>
      <c r="D55" s="33" t="s">
        <v>42</v>
      </c>
      <c r="E55" s="34" t="s">
        <v>97</v>
      </c>
      <c r="F55" s="33" t="s">
        <v>21</v>
      </c>
      <c r="G55" s="33" t="s">
        <v>21</v>
      </c>
      <c r="H55" s="33">
        <v>34</v>
      </c>
      <c r="I55" s="33">
        <v>24</v>
      </c>
      <c r="J55" s="35">
        <v>0.47916666666666669</v>
      </c>
      <c r="K55" s="33"/>
      <c r="L55" s="33" t="s">
        <v>22</v>
      </c>
      <c r="M55" s="36"/>
      <c r="N55" s="15" t="s">
        <v>107</v>
      </c>
      <c r="O55" s="15">
        <v>0</v>
      </c>
      <c r="P55" s="11" t="str">
        <f t="array" ref="P55">IFERROR(INDEX(Extraction_Sheet!I:I, (MATCH(C55,Extraction_Sheet!D:D,0))), " ")</f>
        <v>no</v>
      </c>
      <c r="Q55" s="11" t="str">
        <f t="array" ref="Q55">IFERROR(INDEX(Extraction_Sheet!J:J, (MATCH(C55,Extraction_Sheet!D:D,0))), " ")</f>
        <v>yes</v>
      </c>
      <c r="R55" s="12"/>
      <c r="S55" s="11"/>
      <c r="T55" s="13"/>
      <c r="U55" s="13"/>
      <c r="V55" s="33"/>
      <c r="W55" s="33"/>
      <c r="X55" s="33"/>
      <c r="Y55" s="33"/>
      <c r="Z55" s="33"/>
      <c r="AA55" s="33"/>
      <c r="AB55" s="33"/>
    </row>
    <row r="56" spans="1:28" ht="14.25" customHeight="1">
      <c r="A56" s="32">
        <v>44341</v>
      </c>
      <c r="B56" s="33" t="s">
        <v>84</v>
      </c>
      <c r="C56" s="34" t="s">
        <v>108</v>
      </c>
      <c r="D56" s="33" t="s">
        <v>42</v>
      </c>
      <c r="E56" s="34" t="s">
        <v>21</v>
      </c>
      <c r="F56" s="33" t="s">
        <v>21</v>
      </c>
      <c r="G56" s="33" t="s">
        <v>21</v>
      </c>
      <c r="H56" s="33">
        <v>34</v>
      </c>
      <c r="I56" s="33">
        <v>24</v>
      </c>
      <c r="J56" s="35">
        <v>0.47916666666666669</v>
      </c>
      <c r="K56" s="33"/>
      <c r="L56" s="33" t="s">
        <v>22</v>
      </c>
      <c r="M56" s="36"/>
      <c r="N56" s="15">
        <v>12</v>
      </c>
      <c r="O56" s="15">
        <v>0</v>
      </c>
      <c r="P56" s="11" t="s">
        <v>86</v>
      </c>
      <c r="Q56" s="11" t="str">
        <f t="array" ref="Q56">IFERROR(INDEX(Extraction_Sheet!J:J, (MATCH(C56,Extraction_Sheet!D:D,0))), " ")</f>
        <v>yes</v>
      </c>
      <c r="R56" s="12"/>
      <c r="S56" s="11"/>
      <c r="T56" s="13"/>
      <c r="U56" s="13"/>
      <c r="V56" s="33"/>
      <c r="W56" s="33"/>
      <c r="X56" s="33"/>
      <c r="Y56" s="33"/>
      <c r="Z56" s="33"/>
      <c r="AA56" s="33"/>
      <c r="AB56" s="33"/>
    </row>
    <row r="57" spans="1:28" ht="14.25" customHeight="1">
      <c r="A57" s="32">
        <v>44341</v>
      </c>
      <c r="B57" s="33" t="s">
        <v>84</v>
      </c>
      <c r="C57" s="33" t="s">
        <v>109</v>
      </c>
      <c r="D57" s="33" t="s">
        <v>42</v>
      </c>
      <c r="E57" s="34" t="s">
        <v>25</v>
      </c>
      <c r="F57" s="33" t="s">
        <v>21</v>
      </c>
      <c r="G57" s="33" t="s">
        <v>21</v>
      </c>
      <c r="H57" s="33">
        <v>34</v>
      </c>
      <c r="I57" s="33">
        <v>24</v>
      </c>
      <c r="J57" s="35">
        <v>0.47916666666666669</v>
      </c>
      <c r="K57" s="33"/>
      <c r="L57" s="33" t="s">
        <v>22</v>
      </c>
      <c r="M57" s="36"/>
      <c r="N57" s="15">
        <v>0</v>
      </c>
      <c r="O57" s="11">
        <v>0.251</v>
      </c>
      <c r="P57" s="11" t="s">
        <v>86</v>
      </c>
      <c r="Q57" s="11" t="str">
        <f t="array" ref="Q57">IFERROR(INDEX(Extraction_Sheet!J:J, (MATCH(C57,Extraction_Sheet!D:D,0))), " ")</f>
        <v>yes</v>
      </c>
      <c r="R57" s="12"/>
      <c r="S57" s="11"/>
      <c r="T57" s="13"/>
      <c r="U57" s="13"/>
      <c r="V57" s="33"/>
      <c r="W57" s="33"/>
      <c r="X57" s="33"/>
      <c r="Y57" s="33"/>
      <c r="Z57" s="33"/>
      <c r="AA57" s="33"/>
      <c r="AB57" s="33"/>
    </row>
    <row r="58" spans="1:28" ht="14.25" customHeight="1">
      <c r="A58" s="32">
        <v>44341</v>
      </c>
      <c r="B58" s="33" t="s">
        <v>84</v>
      </c>
      <c r="C58" s="33" t="s">
        <v>110</v>
      </c>
      <c r="D58" s="33" t="s">
        <v>42</v>
      </c>
      <c r="E58" s="34" t="s">
        <v>27</v>
      </c>
      <c r="F58" s="33" t="s">
        <v>21</v>
      </c>
      <c r="G58" s="33" t="s">
        <v>21</v>
      </c>
      <c r="H58" s="33">
        <v>34</v>
      </c>
      <c r="I58" s="33">
        <v>24</v>
      </c>
      <c r="J58" s="35">
        <v>0.47916666666666669</v>
      </c>
      <c r="K58" s="33"/>
      <c r="L58" s="33" t="s">
        <v>22</v>
      </c>
      <c r="M58" s="36"/>
      <c r="N58" s="15">
        <v>0</v>
      </c>
      <c r="O58" s="11">
        <v>0.252</v>
      </c>
      <c r="P58" s="11" t="s">
        <v>86</v>
      </c>
      <c r="Q58" s="11" t="str">
        <f t="array" ref="Q58">IFERROR(INDEX(Extraction_Sheet!J:J, (MATCH(C58,Extraction_Sheet!D:D,0))), " ")</f>
        <v>yes</v>
      </c>
      <c r="R58" s="12"/>
      <c r="S58" s="11"/>
      <c r="T58" s="13"/>
      <c r="U58" s="13"/>
      <c r="V58" s="33"/>
      <c r="W58" s="33"/>
      <c r="X58" s="33"/>
      <c r="Y58" s="33"/>
      <c r="Z58" s="33"/>
      <c r="AA58" s="33"/>
      <c r="AB58" s="33"/>
    </row>
    <row r="59" spans="1:28" ht="14.25" customHeight="1">
      <c r="A59" s="27">
        <v>44341</v>
      </c>
      <c r="B59" s="28" t="s">
        <v>84</v>
      </c>
      <c r="C59" s="29" t="s">
        <v>111</v>
      </c>
      <c r="D59" s="28" t="s">
        <v>46</v>
      </c>
      <c r="E59" s="29" t="s">
        <v>21</v>
      </c>
      <c r="F59" s="28" t="s">
        <v>21</v>
      </c>
      <c r="G59" s="28" t="s">
        <v>21</v>
      </c>
      <c r="H59" s="28">
        <v>24</v>
      </c>
      <c r="I59" s="28">
        <v>19</v>
      </c>
      <c r="J59" s="30">
        <v>0.50069444444444444</v>
      </c>
      <c r="K59" s="28"/>
      <c r="L59" s="28" t="s">
        <v>22</v>
      </c>
      <c r="M59" s="31"/>
      <c r="N59" s="15">
        <v>11</v>
      </c>
      <c r="O59" s="15">
        <v>0</v>
      </c>
      <c r="P59" s="11" t="s">
        <v>86</v>
      </c>
      <c r="Q59" s="11" t="str">
        <f t="array" ref="Q59">IFERROR(INDEX(Extraction_Sheet!J:J, (MATCH(C59,Extraction_Sheet!D:D,0))), " ")</f>
        <v>yes</v>
      </c>
      <c r="R59" s="12"/>
      <c r="S59" s="11"/>
      <c r="T59" s="13"/>
      <c r="U59" s="13"/>
      <c r="V59" s="28"/>
      <c r="W59" s="28"/>
      <c r="X59" s="28"/>
      <c r="Y59" s="28"/>
      <c r="Z59" s="28"/>
      <c r="AA59" s="28"/>
      <c r="AB59" s="28"/>
    </row>
    <row r="60" spans="1:28" ht="14.25" customHeight="1">
      <c r="A60" s="27">
        <v>44341</v>
      </c>
      <c r="B60" s="28" t="s">
        <v>84</v>
      </c>
      <c r="C60" s="28" t="s">
        <v>112</v>
      </c>
      <c r="D60" s="28" t="s">
        <v>46</v>
      </c>
      <c r="E60" s="29" t="s">
        <v>25</v>
      </c>
      <c r="F60" s="28" t="s">
        <v>21</v>
      </c>
      <c r="G60" s="28" t="s">
        <v>21</v>
      </c>
      <c r="H60" s="28">
        <v>24</v>
      </c>
      <c r="I60" s="28">
        <v>19</v>
      </c>
      <c r="J60" s="30">
        <v>0.50069444444444444</v>
      </c>
      <c r="K60" s="28"/>
      <c r="L60" s="28" t="s">
        <v>22</v>
      </c>
      <c r="M60" s="31"/>
      <c r="N60" s="15">
        <v>0</v>
      </c>
      <c r="O60" s="11">
        <v>0.248</v>
      </c>
      <c r="P60" s="11" t="s">
        <v>86</v>
      </c>
      <c r="Q60" s="11" t="str">
        <f t="array" ref="Q60">IFERROR(INDEX(Extraction_Sheet!J:J, (MATCH(C60,Extraction_Sheet!D:D,0))), " ")</f>
        <v>yes</v>
      </c>
      <c r="R60" s="12"/>
      <c r="S60" s="11"/>
      <c r="T60" s="13"/>
      <c r="U60" s="13"/>
      <c r="V60" s="28"/>
      <c r="W60" s="28"/>
      <c r="X60" s="28"/>
      <c r="Y60" s="28"/>
      <c r="Z60" s="28"/>
      <c r="AA60" s="28"/>
      <c r="AB60" s="28"/>
    </row>
    <row r="61" spans="1:28" ht="14.25" customHeight="1">
      <c r="A61" s="27">
        <v>44341</v>
      </c>
      <c r="B61" s="28" t="s">
        <v>84</v>
      </c>
      <c r="C61" s="28" t="s">
        <v>113</v>
      </c>
      <c r="D61" s="28" t="s">
        <v>46</v>
      </c>
      <c r="E61" s="29" t="s">
        <v>27</v>
      </c>
      <c r="F61" s="28" t="s">
        <v>21</v>
      </c>
      <c r="G61" s="28" t="s">
        <v>21</v>
      </c>
      <c r="H61" s="28">
        <v>24</v>
      </c>
      <c r="I61" s="28">
        <v>19</v>
      </c>
      <c r="J61" s="30">
        <v>0.50069444444444444</v>
      </c>
      <c r="K61" s="28"/>
      <c r="L61" s="28" t="s">
        <v>22</v>
      </c>
      <c r="M61" s="31"/>
      <c r="N61" s="15">
        <v>0</v>
      </c>
      <c r="O61" s="11">
        <v>0.25</v>
      </c>
      <c r="P61" s="11" t="s">
        <v>86</v>
      </c>
      <c r="Q61" s="11" t="str">
        <f t="array" ref="Q61">IFERROR(INDEX(Extraction_Sheet!J:J, (MATCH(C61,Extraction_Sheet!D:D,0))), " ")</f>
        <v>yes</v>
      </c>
      <c r="R61" s="12"/>
      <c r="S61" s="11"/>
      <c r="T61" s="13"/>
      <c r="U61" s="13"/>
      <c r="V61" s="28"/>
      <c r="W61" s="28"/>
      <c r="X61" s="28"/>
      <c r="Y61" s="28"/>
      <c r="Z61" s="28"/>
      <c r="AA61" s="28"/>
      <c r="AB61" s="28"/>
    </row>
    <row r="62" spans="1:28" ht="14.25" customHeight="1">
      <c r="A62" s="37">
        <v>44341</v>
      </c>
      <c r="B62" s="38" t="s">
        <v>84</v>
      </c>
      <c r="C62" s="39" t="s">
        <v>114</v>
      </c>
      <c r="D62" s="38" t="s">
        <v>50</v>
      </c>
      <c r="E62" s="39" t="s">
        <v>21</v>
      </c>
      <c r="F62" s="38" t="s">
        <v>115</v>
      </c>
      <c r="G62" s="22" t="s">
        <v>30</v>
      </c>
      <c r="H62" s="38">
        <v>20</v>
      </c>
      <c r="I62" s="38">
        <v>12</v>
      </c>
      <c r="J62" s="40">
        <v>0.50972222222222219</v>
      </c>
      <c r="K62" s="38"/>
      <c r="L62" s="38" t="s">
        <v>22</v>
      </c>
      <c r="M62" s="41"/>
      <c r="N62" s="15"/>
      <c r="O62" s="11"/>
      <c r="P62" s="11"/>
      <c r="Q62" s="11" t="str">
        <f t="array" ref="Q62">IFERROR(INDEX(Extraction_Sheet!J:J, (MATCH(C62,Extraction_Sheet!D:D,0))), " ")</f>
        <v xml:space="preserve"> </v>
      </c>
      <c r="R62" s="12"/>
      <c r="S62" s="11"/>
      <c r="T62" s="13"/>
      <c r="U62" s="13"/>
      <c r="V62" s="33"/>
      <c r="W62" s="33"/>
      <c r="X62" s="33"/>
      <c r="Y62" s="33"/>
      <c r="Z62" s="33"/>
      <c r="AA62" s="33"/>
      <c r="AB62" s="33"/>
    </row>
    <row r="63" spans="1:28" ht="14.25" customHeight="1">
      <c r="A63" s="37">
        <v>44341</v>
      </c>
      <c r="B63" s="38" t="s">
        <v>84</v>
      </c>
      <c r="C63" s="39" t="s">
        <v>116</v>
      </c>
      <c r="D63" s="38" t="s">
        <v>50</v>
      </c>
      <c r="E63" s="39" t="s">
        <v>25</v>
      </c>
      <c r="F63" s="38" t="s">
        <v>115</v>
      </c>
      <c r="G63" s="22" t="s">
        <v>30</v>
      </c>
      <c r="H63" s="38">
        <v>20</v>
      </c>
      <c r="I63" s="38">
        <v>12</v>
      </c>
      <c r="J63" s="40">
        <v>0.50972222222222219</v>
      </c>
      <c r="K63" s="38"/>
      <c r="L63" s="38" t="s">
        <v>22</v>
      </c>
      <c r="M63" s="41"/>
      <c r="N63" s="15"/>
      <c r="O63" s="11"/>
      <c r="P63" s="11"/>
      <c r="Q63" s="11" t="str">
        <f t="array" ref="Q63">IFERROR(INDEX(Extraction_Sheet!J:J, (MATCH(C63,Extraction_Sheet!D:D,0))), " ")</f>
        <v xml:space="preserve"> </v>
      </c>
      <c r="R63" s="12"/>
      <c r="S63" s="11"/>
      <c r="T63" s="13"/>
      <c r="U63" s="13"/>
      <c r="V63" s="33"/>
      <c r="W63" s="33"/>
      <c r="X63" s="33"/>
      <c r="Y63" s="33"/>
      <c r="Z63" s="33"/>
      <c r="AA63" s="33"/>
      <c r="AB63" s="33"/>
    </row>
    <row r="64" spans="1:28" ht="14.25" customHeight="1">
      <c r="A64" s="37">
        <v>44341</v>
      </c>
      <c r="B64" s="38" t="s">
        <v>84</v>
      </c>
      <c r="C64" s="39" t="s">
        <v>117</v>
      </c>
      <c r="D64" s="38" t="s">
        <v>50</v>
      </c>
      <c r="E64" s="39" t="s">
        <v>30</v>
      </c>
      <c r="F64" s="38" t="s">
        <v>115</v>
      </c>
      <c r="G64" s="22" t="s">
        <v>30</v>
      </c>
      <c r="H64" s="38">
        <v>20</v>
      </c>
      <c r="I64" s="38">
        <v>12</v>
      </c>
      <c r="J64" s="40">
        <v>0.50972222222222219</v>
      </c>
      <c r="K64" s="38"/>
      <c r="L64" s="38" t="s">
        <v>22</v>
      </c>
      <c r="M64" s="41"/>
      <c r="N64" s="15"/>
      <c r="O64" s="11"/>
      <c r="P64" s="11"/>
      <c r="Q64" s="11" t="str">
        <f t="array" ref="Q64">IFERROR(INDEX(Extraction_Sheet!J:J, (MATCH(C64,Extraction_Sheet!D:D,0))), " ")</f>
        <v xml:space="preserve"> </v>
      </c>
      <c r="R64" s="12"/>
      <c r="S64" s="11"/>
      <c r="T64" s="13"/>
      <c r="U64" s="13"/>
      <c r="V64" s="33"/>
      <c r="W64" s="33"/>
      <c r="X64" s="33"/>
      <c r="Y64" s="33"/>
      <c r="Z64" s="33"/>
      <c r="AA64" s="33"/>
      <c r="AB64" s="33"/>
    </row>
    <row r="65" spans="1:28" ht="14.25" customHeight="1">
      <c r="A65" s="37">
        <v>44341</v>
      </c>
      <c r="B65" s="38" t="s">
        <v>84</v>
      </c>
      <c r="C65" s="39" t="s">
        <v>118</v>
      </c>
      <c r="D65" s="38" t="s">
        <v>50</v>
      </c>
      <c r="E65" s="39" t="s">
        <v>27</v>
      </c>
      <c r="F65" s="38" t="s">
        <v>115</v>
      </c>
      <c r="G65" s="22" t="s">
        <v>30</v>
      </c>
      <c r="H65" s="38">
        <v>20</v>
      </c>
      <c r="I65" s="38">
        <v>12</v>
      </c>
      <c r="J65" s="40">
        <v>0.50972222222222219</v>
      </c>
      <c r="K65" s="38"/>
      <c r="L65" s="38" t="s">
        <v>22</v>
      </c>
      <c r="M65" s="42" t="s">
        <v>119</v>
      </c>
      <c r="N65" s="15"/>
      <c r="O65" s="11"/>
      <c r="P65" s="11"/>
      <c r="Q65" s="11" t="str">
        <f t="array" ref="Q65">IFERROR(INDEX(Extraction_Sheet!J:J, (MATCH(C65,Extraction_Sheet!D:D,0))), " ")</f>
        <v xml:space="preserve"> </v>
      </c>
      <c r="R65" s="12"/>
      <c r="S65" s="11"/>
      <c r="T65" s="13"/>
      <c r="U65" s="13"/>
      <c r="V65" s="33"/>
      <c r="W65" s="33"/>
      <c r="X65" s="33"/>
      <c r="Y65" s="33"/>
      <c r="Z65" s="33"/>
      <c r="AA65" s="33"/>
      <c r="AB65" s="33"/>
    </row>
    <row r="66" spans="1:28" ht="14.25" customHeight="1">
      <c r="A66" s="37">
        <v>44341</v>
      </c>
      <c r="B66" s="38" t="s">
        <v>84</v>
      </c>
      <c r="C66" s="39" t="s">
        <v>120</v>
      </c>
      <c r="D66" s="38" t="s">
        <v>50</v>
      </c>
      <c r="E66" s="39" t="s">
        <v>121</v>
      </c>
      <c r="F66" s="38" t="s">
        <v>115</v>
      </c>
      <c r="G66" s="22" t="s">
        <v>30</v>
      </c>
      <c r="H66" s="38">
        <v>20</v>
      </c>
      <c r="I66" s="38">
        <v>12</v>
      </c>
      <c r="J66" s="40">
        <v>8.3333333333333329E-2</v>
      </c>
      <c r="K66" s="38"/>
      <c r="L66" s="38" t="s">
        <v>22</v>
      </c>
      <c r="M66" s="41" t="s">
        <v>122</v>
      </c>
      <c r="N66" s="15"/>
      <c r="O66" s="11"/>
      <c r="P66" s="11"/>
      <c r="Q66" s="11" t="str">
        <f t="array" ref="Q66">IFERROR(INDEX(Extraction_Sheet!J:J, (MATCH(C66,Extraction_Sheet!D:D,0))), " ")</f>
        <v xml:space="preserve"> </v>
      </c>
      <c r="R66" s="12"/>
      <c r="S66" s="11"/>
      <c r="T66" s="13"/>
      <c r="U66" s="13"/>
      <c r="V66" s="33"/>
      <c r="W66" s="33"/>
      <c r="X66" s="33"/>
      <c r="Y66" s="33"/>
      <c r="Z66" s="33"/>
      <c r="AA66" s="33"/>
      <c r="AB66" s="33"/>
    </row>
    <row r="67" spans="1:28" ht="14.25" customHeight="1">
      <c r="A67" s="37">
        <v>44341</v>
      </c>
      <c r="B67" s="38" t="s">
        <v>84</v>
      </c>
      <c r="C67" s="39" t="s">
        <v>123</v>
      </c>
      <c r="D67" s="38" t="s">
        <v>50</v>
      </c>
      <c r="E67" s="39" t="s">
        <v>124</v>
      </c>
      <c r="F67" s="38" t="s">
        <v>115</v>
      </c>
      <c r="G67" s="22" t="s">
        <v>30</v>
      </c>
      <c r="H67" s="38">
        <v>20</v>
      </c>
      <c r="I67" s="38">
        <v>12</v>
      </c>
      <c r="J67" s="40">
        <v>8.3333333333333329E-2</v>
      </c>
      <c r="K67" s="38"/>
      <c r="L67" s="38" t="s">
        <v>22</v>
      </c>
      <c r="M67" s="41" t="s">
        <v>125</v>
      </c>
      <c r="N67" s="15"/>
      <c r="O67" s="11"/>
      <c r="P67" s="11"/>
      <c r="Q67" s="11" t="str">
        <f t="array" ref="Q67">IFERROR(INDEX(Extraction_Sheet!J:J, (MATCH(C67,Extraction_Sheet!D:D,0))), " ")</f>
        <v xml:space="preserve"> </v>
      </c>
      <c r="R67" s="12"/>
      <c r="S67" s="11"/>
      <c r="T67" s="13"/>
      <c r="U67" s="13"/>
      <c r="V67" s="33"/>
      <c r="W67" s="33"/>
      <c r="X67" s="33"/>
      <c r="Y67" s="33"/>
      <c r="Z67" s="33"/>
      <c r="AA67" s="33"/>
      <c r="AB67" s="33"/>
    </row>
    <row r="68" spans="1:28" ht="14.25" customHeight="1">
      <c r="A68" s="32">
        <v>44341</v>
      </c>
      <c r="B68" s="33" t="s">
        <v>84</v>
      </c>
      <c r="C68" s="34" t="s">
        <v>126</v>
      </c>
      <c r="D68" s="33" t="s">
        <v>56</v>
      </c>
      <c r="E68" s="34" t="s">
        <v>30</v>
      </c>
      <c r="F68" s="33" t="s">
        <v>75</v>
      </c>
      <c r="G68" s="33" t="s">
        <v>75</v>
      </c>
      <c r="H68" s="33">
        <v>26</v>
      </c>
      <c r="I68" s="33">
        <v>7</v>
      </c>
      <c r="J68" s="35">
        <v>9.8611111111111108E-2</v>
      </c>
      <c r="K68" s="33"/>
      <c r="L68" s="33" t="s">
        <v>22</v>
      </c>
      <c r="M68" s="36"/>
      <c r="N68" s="15" t="s">
        <v>127</v>
      </c>
      <c r="O68" s="15">
        <v>0</v>
      </c>
      <c r="P68" s="11" t="s">
        <v>86</v>
      </c>
      <c r="Q68" s="11" t="str">
        <f t="array" ref="Q68">IFERROR(INDEX(Extraction_Sheet!J:J, (MATCH(C68,Extraction_Sheet!D:D,0))), " ")</f>
        <v>yes</v>
      </c>
      <c r="R68" s="12"/>
      <c r="S68" s="11"/>
      <c r="T68" s="13"/>
      <c r="U68" s="13"/>
      <c r="V68" s="33"/>
      <c r="W68" s="33"/>
      <c r="X68" s="33"/>
      <c r="Y68" s="33"/>
      <c r="Z68" s="33"/>
      <c r="AA68" s="33"/>
      <c r="AB68" s="33"/>
    </row>
    <row r="69" spans="1:28" ht="14.25" customHeight="1">
      <c r="A69" s="32">
        <v>44341</v>
      </c>
      <c r="B69" s="33" t="s">
        <v>84</v>
      </c>
      <c r="C69" s="33" t="s">
        <v>128</v>
      </c>
      <c r="D69" s="33" t="s">
        <v>56</v>
      </c>
      <c r="E69" s="34" t="s">
        <v>129</v>
      </c>
      <c r="F69" s="33" t="s">
        <v>75</v>
      </c>
      <c r="G69" s="33" t="s">
        <v>75</v>
      </c>
      <c r="H69" s="33">
        <v>26</v>
      </c>
      <c r="I69" s="33">
        <v>7</v>
      </c>
      <c r="J69" s="35">
        <v>9.8611111111111108E-2</v>
      </c>
      <c r="K69" s="33"/>
      <c r="L69" s="33" t="s">
        <v>22</v>
      </c>
      <c r="M69" s="36"/>
      <c r="N69" s="15">
        <v>0</v>
      </c>
      <c r="O69" s="11">
        <v>0.251</v>
      </c>
      <c r="P69" s="11" t="s">
        <v>86</v>
      </c>
      <c r="Q69" s="11" t="str">
        <f t="array" ref="Q69">IFERROR(INDEX(Extraction_Sheet!J:J, (MATCH(C69,Extraction_Sheet!D:D,0))), " ")</f>
        <v>yes</v>
      </c>
      <c r="R69" s="12"/>
      <c r="S69" s="11"/>
      <c r="T69" s="13"/>
      <c r="U69" s="13"/>
      <c r="V69" s="33"/>
      <c r="W69" s="33"/>
      <c r="X69" s="33"/>
      <c r="Y69" s="33"/>
      <c r="Z69" s="33"/>
      <c r="AA69" s="33"/>
      <c r="AB69" s="33"/>
    </row>
    <row r="70" spans="1:28" ht="14.25" customHeight="1">
      <c r="A70" s="32">
        <v>44341</v>
      </c>
      <c r="B70" s="33" t="s">
        <v>84</v>
      </c>
      <c r="C70" s="33" t="s">
        <v>130</v>
      </c>
      <c r="D70" s="33" t="s">
        <v>56</v>
      </c>
      <c r="E70" s="34" t="s">
        <v>27</v>
      </c>
      <c r="F70" s="33" t="s">
        <v>75</v>
      </c>
      <c r="G70" s="33" t="s">
        <v>75</v>
      </c>
      <c r="H70" s="33">
        <v>26</v>
      </c>
      <c r="I70" s="33">
        <v>7</v>
      </c>
      <c r="J70" s="35">
        <v>9.8611111111111108E-2</v>
      </c>
      <c r="K70" s="33"/>
      <c r="L70" s="33" t="s">
        <v>22</v>
      </c>
      <c r="M70" s="36"/>
      <c r="N70" s="15">
        <v>0</v>
      </c>
      <c r="O70" s="11">
        <v>0.25</v>
      </c>
      <c r="P70" s="11" t="s">
        <v>86</v>
      </c>
      <c r="Q70" s="11" t="str">
        <f t="array" ref="Q70">IFERROR(INDEX(Extraction_Sheet!J:J, (MATCH(C70,Extraction_Sheet!D:D,0))), " ")</f>
        <v>yes</v>
      </c>
      <c r="R70" s="12"/>
      <c r="S70" s="11"/>
      <c r="T70" s="13"/>
      <c r="U70" s="13"/>
      <c r="V70" s="33"/>
      <c r="W70" s="33"/>
      <c r="X70" s="33"/>
      <c r="Y70" s="33"/>
      <c r="Z70" s="33"/>
      <c r="AA70" s="33"/>
      <c r="AB70" s="33"/>
    </row>
    <row r="71" spans="1:28" ht="14.25" customHeight="1">
      <c r="A71" s="32">
        <v>44341</v>
      </c>
      <c r="B71" s="33" t="s">
        <v>84</v>
      </c>
      <c r="C71" s="34" t="s">
        <v>131</v>
      </c>
      <c r="D71" s="33" t="s">
        <v>56</v>
      </c>
      <c r="E71" s="34" t="s">
        <v>21</v>
      </c>
      <c r="F71" s="33" t="s">
        <v>75</v>
      </c>
      <c r="G71" s="33" t="s">
        <v>75</v>
      </c>
      <c r="H71" s="33">
        <v>26</v>
      </c>
      <c r="I71" s="33">
        <v>7</v>
      </c>
      <c r="J71" s="35">
        <v>9.8611111111111108E-2</v>
      </c>
      <c r="K71" s="33"/>
      <c r="L71" s="33" t="s">
        <v>22</v>
      </c>
      <c r="M71" s="36"/>
      <c r="N71" s="15" t="s">
        <v>132</v>
      </c>
      <c r="O71" s="15">
        <v>0</v>
      </c>
      <c r="P71" s="11" t="s">
        <v>86</v>
      </c>
      <c r="Q71" s="11" t="str">
        <f t="array" ref="Q71">IFERROR(INDEX(Extraction_Sheet!J:J, (MATCH(C71,Extraction_Sheet!D:D,0))), " ")</f>
        <v>yes</v>
      </c>
      <c r="R71" s="12"/>
      <c r="S71" s="11"/>
      <c r="T71" s="13"/>
      <c r="U71" s="13"/>
      <c r="V71" s="33"/>
      <c r="W71" s="33"/>
      <c r="X71" s="33"/>
      <c r="Y71" s="33"/>
      <c r="Z71" s="33"/>
      <c r="AA71" s="33"/>
      <c r="AB71" s="33"/>
    </row>
    <row r="72" spans="1:28" ht="14.25" customHeight="1">
      <c r="A72" s="32">
        <v>44341</v>
      </c>
      <c r="B72" s="33" t="s">
        <v>84</v>
      </c>
      <c r="C72" s="34" t="s">
        <v>133</v>
      </c>
      <c r="D72" s="33" t="s">
        <v>61</v>
      </c>
      <c r="E72" s="34" t="s">
        <v>97</v>
      </c>
      <c r="F72" s="33" t="s">
        <v>97</v>
      </c>
      <c r="G72" s="33" t="s">
        <v>97</v>
      </c>
      <c r="H72" s="33">
        <v>32</v>
      </c>
      <c r="I72" s="33">
        <v>15</v>
      </c>
      <c r="J72" s="35">
        <v>0.11805555555555557</v>
      </c>
      <c r="K72" s="33"/>
      <c r="L72" s="33" t="s">
        <v>22</v>
      </c>
      <c r="M72" s="36"/>
      <c r="N72" s="15" t="s">
        <v>134</v>
      </c>
      <c r="O72" s="15">
        <v>0</v>
      </c>
      <c r="P72" s="11" t="s">
        <v>86</v>
      </c>
      <c r="Q72" s="11" t="str">
        <f t="array" ref="Q72">IFERROR(INDEX(Extraction_Sheet!J:J, (MATCH(C72,Extraction_Sheet!D:D,0))), " ")</f>
        <v>yes</v>
      </c>
      <c r="R72" s="12"/>
      <c r="S72" s="11"/>
      <c r="T72" s="13"/>
      <c r="U72" s="13"/>
      <c r="V72" s="33"/>
      <c r="W72" s="33"/>
      <c r="X72" s="33"/>
      <c r="Y72" s="33"/>
      <c r="Z72" s="33"/>
      <c r="AA72" s="33"/>
      <c r="AB72" s="33"/>
    </row>
    <row r="73" spans="1:28" ht="14.25" customHeight="1">
      <c r="A73" s="32">
        <v>44341</v>
      </c>
      <c r="B73" s="33" t="s">
        <v>84</v>
      </c>
      <c r="C73" s="34" t="s">
        <v>135</v>
      </c>
      <c r="D73" s="33" t="s">
        <v>61</v>
      </c>
      <c r="E73" s="34" t="s">
        <v>105</v>
      </c>
      <c r="F73" s="33" t="s">
        <v>97</v>
      </c>
      <c r="G73" s="33" t="s">
        <v>97</v>
      </c>
      <c r="H73" s="33">
        <v>32</v>
      </c>
      <c r="I73" s="33">
        <v>15</v>
      </c>
      <c r="J73" s="35">
        <v>0.11805555555555557</v>
      </c>
      <c r="K73" s="33"/>
      <c r="L73" s="33" t="s">
        <v>22</v>
      </c>
      <c r="M73" s="36"/>
      <c r="N73" s="15" t="s">
        <v>136</v>
      </c>
      <c r="O73" s="15">
        <v>0</v>
      </c>
      <c r="P73" s="11" t="s">
        <v>86</v>
      </c>
      <c r="Q73" s="11" t="str">
        <f t="array" ref="Q73">IFERROR(INDEX(Extraction_Sheet!J:J, (MATCH(C73,Extraction_Sheet!D:D,0))), " ")</f>
        <v>yes</v>
      </c>
      <c r="R73" s="12"/>
      <c r="S73" s="11"/>
      <c r="T73" s="13"/>
      <c r="U73" s="13"/>
      <c r="V73" s="33"/>
      <c r="W73" s="33"/>
      <c r="X73" s="33"/>
      <c r="Y73" s="33"/>
      <c r="Z73" s="33"/>
      <c r="AA73" s="33"/>
      <c r="AB73" s="33"/>
    </row>
    <row r="74" spans="1:28" ht="14.25" customHeight="1">
      <c r="A74" s="32">
        <v>44341</v>
      </c>
      <c r="B74" s="33" t="s">
        <v>84</v>
      </c>
      <c r="C74" s="34" t="s">
        <v>137</v>
      </c>
      <c r="D74" s="33" t="s">
        <v>61</v>
      </c>
      <c r="E74" s="34" t="s">
        <v>21</v>
      </c>
      <c r="F74" s="33" t="s">
        <v>97</v>
      </c>
      <c r="G74" s="33" t="s">
        <v>97</v>
      </c>
      <c r="H74" s="33">
        <v>32</v>
      </c>
      <c r="I74" s="33">
        <v>15</v>
      </c>
      <c r="J74" s="35">
        <v>0.11805555555555557</v>
      </c>
      <c r="K74" s="33"/>
      <c r="L74" s="33" t="s">
        <v>22</v>
      </c>
      <c r="M74" s="36"/>
      <c r="N74" s="15">
        <v>17</v>
      </c>
      <c r="O74" s="15">
        <v>0</v>
      </c>
      <c r="P74" s="11" t="s">
        <v>86</v>
      </c>
      <c r="Q74" s="11" t="str">
        <f t="array" ref="Q74">IFERROR(INDEX(Extraction_Sheet!J:J, (MATCH(C74,Extraction_Sheet!D:D,0))), " ")</f>
        <v>yes</v>
      </c>
      <c r="R74" s="12"/>
      <c r="S74" s="11"/>
      <c r="T74" s="13"/>
      <c r="U74" s="13"/>
      <c r="V74" s="33"/>
      <c r="W74" s="33"/>
      <c r="X74" s="33"/>
      <c r="Y74" s="33"/>
      <c r="Z74" s="33"/>
      <c r="AA74" s="33"/>
      <c r="AB74" s="33"/>
    </row>
    <row r="75" spans="1:28" ht="14.25" customHeight="1">
      <c r="A75" s="32">
        <v>44341</v>
      </c>
      <c r="B75" s="33" t="s">
        <v>84</v>
      </c>
      <c r="C75" s="33" t="s">
        <v>138</v>
      </c>
      <c r="D75" s="33" t="s">
        <v>61</v>
      </c>
      <c r="E75" s="34" t="s">
        <v>25</v>
      </c>
      <c r="F75" s="33" t="s">
        <v>97</v>
      </c>
      <c r="G75" s="33" t="s">
        <v>97</v>
      </c>
      <c r="H75" s="33">
        <v>32</v>
      </c>
      <c r="I75" s="33">
        <v>15</v>
      </c>
      <c r="J75" s="35">
        <v>0.11805555555555557</v>
      </c>
      <c r="K75" s="33"/>
      <c r="L75" s="33" t="s">
        <v>22</v>
      </c>
      <c r="M75" s="36"/>
      <c r="N75" s="15">
        <v>0</v>
      </c>
      <c r="O75" s="11">
        <v>0.251</v>
      </c>
      <c r="P75" s="11" t="s">
        <v>139</v>
      </c>
      <c r="Q75" s="11" t="str">
        <f t="array" ref="Q75">IFERROR(INDEX(Extraction_Sheet!J:J, (MATCH(C75,Extraction_Sheet!D:D,0))), " ")</f>
        <v>yes</v>
      </c>
      <c r="R75" s="12"/>
      <c r="S75" s="11"/>
      <c r="T75" s="13"/>
      <c r="U75" s="13"/>
      <c r="V75" s="33"/>
      <c r="W75" s="33"/>
      <c r="X75" s="33"/>
      <c r="Y75" s="33"/>
      <c r="Z75" s="33"/>
      <c r="AA75" s="33"/>
      <c r="AB75" s="33"/>
    </row>
    <row r="76" spans="1:28" ht="14.25" customHeight="1">
      <c r="A76" s="32">
        <v>44341</v>
      </c>
      <c r="B76" s="33" t="s">
        <v>84</v>
      </c>
      <c r="C76" s="33" t="s">
        <v>140</v>
      </c>
      <c r="D76" s="33" t="s">
        <v>61</v>
      </c>
      <c r="E76" s="34" t="s">
        <v>27</v>
      </c>
      <c r="F76" s="33" t="s">
        <v>97</v>
      </c>
      <c r="G76" s="33" t="s">
        <v>97</v>
      </c>
      <c r="H76" s="33">
        <v>32</v>
      </c>
      <c r="I76" s="33">
        <v>15</v>
      </c>
      <c r="J76" s="35">
        <v>0.11805555555555557</v>
      </c>
      <c r="K76" s="33"/>
      <c r="L76" s="33" t="s">
        <v>22</v>
      </c>
      <c r="M76" s="36"/>
      <c r="N76" s="15">
        <v>0</v>
      </c>
      <c r="O76" s="11">
        <v>0.251</v>
      </c>
      <c r="P76" s="11" t="s">
        <v>139</v>
      </c>
      <c r="Q76" s="11" t="str">
        <f t="array" ref="Q76">IFERROR(INDEX(Extraction_Sheet!J:J, (MATCH(C76,Extraction_Sheet!D:D,0))), " ")</f>
        <v>yes</v>
      </c>
      <c r="R76" s="12"/>
      <c r="S76" s="11"/>
      <c r="T76" s="13"/>
      <c r="U76" s="13"/>
      <c r="V76" s="33"/>
      <c r="W76" s="33"/>
      <c r="X76" s="33"/>
      <c r="Y76" s="33"/>
      <c r="Z76" s="33"/>
      <c r="AA76" s="33"/>
      <c r="AB76" s="33"/>
    </row>
    <row r="77" spans="1:28" ht="14.25" customHeight="1">
      <c r="A77" s="32">
        <v>44341</v>
      </c>
      <c r="B77" s="33" t="s">
        <v>84</v>
      </c>
      <c r="C77" s="34" t="s">
        <v>141</v>
      </c>
      <c r="D77" s="33" t="s">
        <v>74</v>
      </c>
      <c r="E77" s="34" t="s">
        <v>97</v>
      </c>
      <c r="F77" s="33" t="s">
        <v>97</v>
      </c>
      <c r="G77" s="33" t="s">
        <v>97</v>
      </c>
      <c r="H77" s="33">
        <v>20</v>
      </c>
      <c r="I77" s="33">
        <v>19</v>
      </c>
      <c r="J77" s="35">
        <v>0.13402777777777777</v>
      </c>
      <c r="K77" s="33"/>
      <c r="L77" s="33" t="s">
        <v>22</v>
      </c>
      <c r="M77" s="36"/>
      <c r="N77" s="15" t="s">
        <v>142</v>
      </c>
      <c r="O77" s="15">
        <v>0</v>
      </c>
      <c r="P77" s="11" t="s">
        <v>86</v>
      </c>
      <c r="Q77" s="11" t="str">
        <f t="array" ref="Q77">IFERROR(INDEX(Extraction_Sheet!J:J, (MATCH(C77,Extraction_Sheet!D:D,0))), " ")</f>
        <v>yes</v>
      </c>
      <c r="R77" s="12"/>
      <c r="S77" s="11"/>
      <c r="T77" s="13"/>
      <c r="U77" s="13"/>
      <c r="V77" s="33"/>
      <c r="W77" s="33"/>
      <c r="X77" s="33"/>
      <c r="Y77" s="33"/>
      <c r="Z77" s="33"/>
      <c r="AA77" s="33"/>
      <c r="AB77" s="33"/>
    </row>
    <row r="78" spans="1:28" ht="14.25" customHeight="1">
      <c r="A78" s="32">
        <v>44341</v>
      </c>
      <c r="B78" s="33" t="s">
        <v>84</v>
      </c>
      <c r="C78" s="34" t="s">
        <v>143</v>
      </c>
      <c r="D78" s="33" t="s">
        <v>74</v>
      </c>
      <c r="E78" s="34" t="s">
        <v>105</v>
      </c>
      <c r="F78" s="33" t="s">
        <v>97</v>
      </c>
      <c r="G78" s="33" t="s">
        <v>97</v>
      </c>
      <c r="H78" s="33">
        <v>20</v>
      </c>
      <c r="I78" s="33">
        <v>19</v>
      </c>
      <c r="J78" s="35">
        <v>0.13402777777777777</v>
      </c>
      <c r="K78" s="33"/>
      <c r="L78" s="33" t="s">
        <v>22</v>
      </c>
      <c r="M78" s="36"/>
      <c r="N78" s="15" t="s">
        <v>144</v>
      </c>
      <c r="O78" s="15">
        <v>0</v>
      </c>
      <c r="P78" s="11" t="s">
        <v>86</v>
      </c>
      <c r="Q78" s="11" t="str">
        <f t="array" ref="Q78">IFERROR(INDEX(Extraction_Sheet!J:J, (MATCH(C78,Extraction_Sheet!D:D,0))), " ")</f>
        <v>yes</v>
      </c>
      <c r="R78" s="12"/>
      <c r="S78" s="11"/>
      <c r="T78" s="13"/>
      <c r="U78" s="13"/>
      <c r="V78" s="33"/>
      <c r="W78" s="33"/>
      <c r="X78" s="33"/>
      <c r="Y78" s="33"/>
      <c r="Z78" s="33"/>
      <c r="AA78" s="33"/>
      <c r="AB78" s="33"/>
    </row>
    <row r="79" spans="1:28" ht="14.25" customHeight="1">
      <c r="A79" s="32">
        <v>44341</v>
      </c>
      <c r="B79" s="33" t="s">
        <v>84</v>
      </c>
      <c r="C79" s="34" t="s">
        <v>145</v>
      </c>
      <c r="D79" s="33" t="s">
        <v>74</v>
      </c>
      <c r="E79" s="34" t="s">
        <v>21</v>
      </c>
      <c r="F79" s="33" t="s">
        <v>97</v>
      </c>
      <c r="G79" s="33" t="s">
        <v>97</v>
      </c>
      <c r="H79" s="33">
        <v>20</v>
      </c>
      <c r="I79" s="33">
        <v>19</v>
      </c>
      <c r="J79" s="35">
        <v>0.13402777777777777</v>
      </c>
      <c r="K79" s="33"/>
      <c r="L79" s="33" t="s">
        <v>22</v>
      </c>
      <c r="M79" s="36"/>
      <c r="N79" s="15">
        <v>48</v>
      </c>
      <c r="O79" s="15">
        <v>0</v>
      </c>
      <c r="P79" s="11" t="s">
        <v>86</v>
      </c>
      <c r="Q79" s="11" t="str">
        <f t="array" ref="Q79">IFERROR(INDEX(Extraction_Sheet!J:J, (MATCH(C79,Extraction_Sheet!D:D,0))), " ")</f>
        <v>yes</v>
      </c>
      <c r="R79" s="12"/>
      <c r="S79" s="11"/>
      <c r="T79" s="13"/>
      <c r="U79" s="13"/>
      <c r="V79" s="33"/>
      <c r="W79" s="33"/>
      <c r="X79" s="33"/>
      <c r="Y79" s="33"/>
      <c r="Z79" s="33"/>
      <c r="AA79" s="33"/>
      <c r="AB79" s="33"/>
    </row>
    <row r="80" spans="1:28" ht="14.25" customHeight="1">
      <c r="A80" s="32">
        <v>44341</v>
      </c>
      <c r="B80" s="33" t="s">
        <v>84</v>
      </c>
      <c r="C80" s="33" t="s">
        <v>146</v>
      </c>
      <c r="D80" s="33" t="s">
        <v>74</v>
      </c>
      <c r="E80" s="34" t="s">
        <v>25</v>
      </c>
      <c r="F80" s="33" t="s">
        <v>97</v>
      </c>
      <c r="G80" s="33" t="s">
        <v>97</v>
      </c>
      <c r="H80" s="33">
        <v>20</v>
      </c>
      <c r="I80" s="33">
        <v>19</v>
      </c>
      <c r="J80" s="35">
        <v>0.13402777777777777</v>
      </c>
      <c r="K80" s="33"/>
      <c r="L80" s="33" t="s">
        <v>22</v>
      </c>
      <c r="M80" s="36"/>
      <c r="N80" s="15">
        <v>0</v>
      </c>
      <c r="O80" s="11">
        <v>0.251</v>
      </c>
      <c r="P80" s="11" t="s">
        <v>139</v>
      </c>
      <c r="Q80" s="11" t="str">
        <f t="array" ref="Q80">IFERROR(INDEX(Extraction_Sheet!J:J, (MATCH(C80,Extraction_Sheet!D:D,0))), " ")</f>
        <v>yes</v>
      </c>
      <c r="R80" s="12"/>
      <c r="S80" s="11"/>
      <c r="T80" s="13"/>
      <c r="U80" s="13"/>
      <c r="V80" s="33"/>
      <c r="W80" s="33"/>
      <c r="X80" s="33"/>
      <c r="Y80" s="33"/>
      <c r="Z80" s="33"/>
      <c r="AA80" s="33"/>
      <c r="AB80" s="33"/>
    </row>
    <row r="81" spans="1:28" ht="14.25" customHeight="1">
      <c r="A81" s="32">
        <v>44341</v>
      </c>
      <c r="B81" s="33" t="s">
        <v>84</v>
      </c>
      <c r="C81" s="33" t="s">
        <v>147</v>
      </c>
      <c r="D81" s="33" t="s">
        <v>74</v>
      </c>
      <c r="E81" s="34" t="s">
        <v>27</v>
      </c>
      <c r="F81" s="33" t="s">
        <v>97</v>
      </c>
      <c r="G81" s="33" t="s">
        <v>97</v>
      </c>
      <c r="H81" s="33">
        <v>20</v>
      </c>
      <c r="I81" s="33">
        <v>19</v>
      </c>
      <c r="J81" s="35">
        <v>0.13402777777777777</v>
      </c>
      <c r="K81" s="33"/>
      <c r="L81" s="33" t="s">
        <v>22</v>
      </c>
      <c r="M81" s="36"/>
      <c r="N81" s="15">
        <v>0</v>
      </c>
      <c r="O81" s="11">
        <v>0.249</v>
      </c>
      <c r="P81" s="11" t="s">
        <v>139</v>
      </c>
      <c r="Q81" s="11" t="str">
        <f t="array" ref="Q81">IFERROR(INDEX(Extraction_Sheet!J:J, (MATCH(C81,Extraction_Sheet!D:D,0))), " ")</f>
        <v>yes</v>
      </c>
      <c r="R81" s="12"/>
      <c r="S81" s="11"/>
      <c r="T81" s="13"/>
      <c r="U81" s="13"/>
      <c r="V81" s="33"/>
      <c r="W81" s="33"/>
      <c r="X81" s="33"/>
      <c r="Y81" s="33"/>
      <c r="Z81" s="33"/>
      <c r="AA81" s="33"/>
      <c r="AB81" s="33"/>
    </row>
    <row r="82" spans="1:28" ht="14.25" customHeight="1">
      <c r="A82" s="32">
        <v>44341</v>
      </c>
      <c r="B82" s="33" t="s">
        <v>84</v>
      </c>
      <c r="C82" s="34" t="s">
        <v>148</v>
      </c>
      <c r="D82" s="33" t="s">
        <v>149</v>
      </c>
      <c r="E82" s="34" t="s">
        <v>97</v>
      </c>
      <c r="F82" s="33" t="s">
        <v>150</v>
      </c>
      <c r="G82" s="33" t="s">
        <v>541</v>
      </c>
      <c r="H82" s="33">
        <v>12</v>
      </c>
      <c r="I82" s="33">
        <v>13</v>
      </c>
      <c r="J82" s="35">
        <v>0.14791666666666667</v>
      </c>
      <c r="K82" s="33"/>
      <c r="L82" s="33" t="s">
        <v>22</v>
      </c>
      <c r="M82" s="36"/>
      <c r="N82" s="15" t="s">
        <v>151</v>
      </c>
      <c r="O82" s="15">
        <v>0</v>
      </c>
      <c r="P82" s="11" t="s">
        <v>86</v>
      </c>
      <c r="Q82" s="11" t="str">
        <f t="array" ref="Q82">IFERROR(INDEX(Extraction_Sheet!J:J, (MATCH(C82,Extraction_Sheet!D:D,0))), " ")</f>
        <v>yes</v>
      </c>
      <c r="R82" s="12"/>
      <c r="S82" s="11"/>
      <c r="T82" s="13"/>
      <c r="U82" s="13"/>
      <c r="V82" s="33"/>
      <c r="W82" s="33"/>
      <c r="X82" s="33"/>
      <c r="Y82" s="33"/>
      <c r="Z82" s="33"/>
      <c r="AA82" s="33"/>
      <c r="AB82" s="33"/>
    </row>
    <row r="83" spans="1:28" ht="14.25" customHeight="1">
      <c r="A83" s="32">
        <v>44341</v>
      </c>
      <c r="B83" s="33" t="s">
        <v>84</v>
      </c>
      <c r="C83" s="34" t="s">
        <v>152</v>
      </c>
      <c r="D83" s="33" t="s">
        <v>149</v>
      </c>
      <c r="E83" s="34" t="s">
        <v>30</v>
      </c>
      <c r="F83" s="33" t="s">
        <v>150</v>
      </c>
      <c r="G83" s="33" t="s">
        <v>541</v>
      </c>
      <c r="H83" s="33">
        <v>12</v>
      </c>
      <c r="I83" s="33">
        <v>13</v>
      </c>
      <c r="J83" s="35">
        <v>0.14791666666666667</v>
      </c>
      <c r="K83" s="33"/>
      <c r="L83" s="33" t="s">
        <v>22</v>
      </c>
      <c r="M83" s="36"/>
      <c r="N83" s="15" t="s">
        <v>153</v>
      </c>
      <c r="O83" s="15">
        <v>0</v>
      </c>
      <c r="P83" s="11" t="s">
        <v>86</v>
      </c>
      <c r="Q83" s="11" t="str">
        <f t="array" ref="Q83">IFERROR(INDEX(Extraction_Sheet!J:J, (MATCH(C83,Extraction_Sheet!D:D,0))), " ")</f>
        <v>yes</v>
      </c>
      <c r="R83" s="12"/>
      <c r="S83" s="11"/>
      <c r="T83" s="13"/>
      <c r="U83" s="13"/>
      <c r="V83" s="33"/>
      <c r="W83" s="33"/>
      <c r="X83" s="33"/>
      <c r="Y83" s="33"/>
      <c r="Z83" s="33"/>
      <c r="AA83" s="33"/>
      <c r="AB83" s="33"/>
    </row>
    <row r="84" spans="1:28" ht="14.25" customHeight="1">
      <c r="A84" s="32">
        <v>44341</v>
      </c>
      <c r="B84" s="33" t="s">
        <v>84</v>
      </c>
      <c r="C84" s="33" t="s">
        <v>154</v>
      </c>
      <c r="D84" s="33" t="s">
        <v>149</v>
      </c>
      <c r="E84" s="34" t="s">
        <v>25</v>
      </c>
      <c r="F84" s="33" t="s">
        <v>150</v>
      </c>
      <c r="G84" s="33" t="s">
        <v>541</v>
      </c>
      <c r="H84" s="33">
        <v>12</v>
      </c>
      <c r="I84" s="33">
        <v>13</v>
      </c>
      <c r="J84" s="35">
        <v>0.14791666666666667</v>
      </c>
      <c r="K84" s="33"/>
      <c r="L84" s="33" t="s">
        <v>22</v>
      </c>
      <c r="M84" s="36"/>
      <c r="N84" s="15">
        <v>0</v>
      </c>
      <c r="O84" s="11">
        <v>0.251</v>
      </c>
      <c r="P84" s="11" t="s">
        <v>139</v>
      </c>
      <c r="Q84" s="11" t="str">
        <f t="array" ref="Q84">IFERROR(INDEX(Extraction_Sheet!J:J, (MATCH(C84,Extraction_Sheet!D:D,0))), " ")</f>
        <v>yes</v>
      </c>
      <c r="R84" s="12"/>
      <c r="S84" s="11"/>
      <c r="T84" s="13"/>
      <c r="U84" s="13"/>
      <c r="V84" s="33"/>
      <c r="W84" s="33"/>
      <c r="X84" s="33"/>
      <c r="Y84" s="33"/>
      <c r="Z84" s="33"/>
      <c r="AA84" s="33"/>
      <c r="AB84" s="33"/>
    </row>
    <row r="85" spans="1:28" ht="14.25" customHeight="1">
      <c r="A85" s="32">
        <v>44341</v>
      </c>
      <c r="B85" s="33" t="s">
        <v>84</v>
      </c>
      <c r="C85" s="34" t="s">
        <v>155</v>
      </c>
      <c r="D85" s="33" t="s">
        <v>149</v>
      </c>
      <c r="E85" s="34" t="s">
        <v>21</v>
      </c>
      <c r="F85" s="33" t="s">
        <v>150</v>
      </c>
      <c r="G85" s="33" t="s">
        <v>541</v>
      </c>
      <c r="H85" s="33">
        <v>12</v>
      </c>
      <c r="I85" s="33">
        <v>13</v>
      </c>
      <c r="J85" s="35">
        <v>0.14791666666666667</v>
      </c>
      <c r="K85" s="33"/>
      <c r="L85" s="33" t="s">
        <v>22</v>
      </c>
      <c r="M85" s="36"/>
      <c r="N85" s="15">
        <v>42</v>
      </c>
      <c r="O85" s="15">
        <v>0</v>
      </c>
      <c r="P85" s="11" t="s">
        <v>86</v>
      </c>
      <c r="Q85" s="11" t="str">
        <f t="array" ref="Q85">IFERROR(INDEX(Extraction_Sheet!J:J, (MATCH(C85,Extraction_Sheet!D:D,0))), " ")</f>
        <v>yes</v>
      </c>
      <c r="R85" s="12"/>
      <c r="S85" s="11"/>
      <c r="T85" s="13"/>
      <c r="U85" s="13"/>
      <c r="V85" s="33"/>
      <c r="W85" s="33"/>
      <c r="X85" s="33"/>
      <c r="Y85" s="33"/>
      <c r="Z85" s="33"/>
      <c r="AA85" s="33"/>
      <c r="AB85" s="33"/>
    </row>
    <row r="86" spans="1:28" ht="14.25" customHeight="1">
      <c r="A86" s="32">
        <v>44341</v>
      </c>
      <c r="B86" s="33" t="s">
        <v>84</v>
      </c>
      <c r="C86" s="33" t="s">
        <v>156</v>
      </c>
      <c r="D86" s="33" t="s">
        <v>149</v>
      </c>
      <c r="E86" s="34" t="s">
        <v>27</v>
      </c>
      <c r="F86" s="33" t="s">
        <v>150</v>
      </c>
      <c r="G86" s="33" t="s">
        <v>541</v>
      </c>
      <c r="H86" s="33">
        <v>12</v>
      </c>
      <c r="I86" s="33">
        <v>13</v>
      </c>
      <c r="J86" s="35">
        <v>0.14791666666666667</v>
      </c>
      <c r="K86" s="33"/>
      <c r="L86" s="33" t="s">
        <v>22</v>
      </c>
      <c r="M86" s="36"/>
      <c r="N86" s="15">
        <v>0</v>
      </c>
      <c r="O86" s="11">
        <v>0.25</v>
      </c>
      <c r="P86" s="11" t="s">
        <v>139</v>
      </c>
      <c r="Q86" s="11" t="str">
        <f t="array" ref="Q86">IFERROR(INDEX(Extraction_Sheet!J:J, (MATCH(C86,Extraction_Sheet!D:D,0))), " ")</f>
        <v>yes</v>
      </c>
      <c r="R86" s="12"/>
      <c r="S86" s="11"/>
      <c r="T86" s="13"/>
      <c r="U86" s="13"/>
      <c r="V86" s="33"/>
      <c r="W86" s="33"/>
      <c r="X86" s="33"/>
      <c r="Y86" s="33"/>
      <c r="Z86" s="33"/>
      <c r="AA86" s="33"/>
      <c r="AB86" s="33"/>
    </row>
    <row r="87" spans="1:28" ht="14.25" customHeight="1">
      <c r="A87" s="32">
        <v>44341</v>
      </c>
      <c r="B87" s="33" t="s">
        <v>84</v>
      </c>
      <c r="C87" s="34" t="s">
        <v>157</v>
      </c>
      <c r="D87" s="33" t="s">
        <v>149</v>
      </c>
      <c r="E87" s="34" t="s">
        <v>158</v>
      </c>
      <c r="F87" s="33" t="s">
        <v>150</v>
      </c>
      <c r="G87" s="33" t="s">
        <v>541</v>
      </c>
      <c r="H87" s="33">
        <v>12</v>
      </c>
      <c r="I87" s="33">
        <v>13</v>
      </c>
      <c r="J87" s="35">
        <v>0.14791666666666667</v>
      </c>
      <c r="K87" s="33"/>
      <c r="L87" s="33" t="s">
        <v>22</v>
      </c>
      <c r="M87" s="36"/>
      <c r="N87" s="15" t="s">
        <v>159</v>
      </c>
      <c r="O87" s="15">
        <v>0</v>
      </c>
      <c r="P87" s="11" t="s">
        <v>86</v>
      </c>
      <c r="Q87" s="11" t="str">
        <f t="array" ref="Q87">IFERROR(INDEX(Extraction_Sheet!J:J, (MATCH(C87,Extraction_Sheet!D:D,0))), " ")</f>
        <v>yes</v>
      </c>
      <c r="R87" s="12"/>
      <c r="S87" s="11"/>
      <c r="T87" s="13"/>
      <c r="U87" s="13"/>
      <c r="V87" s="33"/>
      <c r="W87" s="33"/>
      <c r="X87" s="33"/>
      <c r="Y87" s="33"/>
      <c r="Z87" s="33"/>
      <c r="AA87" s="33"/>
      <c r="AB87" s="33"/>
    </row>
    <row r="88" spans="1:28" ht="14.25" customHeight="1">
      <c r="A88" s="32">
        <v>44341</v>
      </c>
      <c r="B88" s="33" t="s">
        <v>84</v>
      </c>
      <c r="C88" s="34" t="s">
        <v>160</v>
      </c>
      <c r="D88" s="33" t="s">
        <v>161</v>
      </c>
      <c r="E88" s="34" t="s">
        <v>97</v>
      </c>
      <c r="F88" s="33" t="s">
        <v>97</v>
      </c>
      <c r="G88" s="33" t="s">
        <v>97</v>
      </c>
      <c r="H88" s="33">
        <v>14</v>
      </c>
      <c r="I88" s="33">
        <v>24</v>
      </c>
      <c r="J88" s="35">
        <v>0.16666666666666666</v>
      </c>
      <c r="K88" s="33"/>
      <c r="L88" s="33" t="s">
        <v>22</v>
      </c>
      <c r="M88" s="36"/>
      <c r="N88" s="15" t="s">
        <v>162</v>
      </c>
      <c r="O88" s="15">
        <v>0</v>
      </c>
      <c r="P88" s="11" t="s">
        <v>86</v>
      </c>
      <c r="Q88" s="11" t="str">
        <f t="array" ref="Q88">IFERROR(INDEX(Extraction_Sheet!J:J, (MATCH(C88,Extraction_Sheet!D:D,0))), " ")</f>
        <v>yes</v>
      </c>
      <c r="R88" s="12"/>
      <c r="S88" s="11"/>
      <c r="T88" s="13"/>
      <c r="U88" s="13"/>
      <c r="V88" s="33"/>
      <c r="W88" s="33"/>
      <c r="X88" s="33"/>
      <c r="Y88" s="33"/>
      <c r="Z88" s="33"/>
      <c r="AA88" s="33"/>
      <c r="AB88" s="33"/>
    </row>
    <row r="89" spans="1:28" ht="14.25" customHeight="1">
      <c r="A89" s="32">
        <v>44341</v>
      </c>
      <c r="B89" s="33" t="s">
        <v>84</v>
      </c>
      <c r="C89" s="34" t="s">
        <v>163</v>
      </c>
      <c r="D89" s="33" t="s">
        <v>161</v>
      </c>
      <c r="E89" s="34" t="s">
        <v>164</v>
      </c>
      <c r="F89" s="33" t="s">
        <v>97</v>
      </c>
      <c r="G89" s="33" t="s">
        <v>97</v>
      </c>
      <c r="H89" s="33">
        <v>14</v>
      </c>
      <c r="I89" s="33">
        <v>24</v>
      </c>
      <c r="J89" s="35">
        <v>0.16666666666666666</v>
      </c>
      <c r="K89" s="33"/>
      <c r="L89" s="33" t="s">
        <v>22</v>
      </c>
      <c r="M89" s="36"/>
      <c r="N89" s="15" t="s">
        <v>151</v>
      </c>
      <c r="O89" s="15">
        <v>0</v>
      </c>
      <c r="P89" s="11" t="s">
        <v>86</v>
      </c>
      <c r="Q89" s="11" t="str">
        <f t="array" ref="Q89">IFERROR(INDEX(Extraction_Sheet!J:J, (MATCH(C89,Extraction_Sheet!D:D,0))), " ")</f>
        <v>yes</v>
      </c>
      <c r="R89" s="12"/>
      <c r="S89" s="11"/>
      <c r="T89" s="13"/>
      <c r="U89" s="13"/>
      <c r="V89" s="33"/>
      <c r="W89" s="33"/>
      <c r="X89" s="33"/>
      <c r="Y89" s="33"/>
      <c r="Z89" s="33"/>
      <c r="AA89" s="33"/>
      <c r="AB89" s="33"/>
    </row>
    <row r="90" spans="1:28" ht="14.25" customHeight="1">
      <c r="A90" s="32">
        <v>44341</v>
      </c>
      <c r="B90" s="33" t="s">
        <v>84</v>
      </c>
      <c r="C90" s="34" t="s">
        <v>165</v>
      </c>
      <c r="D90" s="33" t="s">
        <v>161</v>
      </c>
      <c r="E90" s="34" t="s">
        <v>21</v>
      </c>
      <c r="F90" s="33" t="s">
        <v>166</v>
      </c>
      <c r="G90" s="33" t="s">
        <v>166</v>
      </c>
      <c r="H90" s="33">
        <v>14</v>
      </c>
      <c r="I90" s="33">
        <v>24</v>
      </c>
      <c r="J90" s="35">
        <v>0.16666666666666666</v>
      </c>
      <c r="K90" s="33"/>
      <c r="L90" s="33" t="s">
        <v>22</v>
      </c>
      <c r="M90" s="36"/>
      <c r="N90" s="15">
        <v>32</v>
      </c>
      <c r="O90" s="15">
        <v>0</v>
      </c>
      <c r="P90" s="11" t="s">
        <v>86</v>
      </c>
      <c r="Q90" s="11" t="str">
        <f t="array" ref="Q90">IFERROR(INDEX(Extraction_Sheet!J:J, (MATCH(C90,Extraction_Sheet!D:D,0))), " ")</f>
        <v>yes</v>
      </c>
      <c r="R90" s="12"/>
      <c r="S90" s="11"/>
      <c r="T90" s="13"/>
      <c r="U90" s="13"/>
      <c r="V90" s="33"/>
      <c r="W90" s="33"/>
      <c r="X90" s="33"/>
      <c r="Y90" s="33"/>
      <c r="Z90" s="33"/>
      <c r="AA90" s="33"/>
      <c r="AB90" s="33"/>
    </row>
    <row r="91" spans="1:28" ht="14.25" customHeight="1">
      <c r="A91" s="32">
        <v>44341</v>
      </c>
      <c r="B91" s="33" t="s">
        <v>84</v>
      </c>
      <c r="C91" s="34" t="s">
        <v>167</v>
      </c>
      <c r="D91" s="33" t="s">
        <v>161</v>
      </c>
      <c r="E91" s="34" t="s">
        <v>21</v>
      </c>
      <c r="F91" s="33" t="s">
        <v>97</v>
      </c>
      <c r="G91" s="33" t="s">
        <v>97</v>
      </c>
      <c r="H91" s="33">
        <v>14</v>
      </c>
      <c r="I91" s="33">
        <v>24</v>
      </c>
      <c r="J91" s="35">
        <v>0.16666666666666666</v>
      </c>
      <c r="K91" s="33"/>
      <c r="L91" s="33" t="s">
        <v>22</v>
      </c>
      <c r="M91" s="36"/>
      <c r="N91" s="15">
        <v>37</v>
      </c>
      <c r="O91" s="15">
        <v>0</v>
      </c>
      <c r="P91" s="11" t="s">
        <v>86</v>
      </c>
      <c r="Q91" s="11" t="str">
        <f t="array" ref="Q91">IFERROR(INDEX(Extraction_Sheet!J:J, (MATCH(C91,Extraction_Sheet!D:D,0))), " ")</f>
        <v>yes</v>
      </c>
      <c r="R91" s="12"/>
      <c r="S91" s="11"/>
      <c r="T91" s="13"/>
      <c r="U91" s="13"/>
      <c r="V91" s="33"/>
      <c r="W91" s="33"/>
      <c r="X91" s="33"/>
      <c r="Y91" s="33"/>
      <c r="Z91" s="33"/>
      <c r="AA91" s="33"/>
      <c r="AB91" s="33"/>
    </row>
    <row r="92" spans="1:28" ht="14.25" customHeight="1">
      <c r="A92" s="32">
        <v>44341</v>
      </c>
      <c r="B92" s="33" t="s">
        <v>84</v>
      </c>
      <c r="C92" s="33" t="s">
        <v>168</v>
      </c>
      <c r="D92" s="33" t="s">
        <v>161</v>
      </c>
      <c r="E92" s="34" t="s">
        <v>25</v>
      </c>
      <c r="F92" s="33" t="s">
        <v>97</v>
      </c>
      <c r="G92" s="33" t="s">
        <v>97</v>
      </c>
      <c r="H92" s="33">
        <v>14</v>
      </c>
      <c r="I92" s="33">
        <v>24</v>
      </c>
      <c r="J92" s="35">
        <v>0.16666666666666666</v>
      </c>
      <c r="K92" s="33"/>
      <c r="L92" s="33" t="s">
        <v>22</v>
      </c>
      <c r="M92" s="36"/>
      <c r="N92" s="15">
        <v>0</v>
      </c>
      <c r="O92" s="11">
        <v>0.25</v>
      </c>
      <c r="P92" s="11" t="s">
        <v>139</v>
      </c>
      <c r="Q92" s="11" t="str">
        <f t="array" ref="Q92">IFERROR(INDEX(Extraction_Sheet!J:J, (MATCH(C92,Extraction_Sheet!D:D,0))), " ")</f>
        <v>yes</v>
      </c>
      <c r="R92" s="12"/>
      <c r="S92" s="11"/>
      <c r="T92" s="13"/>
      <c r="U92" s="13"/>
      <c r="V92" s="33"/>
      <c r="W92" s="33"/>
      <c r="X92" s="33"/>
      <c r="Y92" s="33"/>
      <c r="Z92" s="33"/>
      <c r="AA92" s="33"/>
      <c r="AB92" s="33"/>
    </row>
    <row r="93" spans="1:28" ht="14.25" customHeight="1">
      <c r="A93" s="32">
        <v>44341</v>
      </c>
      <c r="B93" s="33" t="s">
        <v>84</v>
      </c>
      <c r="C93" s="33" t="s">
        <v>169</v>
      </c>
      <c r="D93" s="33" t="s">
        <v>161</v>
      </c>
      <c r="E93" s="34" t="s">
        <v>27</v>
      </c>
      <c r="F93" s="33" t="s">
        <v>97</v>
      </c>
      <c r="G93" s="33" t="s">
        <v>97</v>
      </c>
      <c r="H93" s="33">
        <v>14</v>
      </c>
      <c r="I93" s="33">
        <v>24</v>
      </c>
      <c r="J93" s="35">
        <v>0.16666666666666666</v>
      </c>
      <c r="K93" s="33"/>
      <c r="L93" s="33" t="s">
        <v>22</v>
      </c>
      <c r="M93" s="36"/>
      <c r="N93" s="15">
        <v>0</v>
      </c>
      <c r="O93" s="11">
        <v>0.25</v>
      </c>
      <c r="P93" s="11" t="s">
        <v>139</v>
      </c>
      <c r="Q93" s="11" t="str">
        <f t="array" ref="Q93">IFERROR(INDEX(Extraction_Sheet!J:J, (MATCH(C93,Extraction_Sheet!D:D,0))), " ")</f>
        <v>yes</v>
      </c>
      <c r="R93" s="12"/>
      <c r="S93" s="11"/>
      <c r="T93" s="13"/>
      <c r="U93" s="13"/>
      <c r="V93" s="33"/>
      <c r="W93" s="33"/>
      <c r="X93" s="33"/>
      <c r="Y93" s="33"/>
      <c r="Z93" s="33"/>
      <c r="AA93" s="33"/>
      <c r="AB93" s="33"/>
    </row>
    <row r="94" spans="1:28" ht="14.25" customHeight="1">
      <c r="A94" s="27">
        <v>44341</v>
      </c>
      <c r="B94" s="28" t="s">
        <v>84</v>
      </c>
      <c r="C94" s="28" t="s">
        <v>170</v>
      </c>
      <c r="D94" s="28" t="s">
        <v>20</v>
      </c>
      <c r="E94" s="29" t="s">
        <v>64</v>
      </c>
      <c r="F94" s="28"/>
      <c r="G94" s="123"/>
      <c r="H94" s="28">
        <v>60</v>
      </c>
      <c r="I94" s="28">
        <v>100</v>
      </c>
      <c r="J94" s="30">
        <v>0.1875</v>
      </c>
      <c r="K94" s="28"/>
      <c r="L94" s="28" t="s">
        <v>22</v>
      </c>
      <c r="M94" s="31"/>
      <c r="N94" s="15">
        <v>0</v>
      </c>
      <c r="O94" s="11">
        <v>0.249</v>
      </c>
      <c r="P94" s="11" t="s">
        <v>86</v>
      </c>
      <c r="Q94" s="11" t="str">
        <f t="array" ref="Q94">IFERROR(INDEX(Extraction_Sheet!J:J, (MATCH(C94,Extraction_Sheet!D:D,0))), " ")</f>
        <v>yes</v>
      </c>
      <c r="R94" s="12"/>
      <c r="S94" s="11"/>
      <c r="T94" s="13"/>
      <c r="U94" s="13"/>
      <c r="V94" s="28"/>
      <c r="W94" s="28"/>
      <c r="X94" s="28"/>
      <c r="Y94" s="28"/>
      <c r="Z94" s="28"/>
      <c r="AA94" s="28"/>
      <c r="AB94" s="28"/>
    </row>
    <row r="95" spans="1:28" ht="14.25" customHeight="1">
      <c r="A95" s="27">
        <v>44341</v>
      </c>
      <c r="B95" s="28" t="s">
        <v>84</v>
      </c>
      <c r="C95" s="28" t="s">
        <v>171</v>
      </c>
      <c r="D95" s="28" t="s">
        <v>38</v>
      </c>
      <c r="E95" s="29" t="s">
        <v>64</v>
      </c>
      <c r="F95" s="28"/>
      <c r="G95" s="123"/>
      <c r="H95" s="28">
        <v>35</v>
      </c>
      <c r="I95" s="28">
        <v>100</v>
      </c>
      <c r="J95" s="30">
        <v>0.1875</v>
      </c>
      <c r="K95" s="28"/>
      <c r="L95" s="28" t="s">
        <v>22</v>
      </c>
      <c r="M95" s="31"/>
      <c r="N95" s="15">
        <v>0</v>
      </c>
      <c r="O95" s="11">
        <v>0.249</v>
      </c>
      <c r="P95" s="11" t="s">
        <v>86</v>
      </c>
      <c r="Q95" s="11" t="str">
        <f t="array" ref="Q95">IFERROR(INDEX(Extraction_Sheet!J:J, (MATCH(C95,Extraction_Sheet!D:D,0))), " ")</f>
        <v>yes</v>
      </c>
      <c r="R95" s="12"/>
      <c r="S95" s="11"/>
      <c r="T95" s="13"/>
      <c r="U95" s="13"/>
      <c r="V95" s="28"/>
      <c r="W95" s="28"/>
      <c r="X95" s="28"/>
      <c r="Y95" s="28"/>
      <c r="Z95" s="28"/>
      <c r="AA95" s="28"/>
      <c r="AB95" s="28"/>
    </row>
    <row r="96" spans="1:28" ht="14.25" customHeight="1">
      <c r="A96" s="32">
        <v>44341</v>
      </c>
      <c r="B96" s="33" t="s">
        <v>84</v>
      </c>
      <c r="C96" s="33" t="s">
        <v>172</v>
      </c>
      <c r="D96" s="33" t="s">
        <v>42</v>
      </c>
      <c r="E96" s="34" t="s">
        <v>64</v>
      </c>
      <c r="F96" s="33"/>
      <c r="G96" s="184"/>
      <c r="H96" s="33">
        <v>34</v>
      </c>
      <c r="I96" s="33">
        <v>100</v>
      </c>
      <c r="J96" s="35">
        <v>0.1875</v>
      </c>
      <c r="K96" s="33"/>
      <c r="L96" s="33" t="s">
        <v>22</v>
      </c>
      <c r="M96" s="36"/>
      <c r="N96" s="15">
        <v>0</v>
      </c>
      <c r="O96" s="11">
        <v>0.251</v>
      </c>
      <c r="P96" s="11" t="s">
        <v>86</v>
      </c>
      <c r="Q96" s="11" t="str">
        <f t="array" ref="Q96">IFERROR(INDEX(Extraction_Sheet!J:J, (MATCH(C96,Extraction_Sheet!D:D,0))), " ")</f>
        <v>yes</v>
      </c>
      <c r="R96" s="12"/>
      <c r="S96" s="11"/>
      <c r="T96" s="13"/>
      <c r="U96" s="13"/>
      <c r="V96" s="33"/>
      <c r="W96" s="33"/>
      <c r="X96" s="33"/>
      <c r="Y96" s="33"/>
      <c r="Z96" s="33"/>
      <c r="AA96" s="33"/>
      <c r="AB96" s="33"/>
    </row>
    <row r="97" spans="1:28" ht="14.25" customHeight="1">
      <c r="A97" s="32">
        <v>44341</v>
      </c>
      <c r="B97" s="33" t="s">
        <v>84</v>
      </c>
      <c r="C97" s="33" t="s">
        <v>173</v>
      </c>
      <c r="D97" s="33" t="s">
        <v>61</v>
      </c>
      <c r="E97" s="34" t="s">
        <v>64</v>
      </c>
      <c r="F97" s="33"/>
      <c r="G97" s="184"/>
      <c r="H97" s="33">
        <v>32</v>
      </c>
      <c r="I97" s="33">
        <v>100</v>
      </c>
      <c r="J97" s="35">
        <v>0.1875</v>
      </c>
      <c r="K97" s="33"/>
      <c r="L97" s="33" t="s">
        <v>22</v>
      </c>
      <c r="M97" s="36"/>
      <c r="N97" s="15">
        <v>0</v>
      </c>
      <c r="O97" s="11">
        <v>0.25</v>
      </c>
      <c r="P97" s="11" t="s">
        <v>139</v>
      </c>
      <c r="Q97" s="11" t="str">
        <f t="array" ref="Q97">IFERROR(INDEX(Extraction_Sheet!J:J, (MATCH(C97,Extraction_Sheet!D:D,0))), " ")</f>
        <v>yes</v>
      </c>
      <c r="R97" s="12"/>
      <c r="S97" s="11"/>
      <c r="T97" s="13"/>
      <c r="U97" s="13"/>
      <c r="V97" s="33"/>
      <c r="W97" s="33"/>
      <c r="X97" s="33"/>
      <c r="Y97" s="33"/>
      <c r="Z97" s="33"/>
      <c r="AA97" s="33"/>
      <c r="AB97" s="33"/>
    </row>
    <row r="98" spans="1:28" ht="14.25" customHeight="1">
      <c r="A98" s="32">
        <v>44341</v>
      </c>
      <c r="B98" s="33" t="s">
        <v>84</v>
      </c>
      <c r="C98" s="33" t="s">
        <v>174</v>
      </c>
      <c r="D98" s="33" t="s">
        <v>33</v>
      </c>
      <c r="E98" s="34" t="s">
        <v>64</v>
      </c>
      <c r="F98" s="33"/>
      <c r="G98" s="184"/>
      <c r="H98" s="33">
        <v>27</v>
      </c>
      <c r="I98" s="33">
        <v>100</v>
      </c>
      <c r="J98" s="35">
        <v>0.1875</v>
      </c>
      <c r="K98" s="33"/>
      <c r="L98" s="33" t="s">
        <v>22</v>
      </c>
      <c r="M98" s="36"/>
      <c r="N98" s="15">
        <v>0</v>
      </c>
      <c r="O98" s="11">
        <v>0.25</v>
      </c>
      <c r="P98" s="11" t="s">
        <v>86</v>
      </c>
      <c r="Q98" s="11" t="str">
        <f t="array" ref="Q98">IFERROR(INDEX(Extraction_Sheet!J:J, (MATCH(C98,Extraction_Sheet!D:D,0))), " ")</f>
        <v>yes</v>
      </c>
      <c r="R98" s="12"/>
      <c r="S98" s="11"/>
      <c r="T98" s="13"/>
      <c r="U98" s="13"/>
      <c r="V98" s="33"/>
      <c r="W98" s="33"/>
      <c r="X98" s="33"/>
      <c r="Y98" s="33"/>
      <c r="Z98" s="33"/>
      <c r="AA98" s="33"/>
      <c r="AB98" s="33"/>
    </row>
    <row r="99" spans="1:28" ht="14.25" customHeight="1">
      <c r="A99" s="32">
        <v>44341</v>
      </c>
      <c r="B99" s="33" t="s">
        <v>84</v>
      </c>
      <c r="C99" s="33" t="s">
        <v>175</v>
      </c>
      <c r="D99" s="33" t="s">
        <v>56</v>
      </c>
      <c r="E99" s="34" t="s">
        <v>64</v>
      </c>
      <c r="F99" s="33"/>
      <c r="G99" s="184"/>
      <c r="H99" s="33">
        <v>26</v>
      </c>
      <c r="I99" s="33">
        <v>100</v>
      </c>
      <c r="J99" s="35">
        <v>0.1875</v>
      </c>
      <c r="K99" s="33"/>
      <c r="L99" s="33" t="s">
        <v>22</v>
      </c>
      <c r="M99" s="36"/>
      <c r="N99" s="15">
        <v>0</v>
      </c>
      <c r="O99" s="11">
        <v>0.251</v>
      </c>
      <c r="P99" s="11" t="s">
        <v>86</v>
      </c>
      <c r="Q99" s="11" t="str">
        <f t="array" ref="Q99">IFERROR(INDEX(Extraction_Sheet!J:J, (MATCH(C99,Extraction_Sheet!D:D,0))), " ")</f>
        <v>yes</v>
      </c>
      <c r="R99" s="12"/>
      <c r="S99" s="11"/>
      <c r="T99" s="13"/>
      <c r="U99" s="13"/>
      <c r="V99" s="33"/>
      <c r="W99" s="33"/>
      <c r="X99" s="33"/>
      <c r="Y99" s="33"/>
      <c r="Z99" s="33"/>
      <c r="AA99" s="33"/>
      <c r="AB99" s="33"/>
    </row>
    <row r="100" spans="1:28" ht="14.25" customHeight="1">
      <c r="A100" s="27">
        <v>44341</v>
      </c>
      <c r="B100" s="28" t="s">
        <v>84</v>
      </c>
      <c r="C100" s="28" t="s">
        <v>176</v>
      </c>
      <c r="D100" s="28" t="s">
        <v>46</v>
      </c>
      <c r="E100" s="29" t="s">
        <v>64</v>
      </c>
      <c r="F100" s="28"/>
      <c r="G100" s="123"/>
      <c r="H100" s="28">
        <v>24</v>
      </c>
      <c r="I100" s="28">
        <v>100</v>
      </c>
      <c r="J100" s="30">
        <v>0.1875</v>
      </c>
      <c r="K100" s="28"/>
      <c r="L100" s="28" t="s">
        <v>22</v>
      </c>
      <c r="M100" s="31"/>
      <c r="N100" s="15">
        <v>0</v>
      </c>
      <c r="O100" s="11">
        <v>0.249</v>
      </c>
      <c r="P100" s="11" t="s">
        <v>86</v>
      </c>
      <c r="Q100" s="11" t="str">
        <f t="array" ref="Q100">IFERROR(INDEX(Extraction_Sheet!J:J, (MATCH(C100,Extraction_Sheet!D:D,0))), " ")</f>
        <v>yes</v>
      </c>
      <c r="R100" s="12"/>
      <c r="S100" s="11"/>
      <c r="T100" s="13"/>
      <c r="U100" s="13"/>
      <c r="V100" s="28"/>
      <c r="W100" s="28"/>
      <c r="X100" s="28"/>
      <c r="Y100" s="28"/>
      <c r="Z100" s="28"/>
      <c r="AA100" s="28"/>
      <c r="AB100" s="28"/>
    </row>
    <row r="101" spans="1:28" ht="14.25" customHeight="1">
      <c r="A101" s="32">
        <v>44341</v>
      </c>
      <c r="B101" s="33" t="s">
        <v>84</v>
      </c>
      <c r="C101" s="33" t="s">
        <v>177</v>
      </c>
      <c r="D101" s="33" t="s">
        <v>50</v>
      </c>
      <c r="E101" s="34" t="s">
        <v>64</v>
      </c>
      <c r="F101" s="33"/>
      <c r="G101" s="184"/>
      <c r="H101" s="33">
        <v>20</v>
      </c>
      <c r="I101" s="33">
        <v>100</v>
      </c>
      <c r="J101" s="35">
        <v>0.1875</v>
      </c>
      <c r="K101" s="33"/>
      <c r="L101" s="33" t="s">
        <v>22</v>
      </c>
      <c r="M101" s="36"/>
      <c r="N101" s="15"/>
      <c r="O101" s="11"/>
      <c r="P101" s="11"/>
      <c r="Q101" s="11" t="str">
        <f t="array" ref="Q101">IFERROR(INDEX(Extraction_Sheet!J:J, (MATCH(C101,Extraction_Sheet!D:D,0))), " ")</f>
        <v xml:space="preserve"> </v>
      </c>
      <c r="R101" s="12"/>
      <c r="S101" s="11"/>
      <c r="T101" s="13"/>
      <c r="U101" s="13"/>
      <c r="V101" s="33"/>
      <c r="W101" s="33"/>
      <c r="X101" s="33"/>
      <c r="Y101" s="33"/>
      <c r="Z101" s="33"/>
      <c r="AA101" s="33"/>
      <c r="AB101" s="33"/>
    </row>
    <row r="102" spans="1:28" ht="14.25" customHeight="1">
      <c r="A102" s="32">
        <v>44341</v>
      </c>
      <c r="B102" s="33" t="s">
        <v>84</v>
      </c>
      <c r="C102" s="33" t="s">
        <v>178</v>
      </c>
      <c r="D102" s="33" t="s">
        <v>74</v>
      </c>
      <c r="E102" s="34" t="s">
        <v>64</v>
      </c>
      <c r="F102" s="33"/>
      <c r="G102" s="184"/>
      <c r="H102" s="33">
        <v>20</v>
      </c>
      <c r="I102" s="33">
        <v>100</v>
      </c>
      <c r="J102" s="35">
        <v>0.1875</v>
      </c>
      <c r="K102" s="33"/>
      <c r="L102" s="33" t="s">
        <v>22</v>
      </c>
      <c r="M102" s="36"/>
      <c r="N102" s="15">
        <v>0</v>
      </c>
      <c r="O102" s="11">
        <v>0.251</v>
      </c>
      <c r="P102" s="11" t="s">
        <v>139</v>
      </c>
      <c r="Q102" s="11" t="str">
        <f t="array" ref="Q102">IFERROR(INDEX(Extraction_Sheet!J:J, (MATCH(C102,Extraction_Sheet!D:D,0))), " ")</f>
        <v>yes</v>
      </c>
      <c r="R102" s="12"/>
      <c r="S102" s="11"/>
      <c r="T102" s="13"/>
      <c r="U102" s="13"/>
      <c r="V102" s="33"/>
      <c r="W102" s="33"/>
      <c r="X102" s="33"/>
      <c r="Y102" s="33"/>
      <c r="Z102" s="33"/>
      <c r="AA102" s="33"/>
      <c r="AB102" s="33"/>
    </row>
    <row r="103" spans="1:28" ht="14.25" customHeight="1">
      <c r="A103" s="32">
        <v>44341</v>
      </c>
      <c r="B103" s="33" t="s">
        <v>84</v>
      </c>
      <c r="C103" s="33" t="s">
        <v>179</v>
      </c>
      <c r="D103" s="33" t="s">
        <v>29</v>
      </c>
      <c r="E103" s="34" t="s">
        <v>64</v>
      </c>
      <c r="F103" s="33"/>
      <c r="G103" s="184"/>
      <c r="H103" s="33">
        <v>19</v>
      </c>
      <c r="I103" s="33">
        <v>100</v>
      </c>
      <c r="J103" s="35">
        <v>0.1875</v>
      </c>
      <c r="K103" s="33"/>
      <c r="L103" s="33" t="s">
        <v>22</v>
      </c>
      <c r="M103" s="36"/>
      <c r="N103" s="15">
        <v>0</v>
      </c>
      <c r="O103" s="11">
        <v>0.25</v>
      </c>
      <c r="P103" s="11" t="s">
        <v>86</v>
      </c>
      <c r="Q103" s="11" t="str">
        <f t="array" ref="Q103">IFERROR(INDEX(Extraction_Sheet!J:J, (MATCH(C103,Extraction_Sheet!D:D,0))), " ")</f>
        <v>yes</v>
      </c>
      <c r="R103" s="12"/>
      <c r="S103" s="11"/>
      <c r="T103" s="13"/>
      <c r="U103" s="13"/>
      <c r="V103" s="33"/>
      <c r="W103" s="33"/>
      <c r="X103" s="33"/>
      <c r="Y103" s="33"/>
      <c r="Z103" s="33"/>
      <c r="AA103" s="33"/>
      <c r="AB103" s="33"/>
    </row>
    <row r="104" spans="1:28" ht="14.25" customHeight="1">
      <c r="A104" s="32">
        <v>44341</v>
      </c>
      <c r="B104" s="33" t="s">
        <v>84</v>
      </c>
      <c r="C104" s="33" t="s">
        <v>180</v>
      </c>
      <c r="D104" s="33" t="s">
        <v>161</v>
      </c>
      <c r="E104" s="34" t="s">
        <v>64</v>
      </c>
      <c r="F104" s="33"/>
      <c r="G104" s="184"/>
      <c r="H104" s="33">
        <v>14</v>
      </c>
      <c r="I104" s="33">
        <v>100</v>
      </c>
      <c r="J104" s="35">
        <v>0.1875</v>
      </c>
      <c r="K104" s="33"/>
      <c r="L104" s="33" t="s">
        <v>22</v>
      </c>
      <c r="M104" s="36"/>
      <c r="N104" s="15">
        <v>0</v>
      </c>
      <c r="O104" s="11">
        <v>0.249</v>
      </c>
      <c r="P104" s="11" t="s">
        <v>139</v>
      </c>
      <c r="Q104" s="11" t="str">
        <f t="array" ref="Q104">IFERROR(INDEX(Extraction_Sheet!J:J, (MATCH(C104,Extraction_Sheet!D:D,0))), " ")</f>
        <v>yes</v>
      </c>
      <c r="R104" s="12"/>
      <c r="S104" s="11"/>
      <c r="T104" s="13"/>
      <c r="U104" s="13"/>
      <c r="V104" s="33"/>
      <c r="W104" s="33"/>
      <c r="X104" s="33"/>
      <c r="Y104" s="33"/>
      <c r="Z104" s="33"/>
      <c r="AA104" s="33"/>
      <c r="AB104" s="33"/>
    </row>
    <row r="105" spans="1:28" ht="14.25" customHeight="1">
      <c r="A105" s="32">
        <v>44341</v>
      </c>
      <c r="B105" s="33" t="s">
        <v>84</v>
      </c>
      <c r="C105" s="33" t="s">
        <v>181</v>
      </c>
      <c r="D105" s="33" t="s">
        <v>149</v>
      </c>
      <c r="E105" s="34" t="s">
        <v>64</v>
      </c>
      <c r="F105" s="33"/>
      <c r="G105" s="184"/>
      <c r="H105" s="33">
        <v>12</v>
      </c>
      <c r="I105" s="33">
        <v>100</v>
      </c>
      <c r="J105" s="35">
        <v>0.1875</v>
      </c>
      <c r="K105" s="33"/>
      <c r="L105" s="33" t="s">
        <v>22</v>
      </c>
      <c r="M105" s="36"/>
      <c r="N105" s="15">
        <v>0</v>
      </c>
      <c r="O105" s="11">
        <v>0.25</v>
      </c>
      <c r="P105" s="11" t="s">
        <v>139</v>
      </c>
      <c r="Q105" s="11" t="str">
        <f t="array" ref="Q105">IFERROR(INDEX(Extraction_Sheet!J:J, (MATCH(C105,Extraction_Sheet!D:D,0))), " ")</f>
        <v>yes</v>
      </c>
      <c r="R105" s="12"/>
      <c r="S105" s="11"/>
      <c r="T105" s="13"/>
      <c r="U105" s="13"/>
      <c r="V105" s="33"/>
      <c r="W105" s="33"/>
      <c r="X105" s="33"/>
      <c r="Y105" s="33"/>
      <c r="Z105" s="33"/>
      <c r="AA105" s="33"/>
      <c r="AB105" s="33"/>
    </row>
    <row r="106" spans="1:28" ht="14.25" customHeight="1">
      <c r="A106" s="32">
        <v>44341</v>
      </c>
      <c r="B106" s="33" t="s">
        <v>84</v>
      </c>
      <c r="C106" s="34" t="s">
        <v>182</v>
      </c>
      <c r="D106" s="33" t="s">
        <v>183</v>
      </c>
      <c r="E106" s="34" t="s">
        <v>105</v>
      </c>
      <c r="F106" s="33"/>
      <c r="G106" s="184"/>
      <c r="H106" s="33"/>
      <c r="I106" s="33"/>
      <c r="J106" s="35">
        <v>0.17847222222222223</v>
      </c>
      <c r="K106" s="33"/>
      <c r="L106" s="33" t="s">
        <v>22</v>
      </c>
      <c r="M106" s="36" t="s">
        <v>184</v>
      </c>
      <c r="N106" s="15"/>
      <c r="O106" s="11"/>
      <c r="P106" s="11"/>
      <c r="Q106" s="11" t="str">
        <f t="array" ref="Q106">IFERROR(INDEX(Extraction_Sheet!J:J, (MATCH(C106,Extraction_Sheet!D:D,0))), " ")</f>
        <v xml:space="preserve"> </v>
      </c>
      <c r="R106" s="12"/>
      <c r="S106" s="11"/>
      <c r="T106" s="13"/>
      <c r="U106" s="13"/>
      <c r="V106" s="33"/>
      <c r="W106" s="33"/>
      <c r="X106" s="33"/>
      <c r="Y106" s="33"/>
      <c r="Z106" s="33"/>
      <c r="AA106" s="33"/>
      <c r="AB106" s="33"/>
    </row>
    <row r="107" spans="1:28" ht="14.25" customHeight="1">
      <c r="A107" s="27">
        <v>44346</v>
      </c>
      <c r="B107" s="28" t="s">
        <v>84</v>
      </c>
      <c r="C107" s="28" t="s">
        <v>185</v>
      </c>
      <c r="D107" s="28" t="s">
        <v>186</v>
      </c>
      <c r="E107" s="29" t="s">
        <v>75</v>
      </c>
      <c r="F107" s="28" t="s">
        <v>76</v>
      </c>
      <c r="G107" s="123"/>
      <c r="H107" s="28">
        <v>0</v>
      </c>
      <c r="I107" s="28"/>
      <c r="J107" s="30">
        <v>0.39305555555555555</v>
      </c>
      <c r="K107" s="28"/>
      <c r="L107" s="28" t="s">
        <v>22</v>
      </c>
      <c r="M107" s="31" t="s">
        <v>187</v>
      </c>
      <c r="N107" s="15">
        <f t="array" ref="N107">IFERROR(INDEX(Extraction_Sheet!G:G, (MATCH(C107,Extraction_Sheet!D:D,0))), " ")</f>
        <v>0</v>
      </c>
      <c r="O107" s="11" t="str">
        <f t="array" ref="O107">IFERROR(INDEX(Extraction_Sheet!H:H, (MATCH(C107,Extraction_Sheet!D:D,0))), " ")</f>
        <v>5 seed fragments</v>
      </c>
      <c r="P107" s="11" t="str">
        <f t="array" ref="P107">IFERROR(INDEX(Extraction_Sheet!I:I, (MATCH(C107,Extraction_Sheet!D:D,0))), " ")</f>
        <v>no</v>
      </c>
      <c r="Q107" s="11" t="str">
        <f t="array" ref="Q107">IFERROR(INDEX(Extraction_Sheet!J:J, (MATCH(C107,Extraction_Sheet!D:D,0))), " ")</f>
        <v>yes</v>
      </c>
      <c r="R107" s="12">
        <f t="array" ref="R107">IFERROR(INDEX(Extraction_Sheet!K:K, (MATCH(C107,Extraction_Sheet!D:D,0))), " ")</f>
        <v>0</v>
      </c>
      <c r="S107" s="11" t="str">
        <f t="array" ref="S107">IFERROR(INDEX(Extraction_Sheet!L:L, (MATCH(C107,Extraction_Sheet!D:D,0))), " ")</f>
        <v>no</v>
      </c>
      <c r="T107" s="13"/>
      <c r="U107" s="13"/>
      <c r="V107" s="28"/>
      <c r="W107" s="28"/>
      <c r="X107" s="28"/>
      <c r="Y107" s="28"/>
      <c r="Z107" s="28"/>
      <c r="AA107" s="28"/>
      <c r="AB107" s="28"/>
    </row>
    <row r="108" spans="1:28" ht="14.25" customHeight="1">
      <c r="A108" s="27">
        <v>44346</v>
      </c>
      <c r="B108" s="28" t="s">
        <v>84</v>
      </c>
      <c r="C108" s="28" t="s">
        <v>188</v>
      </c>
      <c r="D108" s="28" t="s">
        <v>74</v>
      </c>
      <c r="E108" s="29" t="s">
        <v>21</v>
      </c>
      <c r="F108" s="28" t="s">
        <v>76</v>
      </c>
      <c r="G108" s="123"/>
      <c r="H108" s="28">
        <v>0</v>
      </c>
      <c r="I108" s="28"/>
      <c r="J108" s="30">
        <v>0.39305555555555555</v>
      </c>
      <c r="K108" s="28"/>
      <c r="L108" s="28" t="s">
        <v>22</v>
      </c>
      <c r="M108" s="31" t="s">
        <v>187</v>
      </c>
      <c r="N108" s="15">
        <f t="array" ref="N108">IFERROR(INDEX(Extraction_Sheet!G:G, (MATCH(C108,Extraction_Sheet!D:D,0))), " ")</f>
        <v>7</v>
      </c>
      <c r="O108" s="11">
        <f t="array" ref="O108">IFERROR(INDEX(Extraction_Sheet!H:H, (MATCH(C108,Extraction_Sheet!D:D,0))), " ")</f>
        <v>0</v>
      </c>
      <c r="P108" s="11" t="str">
        <f t="array" ref="P108">IFERROR(INDEX(Extraction_Sheet!I:I, (MATCH(C108,Extraction_Sheet!D:D,0))), " ")</f>
        <v>No</v>
      </c>
      <c r="Q108" s="11" t="str">
        <f t="array" ref="Q108">IFERROR(INDEX(Extraction_Sheet!J:J, (MATCH(C108,Extraction_Sheet!D:D,0))), " ")</f>
        <v>yes</v>
      </c>
      <c r="R108" s="12">
        <f t="array" ref="R108">IFERROR(INDEX(Extraction_Sheet!K:K, (MATCH(C108,Extraction_Sheet!D:D,0))), " ")</f>
        <v>0</v>
      </c>
      <c r="S108" s="11" t="str">
        <f t="array" ref="S108">IFERROR(INDEX(Extraction_Sheet!L:L, (MATCH(C108,Extraction_Sheet!D:D,0))), " ")</f>
        <v>no</v>
      </c>
      <c r="T108" s="13"/>
      <c r="U108" s="13"/>
      <c r="V108" s="28"/>
      <c r="W108" s="28"/>
      <c r="X108" s="28"/>
      <c r="Y108" s="28"/>
      <c r="Z108" s="28"/>
      <c r="AA108" s="28"/>
      <c r="AB108" s="28"/>
    </row>
    <row r="109" spans="1:28" ht="14.25" customHeight="1">
      <c r="A109" s="27">
        <v>44346</v>
      </c>
      <c r="B109" s="28" t="s">
        <v>84</v>
      </c>
      <c r="C109" s="28" t="s">
        <v>189</v>
      </c>
      <c r="D109" s="28" t="s">
        <v>74</v>
      </c>
      <c r="E109" s="29" t="s">
        <v>79</v>
      </c>
      <c r="F109" s="28" t="s">
        <v>76</v>
      </c>
      <c r="G109" s="123"/>
      <c r="H109" s="28">
        <v>0</v>
      </c>
      <c r="I109" s="28"/>
      <c r="J109" s="30">
        <v>0.39305555555555555</v>
      </c>
      <c r="K109" s="28"/>
      <c r="L109" s="28" t="s">
        <v>22</v>
      </c>
      <c r="M109" s="31" t="s">
        <v>187</v>
      </c>
      <c r="N109" s="15">
        <f t="array" ref="N109">IFERROR(INDEX(Extraction_Sheet!G:G, (MATCH(C109,Extraction_Sheet!D:D,0))), " ")</f>
        <v>0</v>
      </c>
      <c r="O109" s="11">
        <f t="array" ref="O109">IFERROR(INDEX(Extraction_Sheet!H:H, (MATCH(C109,Extraction_Sheet!D:D,0))), " ")</f>
        <v>0.251</v>
      </c>
      <c r="P109" s="11" t="str">
        <f t="array" ref="P109">IFERROR(INDEX(Extraction_Sheet!I:I, (MATCH(C109,Extraction_Sheet!D:D,0))), " ")</f>
        <v>yes</v>
      </c>
      <c r="Q109" s="11" t="str">
        <f t="array" ref="Q109">IFERROR(INDEX(Extraction_Sheet!J:J, (MATCH(C109,Extraction_Sheet!D:D,0))), " ")</f>
        <v>yes</v>
      </c>
      <c r="R109" s="12">
        <f t="array" ref="R109">IFERROR(INDEX(Extraction_Sheet!K:K, (MATCH(C109,Extraction_Sheet!D:D,0))), " ")</f>
        <v>0</v>
      </c>
      <c r="S109" s="11" t="str">
        <f t="array" ref="S109">IFERROR(INDEX(Extraction_Sheet!L:L, (MATCH(C109,Extraction_Sheet!D:D,0))), " ")</f>
        <v>no</v>
      </c>
      <c r="T109" s="13"/>
      <c r="U109" s="13"/>
      <c r="V109" s="28"/>
      <c r="W109" s="28"/>
      <c r="X109" s="28"/>
      <c r="Y109" s="28"/>
      <c r="Z109" s="28"/>
      <c r="AA109" s="28"/>
      <c r="AB109" s="28"/>
    </row>
    <row r="110" spans="1:28" ht="14.25" customHeight="1">
      <c r="A110" s="27">
        <v>44346</v>
      </c>
      <c r="B110" s="28" t="s">
        <v>84</v>
      </c>
      <c r="C110" s="28" t="s">
        <v>190</v>
      </c>
      <c r="D110" s="28" t="s">
        <v>74</v>
      </c>
      <c r="E110" s="29" t="s">
        <v>81</v>
      </c>
      <c r="F110" s="28" t="s">
        <v>76</v>
      </c>
      <c r="G110" s="123"/>
      <c r="H110" s="28">
        <v>0</v>
      </c>
      <c r="I110" s="28"/>
      <c r="J110" s="30">
        <v>0.39305555555555555</v>
      </c>
      <c r="K110" s="28"/>
      <c r="L110" s="28" t="s">
        <v>22</v>
      </c>
      <c r="M110" s="31" t="s">
        <v>187</v>
      </c>
      <c r="N110" s="15">
        <f t="array" ref="N110">IFERROR(INDEX(Extraction_Sheet!G:G, (MATCH(C110,Extraction_Sheet!D:D,0))), " ")</f>
        <v>0</v>
      </c>
      <c r="O110" s="11">
        <f t="array" ref="O110">IFERROR(INDEX(Extraction_Sheet!H:H, (MATCH(C110,Extraction_Sheet!D:D,0))), " ")</f>
        <v>0.249</v>
      </c>
      <c r="P110" s="11" t="str">
        <f t="array" ref="P110">IFERROR(INDEX(Extraction_Sheet!I:I, (MATCH(C110,Extraction_Sheet!D:D,0))), " ")</f>
        <v>yes</v>
      </c>
      <c r="Q110" s="11" t="str">
        <f t="array" ref="Q110">IFERROR(INDEX(Extraction_Sheet!J:J, (MATCH(C110,Extraction_Sheet!D:D,0))), " ")</f>
        <v>yes</v>
      </c>
      <c r="R110" s="12">
        <f t="array" ref="R110">IFERROR(INDEX(Extraction_Sheet!K:K, (MATCH(C110,Extraction_Sheet!D:D,0))), " ")</f>
        <v>0</v>
      </c>
      <c r="S110" s="11" t="str">
        <f t="array" ref="S110">IFERROR(INDEX(Extraction_Sheet!L:L, (MATCH(C110,Extraction_Sheet!D:D,0))), " ")</f>
        <v>no</v>
      </c>
      <c r="T110" s="13"/>
      <c r="U110" s="13"/>
      <c r="V110" s="28"/>
      <c r="W110" s="28"/>
      <c r="X110" s="28"/>
      <c r="Y110" s="28"/>
      <c r="Z110" s="28"/>
      <c r="AA110" s="28"/>
      <c r="AB110" s="28"/>
    </row>
    <row r="111" spans="1:28" ht="14.25" customHeight="1">
      <c r="A111" s="27">
        <v>44346</v>
      </c>
      <c r="B111" s="28" t="s">
        <v>84</v>
      </c>
      <c r="C111" s="28" t="s">
        <v>191</v>
      </c>
      <c r="D111" s="28" t="s">
        <v>74</v>
      </c>
      <c r="E111" s="29" t="s">
        <v>83</v>
      </c>
      <c r="F111" s="28" t="s">
        <v>76</v>
      </c>
      <c r="G111" s="123"/>
      <c r="H111" s="28">
        <v>0</v>
      </c>
      <c r="I111" s="28"/>
      <c r="J111" s="30">
        <v>0.39305555555555555</v>
      </c>
      <c r="K111" s="28"/>
      <c r="L111" s="28" t="s">
        <v>22</v>
      </c>
      <c r="M111" s="31" t="s">
        <v>187</v>
      </c>
      <c r="N111" s="15">
        <f t="array" ref="N111">IFERROR(INDEX(Extraction_Sheet!G:G, (MATCH(C111,Extraction_Sheet!D:D,0))), " ")</f>
        <v>0</v>
      </c>
      <c r="O111" s="11">
        <f t="array" ref="O111">IFERROR(INDEX(Extraction_Sheet!H:H, (MATCH(C111,Extraction_Sheet!D:D,0))), " ")</f>
        <v>0.25</v>
      </c>
      <c r="P111" s="11" t="str">
        <f t="array" ref="P111">IFERROR(INDEX(Extraction_Sheet!I:I, (MATCH(C111,Extraction_Sheet!D:D,0))), " ")</f>
        <v>yes</v>
      </c>
      <c r="Q111" s="11" t="str">
        <f t="array" ref="Q111">IFERROR(INDEX(Extraction_Sheet!J:J, (MATCH(C111,Extraction_Sheet!D:D,0))), " ")</f>
        <v>yes</v>
      </c>
      <c r="R111" s="12">
        <f t="array" ref="R111">IFERROR(INDEX(Extraction_Sheet!K:K, (MATCH(C111,Extraction_Sheet!D:D,0))), " ")</f>
        <v>0</v>
      </c>
      <c r="S111" s="11" t="str">
        <f t="array" ref="S111">IFERROR(INDEX(Extraction_Sheet!L:L, (MATCH(C111,Extraction_Sheet!D:D,0))), " ")</f>
        <v>no</v>
      </c>
      <c r="T111" s="13"/>
      <c r="U111" s="13"/>
      <c r="V111" s="28"/>
      <c r="W111" s="28"/>
      <c r="X111" s="28"/>
      <c r="Y111" s="28"/>
      <c r="Z111" s="28"/>
      <c r="AA111" s="28"/>
      <c r="AB111" s="28"/>
    </row>
    <row r="112" spans="1:28" ht="14.25" customHeight="1">
      <c r="A112" s="43">
        <v>44342</v>
      </c>
      <c r="B112" s="44" t="s">
        <v>192</v>
      </c>
      <c r="C112" s="44" t="s">
        <v>193</v>
      </c>
      <c r="D112" s="44" t="s">
        <v>20</v>
      </c>
      <c r="E112" s="45" t="s">
        <v>21</v>
      </c>
      <c r="F112" s="44" t="s">
        <v>21</v>
      </c>
      <c r="G112" s="44" t="s">
        <v>21</v>
      </c>
      <c r="H112" s="44">
        <v>40</v>
      </c>
      <c r="I112" s="44">
        <v>36</v>
      </c>
      <c r="J112" s="46">
        <v>0.39166666666666666</v>
      </c>
      <c r="K112" s="44">
        <v>5</v>
      </c>
      <c r="L112" s="44" t="s">
        <v>22</v>
      </c>
      <c r="M112" s="47"/>
      <c r="N112" s="15">
        <f t="array" ref="N112">IFERROR(INDEX(Extraction_Sheet!G:G, (MATCH(C112,Extraction_Sheet!D:D,0))), " ")</f>
        <v>10</v>
      </c>
      <c r="O112" s="11">
        <f t="array" ref="O112">IFERROR(INDEX(Extraction_Sheet!H:H, (MATCH(C112,Extraction_Sheet!D:D,0))), " ")</f>
        <v>0</v>
      </c>
      <c r="P112" s="11" t="str">
        <f t="array" ref="P112">IFERROR(INDEX(Extraction_Sheet!I:I, (MATCH(C112,Extraction_Sheet!D:D,0))), " ")</f>
        <v>no</v>
      </c>
      <c r="Q112" s="11" t="str">
        <f t="array" ref="Q112">IFERROR(INDEX(Extraction_Sheet!J:J, (MATCH(C112,Extraction_Sheet!D:D,0))), " ")</f>
        <v>yes</v>
      </c>
      <c r="R112" s="12">
        <f t="array" ref="R112">IFERROR(INDEX(Extraction_Sheet!K:K, (MATCH(C112,Extraction_Sheet!D:D,0))), " ")</f>
        <v>0</v>
      </c>
      <c r="S112" s="11" t="str">
        <f t="array" ref="S112">IFERROR(INDEX(Extraction_Sheet!L:L, (MATCH(C112,Extraction_Sheet!D:D,0))), " ")</f>
        <v>no</v>
      </c>
      <c r="T112" s="13"/>
      <c r="U112" s="13"/>
      <c r="V112" s="44"/>
      <c r="W112" s="44"/>
      <c r="X112" s="44"/>
      <c r="Y112" s="44"/>
      <c r="Z112" s="44"/>
      <c r="AA112" s="44"/>
      <c r="AB112" s="44"/>
    </row>
    <row r="113" spans="1:28" ht="14.25" customHeight="1">
      <c r="A113" s="43">
        <v>44342</v>
      </c>
      <c r="B113" s="44" t="s">
        <v>192</v>
      </c>
      <c r="C113" s="44" t="s">
        <v>194</v>
      </c>
      <c r="D113" s="44" t="s">
        <v>20</v>
      </c>
      <c r="E113" s="45" t="s">
        <v>25</v>
      </c>
      <c r="F113" s="44" t="s">
        <v>21</v>
      </c>
      <c r="G113" s="44" t="s">
        <v>21</v>
      </c>
      <c r="H113" s="44">
        <v>40</v>
      </c>
      <c r="I113" s="44">
        <v>36</v>
      </c>
      <c r="J113" s="46">
        <v>0.39166666666666666</v>
      </c>
      <c r="K113" s="44">
        <v>5</v>
      </c>
      <c r="L113" s="44" t="s">
        <v>22</v>
      </c>
      <c r="M113" s="47"/>
      <c r="N113" s="15">
        <f t="array" ref="N113">IFERROR(INDEX(Extraction_Sheet!G:G, (MATCH(C113,Extraction_Sheet!D:D,0))), " ")</f>
        <v>0</v>
      </c>
      <c r="O113" s="11">
        <f t="array" ref="O113">IFERROR(INDEX(Extraction_Sheet!H:H, (MATCH(C113,Extraction_Sheet!D:D,0))), " ")</f>
        <v>0.25</v>
      </c>
      <c r="P113" s="11" t="str">
        <f t="array" ref="P113">IFERROR(INDEX(Extraction_Sheet!I:I, (MATCH(C113,Extraction_Sheet!D:D,0))), " ")</f>
        <v>yes</v>
      </c>
      <c r="Q113" s="11" t="str">
        <f t="array" ref="Q113">IFERROR(INDEX(Extraction_Sheet!J:J, (MATCH(C113,Extraction_Sheet!D:D,0))), " ")</f>
        <v>yes</v>
      </c>
      <c r="R113" s="12">
        <f t="array" ref="R113">IFERROR(INDEX(Extraction_Sheet!K:K, (MATCH(C113,Extraction_Sheet!D:D,0))), " ")</f>
        <v>0</v>
      </c>
      <c r="S113" s="11" t="str">
        <f t="array" ref="S113">IFERROR(INDEX(Extraction_Sheet!L:L, (MATCH(C113,Extraction_Sheet!D:D,0))), " ")</f>
        <v>no</v>
      </c>
      <c r="T113" s="13"/>
      <c r="U113" s="13"/>
      <c r="V113" s="44"/>
      <c r="W113" s="44"/>
      <c r="X113" s="44"/>
      <c r="Y113" s="44"/>
      <c r="Z113" s="44"/>
      <c r="AA113" s="44"/>
      <c r="AB113" s="44"/>
    </row>
    <row r="114" spans="1:28" ht="14.25" customHeight="1">
      <c r="A114" s="43">
        <v>44342</v>
      </c>
      <c r="B114" s="44" t="s">
        <v>192</v>
      </c>
      <c r="C114" s="44" t="s">
        <v>195</v>
      </c>
      <c r="D114" s="44" t="s">
        <v>20</v>
      </c>
      <c r="E114" s="45" t="s">
        <v>27</v>
      </c>
      <c r="F114" s="44" t="s">
        <v>21</v>
      </c>
      <c r="G114" s="44" t="s">
        <v>21</v>
      </c>
      <c r="H114" s="44">
        <v>40</v>
      </c>
      <c r="I114" s="44">
        <v>36</v>
      </c>
      <c r="J114" s="46">
        <v>0.39166666666666666</v>
      </c>
      <c r="K114" s="44">
        <v>5</v>
      </c>
      <c r="L114" s="44" t="s">
        <v>22</v>
      </c>
      <c r="M114" s="47"/>
      <c r="N114" s="15">
        <f t="array" ref="N114">IFERROR(INDEX(Extraction_Sheet!G:G, (MATCH(C114,Extraction_Sheet!D:D,0))), " ")</f>
        <v>0</v>
      </c>
      <c r="O114" s="11">
        <f t="array" ref="O114">IFERROR(INDEX(Extraction_Sheet!H:H, (MATCH(C114,Extraction_Sheet!D:D,0))), " ")</f>
        <v>0.249</v>
      </c>
      <c r="P114" s="11" t="str">
        <f t="array" ref="P114">IFERROR(INDEX(Extraction_Sheet!I:I, (MATCH(C114,Extraction_Sheet!D:D,0))), " ")</f>
        <v>yes</v>
      </c>
      <c r="Q114" s="11" t="str">
        <f t="array" ref="Q114">IFERROR(INDEX(Extraction_Sheet!J:J, (MATCH(C114,Extraction_Sheet!D:D,0))), " ")</f>
        <v>yes</v>
      </c>
      <c r="R114" s="12">
        <f t="array" ref="R114">IFERROR(INDEX(Extraction_Sheet!K:K, (MATCH(C114,Extraction_Sheet!D:D,0))), " ")</f>
        <v>0</v>
      </c>
      <c r="S114" s="11" t="str">
        <f t="array" ref="S114">IFERROR(INDEX(Extraction_Sheet!L:L, (MATCH(C114,Extraction_Sheet!D:D,0))), " ")</f>
        <v>no</v>
      </c>
      <c r="T114" s="13"/>
      <c r="U114" s="13"/>
      <c r="V114" s="44"/>
      <c r="W114" s="44"/>
      <c r="X114" s="44"/>
      <c r="Y114" s="44"/>
      <c r="Z114" s="44"/>
      <c r="AA114" s="44"/>
      <c r="AB114" s="44"/>
    </row>
    <row r="115" spans="1:28" ht="14.25" customHeight="1">
      <c r="A115" s="43">
        <v>44342</v>
      </c>
      <c r="B115" s="44" t="s">
        <v>192</v>
      </c>
      <c r="C115" s="44" t="s">
        <v>196</v>
      </c>
      <c r="D115" s="44" t="s">
        <v>29</v>
      </c>
      <c r="E115" s="45" t="s">
        <v>21</v>
      </c>
      <c r="F115" s="44" t="s">
        <v>21</v>
      </c>
      <c r="G115" s="44" t="s">
        <v>21</v>
      </c>
      <c r="H115" s="44">
        <v>30</v>
      </c>
      <c r="I115" s="44">
        <v>44</v>
      </c>
      <c r="J115" s="46">
        <v>0.3979166666666667</v>
      </c>
      <c r="K115" s="44">
        <v>3</v>
      </c>
      <c r="L115" s="44" t="s">
        <v>22</v>
      </c>
      <c r="M115" s="47"/>
      <c r="N115" s="15">
        <f t="array" ref="N115">IFERROR(INDEX(Extraction_Sheet!G:G, (MATCH(C115,Extraction_Sheet!D:D,0))), " ")</f>
        <v>15</v>
      </c>
      <c r="O115" s="11">
        <f t="array" ref="O115">IFERROR(INDEX(Extraction_Sheet!H:H, (MATCH(C115,Extraction_Sheet!D:D,0))), " ")</f>
        <v>0</v>
      </c>
      <c r="P115" s="11" t="str">
        <f t="array" ref="P115">IFERROR(INDEX(Extraction_Sheet!I:I, (MATCH(C115,Extraction_Sheet!D:D,0))), " ")</f>
        <v>no</v>
      </c>
      <c r="Q115" s="11" t="str">
        <f t="array" ref="Q115">IFERROR(INDEX(Extraction_Sheet!J:J, (MATCH(C115,Extraction_Sheet!D:D,0))), " ")</f>
        <v>yes</v>
      </c>
      <c r="R115" s="12">
        <f t="array" ref="R115">IFERROR(INDEX(Extraction_Sheet!K:K, (MATCH(C115,Extraction_Sheet!D:D,0))), " ")</f>
        <v>0</v>
      </c>
      <c r="S115" s="11" t="str">
        <f t="array" ref="S115">IFERROR(INDEX(Extraction_Sheet!L:L, (MATCH(C115,Extraction_Sheet!D:D,0))), " ")</f>
        <v>no</v>
      </c>
      <c r="T115" s="13"/>
      <c r="U115" s="13"/>
      <c r="V115" s="44"/>
      <c r="W115" s="44"/>
      <c r="X115" s="44"/>
      <c r="Y115" s="44"/>
      <c r="Z115" s="44"/>
      <c r="AA115" s="44"/>
      <c r="AB115" s="44"/>
    </row>
    <row r="116" spans="1:28" ht="14.25" customHeight="1">
      <c r="A116" s="43">
        <v>44342</v>
      </c>
      <c r="B116" s="44" t="s">
        <v>192</v>
      </c>
      <c r="C116" s="44" t="s">
        <v>197</v>
      </c>
      <c r="D116" s="44" t="s">
        <v>29</v>
      </c>
      <c r="E116" s="45" t="s">
        <v>25</v>
      </c>
      <c r="F116" s="44" t="s">
        <v>21</v>
      </c>
      <c r="G116" s="44" t="s">
        <v>21</v>
      </c>
      <c r="H116" s="44">
        <v>30</v>
      </c>
      <c r="I116" s="44">
        <v>44</v>
      </c>
      <c r="J116" s="46">
        <v>0.3979166666666667</v>
      </c>
      <c r="K116" s="44">
        <v>3</v>
      </c>
      <c r="L116" s="44" t="s">
        <v>22</v>
      </c>
      <c r="M116" s="47"/>
      <c r="N116" s="15">
        <f t="array" ref="N116">IFERROR(INDEX(Extraction_Sheet!G:G, (MATCH(C116,Extraction_Sheet!D:D,0))), " ")</f>
        <v>0</v>
      </c>
      <c r="O116" s="11">
        <f t="array" ref="O116">IFERROR(INDEX(Extraction_Sheet!H:H, (MATCH(C116,Extraction_Sheet!D:D,0))), " ")</f>
        <v>0.25</v>
      </c>
      <c r="P116" s="11" t="str">
        <f t="array" ref="P116">IFERROR(INDEX(Extraction_Sheet!I:I, (MATCH(C116,Extraction_Sheet!D:D,0))), " ")</f>
        <v>yes</v>
      </c>
      <c r="Q116" s="11" t="str">
        <f t="array" ref="Q116">IFERROR(INDEX(Extraction_Sheet!J:J, (MATCH(C116,Extraction_Sheet!D:D,0))), " ")</f>
        <v>yes</v>
      </c>
      <c r="R116" s="12">
        <f t="array" ref="R116">IFERROR(INDEX(Extraction_Sheet!K:K, (MATCH(C116,Extraction_Sheet!D:D,0))), " ")</f>
        <v>0</v>
      </c>
      <c r="S116" s="11" t="str">
        <f t="array" ref="S116">IFERROR(INDEX(Extraction_Sheet!L:L, (MATCH(C116,Extraction_Sheet!D:D,0))), " ")</f>
        <v>no</v>
      </c>
      <c r="T116" s="13"/>
      <c r="U116" s="13"/>
      <c r="V116" s="44"/>
      <c r="W116" s="44"/>
      <c r="X116" s="44"/>
      <c r="Y116" s="44"/>
      <c r="Z116" s="44"/>
      <c r="AA116" s="44"/>
      <c r="AB116" s="44"/>
    </row>
    <row r="117" spans="1:28" ht="14.25" customHeight="1">
      <c r="A117" s="43">
        <v>44342</v>
      </c>
      <c r="B117" s="44" t="s">
        <v>192</v>
      </c>
      <c r="C117" s="44" t="s">
        <v>198</v>
      </c>
      <c r="D117" s="44" t="s">
        <v>29</v>
      </c>
      <c r="E117" s="45" t="s">
        <v>27</v>
      </c>
      <c r="F117" s="44" t="s">
        <v>21</v>
      </c>
      <c r="G117" s="44" t="s">
        <v>21</v>
      </c>
      <c r="H117" s="44">
        <v>30</v>
      </c>
      <c r="I117" s="44">
        <v>44</v>
      </c>
      <c r="J117" s="46">
        <v>0.3979166666666667</v>
      </c>
      <c r="K117" s="44">
        <v>3</v>
      </c>
      <c r="L117" s="44" t="s">
        <v>22</v>
      </c>
      <c r="M117" s="47"/>
      <c r="N117" s="15">
        <f t="array" ref="N117">IFERROR(INDEX(Extraction_Sheet!G:G, (MATCH(C117,Extraction_Sheet!D:D,0))), " ")</f>
        <v>0</v>
      </c>
      <c r="O117" s="11">
        <f t="array" ref="O117">IFERROR(INDEX(Extraction_Sheet!H:H, (MATCH(C117,Extraction_Sheet!D:D,0))), " ")</f>
        <v>0.249</v>
      </c>
      <c r="P117" s="11" t="str">
        <f t="array" ref="P117">IFERROR(INDEX(Extraction_Sheet!I:I, (MATCH(C117,Extraction_Sheet!D:D,0))), " ")</f>
        <v>yes</v>
      </c>
      <c r="Q117" s="11" t="str">
        <f t="array" ref="Q117">IFERROR(INDEX(Extraction_Sheet!J:J, (MATCH(C117,Extraction_Sheet!D:D,0))), " ")</f>
        <v>yes</v>
      </c>
      <c r="R117" s="12">
        <f t="array" ref="R117">IFERROR(INDEX(Extraction_Sheet!K:K, (MATCH(C117,Extraction_Sheet!D:D,0))), " ")</f>
        <v>0</v>
      </c>
      <c r="S117" s="11" t="str">
        <f t="array" ref="S117">IFERROR(INDEX(Extraction_Sheet!L:L, (MATCH(C117,Extraction_Sheet!D:D,0))), " ")</f>
        <v>no</v>
      </c>
      <c r="T117" s="13"/>
      <c r="U117" s="13"/>
      <c r="V117" s="44"/>
      <c r="W117" s="44"/>
      <c r="X117" s="44"/>
      <c r="Y117" s="44"/>
      <c r="Z117" s="44"/>
      <c r="AA117" s="44"/>
      <c r="AB117" s="44"/>
    </row>
    <row r="118" spans="1:28" ht="14.25" customHeight="1">
      <c r="A118" s="48">
        <v>44342</v>
      </c>
      <c r="B118" s="49" t="s">
        <v>192</v>
      </c>
      <c r="C118" s="49" t="s">
        <v>199</v>
      </c>
      <c r="D118" s="49" t="s">
        <v>33</v>
      </c>
      <c r="E118" s="50" t="s">
        <v>30</v>
      </c>
      <c r="F118" s="49" t="s">
        <v>30</v>
      </c>
      <c r="G118" s="49" t="s">
        <v>30</v>
      </c>
      <c r="H118" s="49">
        <v>38</v>
      </c>
      <c r="I118" s="49">
        <v>34</v>
      </c>
      <c r="J118" s="51">
        <v>0.40347222222222223</v>
      </c>
      <c r="K118" s="49">
        <v>4</v>
      </c>
      <c r="L118" s="49" t="s">
        <v>22</v>
      </c>
      <c r="M118" s="52"/>
      <c r="N118" s="15">
        <f t="array" ref="N118">IFERROR(INDEX(Extraction_Sheet!G:G, (MATCH(C118,Extraction_Sheet!D:D,0))), " ")</f>
        <v>0</v>
      </c>
      <c r="O118" s="11">
        <f t="array" ref="O118">IFERROR(INDEX(Extraction_Sheet!H:H, (MATCH(C118,Extraction_Sheet!D:D,0))), " ")</f>
        <v>40</v>
      </c>
      <c r="P118" s="11" t="str">
        <f t="array" ref="P118">IFERROR(INDEX(Extraction_Sheet!I:I, (MATCH(C118,Extraction_Sheet!D:D,0))), " ")</f>
        <v>seeds</v>
      </c>
      <c r="Q118" s="11" t="str">
        <f t="array" ref="Q118">IFERROR(INDEX(Extraction_Sheet!J:J, (MATCH(C118,Extraction_Sheet!D:D,0))), " ")</f>
        <v>yes</v>
      </c>
      <c r="R118" s="12">
        <f t="array" ref="R118">IFERROR(INDEX(Extraction_Sheet!K:K, (MATCH(C118,Extraction_Sheet!D:D,0))), " ")</f>
        <v>0</v>
      </c>
      <c r="S118" s="11" t="str">
        <f t="array" ref="S118">IFERROR(INDEX(Extraction_Sheet!L:L, (MATCH(C118,Extraction_Sheet!D:D,0))), " ")</f>
        <v>no</v>
      </c>
      <c r="T118" s="13"/>
      <c r="U118" s="13"/>
      <c r="V118" s="49"/>
      <c r="W118" s="49"/>
      <c r="X118" s="49"/>
      <c r="Y118" s="49"/>
      <c r="Z118" s="49"/>
      <c r="AA118" s="49"/>
      <c r="AB118" s="49"/>
    </row>
    <row r="119" spans="1:28" ht="14.25" customHeight="1">
      <c r="A119" s="48">
        <v>44342</v>
      </c>
      <c r="B119" s="49" t="s">
        <v>192</v>
      </c>
      <c r="C119" s="49" t="s">
        <v>200</v>
      </c>
      <c r="D119" s="49" t="s">
        <v>33</v>
      </c>
      <c r="E119" s="50" t="s">
        <v>21</v>
      </c>
      <c r="F119" s="49" t="s">
        <v>30</v>
      </c>
      <c r="G119" s="49" t="s">
        <v>30</v>
      </c>
      <c r="H119" s="49">
        <v>38</v>
      </c>
      <c r="I119" s="49">
        <v>34</v>
      </c>
      <c r="J119" s="51">
        <v>0.40347222222222223</v>
      </c>
      <c r="K119" s="49">
        <v>4</v>
      </c>
      <c r="L119" s="49" t="s">
        <v>22</v>
      </c>
      <c r="M119" s="52"/>
      <c r="N119" s="15">
        <f t="array" ref="N119">IFERROR(INDEX(Extraction_Sheet!G:G, (MATCH(C119,Extraction_Sheet!D:D,0))), " ")</f>
        <v>8</v>
      </c>
      <c r="O119" s="11">
        <f t="array" ref="O119">IFERROR(INDEX(Extraction_Sheet!H:H, (MATCH(C119,Extraction_Sheet!D:D,0))), " ")</f>
        <v>0</v>
      </c>
      <c r="P119" s="11" t="str">
        <f t="array" ref="P119">IFERROR(INDEX(Extraction_Sheet!I:I, (MATCH(C119,Extraction_Sheet!D:D,0))), " ")</f>
        <v>no</v>
      </c>
      <c r="Q119" s="11" t="str">
        <f t="array" ref="Q119">IFERROR(INDEX(Extraction_Sheet!J:J, (MATCH(C119,Extraction_Sheet!D:D,0))), " ")</f>
        <v>yes</v>
      </c>
      <c r="R119" s="12">
        <f t="array" ref="R119">IFERROR(INDEX(Extraction_Sheet!K:K, (MATCH(C119,Extraction_Sheet!D:D,0))), " ")</f>
        <v>0</v>
      </c>
      <c r="S119" s="11" t="str">
        <f t="array" ref="S119">IFERROR(INDEX(Extraction_Sheet!L:L, (MATCH(C119,Extraction_Sheet!D:D,0))), " ")</f>
        <v>no</v>
      </c>
      <c r="T119" s="13"/>
      <c r="U119" s="13"/>
      <c r="V119" s="49"/>
      <c r="W119" s="49"/>
      <c r="X119" s="49"/>
      <c r="Y119" s="49"/>
      <c r="Z119" s="49"/>
      <c r="AA119" s="49"/>
      <c r="AB119" s="49"/>
    </row>
    <row r="120" spans="1:28" ht="14.25" customHeight="1">
      <c r="A120" s="48">
        <v>44342</v>
      </c>
      <c r="B120" s="49" t="s">
        <v>192</v>
      </c>
      <c r="C120" s="49" t="s">
        <v>201</v>
      </c>
      <c r="D120" s="49" t="s">
        <v>33</v>
      </c>
      <c r="E120" s="50" t="s">
        <v>25</v>
      </c>
      <c r="F120" s="49" t="s">
        <v>30</v>
      </c>
      <c r="G120" s="49" t="s">
        <v>30</v>
      </c>
      <c r="H120" s="49">
        <v>38</v>
      </c>
      <c r="I120" s="49">
        <v>34</v>
      </c>
      <c r="J120" s="51">
        <v>0.40347222222222223</v>
      </c>
      <c r="K120" s="49">
        <v>4</v>
      </c>
      <c r="L120" s="49" t="s">
        <v>22</v>
      </c>
      <c r="M120" s="52"/>
      <c r="N120" s="15">
        <f t="array" ref="N120">IFERROR(INDEX(Extraction_Sheet!G:G, (MATCH(C120,Extraction_Sheet!D:D,0))), " ")</f>
        <v>0</v>
      </c>
      <c r="O120" s="11">
        <f t="array" ref="O120">IFERROR(INDEX(Extraction_Sheet!H:H, (MATCH(C120,Extraction_Sheet!D:D,0))), " ")</f>
        <v>0.252</v>
      </c>
      <c r="P120" s="11" t="str">
        <f t="array" ref="P120">IFERROR(INDEX(Extraction_Sheet!I:I, (MATCH(C120,Extraction_Sheet!D:D,0))), " ")</f>
        <v>yes</v>
      </c>
      <c r="Q120" s="11" t="str">
        <f t="array" ref="Q120">IFERROR(INDEX(Extraction_Sheet!J:J, (MATCH(C120,Extraction_Sheet!D:D,0))), " ")</f>
        <v>yes</v>
      </c>
      <c r="R120" s="12">
        <f t="array" ref="R120">IFERROR(INDEX(Extraction_Sheet!K:K, (MATCH(C120,Extraction_Sheet!D:D,0))), " ")</f>
        <v>0</v>
      </c>
      <c r="S120" s="11" t="str">
        <f t="array" ref="S120">IFERROR(INDEX(Extraction_Sheet!L:L, (MATCH(C120,Extraction_Sheet!D:D,0))), " ")</f>
        <v>no</v>
      </c>
      <c r="T120" s="13"/>
      <c r="U120" s="13"/>
      <c r="V120" s="49"/>
      <c r="W120" s="49"/>
      <c r="X120" s="49"/>
      <c r="Y120" s="49"/>
      <c r="Z120" s="49"/>
      <c r="AA120" s="49"/>
      <c r="AB120" s="49"/>
    </row>
    <row r="121" spans="1:28" ht="14.25" customHeight="1">
      <c r="A121" s="48">
        <v>44342</v>
      </c>
      <c r="B121" s="49" t="s">
        <v>192</v>
      </c>
      <c r="C121" s="49" t="s">
        <v>202</v>
      </c>
      <c r="D121" s="49" t="s">
        <v>33</v>
      </c>
      <c r="E121" s="50" t="s">
        <v>27</v>
      </c>
      <c r="F121" s="49" t="s">
        <v>30</v>
      </c>
      <c r="G121" s="49" t="s">
        <v>30</v>
      </c>
      <c r="H121" s="49">
        <v>38</v>
      </c>
      <c r="I121" s="49">
        <v>34</v>
      </c>
      <c r="J121" s="51">
        <v>0.40347222222222223</v>
      </c>
      <c r="K121" s="49">
        <v>4</v>
      </c>
      <c r="L121" s="49" t="s">
        <v>22</v>
      </c>
      <c r="M121" s="52"/>
      <c r="N121" s="15">
        <f t="array" ref="N121">IFERROR(INDEX(Extraction_Sheet!G:G, (MATCH(C121,Extraction_Sheet!D:D,0))), " ")</f>
        <v>0</v>
      </c>
      <c r="O121" s="11">
        <f t="array" ref="O121">IFERROR(INDEX(Extraction_Sheet!H:H, (MATCH(C121,Extraction_Sheet!D:D,0))), " ")</f>
        <v>0.25</v>
      </c>
      <c r="P121" s="11" t="str">
        <f t="array" ref="P121">IFERROR(INDEX(Extraction_Sheet!I:I, (MATCH(C121,Extraction_Sheet!D:D,0))), " ")</f>
        <v>yes</v>
      </c>
      <c r="Q121" s="11" t="str">
        <f t="array" ref="Q121">IFERROR(INDEX(Extraction_Sheet!J:J, (MATCH(C121,Extraction_Sheet!D:D,0))), " ")</f>
        <v>yes</v>
      </c>
      <c r="R121" s="12">
        <f t="array" ref="R121">IFERROR(INDEX(Extraction_Sheet!K:K, (MATCH(C121,Extraction_Sheet!D:D,0))), " ")</f>
        <v>0</v>
      </c>
      <c r="S121" s="11" t="str">
        <f t="array" ref="S121">IFERROR(INDEX(Extraction_Sheet!L:L, (MATCH(C121,Extraction_Sheet!D:D,0))), " ")</f>
        <v>no</v>
      </c>
      <c r="T121" s="13"/>
      <c r="U121" s="13"/>
      <c r="V121" s="49"/>
      <c r="W121" s="49"/>
      <c r="X121" s="49"/>
      <c r="Y121" s="49"/>
      <c r="Z121" s="49"/>
      <c r="AA121" s="49"/>
      <c r="AB121" s="49"/>
    </row>
    <row r="122" spans="1:28" ht="14.25" customHeight="1">
      <c r="A122" s="53">
        <v>44342</v>
      </c>
      <c r="B122" s="54" t="s">
        <v>192</v>
      </c>
      <c r="C122" s="54" t="s">
        <v>203</v>
      </c>
      <c r="D122" s="54" t="s">
        <v>38</v>
      </c>
      <c r="E122" s="55" t="s">
        <v>204</v>
      </c>
      <c r="F122" s="54" t="s">
        <v>205</v>
      </c>
      <c r="G122" s="49" t="s">
        <v>30</v>
      </c>
      <c r="H122" s="54">
        <v>22</v>
      </c>
      <c r="I122" s="54">
        <v>24</v>
      </c>
      <c r="J122" s="56">
        <v>0.44236111111111115</v>
      </c>
      <c r="K122" s="54" t="s">
        <v>206</v>
      </c>
      <c r="L122" s="54" t="s">
        <v>22</v>
      </c>
      <c r="M122" s="57" t="s">
        <v>207</v>
      </c>
      <c r="N122" s="15">
        <f t="array" ref="N122">IFERROR(INDEX(Extraction_Sheet!G:G, (MATCH(C122,Extraction_Sheet!D:D,0))), " ")</f>
        <v>0</v>
      </c>
      <c r="O122" s="11" t="str">
        <f t="array" ref="O122">IFERROR(INDEX(Extraction_Sheet!H:H, (MATCH(C122,Extraction_Sheet!D:D,0))), " ")</f>
        <v>10 seed fragments</v>
      </c>
      <c r="P122" s="11" t="str">
        <f t="array" ref="P122">IFERROR(INDEX(Extraction_Sheet!I:I, (MATCH(C122,Extraction_Sheet!D:D,0))), " ")</f>
        <v>seeds</v>
      </c>
      <c r="Q122" s="11" t="str">
        <f t="array" ref="Q122">IFERROR(INDEX(Extraction_Sheet!J:J, (MATCH(C122,Extraction_Sheet!D:D,0))), " ")</f>
        <v>yes</v>
      </c>
      <c r="R122" s="12">
        <f t="array" ref="R122">IFERROR(INDEX(Extraction_Sheet!K:K, (MATCH(C122,Extraction_Sheet!D:D,0))), " ")</f>
        <v>0</v>
      </c>
      <c r="S122" s="11" t="str">
        <f t="array" ref="S122">IFERROR(INDEX(Extraction_Sheet!L:L, (MATCH(C122,Extraction_Sheet!D:D,0))), " ")</f>
        <v>no</v>
      </c>
      <c r="T122" s="13"/>
      <c r="U122" s="13"/>
      <c r="V122" s="54"/>
      <c r="W122" s="54"/>
      <c r="X122" s="54"/>
      <c r="Y122" s="54"/>
      <c r="Z122" s="54"/>
      <c r="AA122" s="54"/>
      <c r="AB122" s="54"/>
    </row>
    <row r="123" spans="1:28" ht="14.25" customHeight="1">
      <c r="A123" s="53">
        <v>44342</v>
      </c>
      <c r="B123" s="54" t="s">
        <v>192</v>
      </c>
      <c r="C123" s="54" t="s">
        <v>208</v>
      </c>
      <c r="D123" s="54" t="s">
        <v>38</v>
      </c>
      <c r="E123" s="55" t="s">
        <v>21</v>
      </c>
      <c r="F123" s="54" t="s">
        <v>205</v>
      </c>
      <c r="G123" s="49" t="s">
        <v>30</v>
      </c>
      <c r="H123" s="54">
        <v>22</v>
      </c>
      <c r="I123" s="54">
        <v>24</v>
      </c>
      <c r="J123" s="56">
        <v>0.44236111111111115</v>
      </c>
      <c r="K123" s="54"/>
      <c r="L123" s="54" t="s">
        <v>22</v>
      </c>
      <c r="M123" s="57"/>
      <c r="N123" s="15">
        <f t="array" ref="N123">IFERROR(INDEX(Extraction_Sheet!G:G, (MATCH(C123,Extraction_Sheet!D:D,0))), " ")</f>
        <v>9</v>
      </c>
      <c r="O123" s="11">
        <f t="array" ref="O123">IFERROR(INDEX(Extraction_Sheet!H:H, (MATCH(C123,Extraction_Sheet!D:D,0))), " ")</f>
        <v>0</v>
      </c>
      <c r="P123" s="11" t="str">
        <f t="array" ref="P123">IFERROR(INDEX(Extraction_Sheet!I:I, (MATCH(C123,Extraction_Sheet!D:D,0))), " ")</f>
        <v>no</v>
      </c>
      <c r="Q123" s="11" t="str">
        <f t="array" ref="Q123">IFERROR(INDEX(Extraction_Sheet!J:J, (MATCH(C123,Extraction_Sheet!D:D,0))), " ")</f>
        <v>yes</v>
      </c>
      <c r="R123" s="12">
        <f t="array" ref="R123">IFERROR(INDEX(Extraction_Sheet!K:K, (MATCH(C123,Extraction_Sheet!D:D,0))), " ")</f>
        <v>0</v>
      </c>
      <c r="S123" s="11" t="str">
        <f t="array" ref="S123">IFERROR(INDEX(Extraction_Sheet!L:L, (MATCH(C123,Extraction_Sheet!D:D,0))), " ")</f>
        <v>no</v>
      </c>
      <c r="T123" s="13"/>
      <c r="U123" s="13"/>
      <c r="V123" s="54"/>
      <c r="W123" s="54"/>
      <c r="X123" s="54"/>
      <c r="Y123" s="54"/>
      <c r="Z123" s="54"/>
      <c r="AA123" s="54"/>
      <c r="AB123" s="54"/>
    </row>
    <row r="124" spans="1:28" ht="14.25" customHeight="1">
      <c r="A124" s="53">
        <v>44342</v>
      </c>
      <c r="B124" s="54" t="s">
        <v>192</v>
      </c>
      <c r="C124" s="54" t="s">
        <v>209</v>
      </c>
      <c r="D124" s="54" t="s">
        <v>38</v>
      </c>
      <c r="E124" s="55" t="s">
        <v>25</v>
      </c>
      <c r="F124" s="54" t="s">
        <v>205</v>
      </c>
      <c r="G124" s="49" t="s">
        <v>30</v>
      </c>
      <c r="H124" s="54">
        <v>22</v>
      </c>
      <c r="I124" s="54">
        <v>24</v>
      </c>
      <c r="J124" s="56">
        <v>0.44236111111111115</v>
      </c>
      <c r="K124" s="54"/>
      <c r="L124" s="54" t="s">
        <v>22</v>
      </c>
      <c r="M124" s="57"/>
      <c r="N124" s="15">
        <f t="array" ref="N124">IFERROR(INDEX(Extraction_Sheet!G:G, (MATCH(C124,Extraction_Sheet!D:D,0))), " ")</f>
        <v>0</v>
      </c>
      <c r="O124" s="11">
        <f t="array" ref="O124">IFERROR(INDEX(Extraction_Sheet!H:H, (MATCH(C124,Extraction_Sheet!D:D,0))), " ")</f>
        <v>0.251</v>
      </c>
      <c r="P124" s="11" t="str">
        <f t="array" ref="P124">IFERROR(INDEX(Extraction_Sheet!I:I, (MATCH(C124,Extraction_Sheet!D:D,0))), " ")</f>
        <v>yes</v>
      </c>
      <c r="Q124" s="11" t="str">
        <f t="array" ref="Q124">IFERROR(INDEX(Extraction_Sheet!J:J, (MATCH(C124,Extraction_Sheet!D:D,0))), " ")</f>
        <v>yes</v>
      </c>
      <c r="R124" s="12">
        <f t="array" ref="R124">IFERROR(INDEX(Extraction_Sheet!K:K, (MATCH(C124,Extraction_Sheet!D:D,0))), " ")</f>
        <v>0</v>
      </c>
      <c r="S124" s="11" t="str">
        <f t="array" ref="S124">IFERROR(INDEX(Extraction_Sheet!L:L, (MATCH(C124,Extraction_Sheet!D:D,0))), " ")</f>
        <v>no</v>
      </c>
      <c r="T124" s="13"/>
      <c r="U124" s="13"/>
      <c r="V124" s="54"/>
      <c r="W124" s="54"/>
      <c r="X124" s="54"/>
      <c r="Y124" s="54"/>
      <c r="Z124" s="54"/>
      <c r="AA124" s="54"/>
      <c r="AB124" s="54"/>
    </row>
    <row r="125" spans="1:28" ht="14.25" customHeight="1">
      <c r="A125" s="53">
        <v>44342</v>
      </c>
      <c r="B125" s="54" t="s">
        <v>192</v>
      </c>
      <c r="C125" s="54" t="s">
        <v>210</v>
      </c>
      <c r="D125" s="54" t="s">
        <v>38</v>
      </c>
      <c r="E125" s="55" t="s">
        <v>27</v>
      </c>
      <c r="F125" s="54" t="s">
        <v>205</v>
      </c>
      <c r="G125" s="49" t="s">
        <v>30</v>
      </c>
      <c r="H125" s="54">
        <v>22</v>
      </c>
      <c r="I125" s="54">
        <v>24</v>
      </c>
      <c r="J125" s="56">
        <v>0.44236111111111115</v>
      </c>
      <c r="K125" s="54"/>
      <c r="L125" s="54" t="s">
        <v>22</v>
      </c>
      <c r="M125" s="57"/>
      <c r="N125" s="15">
        <f t="array" ref="N125">IFERROR(INDEX(Extraction_Sheet!G:G, (MATCH(C125,Extraction_Sheet!D:D,0))), " ")</f>
        <v>0</v>
      </c>
      <c r="O125" s="11">
        <f t="array" ref="O125">IFERROR(INDEX(Extraction_Sheet!H:H, (MATCH(C125,Extraction_Sheet!D:D,0))), " ")</f>
        <v>0.251</v>
      </c>
      <c r="P125" s="11" t="str">
        <f t="array" ref="P125">IFERROR(INDEX(Extraction_Sheet!I:I, (MATCH(C125,Extraction_Sheet!D:D,0))), " ")</f>
        <v>yes</v>
      </c>
      <c r="Q125" s="11" t="str">
        <f t="array" ref="Q125">IFERROR(INDEX(Extraction_Sheet!J:J, (MATCH(C125,Extraction_Sheet!D:D,0))), " ")</f>
        <v>yes</v>
      </c>
      <c r="R125" s="12">
        <f t="array" ref="R125">IFERROR(INDEX(Extraction_Sheet!K:K, (MATCH(C125,Extraction_Sheet!D:D,0))), " ")</f>
        <v>0</v>
      </c>
      <c r="S125" s="11" t="str">
        <f t="array" ref="S125">IFERROR(INDEX(Extraction_Sheet!L:L, (MATCH(C125,Extraction_Sheet!D:D,0))), " ")</f>
        <v>no</v>
      </c>
      <c r="T125" s="13"/>
      <c r="U125" s="13"/>
      <c r="V125" s="54"/>
      <c r="W125" s="54"/>
      <c r="X125" s="54"/>
      <c r="Y125" s="54"/>
      <c r="Z125" s="54"/>
      <c r="AA125" s="54"/>
      <c r="AB125" s="54"/>
    </row>
    <row r="126" spans="1:28" ht="14.25" customHeight="1">
      <c r="A126" s="53">
        <v>44342</v>
      </c>
      <c r="B126" s="54" t="s">
        <v>192</v>
      </c>
      <c r="C126" s="54" t="s">
        <v>211</v>
      </c>
      <c r="D126" s="54" t="s">
        <v>42</v>
      </c>
      <c r="E126" s="55" t="s">
        <v>25</v>
      </c>
      <c r="F126" s="54" t="s">
        <v>212</v>
      </c>
      <c r="G126" s="54" t="s">
        <v>212</v>
      </c>
      <c r="H126" s="54">
        <v>34</v>
      </c>
      <c r="I126" s="54">
        <v>22</v>
      </c>
      <c r="J126" s="56">
        <v>0.45833333333333331</v>
      </c>
      <c r="K126" s="54"/>
      <c r="L126" s="54" t="s">
        <v>22</v>
      </c>
      <c r="M126" s="57" t="s">
        <v>213</v>
      </c>
      <c r="N126" s="15">
        <f t="array" ref="N126">IFERROR(INDEX(Extraction_Sheet!G:G, (MATCH(C126,Extraction_Sheet!D:D,0))), " ")</f>
        <v>0</v>
      </c>
      <c r="O126" s="11">
        <f t="array" ref="O126">IFERROR(INDEX(Extraction_Sheet!H:H, (MATCH(C126,Extraction_Sheet!D:D,0))), " ")</f>
        <v>0.249</v>
      </c>
      <c r="P126" s="11" t="str">
        <f t="array" ref="P126">IFERROR(INDEX(Extraction_Sheet!I:I, (MATCH(C126,Extraction_Sheet!D:D,0))), " ")</f>
        <v>yes</v>
      </c>
      <c r="Q126" s="11" t="str">
        <f t="array" ref="Q126">IFERROR(INDEX(Extraction_Sheet!J:J, (MATCH(C126,Extraction_Sheet!D:D,0))), " ")</f>
        <v>yes</v>
      </c>
      <c r="R126" s="12">
        <f t="array" ref="R126">IFERROR(INDEX(Extraction_Sheet!K:K, (MATCH(C126,Extraction_Sheet!D:D,0))), " ")</f>
        <v>0</v>
      </c>
      <c r="S126" s="11" t="str">
        <f t="array" ref="S126">IFERROR(INDEX(Extraction_Sheet!L:L, (MATCH(C126,Extraction_Sheet!D:D,0))), " ")</f>
        <v>no</v>
      </c>
      <c r="T126" s="13"/>
      <c r="U126" s="13"/>
      <c r="V126" s="54"/>
      <c r="W126" s="54"/>
      <c r="X126" s="54"/>
      <c r="Y126" s="54"/>
      <c r="Z126" s="54"/>
      <c r="AA126" s="54"/>
      <c r="AB126" s="54"/>
    </row>
    <row r="127" spans="1:28" ht="14.25" customHeight="1">
      <c r="A127" s="53">
        <v>44342</v>
      </c>
      <c r="B127" s="54" t="s">
        <v>192</v>
      </c>
      <c r="C127" s="54" t="s">
        <v>214</v>
      </c>
      <c r="D127" s="54" t="s">
        <v>42</v>
      </c>
      <c r="E127" s="55" t="s">
        <v>21</v>
      </c>
      <c r="F127" s="54" t="s">
        <v>212</v>
      </c>
      <c r="G127" s="54" t="s">
        <v>212</v>
      </c>
      <c r="H127" s="54">
        <v>34</v>
      </c>
      <c r="I127" s="54">
        <v>22</v>
      </c>
      <c r="J127" s="56">
        <v>0.45833333333333331</v>
      </c>
      <c r="K127" s="54"/>
      <c r="L127" s="54" t="s">
        <v>22</v>
      </c>
      <c r="M127" s="57"/>
      <c r="N127" s="15">
        <f t="array" ref="N127">IFERROR(INDEX(Extraction_Sheet!G:G, (MATCH(C127,Extraction_Sheet!D:D,0))), " ")</f>
        <v>7</v>
      </c>
      <c r="O127" s="11">
        <f t="array" ref="O127">IFERROR(INDEX(Extraction_Sheet!H:H, (MATCH(C127,Extraction_Sheet!D:D,0))), " ")</f>
        <v>0</v>
      </c>
      <c r="P127" s="11" t="str">
        <f t="array" ref="P127">IFERROR(INDEX(Extraction_Sheet!I:I, (MATCH(C127,Extraction_Sheet!D:D,0))), " ")</f>
        <v>no</v>
      </c>
      <c r="Q127" s="11" t="str">
        <f t="array" ref="Q127">IFERROR(INDEX(Extraction_Sheet!J:J, (MATCH(C127,Extraction_Sheet!D:D,0))), " ")</f>
        <v>yes</v>
      </c>
      <c r="R127" s="12">
        <f t="array" ref="R127">IFERROR(INDEX(Extraction_Sheet!K:K, (MATCH(C127,Extraction_Sheet!D:D,0))), " ")</f>
        <v>0</v>
      </c>
      <c r="S127" s="11" t="str">
        <f t="array" ref="S127">IFERROR(INDEX(Extraction_Sheet!L:L, (MATCH(C127,Extraction_Sheet!D:D,0))), " ")</f>
        <v>no</v>
      </c>
      <c r="T127" s="13"/>
      <c r="U127" s="13"/>
      <c r="V127" s="54"/>
      <c r="W127" s="54"/>
      <c r="X127" s="54"/>
      <c r="Y127" s="54"/>
      <c r="Z127" s="54"/>
      <c r="AA127" s="54"/>
      <c r="AB127" s="54"/>
    </row>
    <row r="128" spans="1:28" ht="14.25" customHeight="1">
      <c r="A128" s="53">
        <v>44342</v>
      </c>
      <c r="B128" s="54" t="s">
        <v>192</v>
      </c>
      <c r="C128" s="54" t="s">
        <v>215</v>
      </c>
      <c r="D128" s="54" t="s">
        <v>42</v>
      </c>
      <c r="E128" s="55" t="s">
        <v>27</v>
      </c>
      <c r="F128" s="54" t="s">
        <v>212</v>
      </c>
      <c r="G128" s="54" t="s">
        <v>212</v>
      </c>
      <c r="H128" s="54">
        <v>34</v>
      </c>
      <c r="I128" s="54">
        <v>22</v>
      </c>
      <c r="J128" s="56">
        <v>0.45833333333333331</v>
      </c>
      <c r="K128" s="54"/>
      <c r="L128" s="54" t="s">
        <v>22</v>
      </c>
      <c r="M128" s="57"/>
      <c r="N128" s="15">
        <f t="array" ref="N128">IFERROR(INDEX(Extraction_Sheet!G:G, (MATCH(C128,Extraction_Sheet!D:D,0))), " ")</f>
        <v>0</v>
      </c>
      <c r="O128" s="11">
        <f t="array" ref="O128">IFERROR(INDEX(Extraction_Sheet!H:H, (MATCH(C128,Extraction_Sheet!D:D,0))), " ")</f>
        <v>0.251</v>
      </c>
      <c r="P128" s="11" t="str">
        <f t="array" ref="P128">IFERROR(INDEX(Extraction_Sheet!I:I, (MATCH(C128,Extraction_Sheet!D:D,0))), " ")</f>
        <v>yes</v>
      </c>
      <c r="Q128" s="11" t="str">
        <f t="array" ref="Q128">IFERROR(INDEX(Extraction_Sheet!J:J, (MATCH(C128,Extraction_Sheet!D:D,0))), " ")</f>
        <v>yes</v>
      </c>
      <c r="R128" s="12">
        <f t="array" ref="R128">IFERROR(INDEX(Extraction_Sheet!K:K, (MATCH(C128,Extraction_Sheet!D:D,0))), " ")</f>
        <v>0</v>
      </c>
      <c r="S128" s="11" t="str">
        <f t="array" ref="S128">IFERROR(INDEX(Extraction_Sheet!L:L, (MATCH(C128,Extraction_Sheet!D:D,0))), " ")</f>
        <v>no</v>
      </c>
      <c r="T128" s="13"/>
      <c r="U128" s="13"/>
      <c r="V128" s="54"/>
      <c r="W128" s="54"/>
      <c r="X128" s="54"/>
      <c r="Y128" s="54"/>
      <c r="Z128" s="54"/>
      <c r="AA128" s="54"/>
      <c r="AB128" s="54"/>
    </row>
    <row r="129" spans="1:28" ht="14.25" customHeight="1">
      <c r="A129" s="43">
        <v>44342</v>
      </c>
      <c r="B129" s="44" t="s">
        <v>192</v>
      </c>
      <c r="C129" s="44" t="s">
        <v>216</v>
      </c>
      <c r="D129" s="44" t="s">
        <v>46</v>
      </c>
      <c r="E129" s="45" t="s">
        <v>217</v>
      </c>
      <c r="F129" s="44" t="s">
        <v>150</v>
      </c>
      <c r="G129" s="44" t="s">
        <v>321</v>
      </c>
      <c r="H129" s="44">
        <v>36</v>
      </c>
      <c r="I129" s="44">
        <v>24</v>
      </c>
      <c r="J129" s="46">
        <v>8.4722222222222213E-2</v>
      </c>
      <c r="K129" s="44"/>
      <c r="L129" s="44" t="s">
        <v>22</v>
      </c>
      <c r="M129" s="47"/>
      <c r="N129" s="15">
        <f t="array" ref="N129">IFERROR(INDEX(Extraction_Sheet!G:G, (MATCH(C129,Extraction_Sheet!D:D,0))), " ")</f>
        <v>1</v>
      </c>
      <c r="O129" s="11">
        <f t="array" ref="O129">IFERROR(INDEX(Extraction_Sheet!H:H, (MATCH(C129,Extraction_Sheet!D:D,0))), " ")</f>
        <v>0</v>
      </c>
      <c r="P129" s="11" t="str">
        <f t="array" ref="P129">IFERROR(INDEX(Extraction_Sheet!I:I, (MATCH(C129,Extraction_Sheet!D:D,0))), " ")</f>
        <v>no</v>
      </c>
      <c r="Q129" s="11" t="str">
        <f t="array" ref="Q129">IFERROR(INDEX(Extraction_Sheet!J:J, (MATCH(C129,Extraction_Sheet!D:D,0))), " ")</f>
        <v>yes</v>
      </c>
      <c r="R129" s="12">
        <f t="array" ref="R129">IFERROR(INDEX(Extraction_Sheet!K:K, (MATCH(C129,Extraction_Sheet!D:D,0))), " ")</f>
        <v>0</v>
      </c>
      <c r="S129" s="11" t="str">
        <f t="array" ref="S129">IFERROR(INDEX(Extraction_Sheet!L:L, (MATCH(C129,Extraction_Sheet!D:D,0))), " ")</f>
        <v>no</v>
      </c>
      <c r="T129" s="13"/>
      <c r="U129" s="13"/>
      <c r="V129" s="44"/>
      <c r="W129" s="44"/>
      <c r="X129" s="44"/>
      <c r="Y129" s="44"/>
      <c r="Z129" s="44"/>
      <c r="AA129" s="44"/>
      <c r="AB129" s="44"/>
    </row>
    <row r="130" spans="1:28" ht="14.25" customHeight="1">
      <c r="A130" s="43">
        <v>44342</v>
      </c>
      <c r="B130" s="44" t="s">
        <v>192</v>
      </c>
      <c r="C130" s="44" t="s">
        <v>218</v>
      </c>
      <c r="D130" s="44" t="s">
        <v>46</v>
      </c>
      <c r="E130" s="45" t="s">
        <v>97</v>
      </c>
      <c r="F130" s="44" t="s">
        <v>150</v>
      </c>
      <c r="G130" s="44" t="s">
        <v>321</v>
      </c>
      <c r="H130" s="44">
        <v>36</v>
      </c>
      <c r="I130" s="44">
        <v>24</v>
      </c>
      <c r="J130" s="46">
        <v>8.4722222222222213E-2</v>
      </c>
      <c r="K130" s="44"/>
      <c r="L130" s="44" t="s">
        <v>22</v>
      </c>
      <c r="M130" s="47"/>
      <c r="N130" s="15" t="str">
        <f t="array" ref="N130">IFERROR(INDEX(Extraction_Sheet!G:G, (MATCH(C130,Extraction_Sheet!D:D,0))), " ")</f>
        <v>1 1brood piece</v>
      </c>
      <c r="O130" s="11">
        <f t="array" ref="O130">IFERROR(INDEX(Extraction_Sheet!H:H, (MATCH(C130,Extraction_Sheet!D:D,0))), " ")</f>
        <v>0</v>
      </c>
      <c r="P130" s="11" t="str">
        <f t="array" ref="P130">IFERROR(INDEX(Extraction_Sheet!I:I, (MATCH(C130,Extraction_Sheet!D:D,0))), " ")</f>
        <v>no</v>
      </c>
      <c r="Q130" s="11" t="str">
        <f t="array" ref="Q130">IFERROR(INDEX(Extraction_Sheet!J:J, (MATCH(C130,Extraction_Sheet!D:D,0))), " ")</f>
        <v>yes</v>
      </c>
      <c r="R130" s="12">
        <f t="array" ref="R130">IFERROR(INDEX(Extraction_Sheet!K:K, (MATCH(C130,Extraction_Sheet!D:D,0))), " ")</f>
        <v>0</v>
      </c>
      <c r="S130" s="11" t="str">
        <f t="array" ref="S130">IFERROR(INDEX(Extraction_Sheet!L:L, (MATCH(C130,Extraction_Sheet!D:D,0))), " ")</f>
        <v>no</v>
      </c>
      <c r="T130" s="13"/>
      <c r="U130" s="13"/>
      <c r="V130" s="44"/>
      <c r="W130" s="44"/>
      <c r="X130" s="44"/>
      <c r="Y130" s="44"/>
      <c r="Z130" s="44"/>
      <c r="AA130" s="44"/>
      <c r="AB130" s="44"/>
    </row>
    <row r="131" spans="1:28" ht="14.25" customHeight="1">
      <c r="A131" s="43">
        <v>44342</v>
      </c>
      <c r="B131" s="44" t="s">
        <v>192</v>
      </c>
      <c r="C131" s="44" t="s">
        <v>219</v>
      </c>
      <c r="D131" s="44" t="s">
        <v>46</v>
      </c>
      <c r="E131" s="45" t="s">
        <v>25</v>
      </c>
      <c r="F131" s="44" t="s">
        <v>150</v>
      </c>
      <c r="G131" s="44" t="s">
        <v>321</v>
      </c>
      <c r="H131" s="44">
        <v>36</v>
      </c>
      <c r="I131" s="44">
        <v>24</v>
      </c>
      <c r="J131" s="46">
        <v>8.4722222222222213E-2</v>
      </c>
      <c r="K131" s="44"/>
      <c r="L131" s="44" t="s">
        <v>22</v>
      </c>
      <c r="M131" s="47"/>
      <c r="N131" s="15">
        <f t="array" ref="N131">IFERROR(INDEX(Extraction_Sheet!G:G, (MATCH(C131,Extraction_Sheet!D:D,0))), " ")</f>
        <v>0</v>
      </c>
      <c r="O131" s="11">
        <f t="array" ref="O131">IFERROR(INDEX(Extraction_Sheet!H:H, (MATCH(C131,Extraction_Sheet!D:D,0))), " ")</f>
        <v>0.252</v>
      </c>
      <c r="P131" s="11" t="str">
        <f t="array" ref="P131">IFERROR(INDEX(Extraction_Sheet!I:I, (MATCH(C131,Extraction_Sheet!D:D,0))), " ")</f>
        <v>yes</v>
      </c>
      <c r="Q131" s="11" t="str">
        <f t="array" ref="Q131">IFERROR(INDEX(Extraction_Sheet!J:J, (MATCH(C131,Extraction_Sheet!D:D,0))), " ")</f>
        <v>yes</v>
      </c>
      <c r="R131" s="12">
        <f t="array" ref="R131">IFERROR(INDEX(Extraction_Sheet!K:K, (MATCH(C131,Extraction_Sheet!D:D,0))), " ")</f>
        <v>0</v>
      </c>
      <c r="S131" s="11" t="str">
        <f t="array" ref="S131">IFERROR(INDEX(Extraction_Sheet!L:L, (MATCH(C131,Extraction_Sheet!D:D,0))), " ")</f>
        <v>no</v>
      </c>
      <c r="T131" s="13"/>
      <c r="U131" s="13"/>
      <c r="V131" s="44"/>
      <c r="W131" s="44"/>
      <c r="X131" s="44"/>
      <c r="Y131" s="44"/>
      <c r="Z131" s="44"/>
      <c r="AA131" s="44"/>
      <c r="AB131" s="44"/>
    </row>
    <row r="132" spans="1:28" ht="14.25" customHeight="1">
      <c r="A132" s="43">
        <v>44342</v>
      </c>
      <c r="B132" s="44" t="s">
        <v>192</v>
      </c>
      <c r="C132" s="44" t="s">
        <v>220</v>
      </c>
      <c r="D132" s="44" t="s">
        <v>46</v>
      </c>
      <c r="E132" s="45" t="s">
        <v>27</v>
      </c>
      <c r="F132" s="44" t="s">
        <v>150</v>
      </c>
      <c r="G132" s="44" t="s">
        <v>321</v>
      </c>
      <c r="H132" s="44">
        <v>36</v>
      </c>
      <c r="I132" s="44">
        <v>24</v>
      </c>
      <c r="J132" s="46">
        <v>8.4722222222222213E-2</v>
      </c>
      <c r="K132" s="44"/>
      <c r="L132" s="44" t="s">
        <v>22</v>
      </c>
      <c r="M132" s="47"/>
      <c r="N132" s="15">
        <f t="array" ref="N132">IFERROR(INDEX(Extraction_Sheet!G:G, (MATCH(C132,Extraction_Sheet!D:D,0))), " ")</f>
        <v>0</v>
      </c>
      <c r="O132" s="11">
        <f t="array" ref="O132">IFERROR(INDEX(Extraction_Sheet!H:H, (MATCH(C132,Extraction_Sheet!D:D,0))), " ")</f>
        <v>0.255</v>
      </c>
      <c r="P132" s="11" t="str">
        <f t="array" ref="P132">IFERROR(INDEX(Extraction_Sheet!I:I, (MATCH(C132,Extraction_Sheet!D:D,0))), " ")</f>
        <v>yes</v>
      </c>
      <c r="Q132" s="11" t="str">
        <f t="array" ref="Q132">IFERROR(INDEX(Extraction_Sheet!J:J, (MATCH(C132,Extraction_Sheet!D:D,0))), " ")</f>
        <v>yes</v>
      </c>
      <c r="R132" s="12">
        <f t="array" ref="R132">IFERROR(INDEX(Extraction_Sheet!K:K, (MATCH(C132,Extraction_Sheet!D:D,0))), " ")</f>
        <v>0</v>
      </c>
      <c r="S132" s="11" t="str">
        <f t="array" ref="S132">IFERROR(INDEX(Extraction_Sheet!L:L, (MATCH(C132,Extraction_Sheet!D:D,0))), " ")</f>
        <v>no</v>
      </c>
      <c r="T132" s="13"/>
      <c r="U132" s="13"/>
      <c r="V132" s="44"/>
      <c r="W132" s="44"/>
      <c r="X132" s="44"/>
      <c r="Y132" s="44"/>
      <c r="Z132" s="44"/>
      <c r="AA132" s="44"/>
      <c r="AB132" s="44"/>
    </row>
    <row r="133" spans="1:28" ht="14.25" customHeight="1">
      <c r="A133" s="43">
        <v>44342</v>
      </c>
      <c r="B133" s="44" t="s">
        <v>192</v>
      </c>
      <c r="C133" s="44" t="s">
        <v>221</v>
      </c>
      <c r="D133" s="44" t="s">
        <v>46</v>
      </c>
      <c r="E133" s="45" t="s">
        <v>21</v>
      </c>
      <c r="F133" s="44" t="s">
        <v>150</v>
      </c>
      <c r="G133" s="44" t="s">
        <v>321</v>
      </c>
      <c r="H133" s="44">
        <v>36</v>
      </c>
      <c r="I133" s="44">
        <v>24</v>
      </c>
      <c r="J133" s="46">
        <v>8.4722222222222213E-2</v>
      </c>
      <c r="K133" s="44"/>
      <c r="L133" s="44" t="s">
        <v>22</v>
      </c>
      <c r="M133" s="47"/>
      <c r="N133" s="15">
        <f t="array" ref="N133">IFERROR(INDEX(Extraction_Sheet!G:G, (MATCH(C133,Extraction_Sheet!D:D,0))), " ")</f>
        <v>7</v>
      </c>
      <c r="O133" s="11">
        <f t="array" ref="O133">IFERROR(INDEX(Extraction_Sheet!H:H, (MATCH(C133,Extraction_Sheet!D:D,0))), " ")</f>
        <v>0</v>
      </c>
      <c r="P133" s="11" t="str">
        <f t="array" ref="P133">IFERROR(INDEX(Extraction_Sheet!I:I, (MATCH(C133,Extraction_Sheet!D:D,0))), " ")</f>
        <v>no</v>
      </c>
      <c r="Q133" s="11" t="str">
        <f t="array" ref="Q133">IFERROR(INDEX(Extraction_Sheet!J:J, (MATCH(C133,Extraction_Sheet!D:D,0))), " ")</f>
        <v>yes</v>
      </c>
      <c r="R133" s="12">
        <f t="array" ref="R133">IFERROR(INDEX(Extraction_Sheet!K:K, (MATCH(C133,Extraction_Sheet!D:D,0))), " ")</f>
        <v>0</v>
      </c>
      <c r="S133" s="11" t="str">
        <f t="array" ref="S133">IFERROR(INDEX(Extraction_Sheet!L:L, (MATCH(C133,Extraction_Sheet!D:D,0))), " ")</f>
        <v>no</v>
      </c>
      <c r="T133" s="13"/>
      <c r="U133" s="13"/>
      <c r="V133" s="44"/>
      <c r="W133" s="44"/>
      <c r="X133" s="44"/>
      <c r="Y133" s="44"/>
      <c r="Z133" s="44"/>
      <c r="AA133" s="44"/>
      <c r="AB133" s="44"/>
    </row>
    <row r="134" spans="1:28" ht="14.25" customHeight="1">
      <c r="A134" s="43">
        <v>44342</v>
      </c>
      <c r="B134" s="44" t="s">
        <v>192</v>
      </c>
      <c r="C134" s="44" t="s">
        <v>222</v>
      </c>
      <c r="D134" s="44" t="s">
        <v>50</v>
      </c>
      <c r="E134" s="45" t="s">
        <v>21</v>
      </c>
      <c r="F134" s="44" t="s">
        <v>21</v>
      </c>
      <c r="G134" s="44" t="s">
        <v>21</v>
      </c>
      <c r="H134" s="44">
        <v>26</v>
      </c>
      <c r="I134" s="44">
        <v>35</v>
      </c>
      <c r="J134" s="46">
        <v>0.125</v>
      </c>
      <c r="K134" s="44"/>
      <c r="L134" s="44" t="s">
        <v>22</v>
      </c>
      <c r="M134" s="47"/>
      <c r="N134" s="15">
        <f t="array" ref="N134">IFERROR(INDEX(Extraction_Sheet!G:G, (MATCH(C134,Extraction_Sheet!D:D,0))), " ")</f>
        <v>8</v>
      </c>
      <c r="O134" s="11">
        <f t="array" ref="O134">IFERROR(INDEX(Extraction_Sheet!H:H, (MATCH(C134,Extraction_Sheet!D:D,0))), " ")</f>
        <v>0</v>
      </c>
      <c r="P134" s="11" t="str">
        <f t="array" ref="P134">IFERROR(INDEX(Extraction_Sheet!I:I, (MATCH(C134,Extraction_Sheet!D:D,0))), " ")</f>
        <v>no</v>
      </c>
      <c r="Q134" s="11" t="str">
        <f t="array" ref="Q134">IFERROR(INDEX(Extraction_Sheet!J:J, (MATCH(C134,Extraction_Sheet!D:D,0))), " ")</f>
        <v>yes</v>
      </c>
      <c r="R134" s="12">
        <f t="array" ref="R134">IFERROR(INDEX(Extraction_Sheet!K:K, (MATCH(C134,Extraction_Sheet!D:D,0))), " ")</f>
        <v>0</v>
      </c>
      <c r="S134" s="11" t="str">
        <f t="array" ref="S134">IFERROR(INDEX(Extraction_Sheet!L:L, (MATCH(C134,Extraction_Sheet!D:D,0))), " ")</f>
        <v>no</v>
      </c>
      <c r="T134" s="13"/>
      <c r="U134" s="13"/>
      <c r="V134" s="44"/>
      <c r="W134" s="44"/>
      <c r="X134" s="44"/>
      <c r="Y134" s="44"/>
      <c r="Z134" s="44"/>
      <c r="AA134" s="44"/>
      <c r="AB134" s="44"/>
    </row>
    <row r="135" spans="1:28" ht="14.25" customHeight="1">
      <c r="A135" s="43">
        <v>44342</v>
      </c>
      <c r="B135" s="44" t="s">
        <v>192</v>
      </c>
      <c r="C135" s="44" t="s">
        <v>223</v>
      </c>
      <c r="D135" s="44" t="s">
        <v>50</v>
      </c>
      <c r="E135" s="45" t="s">
        <v>25</v>
      </c>
      <c r="F135" s="44" t="s">
        <v>21</v>
      </c>
      <c r="G135" s="44" t="s">
        <v>21</v>
      </c>
      <c r="H135" s="44">
        <v>26</v>
      </c>
      <c r="I135" s="44">
        <v>35</v>
      </c>
      <c r="J135" s="46">
        <v>0.125</v>
      </c>
      <c r="K135" s="44"/>
      <c r="L135" s="44" t="s">
        <v>22</v>
      </c>
      <c r="M135" s="47"/>
      <c r="N135" s="15">
        <f t="array" ref="N135">IFERROR(INDEX(Extraction_Sheet!G:G, (MATCH(C135,Extraction_Sheet!D:D,0))), " ")</f>
        <v>0</v>
      </c>
      <c r="O135" s="11">
        <f t="array" ref="O135">IFERROR(INDEX(Extraction_Sheet!H:H, (MATCH(C135,Extraction_Sheet!D:D,0))), " ")</f>
        <v>0.251</v>
      </c>
      <c r="P135" s="11" t="str">
        <f t="array" ref="P135">IFERROR(INDEX(Extraction_Sheet!I:I, (MATCH(C135,Extraction_Sheet!D:D,0))), " ")</f>
        <v>yes</v>
      </c>
      <c r="Q135" s="11" t="str">
        <f t="array" ref="Q135">IFERROR(INDEX(Extraction_Sheet!J:J, (MATCH(C135,Extraction_Sheet!D:D,0))), " ")</f>
        <v>yes</v>
      </c>
      <c r="R135" s="12">
        <f t="array" ref="R135">IFERROR(INDEX(Extraction_Sheet!K:K, (MATCH(C135,Extraction_Sheet!D:D,0))), " ")</f>
        <v>0</v>
      </c>
      <c r="S135" s="11" t="str">
        <f t="array" ref="S135">IFERROR(INDEX(Extraction_Sheet!L:L, (MATCH(C135,Extraction_Sheet!D:D,0))), " ")</f>
        <v>no</v>
      </c>
      <c r="T135" s="13"/>
      <c r="U135" s="13"/>
      <c r="V135" s="44"/>
      <c r="W135" s="44"/>
      <c r="X135" s="44"/>
      <c r="Y135" s="44"/>
      <c r="Z135" s="44"/>
      <c r="AA135" s="44"/>
      <c r="AB135" s="44"/>
    </row>
    <row r="136" spans="1:28" ht="14.25" customHeight="1">
      <c r="A136" s="43">
        <v>44342</v>
      </c>
      <c r="B136" s="44" t="s">
        <v>192</v>
      </c>
      <c r="C136" s="44" t="s">
        <v>224</v>
      </c>
      <c r="D136" s="44" t="s">
        <v>50</v>
      </c>
      <c r="E136" s="45" t="s">
        <v>27</v>
      </c>
      <c r="F136" s="44" t="s">
        <v>21</v>
      </c>
      <c r="G136" s="44" t="s">
        <v>21</v>
      </c>
      <c r="H136" s="44">
        <v>26</v>
      </c>
      <c r="I136" s="44">
        <v>35</v>
      </c>
      <c r="J136" s="46">
        <v>0.125</v>
      </c>
      <c r="K136" s="44"/>
      <c r="L136" s="44" t="s">
        <v>22</v>
      </c>
      <c r="M136" s="47"/>
      <c r="N136" s="15">
        <f t="array" ref="N136">IFERROR(INDEX(Extraction_Sheet!G:G, (MATCH(C136,Extraction_Sheet!D:D,0))), " ")</f>
        <v>0</v>
      </c>
      <c r="O136" s="11">
        <f t="array" ref="O136">IFERROR(INDEX(Extraction_Sheet!H:H, (MATCH(C136,Extraction_Sheet!D:D,0))), " ")</f>
        <v>0.252</v>
      </c>
      <c r="P136" s="11" t="str">
        <f t="array" ref="P136">IFERROR(INDEX(Extraction_Sheet!I:I, (MATCH(C136,Extraction_Sheet!D:D,0))), " ")</f>
        <v>yes</v>
      </c>
      <c r="Q136" s="11" t="str">
        <f t="array" ref="Q136">IFERROR(INDEX(Extraction_Sheet!J:J, (MATCH(C136,Extraction_Sheet!D:D,0))), " ")</f>
        <v>yes</v>
      </c>
      <c r="R136" s="12">
        <f t="array" ref="R136">IFERROR(INDEX(Extraction_Sheet!K:K, (MATCH(C136,Extraction_Sheet!D:D,0))), " ")</f>
        <v>0</v>
      </c>
      <c r="S136" s="11" t="str">
        <f t="array" ref="S136">IFERROR(INDEX(Extraction_Sheet!L:L, (MATCH(C136,Extraction_Sheet!D:D,0))), " ")</f>
        <v>no</v>
      </c>
      <c r="T136" s="13"/>
      <c r="U136" s="13"/>
      <c r="V136" s="44"/>
      <c r="W136" s="44"/>
      <c r="X136" s="44"/>
      <c r="Y136" s="44"/>
      <c r="Z136" s="44"/>
      <c r="AA136" s="44"/>
      <c r="AB136" s="44"/>
    </row>
    <row r="137" spans="1:28" ht="14.25" customHeight="1">
      <c r="A137" s="53">
        <v>44342</v>
      </c>
      <c r="B137" s="54" t="s">
        <v>192</v>
      </c>
      <c r="C137" s="54" t="s">
        <v>225</v>
      </c>
      <c r="D137" s="54" t="s">
        <v>56</v>
      </c>
      <c r="E137" s="55" t="s">
        <v>25</v>
      </c>
      <c r="F137" s="54" t="s">
        <v>212</v>
      </c>
      <c r="G137" s="54" t="s">
        <v>212</v>
      </c>
      <c r="H137" s="54">
        <v>30</v>
      </c>
      <c r="I137" s="54">
        <v>13</v>
      </c>
      <c r="J137" s="56">
        <v>0.12916666666666668</v>
      </c>
      <c r="K137" s="54"/>
      <c r="L137" s="54" t="s">
        <v>22</v>
      </c>
      <c r="M137" s="57"/>
      <c r="N137" s="15">
        <f t="array" ref="N137">IFERROR(INDEX(Extraction_Sheet!G:G, (MATCH(C137,Extraction_Sheet!D:D,0))), " ")</f>
        <v>0</v>
      </c>
      <c r="O137" s="11">
        <f t="array" ref="O137">IFERROR(INDEX(Extraction_Sheet!H:H, (MATCH(C137,Extraction_Sheet!D:D,0))), " ")</f>
        <v>0.255</v>
      </c>
      <c r="P137" s="11" t="str">
        <f t="array" ref="P137">IFERROR(INDEX(Extraction_Sheet!I:I, (MATCH(C137,Extraction_Sheet!D:D,0))), " ")</f>
        <v>yes</v>
      </c>
      <c r="Q137" s="11" t="str">
        <f t="array" ref="Q137">IFERROR(INDEX(Extraction_Sheet!J:J, (MATCH(C137,Extraction_Sheet!D:D,0))), " ")</f>
        <v>yes</v>
      </c>
      <c r="R137" s="12">
        <f t="array" ref="R137">IFERROR(INDEX(Extraction_Sheet!K:K, (MATCH(C137,Extraction_Sheet!D:D,0))), " ")</f>
        <v>0</v>
      </c>
      <c r="S137" s="11" t="str">
        <f t="array" ref="S137">IFERROR(INDEX(Extraction_Sheet!L:L, (MATCH(C137,Extraction_Sheet!D:D,0))), " ")</f>
        <v>no</v>
      </c>
      <c r="T137" s="13"/>
      <c r="U137" s="13"/>
      <c r="V137" s="54"/>
      <c r="W137" s="54"/>
      <c r="X137" s="54"/>
      <c r="Y137" s="54"/>
      <c r="Z137" s="54"/>
      <c r="AA137" s="54"/>
      <c r="AB137" s="54"/>
    </row>
    <row r="138" spans="1:28" ht="14.25" customHeight="1">
      <c r="A138" s="53">
        <v>44342</v>
      </c>
      <c r="B138" s="54" t="s">
        <v>192</v>
      </c>
      <c r="C138" s="54" t="s">
        <v>226</v>
      </c>
      <c r="D138" s="54" t="s">
        <v>56</v>
      </c>
      <c r="E138" s="55" t="s">
        <v>100</v>
      </c>
      <c r="F138" s="54" t="s">
        <v>212</v>
      </c>
      <c r="G138" s="54" t="s">
        <v>212</v>
      </c>
      <c r="H138" s="54">
        <v>30</v>
      </c>
      <c r="I138" s="54">
        <v>13</v>
      </c>
      <c r="J138" s="56">
        <v>0.12916666666666668</v>
      </c>
      <c r="K138" s="54"/>
      <c r="L138" s="54" t="s">
        <v>22</v>
      </c>
      <c r="M138" s="57"/>
      <c r="N138" s="15">
        <f t="array" ref="N138">IFERROR(INDEX(Extraction_Sheet!G:G, (MATCH(C138,Extraction_Sheet!D:D,0))), " ")</f>
        <v>0</v>
      </c>
      <c r="O138" s="11">
        <f t="array" ref="O138">IFERROR(INDEX(Extraction_Sheet!H:H, (MATCH(C138,Extraction_Sheet!D:D,0))), " ")</f>
        <v>0.252</v>
      </c>
      <c r="P138" s="11" t="str">
        <f t="array" ref="P138">IFERROR(INDEX(Extraction_Sheet!I:I, (MATCH(C138,Extraction_Sheet!D:D,0))), " ")</f>
        <v>yes</v>
      </c>
      <c r="Q138" s="11" t="str">
        <f t="array" ref="Q138">IFERROR(INDEX(Extraction_Sheet!J:J, (MATCH(C138,Extraction_Sheet!D:D,0))), " ")</f>
        <v>yes</v>
      </c>
      <c r="R138" s="12">
        <f t="array" ref="R138">IFERROR(INDEX(Extraction_Sheet!K:K, (MATCH(C138,Extraction_Sheet!D:D,0))), " ")</f>
        <v>0</v>
      </c>
      <c r="S138" s="11" t="str">
        <f t="array" ref="S138">IFERROR(INDEX(Extraction_Sheet!L:L, (MATCH(C138,Extraction_Sheet!D:D,0))), " ")</f>
        <v>no</v>
      </c>
      <c r="T138" s="13"/>
      <c r="U138" s="13"/>
      <c r="V138" s="54"/>
      <c r="W138" s="54"/>
      <c r="X138" s="54"/>
      <c r="Y138" s="54"/>
      <c r="Z138" s="54"/>
      <c r="AA138" s="54"/>
      <c r="AB138" s="54"/>
    </row>
    <row r="139" spans="1:28" ht="14.25" customHeight="1">
      <c r="A139" s="48">
        <v>44342</v>
      </c>
      <c r="B139" s="49" t="s">
        <v>192</v>
      </c>
      <c r="C139" s="49" t="s">
        <v>227</v>
      </c>
      <c r="D139" s="49" t="s">
        <v>61</v>
      </c>
      <c r="E139" s="50" t="s">
        <v>228</v>
      </c>
      <c r="F139" s="49" t="s">
        <v>229</v>
      </c>
      <c r="G139" s="49" t="s">
        <v>30</v>
      </c>
      <c r="H139" s="49">
        <v>26</v>
      </c>
      <c r="I139" s="49">
        <v>13</v>
      </c>
      <c r="J139" s="51">
        <v>0.1361111111111111</v>
      </c>
      <c r="K139" s="49"/>
      <c r="L139" s="49" t="s">
        <v>22</v>
      </c>
      <c r="M139" s="52"/>
      <c r="N139" s="15">
        <f t="array" ref="N139">IFERROR(INDEX(Extraction_Sheet!G:G, (MATCH(C139,Extraction_Sheet!D:D,0))), " ")</f>
        <v>0</v>
      </c>
      <c r="O139" s="11" t="str">
        <f t="array" ref="O139">IFERROR(INDEX(Extraction_Sheet!H:H, (MATCH(C139,Extraction_Sheet!D:D,0))), " ")</f>
        <v>1 leaf</v>
      </c>
      <c r="P139" s="11" t="str">
        <f t="array" ref="P139">IFERROR(INDEX(Extraction_Sheet!I:I, (MATCH(C139,Extraction_Sheet!D:D,0))), " ")</f>
        <v>no</v>
      </c>
      <c r="Q139" s="11" t="str">
        <f t="array" ref="Q139">IFERROR(INDEX(Extraction_Sheet!J:J, (MATCH(C139,Extraction_Sheet!D:D,0))), " ")</f>
        <v>yes</v>
      </c>
      <c r="R139" s="12">
        <f t="array" ref="R139">IFERROR(INDEX(Extraction_Sheet!K:K, (MATCH(C139,Extraction_Sheet!D:D,0))), " ")</f>
        <v>0</v>
      </c>
      <c r="S139" s="11" t="str">
        <f t="array" ref="S139">IFERROR(INDEX(Extraction_Sheet!L:L, (MATCH(C139,Extraction_Sheet!D:D,0))), " ")</f>
        <v>no</v>
      </c>
      <c r="T139" s="13"/>
      <c r="U139" s="13"/>
      <c r="V139" s="49"/>
      <c r="W139" s="49"/>
      <c r="X139" s="49"/>
      <c r="Y139" s="49"/>
      <c r="Z139" s="49"/>
      <c r="AA139" s="49"/>
      <c r="AB139" s="49"/>
    </row>
    <row r="140" spans="1:28" ht="14.25" customHeight="1">
      <c r="A140" s="48">
        <v>44342</v>
      </c>
      <c r="B140" s="49" t="s">
        <v>192</v>
      </c>
      <c r="C140" s="49" t="s">
        <v>230</v>
      </c>
      <c r="D140" s="49" t="s">
        <v>61</v>
      </c>
      <c r="E140" s="50" t="s">
        <v>30</v>
      </c>
      <c r="F140" s="49" t="s">
        <v>229</v>
      </c>
      <c r="G140" s="49" t="s">
        <v>30</v>
      </c>
      <c r="H140" s="49">
        <v>26</v>
      </c>
      <c r="I140" s="49">
        <v>13</v>
      </c>
      <c r="J140" s="51">
        <v>0.1361111111111111</v>
      </c>
      <c r="K140" s="49"/>
      <c r="L140" s="49" t="s">
        <v>22</v>
      </c>
      <c r="M140" s="52"/>
      <c r="N140" s="15" t="str">
        <f t="array" ref="N140">IFERROR(INDEX(Extraction_Sheet!G:G, (MATCH(C140,Extraction_Sheet!D:D,0))), " ")</f>
        <v>0 ants 1 full seed 11 seed fragments</v>
      </c>
      <c r="O140" s="11">
        <f t="array" ref="O140">IFERROR(INDEX(Extraction_Sheet!H:H, (MATCH(C140,Extraction_Sheet!D:D,0))), " ")</f>
        <v>0</v>
      </c>
      <c r="P140" s="11" t="str">
        <f t="array" ref="P140">IFERROR(INDEX(Extraction_Sheet!I:I, (MATCH(C140,Extraction_Sheet!D:D,0))), " ")</f>
        <v>yes</v>
      </c>
      <c r="Q140" s="11" t="str">
        <f t="array" ref="Q140">IFERROR(INDEX(Extraction_Sheet!J:J, (MATCH(C140,Extraction_Sheet!D:D,0))), " ")</f>
        <v>yes</v>
      </c>
      <c r="R140" s="12">
        <f t="array" ref="R140">IFERROR(INDEX(Extraction_Sheet!K:K, (MATCH(C140,Extraction_Sheet!D:D,0))), " ")</f>
        <v>3.22</v>
      </c>
      <c r="S140" s="11" t="str">
        <f t="array" ref="S140">IFERROR(INDEX(Extraction_Sheet!L:L, (MATCH(C140,Extraction_Sheet!D:D,0))), " ")</f>
        <v>no</v>
      </c>
      <c r="T140" s="13"/>
      <c r="U140" s="13"/>
      <c r="V140" s="49"/>
      <c r="W140" s="49"/>
      <c r="X140" s="49"/>
      <c r="Y140" s="49"/>
      <c r="Z140" s="49"/>
      <c r="AA140" s="49"/>
      <c r="AB140" s="49"/>
    </row>
    <row r="141" spans="1:28" ht="14.25" customHeight="1">
      <c r="A141" s="48">
        <v>44342</v>
      </c>
      <c r="B141" s="49" t="s">
        <v>192</v>
      </c>
      <c r="C141" s="49" t="s">
        <v>231</v>
      </c>
      <c r="D141" s="49" t="s">
        <v>61</v>
      </c>
      <c r="E141" s="50" t="s">
        <v>21</v>
      </c>
      <c r="F141" s="49" t="s">
        <v>229</v>
      </c>
      <c r="G141" s="49" t="s">
        <v>30</v>
      </c>
      <c r="H141" s="49">
        <v>26</v>
      </c>
      <c r="I141" s="49">
        <v>13</v>
      </c>
      <c r="J141" s="51">
        <v>0.1361111111111111</v>
      </c>
      <c r="K141" s="49"/>
      <c r="L141" s="49" t="s">
        <v>22</v>
      </c>
      <c r="M141" s="52"/>
      <c r="N141" s="15">
        <f t="array" ref="N141">IFERROR(INDEX(Extraction_Sheet!G:G, (MATCH(C141,Extraction_Sheet!D:D,0))), " ")</f>
        <v>9</v>
      </c>
      <c r="O141" s="11">
        <f t="array" ref="O141">IFERROR(INDEX(Extraction_Sheet!H:H, (MATCH(C141,Extraction_Sheet!D:D,0))), " ")</f>
        <v>0</v>
      </c>
      <c r="P141" s="11" t="str">
        <f t="array" ref="P141">IFERROR(INDEX(Extraction_Sheet!I:I, (MATCH(C141,Extraction_Sheet!D:D,0))), " ")</f>
        <v>no</v>
      </c>
      <c r="Q141" s="11" t="str">
        <f t="array" ref="Q141">IFERROR(INDEX(Extraction_Sheet!J:J, (MATCH(C141,Extraction_Sheet!D:D,0))), " ")</f>
        <v>yes</v>
      </c>
      <c r="R141" s="12">
        <f t="array" ref="R141">IFERROR(INDEX(Extraction_Sheet!K:K, (MATCH(C141,Extraction_Sheet!D:D,0))), " ")</f>
        <v>13.7</v>
      </c>
      <c r="S141" s="11" t="str">
        <f t="array" ref="S141">IFERROR(INDEX(Extraction_Sheet!L:L, (MATCH(C141,Extraction_Sheet!D:D,0))), " ")</f>
        <v>no</v>
      </c>
      <c r="T141" s="13"/>
      <c r="U141" s="13"/>
      <c r="V141" s="49"/>
      <c r="W141" s="49"/>
      <c r="X141" s="49"/>
      <c r="Y141" s="49"/>
      <c r="Z141" s="49"/>
      <c r="AA141" s="49"/>
      <c r="AB141" s="49"/>
    </row>
    <row r="142" spans="1:28" ht="14.25" customHeight="1">
      <c r="A142" s="48">
        <v>44342</v>
      </c>
      <c r="B142" s="49" t="s">
        <v>192</v>
      </c>
      <c r="C142" s="49" t="s">
        <v>232</v>
      </c>
      <c r="D142" s="49" t="s">
        <v>61</v>
      </c>
      <c r="E142" s="50" t="s">
        <v>25</v>
      </c>
      <c r="F142" s="49" t="s">
        <v>229</v>
      </c>
      <c r="G142" s="49" t="s">
        <v>30</v>
      </c>
      <c r="H142" s="49">
        <v>26</v>
      </c>
      <c r="I142" s="49">
        <v>13</v>
      </c>
      <c r="J142" s="51">
        <v>0.1361111111111111</v>
      </c>
      <c r="K142" s="49"/>
      <c r="L142" s="49" t="s">
        <v>22</v>
      </c>
      <c r="M142" s="52"/>
      <c r="N142" s="15">
        <f t="array" ref="N142">IFERROR(INDEX(Extraction_Sheet!G:G, (MATCH(C142,Extraction_Sheet!D:D,0))), " ")</f>
        <v>1</v>
      </c>
      <c r="O142" s="11">
        <f t="array" ref="O142">IFERROR(INDEX(Extraction_Sheet!H:H, (MATCH(C142,Extraction_Sheet!D:D,0))), " ")</f>
        <v>0.254</v>
      </c>
      <c r="P142" s="11" t="str">
        <f t="array" ref="P142">IFERROR(INDEX(Extraction_Sheet!I:I, (MATCH(C142,Extraction_Sheet!D:D,0))), " ")</f>
        <v>yes</v>
      </c>
      <c r="Q142" s="11" t="str">
        <f t="array" ref="Q142">IFERROR(INDEX(Extraction_Sheet!J:J, (MATCH(C142,Extraction_Sheet!D:D,0))), " ")</f>
        <v>yes</v>
      </c>
      <c r="R142" s="12">
        <f t="array" ref="R142">IFERROR(INDEX(Extraction_Sheet!K:K, (MATCH(C142,Extraction_Sheet!D:D,0))), " ")</f>
        <v>16.399999999999999</v>
      </c>
      <c r="S142" s="11" t="str">
        <f t="array" ref="S142">IFERROR(INDEX(Extraction_Sheet!L:L, (MATCH(C142,Extraction_Sheet!D:D,0))), " ")</f>
        <v>no</v>
      </c>
      <c r="T142" s="13"/>
      <c r="U142" s="13"/>
      <c r="V142" s="49"/>
      <c r="W142" s="49"/>
      <c r="X142" s="49"/>
      <c r="Y142" s="49"/>
      <c r="Z142" s="49"/>
      <c r="AA142" s="49"/>
      <c r="AB142" s="49"/>
    </row>
    <row r="143" spans="1:28" ht="14.25" customHeight="1">
      <c r="A143" s="48">
        <v>44342</v>
      </c>
      <c r="B143" s="49" t="s">
        <v>192</v>
      </c>
      <c r="C143" s="49" t="s">
        <v>233</v>
      </c>
      <c r="D143" s="49" t="s">
        <v>61</v>
      </c>
      <c r="E143" s="50" t="s">
        <v>27</v>
      </c>
      <c r="F143" s="49" t="s">
        <v>229</v>
      </c>
      <c r="G143" s="49" t="s">
        <v>30</v>
      </c>
      <c r="H143" s="49">
        <v>26</v>
      </c>
      <c r="I143" s="49">
        <v>13</v>
      </c>
      <c r="J143" s="51">
        <v>0.1361111111111111</v>
      </c>
      <c r="K143" s="49"/>
      <c r="L143" s="49" t="s">
        <v>22</v>
      </c>
      <c r="M143" s="52"/>
      <c r="N143" s="15">
        <f t="array" ref="N143">IFERROR(INDEX(Extraction_Sheet!G:G, (MATCH(C143,Extraction_Sheet!D:D,0))), " ")</f>
        <v>0</v>
      </c>
      <c r="O143" s="11">
        <f t="array" ref="O143">IFERROR(INDEX(Extraction_Sheet!H:H, (MATCH(C143,Extraction_Sheet!D:D,0))), " ")</f>
        <v>0.254</v>
      </c>
      <c r="P143" s="11" t="str">
        <f t="array" ref="P143">IFERROR(INDEX(Extraction_Sheet!I:I, (MATCH(C143,Extraction_Sheet!D:D,0))), " ")</f>
        <v>yes</v>
      </c>
      <c r="Q143" s="11" t="str">
        <f t="array" ref="Q143">IFERROR(INDEX(Extraction_Sheet!J:J, (MATCH(C143,Extraction_Sheet!D:D,0))), " ")</f>
        <v>yes</v>
      </c>
      <c r="R143" s="12">
        <f t="array" ref="R143">IFERROR(INDEX(Extraction_Sheet!K:K, (MATCH(C143,Extraction_Sheet!D:D,0))), " ")</f>
        <v>3.36</v>
      </c>
      <c r="S143" s="11" t="str">
        <f t="array" ref="S143">IFERROR(INDEX(Extraction_Sheet!L:L, (MATCH(C143,Extraction_Sheet!D:D,0))), " ")</f>
        <v>no</v>
      </c>
      <c r="T143" s="13"/>
      <c r="U143" s="13"/>
      <c r="V143" s="49"/>
      <c r="W143" s="49"/>
      <c r="X143" s="49"/>
      <c r="Y143" s="49"/>
      <c r="Z143" s="49"/>
      <c r="AA143" s="49"/>
      <c r="AB143" s="49"/>
    </row>
    <row r="144" spans="1:28" ht="14.25" customHeight="1">
      <c r="A144" s="43">
        <v>44342</v>
      </c>
      <c r="B144" s="44" t="s">
        <v>192</v>
      </c>
      <c r="C144" s="44" t="s">
        <v>234</v>
      </c>
      <c r="D144" s="44" t="s">
        <v>74</v>
      </c>
      <c r="E144" s="45" t="s">
        <v>217</v>
      </c>
      <c r="F144" s="44" t="s">
        <v>235</v>
      </c>
      <c r="G144" s="185"/>
      <c r="H144" s="44">
        <v>17</v>
      </c>
      <c r="I144" s="44">
        <v>8</v>
      </c>
      <c r="J144" s="46">
        <v>0.14444444444444446</v>
      </c>
      <c r="K144" s="44"/>
      <c r="L144" s="44" t="s">
        <v>22</v>
      </c>
      <c r="M144" s="47"/>
      <c r="N144" s="15">
        <f t="array" ref="N144">IFERROR(INDEX(Extraction_Sheet!G:G, (MATCH(C144,Extraction_Sheet!D:D,0))), " ")</f>
        <v>2</v>
      </c>
      <c r="O144" s="11">
        <f t="array" ref="O144">IFERROR(INDEX(Extraction_Sheet!H:H, (MATCH(C144,Extraction_Sheet!D:D,0))), " ")</f>
        <v>0</v>
      </c>
      <c r="P144" s="11" t="str">
        <f t="array" ref="P144">IFERROR(INDEX(Extraction_Sheet!I:I, (MATCH(C144,Extraction_Sheet!D:D,0))), " ")</f>
        <v>no</v>
      </c>
      <c r="Q144" s="11" t="str">
        <f t="array" ref="Q144">IFERROR(INDEX(Extraction_Sheet!J:J, (MATCH(C144,Extraction_Sheet!D:D,0))), " ")</f>
        <v>yes</v>
      </c>
      <c r="R144" s="12">
        <f t="array" ref="R144">IFERROR(INDEX(Extraction_Sheet!K:K, (MATCH(C144,Extraction_Sheet!D:D,0))), " ")</f>
        <v>0</v>
      </c>
      <c r="S144" s="11" t="str">
        <f t="array" ref="S144">IFERROR(INDEX(Extraction_Sheet!L:L, (MATCH(C144,Extraction_Sheet!D:D,0))), " ")</f>
        <v>no</v>
      </c>
      <c r="T144" s="13"/>
      <c r="U144" s="13"/>
      <c r="V144" s="44"/>
      <c r="W144" s="44"/>
      <c r="X144" s="44"/>
      <c r="Y144" s="44"/>
      <c r="Z144" s="44"/>
      <c r="AA144" s="44"/>
      <c r="AB144" s="44"/>
    </row>
    <row r="145" spans="1:28" ht="14.25" customHeight="1">
      <c r="A145" s="43">
        <v>44342</v>
      </c>
      <c r="B145" s="44" t="s">
        <v>192</v>
      </c>
      <c r="C145" s="44" t="s">
        <v>236</v>
      </c>
      <c r="D145" s="44" t="s">
        <v>74</v>
      </c>
      <c r="E145" s="45" t="s">
        <v>25</v>
      </c>
      <c r="F145" s="44" t="s">
        <v>235</v>
      </c>
      <c r="G145" s="185"/>
      <c r="H145" s="44">
        <v>17</v>
      </c>
      <c r="I145" s="44">
        <v>8</v>
      </c>
      <c r="J145" s="46">
        <v>0.14444444444444446</v>
      </c>
      <c r="K145" s="44"/>
      <c r="L145" s="44" t="s">
        <v>22</v>
      </c>
      <c r="M145" s="47"/>
      <c r="N145" s="15">
        <f t="array" ref="N145">IFERROR(INDEX(Extraction_Sheet!G:G, (MATCH(C145,Extraction_Sheet!D:D,0))), " ")</f>
        <v>0</v>
      </c>
      <c r="O145" s="11">
        <f t="array" ref="O145">IFERROR(INDEX(Extraction_Sheet!H:H, (MATCH(C145,Extraction_Sheet!D:D,0))), " ")</f>
        <v>0.253</v>
      </c>
      <c r="P145" s="11" t="str">
        <f t="array" ref="P145">IFERROR(INDEX(Extraction_Sheet!I:I, (MATCH(C145,Extraction_Sheet!D:D,0))), " ")</f>
        <v>yes</v>
      </c>
      <c r="Q145" s="11" t="str">
        <f t="array" ref="Q145">IFERROR(INDEX(Extraction_Sheet!J:J, (MATCH(C145,Extraction_Sheet!D:D,0))), " ")</f>
        <v>yes</v>
      </c>
      <c r="R145" s="12">
        <f t="array" ref="R145">IFERROR(INDEX(Extraction_Sheet!K:K, (MATCH(C145,Extraction_Sheet!D:D,0))), " ")</f>
        <v>0</v>
      </c>
      <c r="S145" s="11" t="str">
        <f t="array" ref="S145">IFERROR(INDEX(Extraction_Sheet!L:L, (MATCH(C145,Extraction_Sheet!D:D,0))), " ")</f>
        <v>no</v>
      </c>
      <c r="T145" s="13"/>
      <c r="U145" s="13"/>
      <c r="V145" s="44"/>
      <c r="W145" s="44"/>
      <c r="X145" s="44"/>
      <c r="Y145" s="44"/>
      <c r="Z145" s="44"/>
      <c r="AA145" s="44"/>
      <c r="AB145" s="44"/>
    </row>
    <row r="146" spans="1:28" ht="14.25" customHeight="1">
      <c r="A146" s="43">
        <v>44342</v>
      </c>
      <c r="B146" s="44" t="s">
        <v>192</v>
      </c>
      <c r="C146" s="44" t="s">
        <v>237</v>
      </c>
      <c r="D146" s="44" t="s">
        <v>74</v>
      </c>
      <c r="E146" s="45" t="s">
        <v>21</v>
      </c>
      <c r="F146" s="44" t="s">
        <v>235</v>
      </c>
      <c r="G146" s="185"/>
      <c r="H146" s="44">
        <v>17</v>
      </c>
      <c r="I146" s="44">
        <v>8</v>
      </c>
      <c r="J146" s="46">
        <v>0.14444444444444446</v>
      </c>
      <c r="K146" s="44"/>
      <c r="L146" s="44" t="s">
        <v>22</v>
      </c>
      <c r="M146" s="47"/>
      <c r="N146" s="15">
        <f t="array" ref="N146">IFERROR(INDEX(Extraction_Sheet!G:G, (MATCH(C146,Extraction_Sheet!D:D,0))), " ")</f>
        <v>14</v>
      </c>
      <c r="O146" s="11">
        <f t="array" ref="O146">IFERROR(INDEX(Extraction_Sheet!H:H, (MATCH(C146,Extraction_Sheet!D:D,0))), " ")</f>
        <v>0</v>
      </c>
      <c r="P146" s="11" t="str">
        <f t="array" ref="P146">IFERROR(INDEX(Extraction_Sheet!I:I, (MATCH(C146,Extraction_Sheet!D:D,0))), " ")</f>
        <v>no</v>
      </c>
      <c r="Q146" s="11" t="str">
        <f t="array" ref="Q146">IFERROR(INDEX(Extraction_Sheet!J:J, (MATCH(C146,Extraction_Sheet!D:D,0))), " ")</f>
        <v>yes</v>
      </c>
      <c r="R146" s="12">
        <f t="array" ref="R146">IFERROR(INDEX(Extraction_Sheet!K:K, (MATCH(C146,Extraction_Sheet!D:D,0))), " ")</f>
        <v>0</v>
      </c>
      <c r="S146" s="11" t="str">
        <f t="array" ref="S146">IFERROR(INDEX(Extraction_Sheet!L:L, (MATCH(C146,Extraction_Sheet!D:D,0))), " ")</f>
        <v>no</v>
      </c>
      <c r="T146" s="13"/>
      <c r="U146" s="13"/>
      <c r="V146" s="44"/>
      <c r="W146" s="44"/>
      <c r="X146" s="44"/>
      <c r="Y146" s="44"/>
      <c r="Z146" s="44"/>
      <c r="AA146" s="44"/>
      <c r="AB146" s="44"/>
    </row>
    <row r="147" spans="1:28" ht="14.25" customHeight="1">
      <c r="A147" s="43">
        <v>44342</v>
      </c>
      <c r="B147" s="44" t="s">
        <v>192</v>
      </c>
      <c r="C147" s="44" t="s">
        <v>238</v>
      </c>
      <c r="D147" s="44" t="s">
        <v>74</v>
      </c>
      <c r="E147" s="45" t="s">
        <v>27</v>
      </c>
      <c r="F147" s="44" t="s">
        <v>235</v>
      </c>
      <c r="G147" s="185"/>
      <c r="H147" s="44">
        <v>17</v>
      </c>
      <c r="I147" s="44">
        <v>8</v>
      </c>
      <c r="J147" s="46">
        <v>0.14444444444444446</v>
      </c>
      <c r="K147" s="44"/>
      <c r="L147" s="44" t="s">
        <v>22</v>
      </c>
      <c r="M147" s="47"/>
      <c r="N147" s="15">
        <f t="array" ref="N147">IFERROR(INDEX(Extraction_Sheet!G:G, (MATCH(C147,Extraction_Sheet!D:D,0))), " ")</f>
        <v>0</v>
      </c>
      <c r="O147" s="11">
        <f t="array" ref="O147">IFERROR(INDEX(Extraction_Sheet!H:H, (MATCH(C147,Extraction_Sheet!D:D,0))), " ")</f>
        <v>0.25</v>
      </c>
      <c r="P147" s="11" t="str">
        <f t="array" ref="P147">IFERROR(INDEX(Extraction_Sheet!I:I, (MATCH(C147,Extraction_Sheet!D:D,0))), " ")</f>
        <v>yes</v>
      </c>
      <c r="Q147" s="11" t="str">
        <f t="array" ref="Q147">IFERROR(INDEX(Extraction_Sheet!J:J, (MATCH(C147,Extraction_Sheet!D:D,0))), " ")</f>
        <v>yes</v>
      </c>
      <c r="R147" s="12">
        <f t="array" ref="R147">IFERROR(INDEX(Extraction_Sheet!K:K, (MATCH(C147,Extraction_Sheet!D:D,0))), " ")</f>
        <v>0</v>
      </c>
      <c r="S147" s="11" t="str">
        <f t="array" ref="S147">IFERROR(INDEX(Extraction_Sheet!L:L, (MATCH(C147,Extraction_Sheet!D:D,0))), " ")</f>
        <v>no</v>
      </c>
      <c r="T147" s="13"/>
      <c r="U147" s="13"/>
      <c r="V147" s="44"/>
      <c r="W147" s="44"/>
      <c r="X147" s="44"/>
      <c r="Y147" s="44"/>
      <c r="Z147" s="44"/>
      <c r="AA147" s="44"/>
      <c r="AB147" s="44"/>
    </row>
    <row r="148" spans="1:28" ht="14.25" customHeight="1">
      <c r="A148" s="48">
        <v>44342</v>
      </c>
      <c r="B148" s="49" t="s">
        <v>192</v>
      </c>
      <c r="C148" s="49" t="s">
        <v>239</v>
      </c>
      <c r="D148" s="49" t="s">
        <v>149</v>
      </c>
      <c r="E148" s="50" t="s">
        <v>30</v>
      </c>
      <c r="F148" s="49" t="s">
        <v>30</v>
      </c>
      <c r="G148" s="49" t="s">
        <v>30</v>
      </c>
      <c r="H148" s="49">
        <v>6</v>
      </c>
      <c r="I148" s="49">
        <v>17</v>
      </c>
      <c r="J148" s="51">
        <v>0.15138888888888888</v>
      </c>
      <c r="K148" s="49"/>
      <c r="L148" s="49" t="s">
        <v>22</v>
      </c>
      <c r="M148" s="52" t="s">
        <v>240</v>
      </c>
      <c r="N148" s="15">
        <f t="array" ref="N148">IFERROR(INDEX(Extraction_Sheet!G:G, (MATCH(C148,Extraction_Sheet!D:D,0))), " ")</f>
        <v>0</v>
      </c>
      <c r="O148" s="11">
        <f t="array" ref="O148">IFERROR(INDEX(Extraction_Sheet!H:H, (MATCH(C148,Extraction_Sheet!D:D,0))), " ")</f>
        <v>40</v>
      </c>
      <c r="P148" s="11" t="str">
        <f t="array" ref="P148">IFERROR(INDEX(Extraction_Sheet!I:I, (MATCH(C148,Extraction_Sheet!D:D,0))), " ")</f>
        <v>seeds</v>
      </c>
      <c r="Q148" s="11" t="str">
        <f t="array" ref="Q148">IFERROR(INDEX(Extraction_Sheet!J:J, (MATCH(C148,Extraction_Sheet!D:D,0))), " ")</f>
        <v>yes</v>
      </c>
      <c r="R148" s="12">
        <f t="array" ref="R148">IFERROR(INDEX(Extraction_Sheet!K:K, (MATCH(C148,Extraction_Sheet!D:D,0))), " ")</f>
        <v>0</v>
      </c>
      <c r="S148" s="11" t="str">
        <f t="array" ref="S148">IFERROR(INDEX(Extraction_Sheet!L:L, (MATCH(C148,Extraction_Sheet!D:D,0))), " ")</f>
        <v>no</v>
      </c>
      <c r="T148" s="13"/>
      <c r="U148" s="13"/>
      <c r="V148" s="49"/>
      <c r="W148" s="49"/>
      <c r="X148" s="49"/>
      <c r="Y148" s="49"/>
      <c r="Z148" s="49"/>
      <c r="AA148" s="49"/>
      <c r="AB148" s="49"/>
    </row>
    <row r="149" spans="1:28" ht="14.25" customHeight="1">
      <c r="A149" s="48">
        <v>44342</v>
      </c>
      <c r="B149" s="49" t="s">
        <v>192</v>
      </c>
      <c r="C149" s="49" t="s">
        <v>241</v>
      </c>
      <c r="D149" s="49" t="s">
        <v>149</v>
      </c>
      <c r="E149" s="50" t="s">
        <v>25</v>
      </c>
      <c r="F149" s="49" t="s">
        <v>30</v>
      </c>
      <c r="G149" s="49" t="s">
        <v>30</v>
      </c>
      <c r="H149" s="49">
        <v>6</v>
      </c>
      <c r="I149" s="49">
        <v>17</v>
      </c>
      <c r="J149" s="51">
        <v>0.15138888888888888</v>
      </c>
      <c r="K149" s="49"/>
      <c r="L149" s="49" t="s">
        <v>22</v>
      </c>
      <c r="M149" s="52"/>
      <c r="N149" s="15">
        <f t="array" ref="N149">IFERROR(INDEX(Extraction_Sheet!G:G, (MATCH(C149,Extraction_Sheet!D:D,0))), " ")</f>
        <v>0</v>
      </c>
      <c r="O149" s="11">
        <f t="array" ref="O149">IFERROR(INDEX(Extraction_Sheet!H:H, (MATCH(C149,Extraction_Sheet!D:D,0))), " ")</f>
        <v>0.252</v>
      </c>
      <c r="P149" s="11" t="str">
        <f t="array" ref="P149">IFERROR(INDEX(Extraction_Sheet!I:I, (MATCH(C149,Extraction_Sheet!D:D,0))), " ")</f>
        <v>yes</v>
      </c>
      <c r="Q149" s="11" t="str">
        <f t="array" ref="Q149">IFERROR(INDEX(Extraction_Sheet!J:J, (MATCH(C149,Extraction_Sheet!D:D,0))), " ")</f>
        <v>yes</v>
      </c>
      <c r="R149" s="12">
        <f t="array" ref="R149">IFERROR(INDEX(Extraction_Sheet!K:K, (MATCH(C149,Extraction_Sheet!D:D,0))), " ")</f>
        <v>0</v>
      </c>
      <c r="S149" s="11" t="str">
        <f t="array" ref="S149">IFERROR(INDEX(Extraction_Sheet!L:L, (MATCH(C149,Extraction_Sheet!D:D,0))), " ")</f>
        <v>no</v>
      </c>
      <c r="T149" s="13"/>
      <c r="U149" s="13"/>
      <c r="V149" s="49"/>
      <c r="W149" s="49"/>
      <c r="X149" s="49"/>
      <c r="Y149" s="49"/>
      <c r="Z149" s="49"/>
      <c r="AA149" s="49"/>
      <c r="AB149" s="49"/>
    </row>
    <row r="150" spans="1:28" ht="14.25" customHeight="1">
      <c r="A150" s="48">
        <v>44342</v>
      </c>
      <c r="B150" s="49" t="s">
        <v>192</v>
      </c>
      <c r="C150" s="49" t="s">
        <v>242</v>
      </c>
      <c r="D150" s="49" t="s">
        <v>149</v>
      </c>
      <c r="E150" s="50" t="s">
        <v>27</v>
      </c>
      <c r="F150" s="49" t="s">
        <v>30</v>
      </c>
      <c r="G150" s="49" t="s">
        <v>30</v>
      </c>
      <c r="H150" s="49">
        <v>6</v>
      </c>
      <c r="I150" s="49">
        <v>17</v>
      </c>
      <c r="J150" s="51">
        <v>0.15138888888888888</v>
      </c>
      <c r="K150" s="49"/>
      <c r="L150" s="49" t="s">
        <v>22</v>
      </c>
      <c r="M150" s="52"/>
      <c r="N150" s="15">
        <f t="array" ref="N150">IFERROR(INDEX(Extraction_Sheet!G:G, (MATCH(C150,Extraction_Sheet!D:D,0))), " ")</f>
        <v>0</v>
      </c>
      <c r="O150" s="11">
        <f t="array" ref="O150">IFERROR(INDEX(Extraction_Sheet!H:H, (MATCH(C150,Extraction_Sheet!D:D,0))), " ")</f>
        <v>0.249</v>
      </c>
      <c r="P150" s="11" t="str">
        <f t="array" ref="P150">IFERROR(INDEX(Extraction_Sheet!I:I, (MATCH(C150,Extraction_Sheet!D:D,0))), " ")</f>
        <v>yes</v>
      </c>
      <c r="Q150" s="11" t="str">
        <f t="array" ref="Q150">IFERROR(INDEX(Extraction_Sheet!J:J, (MATCH(C150,Extraction_Sheet!D:D,0))), " ")</f>
        <v>yes</v>
      </c>
      <c r="R150" s="12">
        <f t="array" ref="R150">IFERROR(INDEX(Extraction_Sheet!K:K, (MATCH(C150,Extraction_Sheet!D:D,0))), " ")</f>
        <v>0</v>
      </c>
      <c r="S150" s="11" t="str">
        <f t="array" ref="S150">IFERROR(INDEX(Extraction_Sheet!L:L, (MATCH(C150,Extraction_Sheet!D:D,0))), " ")</f>
        <v>no</v>
      </c>
      <c r="T150" s="13"/>
      <c r="U150" s="13"/>
      <c r="V150" s="49"/>
      <c r="W150" s="49"/>
      <c r="X150" s="49"/>
      <c r="Y150" s="49"/>
      <c r="Z150" s="49"/>
      <c r="AA150" s="49"/>
      <c r="AB150" s="49"/>
    </row>
    <row r="151" spans="1:28" ht="14.25" customHeight="1">
      <c r="A151" s="43">
        <v>44342</v>
      </c>
      <c r="B151" s="44" t="s">
        <v>192</v>
      </c>
      <c r="C151" s="44" t="s">
        <v>243</v>
      </c>
      <c r="D151" s="44" t="s">
        <v>20</v>
      </c>
      <c r="E151" s="45" t="s">
        <v>64</v>
      </c>
      <c r="F151" s="44"/>
      <c r="G151" s="185"/>
      <c r="H151" s="44">
        <v>40</v>
      </c>
      <c r="I151" s="44">
        <v>17</v>
      </c>
      <c r="J151" s="46">
        <v>0.16666666666666666</v>
      </c>
      <c r="K151" s="44"/>
      <c r="L151" s="44" t="s">
        <v>244</v>
      </c>
      <c r="M151" s="47"/>
      <c r="N151" s="15">
        <f t="array" ref="N151">IFERROR(INDEX(Extraction_Sheet!G:G, (MATCH(C151,Extraction_Sheet!D:D,0))), " ")</f>
        <v>0</v>
      </c>
      <c r="O151" s="11">
        <f t="array" ref="O151">IFERROR(INDEX(Extraction_Sheet!H:H, (MATCH(C151,Extraction_Sheet!D:D,0))), " ")</f>
        <v>0.247</v>
      </c>
      <c r="P151" s="11" t="str">
        <f t="array" ref="P151">IFERROR(INDEX(Extraction_Sheet!I:I, (MATCH(C151,Extraction_Sheet!D:D,0))), " ")</f>
        <v>yes</v>
      </c>
      <c r="Q151" s="11" t="str">
        <f t="array" ref="Q151">IFERROR(INDEX(Extraction_Sheet!J:J, (MATCH(C151,Extraction_Sheet!D:D,0))), " ")</f>
        <v>yes</v>
      </c>
      <c r="R151" s="12">
        <f t="array" ref="R151">IFERROR(INDEX(Extraction_Sheet!K:K, (MATCH(C151,Extraction_Sheet!D:D,0))), " ")</f>
        <v>0</v>
      </c>
      <c r="S151" s="11" t="str">
        <f t="array" ref="S151">IFERROR(INDEX(Extraction_Sheet!L:L, (MATCH(C151,Extraction_Sheet!D:D,0))), " ")</f>
        <v>no</v>
      </c>
      <c r="T151" s="13"/>
      <c r="U151" s="13"/>
      <c r="V151" s="44"/>
      <c r="W151" s="44"/>
      <c r="X151" s="44"/>
      <c r="Y151" s="44"/>
      <c r="Z151" s="44"/>
      <c r="AA151" s="44"/>
      <c r="AB151" s="44"/>
    </row>
    <row r="152" spans="1:28" ht="14.25" customHeight="1">
      <c r="A152" s="48">
        <v>44342</v>
      </c>
      <c r="B152" s="49" t="s">
        <v>192</v>
      </c>
      <c r="C152" s="49" t="s">
        <v>245</v>
      </c>
      <c r="D152" s="49" t="s">
        <v>33</v>
      </c>
      <c r="E152" s="50" t="s">
        <v>64</v>
      </c>
      <c r="F152" s="49"/>
      <c r="G152" s="186"/>
      <c r="H152" s="49">
        <v>38</v>
      </c>
      <c r="I152" s="49">
        <v>17</v>
      </c>
      <c r="J152" s="49"/>
      <c r="K152" s="49"/>
      <c r="L152" s="49" t="s">
        <v>244</v>
      </c>
      <c r="M152" s="52"/>
      <c r="N152" s="15">
        <f t="array" ref="N152">IFERROR(INDEX(Extraction_Sheet!G:G, (MATCH(C152,Extraction_Sheet!D:D,0))), " ")</f>
        <v>0</v>
      </c>
      <c r="O152" s="11">
        <f t="array" ref="O152">IFERROR(INDEX(Extraction_Sheet!H:H, (MATCH(C152,Extraction_Sheet!D:D,0))), " ")</f>
        <v>0.248</v>
      </c>
      <c r="P152" s="11" t="str">
        <f t="array" ref="P152">IFERROR(INDEX(Extraction_Sheet!I:I, (MATCH(C152,Extraction_Sheet!D:D,0))), " ")</f>
        <v>yes</v>
      </c>
      <c r="Q152" s="11" t="str">
        <f t="array" ref="Q152">IFERROR(INDEX(Extraction_Sheet!J:J, (MATCH(C152,Extraction_Sheet!D:D,0))), " ")</f>
        <v>yes</v>
      </c>
      <c r="R152" s="12">
        <f t="array" ref="R152">IFERROR(INDEX(Extraction_Sheet!K:K, (MATCH(C152,Extraction_Sheet!D:D,0))), " ")</f>
        <v>0</v>
      </c>
      <c r="S152" s="11" t="str">
        <f t="array" ref="S152">IFERROR(INDEX(Extraction_Sheet!L:L, (MATCH(C152,Extraction_Sheet!D:D,0))), " ")</f>
        <v>no</v>
      </c>
      <c r="T152" s="13"/>
      <c r="U152" s="13"/>
      <c r="V152" s="49"/>
      <c r="W152" s="49"/>
      <c r="X152" s="49"/>
      <c r="Y152" s="49"/>
      <c r="Z152" s="49"/>
      <c r="AA152" s="49"/>
      <c r="AB152" s="49"/>
    </row>
    <row r="153" spans="1:28" ht="14.25" customHeight="1">
      <c r="A153" s="43">
        <v>44342</v>
      </c>
      <c r="B153" s="44" t="s">
        <v>192</v>
      </c>
      <c r="C153" s="44" t="s">
        <v>246</v>
      </c>
      <c r="D153" s="44" t="s">
        <v>46</v>
      </c>
      <c r="E153" s="45" t="s">
        <v>64</v>
      </c>
      <c r="F153" s="44"/>
      <c r="G153" s="185"/>
      <c r="H153" s="44">
        <v>36</v>
      </c>
      <c r="I153" s="44">
        <v>17</v>
      </c>
      <c r="J153" s="44"/>
      <c r="K153" s="44"/>
      <c r="L153" s="44" t="s">
        <v>244</v>
      </c>
      <c r="M153" s="47"/>
      <c r="N153" s="15">
        <f t="array" ref="N153">IFERROR(INDEX(Extraction_Sheet!G:G, (MATCH(C153,Extraction_Sheet!D:D,0))), " ")</f>
        <v>0</v>
      </c>
      <c r="O153" s="11">
        <f t="array" ref="O153">IFERROR(INDEX(Extraction_Sheet!H:H, (MATCH(C153,Extraction_Sheet!D:D,0))), " ")</f>
        <v>0.254</v>
      </c>
      <c r="P153" s="11" t="str">
        <f t="array" ref="P153">IFERROR(INDEX(Extraction_Sheet!I:I, (MATCH(C153,Extraction_Sheet!D:D,0))), " ")</f>
        <v>yes</v>
      </c>
      <c r="Q153" s="11" t="str">
        <f t="array" ref="Q153">IFERROR(INDEX(Extraction_Sheet!J:J, (MATCH(C153,Extraction_Sheet!D:D,0))), " ")</f>
        <v>yes</v>
      </c>
      <c r="R153" s="12">
        <f t="array" ref="R153">IFERROR(INDEX(Extraction_Sheet!K:K, (MATCH(C153,Extraction_Sheet!D:D,0))), " ")</f>
        <v>0</v>
      </c>
      <c r="S153" s="11" t="str">
        <f t="array" ref="S153">IFERROR(INDEX(Extraction_Sheet!L:L, (MATCH(C153,Extraction_Sheet!D:D,0))), " ")</f>
        <v>no</v>
      </c>
      <c r="T153" s="13"/>
      <c r="U153" s="13"/>
      <c r="V153" s="44"/>
      <c r="W153" s="44"/>
      <c r="X153" s="44"/>
      <c r="Y153" s="44"/>
      <c r="Z153" s="44"/>
      <c r="AA153" s="44"/>
      <c r="AB153" s="44"/>
    </row>
    <row r="154" spans="1:28" ht="14.25" customHeight="1">
      <c r="A154" s="53">
        <v>44342</v>
      </c>
      <c r="B154" s="54" t="s">
        <v>192</v>
      </c>
      <c r="C154" s="54" t="s">
        <v>247</v>
      </c>
      <c r="D154" s="54" t="s">
        <v>42</v>
      </c>
      <c r="E154" s="55" t="s">
        <v>64</v>
      </c>
      <c r="F154" s="54"/>
      <c r="G154" s="187"/>
      <c r="H154" s="54">
        <v>34</v>
      </c>
      <c r="I154" s="54">
        <v>17</v>
      </c>
      <c r="J154" s="54"/>
      <c r="K154" s="54"/>
      <c r="L154" s="54" t="s">
        <v>244</v>
      </c>
      <c r="M154" s="57"/>
      <c r="N154" s="15">
        <f t="array" ref="N154">IFERROR(INDEX(Extraction_Sheet!G:G, (MATCH(C154,Extraction_Sheet!D:D,0))), " ")</f>
        <v>0</v>
      </c>
      <c r="O154" s="11">
        <f t="array" ref="O154">IFERROR(INDEX(Extraction_Sheet!H:H, (MATCH(C154,Extraction_Sheet!D:D,0))), " ")</f>
        <v>0.251</v>
      </c>
      <c r="P154" s="11" t="str">
        <f t="array" ref="P154">IFERROR(INDEX(Extraction_Sheet!I:I, (MATCH(C154,Extraction_Sheet!D:D,0))), " ")</f>
        <v>yes</v>
      </c>
      <c r="Q154" s="11" t="str">
        <f t="array" ref="Q154">IFERROR(INDEX(Extraction_Sheet!J:J, (MATCH(C154,Extraction_Sheet!D:D,0))), " ")</f>
        <v>yes</v>
      </c>
      <c r="R154" s="12">
        <f t="array" ref="R154">IFERROR(INDEX(Extraction_Sheet!K:K, (MATCH(C154,Extraction_Sheet!D:D,0))), " ")</f>
        <v>0</v>
      </c>
      <c r="S154" s="11" t="str">
        <f t="array" ref="S154">IFERROR(INDEX(Extraction_Sheet!L:L, (MATCH(C154,Extraction_Sheet!D:D,0))), " ")</f>
        <v>no</v>
      </c>
      <c r="T154" s="13"/>
      <c r="U154" s="13"/>
      <c r="V154" s="54"/>
      <c r="W154" s="54"/>
      <c r="X154" s="54"/>
      <c r="Y154" s="54"/>
      <c r="Z154" s="54"/>
      <c r="AA154" s="54"/>
      <c r="AB154" s="54"/>
    </row>
    <row r="155" spans="1:28" ht="14.25" customHeight="1">
      <c r="A155" s="43">
        <v>44342</v>
      </c>
      <c r="B155" s="44" t="s">
        <v>192</v>
      </c>
      <c r="C155" s="44" t="s">
        <v>248</v>
      </c>
      <c r="D155" s="44" t="s">
        <v>29</v>
      </c>
      <c r="E155" s="45" t="s">
        <v>64</v>
      </c>
      <c r="F155" s="44"/>
      <c r="G155" s="185"/>
      <c r="H155" s="44">
        <v>30</v>
      </c>
      <c r="I155" s="44">
        <v>17</v>
      </c>
      <c r="J155" s="44"/>
      <c r="K155" s="44"/>
      <c r="L155" s="44" t="s">
        <v>244</v>
      </c>
      <c r="M155" s="47"/>
      <c r="N155" s="15">
        <f t="array" ref="N155">IFERROR(INDEX(Extraction_Sheet!G:G, (MATCH(C155,Extraction_Sheet!D:D,0))), " ")</f>
        <v>0</v>
      </c>
      <c r="O155" s="11">
        <f t="array" ref="O155">IFERROR(INDEX(Extraction_Sheet!H:H, (MATCH(C155,Extraction_Sheet!D:D,0))), " ")</f>
        <v>0.248</v>
      </c>
      <c r="P155" s="11" t="str">
        <f t="array" ref="P155">IFERROR(INDEX(Extraction_Sheet!I:I, (MATCH(C155,Extraction_Sheet!D:D,0))), " ")</f>
        <v>yes</v>
      </c>
      <c r="Q155" s="11" t="str">
        <f t="array" ref="Q155">IFERROR(INDEX(Extraction_Sheet!J:J, (MATCH(C155,Extraction_Sheet!D:D,0))), " ")</f>
        <v>yes</v>
      </c>
      <c r="R155" s="12">
        <f t="array" ref="R155">IFERROR(INDEX(Extraction_Sheet!K:K, (MATCH(C155,Extraction_Sheet!D:D,0))), " ")</f>
        <v>0</v>
      </c>
      <c r="S155" s="11" t="str">
        <f t="array" ref="S155">IFERROR(INDEX(Extraction_Sheet!L:L, (MATCH(C155,Extraction_Sheet!D:D,0))), " ")</f>
        <v>no</v>
      </c>
      <c r="T155" s="13"/>
      <c r="U155" s="13"/>
      <c r="V155" s="44"/>
      <c r="W155" s="44"/>
      <c r="X155" s="44"/>
      <c r="Y155" s="44"/>
      <c r="Z155" s="44"/>
      <c r="AA155" s="44"/>
      <c r="AB155" s="44"/>
    </row>
    <row r="156" spans="1:28" ht="14.25" customHeight="1">
      <c r="A156" s="43">
        <v>44342</v>
      </c>
      <c r="B156" s="44" t="s">
        <v>192</v>
      </c>
      <c r="C156" s="44" t="s">
        <v>249</v>
      </c>
      <c r="D156" s="44" t="s">
        <v>50</v>
      </c>
      <c r="E156" s="45" t="s">
        <v>64</v>
      </c>
      <c r="F156" s="44"/>
      <c r="G156" s="185"/>
      <c r="H156" s="44">
        <v>26</v>
      </c>
      <c r="I156" s="44">
        <v>17</v>
      </c>
      <c r="J156" s="44"/>
      <c r="K156" s="44"/>
      <c r="L156" s="44" t="s">
        <v>244</v>
      </c>
      <c r="M156" s="47"/>
      <c r="N156" s="15">
        <f t="array" ref="N156">IFERROR(INDEX(Extraction_Sheet!G:G, (MATCH(C156,Extraction_Sheet!D:D,0))), " ")</f>
        <v>0</v>
      </c>
      <c r="O156" s="11">
        <f t="array" ref="O156">IFERROR(INDEX(Extraction_Sheet!H:H, (MATCH(C156,Extraction_Sheet!D:D,0))), " ")</f>
        <v>0.251</v>
      </c>
      <c r="P156" s="11" t="str">
        <f t="array" ref="P156">IFERROR(INDEX(Extraction_Sheet!I:I, (MATCH(C156,Extraction_Sheet!D:D,0))), " ")</f>
        <v>yes</v>
      </c>
      <c r="Q156" s="11" t="str">
        <f t="array" ref="Q156">IFERROR(INDEX(Extraction_Sheet!J:J, (MATCH(C156,Extraction_Sheet!D:D,0))), " ")</f>
        <v>yes</v>
      </c>
      <c r="R156" s="12">
        <f t="array" ref="R156">IFERROR(INDEX(Extraction_Sheet!K:K, (MATCH(C156,Extraction_Sheet!D:D,0))), " ")</f>
        <v>0</v>
      </c>
      <c r="S156" s="11" t="str">
        <f t="array" ref="S156">IFERROR(INDEX(Extraction_Sheet!L:L, (MATCH(C156,Extraction_Sheet!D:D,0))), " ")</f>
        <v>no</v>
      </c>
      <c r="T156" s="13"/>
      <c r="U156" s="13"/>
      <c r="V156" s="44"/>
      <c r="W156" s="44"/>
      <c r="X156" s="44"/>
      <c r="Y156" s="44"/>
      <c r="Z156" s="44"/>
      <c r="AA156" s="44"/>
      <c r="AB156" s="44"/>
    </row>
    <row r="157" spans="1:28" ht="14.25" customHeight="1">
      <c r="A157" s="48">
        <v>44342</v>
      </c>
      <c r="B157" s="49" t="s">
        <v>192</v>
      </c>
      <c r="C157" s="49" t="s">
        <v>250</v>
      </c>
      <c r="D157" s="49" t="s">
        <v>61</v>
      </c>
      <c r="E157" s="50" t="s">
        <v>64</v>
      </c>
      <c r="F157" s="49"/>
      <c r="G157" s="186"/>
      <c r="H157" s="49">
        <v>26</v>
      </c>
      <c r="I157" s="49">
        <v>17</v>
      </c>
      <c r="J157" s="49"/>
      <c r="K157" s="49"/>
      <c r="L157" s="49" t="s">
        <v>244</v>
      </c>
      <c r="M157" s="52"/>
      <c r="N157" s="15">
        <f t="array" ref="N157">IFERROR(INDEX(Extraction_Sheet!G:G, (MATCH(C157,Extraction_Sheet!D:D,0))), " ")</f>
        <v>0</v>
      </c>
      <c r="O157" s="11">
        <f t="array" ref="O157">IFERROR(INDEX(Extraction_Sheet!H:H, (MATCH(C157,Extraction_Sheet!D:D,0))), " ")</f>
        <v>0.251</v>
      </c>
      <c r="P157" s="11" t="str">
        <f t="array" ref="P157">IFERROR(INDEX(Extraction_Sheet!I:I, (MATCH(C157,Extraction_Sheet!D:D,0))), " ")</f>
        <v>yes</v>
      </c>
      <c r="Q157" s="11" t="str">
        <f t="array" ref="Q157">IFERROR(INDEX(Extraction_Sheet!J:J, (MATCH(C157,Extraction_Sheet!D:D,0))), " ")</f>
        <v>yes</v>
      </c>
      <c r="R157" s="12">
        <f t="array" ref="R157">IFERROR(INDEX(Extraction_Sheet!K:K, (MATCH(C157,Extraction_Sheet!D:D,0))), " ")</f>
        <v>0</v>
      </c>
      <c r="S157" s="11" t="str">
        <f t="array" ref="S157">IFERROR(INDEX(Extraction_Sheet!L:L, (MATCH(C157,Extraction_Sheet!D:D,0))), " ")</f>
        <v>no</v>
      </c>
      <c r="T157" s="13"/>
      <c r="U157" s="13"/>
      <c r="V157" s="49"/>
      <c r="W157" s="49"/>
      <c r="X157" s="49"/>
      <c r="Y157" s="49"/>
      <c r="Z157" s="49"/>
      <c r="AA157" s="49"/>
      <c r="AB157" s="49"/>
    </row>
    <row r="158" spans="1:28" ht="14.25" customHeight="1">
      <c r="A158" s="53">
        <v>44342</v>
      </c>
      <c r="B158" s="54" t="s">
        <v>192</v>
      </c>
      <c r="C158" s="54" t="s">
        <v>251</v>
      </c>
      <c r="D158" s="54" t="s">
        <v>38</v>
      </c>
      <c r="E158" s="55" t="s">
        <v>64</v>
      </c>
      <c r="F158" s="54"/>
      <c r="G158" s="187"/>
      <c r="H158" s="54">
        <v>22</v>
      </c>
      <c r="I158" s="54">
        <v>17</v>
      </c>
      <c r="J158" s="54"/>
      <c r="K158" s="54"/>
      <c r="L158" s="54" t="s">
        <v>244</v>
      </c>
      <c r="M158" s="57"/>
      <c r="N158" s="15">
        <f t="array" ref="N158">IFERROR(INDEX(Extraction_Sheet!G:G, (MATCH(C158,Extraction_Sheet!D:D,0))), " ")</f>
        <v>0</v>
      </c>
      <c r="O158" s="11">
        <f t="array" ref="O158">IFERROR(INDEX(Extraction_Sheet!H:H, (MATCH(C158,Extraction_Sheet!D:D,0))), " ")</f>
        <v>0.25</v>
      </c>
      <c r="P158" s="11" t="str">
        <f t="array" ref="P158">IFERROR(INDEX(Extraction_Sheet!I:I, (MATCH(C158,Extraction_Sheet!D:D,0))), " ")</f>
        <v>yes</v>
      </c>
      <c r="Q158" s="11" t="str">
        <f t="array" ref="Q158">IFERROR(INDEX(Extraction_Sheet!J:J, (MATCH(C158,Extraction_Sheet!D:D,0))), " ")</f>
        <v>yes</v>
      </c>
      <c r="R158" s="12">
        <f t="array" ref="R158">IFERROR(INDEX(Extraction_Sheet!K:K, (MATCH(C158,Extraction_Sheet!D:D,0))), " ")</f>
        <v>0</v>
      </c>
      <c r="S158" s="11" t="str">
        <f t="array" ref="S158">IFERROR(INDEX(Extraction_Sheet!L:L, (MATCH(C158,Extraction_Sheet!D:D,0))), " ")</f>
        <v>no</v>
      </c>
      <c r="T158" s="13"/>
      <c r="U158" s="13"/>
      <c r="V158" s="54"/>
      <c r="W158" s="54"/>
      <c r="X158" s="54"/>
      <c r="Y158" s="54"/>
      <c r="Z158" s="54"/>
      <c r="AA158" s="54"/>
      <c r="AB158" s="54"/>
    </row>
    <row r="159" spans="1:28" ht="14.25" customHeight="1">
      <c r="A159" s="43">
        <v>44342</v>
      </c>
      <c r="B159" s="44" t="s">
        <v>192</v>
      </c>
      <c r="C159" s="44" t="s">
        <v>252</v>
      </c>
      <c r="D159" s="44" t="s">
        <v>74</v>
      </c>
      <c r="E159" s="45" t="s">
        <v>64</v>
      </c>
      <c r="F159" s="44"/>
      <c r="G159" s="185"/>
      <c r="H159" s="44">
        <v>17</v>
      </c>
      <c r="I159" s="44">
        <v>17</v>
      </c>
      <c r="J159" s="44"/>
      <c r="K159" s="44"/>
      <c r="L159" s="44" t="s">
        <v>244</v>
      </c>
      <c r="M159" s="47"/>
      <c r="N159" s="15">
        <f t="array" ref="N159">IFERROR(INDEX(Extraction_Sheet!G:G, (MATCH(C159,Extraction_Sheet!D:D,0))), " ")</f>
        <v>0</v>
      </c>
      <c r="O159" s="11">
        <f t="array" ref="O159">IFERROR(INDEX(Extraction_Sheet!H:H, (MATCH(C159,Extraction_Sheet!D:D,0))), " ")</f>
        <v>0.25</v>
      </c>
      <c r="P159" s="11" t="s">
        <v>139</v>
      </c>
      <c r="Q159" s="11" t="str">
        <f t="array" ref="Q159">IFERROR(INDEX(Extraction_Sheet!J:J, (MATCH(C159,Extraction_Sheet!D:D,0))), " ")</f>
        <v>yes</v>
      </c>
      <c r="R159" s="12">
        <f t="array" ref="R159">IFERROR(INDEX(Extraction_Sheet!K:K, (MATCH(C159,Extraction_Sheet!D:D,0))), " ")</f>
        <v>0</v>
      </c>
      <c r="S159" s="11" t="str">
        <f t="array" ref="S159">IFERROR(INDEX(Extraction_Sheet!L:L, (MATCH(C159,Extraction_Sheet!D:D,0))), " ")</f>
        <v>no</v>
      </c>
      <c r="T159" s="13"/>
      <c r="U159" s="13"/>
      <c r="V159" s="44"/>
      <c r="W159" s="44"/>
      <c r="X159" s="44"/>
      <c r="Y159" s="44"/>
      <c r="Z159" s="44"/>
      <c r="AA159" s="44"/>
      <c r="AB159" s="44"/>
    </row>
    <row r="160" spans="1:28" ht="14.25" customHeight="1">
      <c r="A160" s="48">
        <v>44342</v>
      </c>
      <c r="B160" s="49" t="s">
        <v>192</v>
      </c>
      <c r="C160" s="49" t="s">
        <v>253</v>
      </c>
      <c r="D160" s="49" t="s">
        <v>149</v>
      </c>
      <c r="E160" s="50" t="s">
        <v>64</v>
      </c>
      <c r="F160" s="49"/>
      <c r="G160" s="186"/>
      <c r="H160" s="49">
        <v>6</v>
      </c>
      <c r="I160" s="49">
        <v>17</v>
      </c>
      <c r="J160" s="49"/>
      <c r="K160" s="49"/>
      <c r="L160" s="49" t="s">
        <v>244</v>
      </c>
      <c r="M160" s="52"/>
      <c r="N160" s="15">
        <f t="array" ref="N160">IFERROR(INDEX(Extraction_Sheet!G:G, (MATCH(C160,Extraction_Sheet!D:D,0))), " ")</f>
        <v>0</v>
      </c>
      <c r="O160" s="11">
        <f t="array" ref="O160">IFERROR(INDEX(Extraction_Sheet!H:H, (MATCH(C160,Extraction_Sheet!D:D,0))), " ")</f>
        <v>0.25</v>
      </c>
      <c r="P160" s="11" t="str">
        <f t="array" ref="P160">IFERROR(INDEX(Extraction_Sheet!I:I, (MATCH(C160,Extraction_Sheet!D:D,0))), " ")</f>
        <v>yes</v>
      </c>
      <c r="Q160" s="11" t="str">
        <f t="array" ref="Q160">IFERROR(INDEX(Extraction_Sheet!J:J, (MATCH(C160,Extraction_Sheet!D:D,0))), " ")</f>
        <v>yes</v>
      </c>
      <c r="R160" s="12">
        <f t="array" ref="R160">IFERROR(INDEX(Extraction_Sheet!K:K, (MATCH(C160,Extraction_Sheet!D:D,0))), " ")</f>
        <v>0</v>
      </c>
      <c r="S160" s="11" t="str">
        <f t="array" ref="S160">IFERROR(INDEX(Extraction_Sheet!L:L, (MATCH(C160,Extraction_Sheet!D:D,0))), " ")</f>
        <v>no</v>
      </c>
      <c r="T160" s="13"/>
      <c r="U160" s="13"/>
      <c r="V160" s="49"/>
      <c r="W160" s="49"/>
      <c r="X160" s="49"/>
      <c r="Y160" s="49"/>
      <c r="Z160" s="49"/>
      <c r="AA160" s="49"/>
      <c r="AB160" s="49"/>
    </row>
    <row r="161" spans="1:28" ht="14.25" customHeight="1">
      <c r="A161" s="58">
        <v>44343</v>
      </c>
      <c r="B161" s="59" t="s">
        <v>254</v>
      </c>
      <c r="C161" s="59" t="s">
        <v>255</v>
      </c>
      <c r="D161" s="59" t="s">
        <v>20</v>
      </c>
      <c r="E161" s="60" t="s">
        <v>25</v>
      </c>
      <c r="F161" s="59" t="s">
        <v>47</v>
      </c>
      <c r="G161" s="59" t="s">
        <v>47</v>
      </c>
      <c r="H161" s="59">
        <v>16</v>
      </c>
      <c r="I161" s="59">
        <v>27</v>
      </c>
      <c r="J161" s="61">
        <v>0.34513888888888888</v>
      </c>
      <c r="K161" s="59">
        <v>0</v>
      </c>
      <c r="L161" s="59" t="s">
        <v>22</v>
      </c>
      <c r="M161" s="62" t="s">
        <v>256</v>
      </c>
      <c r="N161" s="15">
        <v>0</v>
      </c>
      <c r="O161" s="11">
        <v>0.251</v>
      </c>
      <c r="P161" s="11" t="s">
        <v>139</v>
      </c>
      <c r="Q161" s="11" t="str">
        <f t="array" ref="Q161">IFERROR(INDEX(Extraction_Sheet!J:J, (MATCH(C161,Extraction_Sheet!D:D,0))), " ")</f>
        <v>yes</v>
      </c>
      <c r="R161" s="12"/>
      <c r="S161" s="11"/>
      <c r="T161" s="13"/>
      <c r="U161" s="13"/>
      <c r="V161" s="59"/>
      <c r="W161" s="59"/>
      <c r="X161" s="59"/>
      <c r="Y161" s="59"/>
      <c r="Z161" s="59"/>
      <c r="AA161" s="59"/>
      <c r="AB161" s="59"/>
    </row>
    <row r="162" spans="1:28" ht="14.25" customHeight="1">
      <c r="A162" s="58">
        <v>44343</v>
      </c>
      <c r="B162" s="59" t="s">
        <v>254</v>
      </c>
      <c r="C162" s="59" t="s">
        <v>257</v>
      </c>
      <c r="D162" s="59" t="s">
        <v>20</v>
      </c>
      <c r="E162" s="60" t="s">
        <v>27</v>
      </c>
      <c r="F162" s="59" t="s">
        <v>47</v>
      </c>
      <c r="G162" s="59" t="s">
        <v>47</v>
      </c>
      <c r="H162" s="59">
        <v>16</v>
      </c>
      <c r="I162" s="59">
        <v>27</v>
      </c>
      <c r="J162" s="61">
        <v>0.34513888888888888</v>
      </c>
      <c r="K162" s="59">
        <v>0</v>
      </c>
      <c r="L162" s="59" t="s">
        <v>22</v>
      </c>
      <c r="M162" s="62"/>
      <c r="N162" s="15">
        <v>0</v>
      </c>
      <c r="O162" s="11">
        <v>0.249</v>
      </c>
      <c r="P162" s="11" t="s">
        <v>139</v>
      </c>
      <c r="Q162" s="11" t="str">
        <f t="array" ref="Q162">IFERROR(INDEX(Extraction_Sheet!J:J, (MATCH(C162,Extraction_Sheet!D:D,0))), " ")</f>
        <v>yes</v>
      </c>
      <c r="R162" s="12"/>
      <c r="S162" s="11"/>
      <c r="T162" s="13"/>
      <c r="U162" s="13"/>
      <c r="V162" s="59"/>
      <c r="W162" s="59"/>
      <c r="X162" s="59"/>
      <c r="Y162" s="59"/>
      <c r="Z162" s="59"/>
      <c r="AA162" s="59"/>
      <c r="AB162" s="59"/>
    </row>
    <row r="163" spans="1:28" ht="14.25" customHeight="1">
      <c r="A163" s="58">
        <v>44343</v>
      </c>
      <c r="B163" s="59" t="s">
        <v>254</v>
      </c>
      <c r="C163" s="59" t="s">
        <v>258</v>
      </c>
      <c r="D163" s="59" t="s">
        <v>29</v>
      </c>
      <c r="E163" s="60" t="s">
        <v>25</v>
      </c>
      <c r="F163" s="59" t="s">
        <v>47</v>
      </c>
      <c r="G163" s="59" t="s">
        <v>47</v>
      </c>
      <c r="H163" s="59">
        <v>28</v>
      </c>
      <c r="I163" s="59">
        <v>25</v>
      </c>
      <c r="J163" s="61">
        <v>0.35416666666666669</v>
      </c>
      <c r="K163" s="59">
        <v>0</v>
      </c>
      <c r="L163" s="59" t="s">
        <v>22</v>
      </c>
      <c r="M163" s="62" t="s">
        <v>259</v>
      </c>
      <c r="N163" s="15">
        <v>0</v>
      </c>
      <c r="O163" s="11">
        <v>0.251</v>
      </c>
      <c r="P163" s="11" t="s">
        <v>139</v>
      </c>
      <c r="Q163" s="11" t="str">
        <f t="array" ref="Q163">IFERROR(INDEX(Extraction_Sheet!J:J, (MATCH(C163,Extraction_Sheet!D:D,0))), " ")</f>
        <v>yes</v>
      </c>
      <c r="R163" s="12"/>
      <c r="S163" s="11"/>
      <c r="T163" s="13"/>
      <c r="U163" s="13"/>
      <c r="V163" s="59"/>
      <c r="W163" s="59"/>
      <c r="X163" s="59"/>
      <c r="Y163" s="59"/>
      <c r="Z163" s="59"/>
      <c r="AA163" s="59"/>
      <c r="AB163" s="59"/>
    </row>
    <row r="164" spans="1:28" ht="14.25" customHeight="1">
      <c r="A164" s="58">
        <v>44343</v>
      </c>
      <c r="B164" s="59" t="s">
        <v>254</v>
      </c>
      <c r="C164" s="59" t="s">
        <v>260</v>
      </c>
      <c r="D164" s="59" t="s">
        <v>29</v>
      </c>
      <c r="E164" s="60" t="s">
        <v>21</v>
      </c>
      <c r="F164" s="59" t="s">
        <v>47</v>
      </c>
      <c r="G164" s="59" t="s">
        <v>47</v>
      </c>
      <c r="H164" s="59">
        <v>28</v>
      </c>
      <c r="I164" s="59">
        <v>25</v>
      </c>
      <c r="J164" s="61">
        <v>0.35416666666666669</v>
      </c>
      <c r="K164" s="59">
        <v>0</v>
      </c>
      <c r="L164" s="59" t="s">
        <v>22</v>
      </c>
      <c r="M164" s="62"/>
      <c r="N164" s="15"/>
      <c r="O164" s="11"/>
      <c r="P164" s="11"/>
      <c r="Q164" s="11" t="str">
        <f t="array" ref="Q164">IFERROR(INDEX(Extraction_Sheet!J:J, (MATCH(C164,Extraction_Sheet!D:D,0))), " ")</f>
        <v>yes</v>
      </c>
      <c r="R164" s="12"/>
      <c r="S164" s="11"/>
      <c r="T164" s="13"/>
      <c r="U164" s="13"/>
      <c r="V164" s="59"/>
      <c r="W164" s="59"/>
      <c r="X164" s="59"/>
      <c r="Y164" s="59"/>
      <c r="Z164" s="59"/>
      <c r="AA164" s="59"/>
      <c r="AB164" s="59"/>
    </row>
    <row r="165" spans="1:28" ht="14.25" customHeight="1">
      <c r="A165" s="58">
        <v>44343</v>
      </c>
      <c r="B165" s="59" t="s">
        <v>254</v>
      </c>
      <c r="C165" s="59" t="s">
        <v>261</v>
      </c>
      <c r="D165" s="59" t="s">
        <v>29</v>
      </c>
      <c r="E165" s="60" t="s">
        <v>27</v>
      </c>
      <c r="F165" s="59" t="s">
        <v>47</v>
      </c>
      <c r="G165" s="59" t="s">
        <v>47</v>
      </c>
      <c r="H165" s="59">
        <v>28</v>
      </c>
      <c r="I165" s="59">
        <v>25</v>
      </c>
      <c r="J165" s="61">
        <v>0.35416666666666669</v>
      </c>
      <c r="K165" s="59">
        <v>0</v>
      </c>
      <c r="L165" s="59" t="s">
        <v>22</v>
      </c>
      <c r="M165" s="62"/>
      <c r="N165" s="15">
        <v>0</v>
      </c>
      <c r="O165" s="11">
        <v>0.248</v>
      </c>
      <c r="P165" s="11" t="s">
        <v>139</v>
      </c>
      <c r="Q165" s="11" t="str">
        <f t="array" ref="Q165">IFERROR(INDEX(Extraction_Sheet!J:J, (MATCH(C165,Extraction_Sheet!D:D,0))), " ")</f>
        <v>yes</v>
      </c>
      <c r="R165" s="12"/>
      <c r="S165" s="11"/>
      <c r="T165" s="13"/>
      <c r="U165" s="13"/>
      <c r="V165" s="59"/>
      <c r="W165" s="59"/>
      <c r="X165" s="59"/>
      <c r="Y165" s="59"/>
      <c r="Z165" s="59"/>
      <c r="AA165" s="59"/>
      <c r="AB165" s="59"/>
    </row>
    <row r="166" spans="1:28" ht="14.25" customHeight="1">
      <c r="A166" s="63">
        <v>44343</v>
      </c>
      <c r="B166" s="64" t="s">
        <v>254</v>
      </c>
      <c r="C166" s="64" t="s">
        <v>262</v>
      </c>
      <c r="D166" s="64" t="s">
        <v>263</v>
      </c>
      <c r="E166" s="65" t="s">
        <v>21</v>
      </c>
      <c r="F166" s="64" t="s">
        <v>21</v>
      </c>
      <c r="G166" s="64" t="s">
        <v>21</v>
      </c>
      <c r="H166" s="64">
        <v>30</v>
      </c>
      <c r="I166" s="64">
        <v>23</v>
      </c>
      <c r="J166" s="66">
        <v>0.37013888888888885</v>
      </c>
      <c r="K166" s="64" t="s">
        <v>264</v>
      </c>
      <c r="L166" s="64" t="s">
        <v>22</v>
      </c>
      <c r="M166" s="67" t="s">
        <v>265</v>
      </c>
      <c r="N166" s="15" t="str">
        <f t="array" ref="N166">IFERROR(INDEX(Extraction_Sheet!G:G, (MATCH(C166,Extraction_Sheet!D:D,0))), " ")</f>
        <v xml:space="preserve"> </v>
      </c>
      <c r="O166" s="11" t="str">
        <f t="array" ref="O166">IFERROR(INDEX(Extraction_Sheet!H:H, (MATCH(C166,Extraction_Sheet!D:D,0))), " ")</f>
        <v xml:space="preserve"> </v>
      </c>
      <c r="P166" s="11" t="str">
        <f t="array" ref="P166">IFERROR(INDEX(Extraction_Sheet!I:I, (MATCH(C166,Extraction_Sheet!D:D,0))), " ")</f>
        <v xml:space="preserve"> </v>
      </c>
      <c r="Q166" s="11" t="str">
        <f t="array" ref="Q166">IFERROR(INDEX(Extraction_Sheet!J:J, (MATCH(C166,Extraction_Sheet!D:D,0))), " ")</f>
        <v xml:space="preserve"> </v>
      </c>
      <c r="R166" s="12" t="str">
        <f t="array" ref="R166">IFERROR(INDEX(Extraction_Sheet!K:K, (MATCH(C166,Extraction_Sheet!D:D,0))), " ")</f>
        <v xml:space="preserve"> </v>
      </c>
      <c r="S166" s="11" t="str">
        <f t="array" ref="S166">IFERROR(INDEX(Extraction_Sheet!L:L, (MATCH(C166,Extraction_Sheet!D:D,0))), " ")</f>
        <v xml:space="preserve"> </v>
      </c>
      <c r="T166" s="13"/>
      <c r="U166" s="13"/>
      <c r="V166" s="64"/>
      <c r="W166" s="64"/>
      <c r="X166" s="64"/>
      <c r="Y166" s="64"/>
      <c r="Z166" s="64"/>
      <c r="AA166" s="64"/>
      <c r="AB166" s="64"/>
    </row>
    <row r="167" spans="1:28" ht="14.25" customHeight="1">
      <c r="A167" s="63">
        <v>44343</v>
      </c>
      <c r="B167" s="64" t="s">
        <v>254</v>
      </c>
      <c r="C167" s="64" t="s">
        <v>266</v>
      </c>
      <c r="D167" s="64" t="s">
        <v>263</v>
      </c>
      <c r="E167" s="65" t="s">
        <v>25</v>
      </c>
      <c r="F167" s="64" t="s">
        <v>21</v>
      </c>
      <c r="G167" s="64" t="s">
        <v>21</v>
      </c>
      <c r="H167" s="64">
        <v>30</v>
      </c>
      <c r="I167" s="64">
        <v>23</v>
      </c>
      <c r="J167" s="66">
        <v>0.37013888888888885</v>
      </c>
      <c r="K167" s="64">
        <v>0</v>
      </c>
      <c r="L167" s="64" t="s">
        <v>22</v>
      </c>
      <c r="M167" s="67" t="s">
        <v>265</v>
      </c>
      <c r="N167" s="15">
        <f t="array" ref="N167">IFERROR(INDEX(Extraction_Sheet!G:G, (MATCH(C167,Extraction_Sheet!D:D,0))), " ")</f>
        <v>0</v>
      </c>
      <c r="O167" s="11">
        <f t="array" ref="O167">IFERROR(INDEX(Extraction_Sheet!H:H, (MATCH(C167,Extraction_Sheet!D:D,0))), " ")</f>
        <v>0.251</v>
      </c>
      <c r="P167" s="11" t="str">
        <f t="array" ref="P167">IFERROR(INDEX(Extraction_Sheet!I:I, (MATCH(C167,Extraction_Sheet!D:D,0))), " ")</f>
        <v>yes</v>
      </c>
      <c r="Q167" s="11" t="str">
        <f t="array" ref="Q167">IFERROR(INDEX(Extraction_Sheet!J:J, (MATCH(C167,Extraction_Sheet!D:D,0))), " ")</f>
        <v>yes</v>
      </c>
      <c r="R167" s="12">
        <f t="array" ref="R167">IFERROR(INDEX(Extraction_Sheet!K:K, (MATCH(C167,Extraction_Sheet!D:D,0))), " ")</f>
        <v>6.12</v>
      </c>
      <c r="S167" s="11" t="str">
        <f t="array" ref="S167">IFERROR(INDEX(Extraction_Sheet!L:L, (MATCH(C167,Extraction_Sheet!D:D,0))), " ")</f>
        <v>no</v>
      </c>
      <c r="T167" s="13"/>
      <c r="U167" s="13"/>
      <c r="V167" s="64"/>
      <c r="W167" s="64"/>
      <c r="X167" s="64"/>
      <c r="Y167" s="64"/>
      <c r="Z167" s="64"/>
      <c r="AA167" s="64"/>
      <c r="AB167" s="64"/>
    </row>
    <row r="168" spans="1:28" ht="14.25" customHeight="1">
      <c r="A168" s="63">
        <v>44343</v>
      </c>
      <c r="B168" s="64" t="s">
        <v>254</v>
      </c>
      <c r="C168" s="64" t="s">
        <v>267</v>
      </c>
      <c r="D168" s="64" t="s">
        <v>33</v>
      </c>
      <c r="E168" s="65" t="s">
        <v>27</v>
      </c>
      <c r="F168" s="64" t="s">
        <v>21</v>
      </c>
      <c r="G168" s="64" t="s">
        <v>21</v>
      </c>
      <c r="H168" s="64">
        <v>30</v>
      </c>
      <c r="I168" s="64">
        <v>23</v>
      </c>
      <c r="J168" s="66">
        <v>0.37013888888888885</v>
      </c>
      <c r="K168" s="64">
        <v>0</v>
      </c>
      <c r="L168" s="64" t="s">
        <v>22</v>
      </c>
      <c r="M168" s="67" t="s">
        <v>265</v>
      </c>
      <c r="N168" s="15">
        <f t="array" ref="N168">IFERROR(INDEX(Extraction_Sheet!G:G, (MATCH(C168,Extraction_Sheet!D:D,0))), " ")</f>
        <v>0</v>
      </c>
      <c r="O168" s="11">
        <f t="array" ref="O168">IFERROR(INDEX(Extraction_Sheet!H:H, (MATCH(C168,Extraction_Sheet!D:D,0))), " ")</f>
        <v>0.25600000000000001</v>
      </c>
      <c r="P168" s="11" t="str">
        <f t="array" ref="P168">IFERROR(INDEX(Extraction_Sheet!I:I, (MATCH(C168,Extraction_Sheet!D:D,0))), " ")</f>
        <v>yes</v>
      </c>
      <c r="Q168" s="11" t="str">
        <f t="array" ref="Q168">IFERROR(INDEX(Extraction_Sheet!J:J, (MATCH(C168,Extraction_Sheet!D:D,0))), " ")</f>
        <v>yes</v>
      </c>
      <c r="R168" s="12">
        <f t="array" ref="R168">IFERROR(INDEX(Extraction_Sheet!K:K, (MATCH(C168,Extraction_Sheet!D:D,0))), " ")</f>
        <v>1.4</v>
      </c>
      <c r="S168" s="11" t="str">
        <f t="array" ref="S168">IFERROR(INDEX(Extraction_Sheet!L:L, (MATCH(C168,Extraction_Sheet!D:D,0))), " ")</f>
        <v>no</v>
      </c>
      <c r="T168" s="13"/>
      <c r="U168" s="13"/>
      <c r="V168" s="64"/>
      <c r="W168" s="64"/>
      <c r="X168" s="64"/>
      <c r="Y168" s="64"/>
      <c r="Z168" s="64"/>
      <c r="AA168" s="64"/>
      <c r="AB168" s="64"/>
    </row>
    <row r="169" spans="1:28" ht="14.25" customHeight="1">
      <c r="A169" s="63">
        <v>44343</v>
      </c>
      <c r="B169" s="64" t="s">
        <v>254</v>
      </c>
      <c r="C169" s="64" t="s">
        <v>268</v>
      </c>
      <c r="D169" s="64" t="s">
        <v>38</v>
      </c>
      <c r="E169" s="65" t="s">
        <v>21</v>
      </c>
      <c r="F169" s="64" t="s">
        <v>21</v>
      </c>
      <c r="G169" s="64" t="s">
        <v>21</v>
      </c>
      <c r="H169" s="64">
        <v>25</v>
      </c>
      <c r="I169" s="64">
        <v>21</v>
      </c>
      <c r="J169" s="66">
        <v>0.38958333333333334</v>
      </c>
      <c r="K169" s="64" t="s">
        <v>269</v>
      </c>
      <c r="L169" s="64" t="s">
        <v>22</v>
      </c>
      <c r="M169" s="67" t="s">
        <v>270</v>
      </c>
      <c r="N169" s="15">
        <f t="array" ref="N169">IFERROR(INDEX(Extraction_Sheet!G:G, (MATCH(C169,Extraction_Sheet!D:D,0))), " ")</f>
        <v>18</v>
      </c>
      <c r="O169" s="11">
        <f t="array" ref="O169">IFERROR(INDEX(Extraction_Sheet!H:H, (MATCH(C169,Extraction_Sheet!D:D,0))), " ")</f>
        <v>0</v>
      </c>
      <c r="P169" s="11" t="str">
        <f t="array" ref="P169">IFERROR(INDEX(Extraction_Sheet!I:I, (MATCH(C169,Extraction_Sheet!D:D,0))), " ")</f>
        <v>no</v>
      </c>
      <c r="Q169" s="11" t="str">
        <f t="array" ref="Q169">IFERROR(INDEX(Extraction_Sheet!J:J, (MATCH(C169,Extraction_Sheet!D:D,0))), " ")</f>
        <v>yes</v>
      </c>
      <c r="R169" s="12">
        <f t="array" ref="R169">IFERROR(INDEX(Extraction_Sheet!K:K, (MATCH(C169,Extraction_Sheet!D:D,0))), " ")</f>
        <v>20</v>
      </c>
      <c r="S169" s="11" t="str">
        <f t="array" ref="S169">IFERROR(INDEX(Extraction_Sheet!L:L, (MATCH(C169,Extraction_Sheet!D:D,0))), " ")</f>
        <v>no</v>
      </c>
      <c r="T169" s="13"/>
      <c r="U169" s="13"/>
      <c r="V169" s="64"/>
      <c r="W169" s="64"/>
      <c r="X169" s="64"/>
      <c r="Y169" s="64"/>
      <c r="Z169" s="64"/>
      <c r="AA169" s="64"/>
      <c r="AB169" s="64"/>
    </row>
    <row r="170" spans="1:28" ht="14.25" customHeight="1">
      <c r="A170" s="63">
        <v>44343</v>
      </c>
      <c r="B170" s="64" t="s">
        <v>254</v>
      </c>
      <c r="C170" s="64" t="s">
        <v>271</v>
      </c>
      <c r="D170" s="64" t="s">
        <v>38</v>
      </c>
      <c r="E170" s="65" t="s">
        <v>25</v>
      </c>
      <c r="F170" s="64" t="s">
        <v>21</v>
      </c>
      <c r="G170" s="64" t="s">
        <v>21</v>
      </c>
      <c r="H170" s="64">
        <v>25</v>
      </c>
      <c r="I170" s="64">
        <v>21</v>
      </c>
      <c r="J170" s="66">
        <v>0.38958333333333334</v>
      </c>
      <c r="K170" s="64"/>
      <c r="L170" s="64" t="s">
        <v>22</v>
      </c>
      <c r="M170" s="67" t="s">
        <v>270</v>
      </c>
      <c r="N170" s="15">
        <f t="array" ref="N170">IFERROR(INDEX(Extraction_Sheet!G:G, (MATCH(C170,Extraction_Sheet!D:D,0))), " ")</f>
        <v>0</v>
      </c>
      <c r="O170" s="11">
        <f t="array" ref="O170">IFERROR(INDEX(Extraction_Sheet!H:H, (MATCH(C170,Extraction_Sheet!D:D,0))), " ")</f>
        <v>0.251</v>
      </c>
      <c r="P170" s="11" t="str">
        <f t="array" ref="P170">IFERROR(INDEX(Extraction_Sheet!I:I, (MATCH(C170,Extraction_Sheet!D:D,0))), " ")</f>
        <v>yes</v>
      </c>
      <c r="Q170" s="11" t="str">
        <f t="array" ref="Q170">IFERROR(INDEX(Extraction_Sheet!J:J, (MATCH(C170,Extraction_Sheet!D:D,0))), " ")</f>
        <v>yes</v>
      </c>
      <c r="R170" s="12">
        <f t="array" ref="R170">IFERROR(INDEX(Extraction_Sheet!K:K, (MATCH(C170,Extraction_Sheet!D:D,0))), " ")</f>
        <v>6.08</v>
      </c>
      <c r="S170" s="11" t="str">
        <f t="array" ref="S170">IFERROR(INDEX(Extraction_Sheet!L:L, (MATCH(C170,Extraction_Sheet!D:D,0))), " ")</f>
        <v>no</v>
      </c>
      <c r="T170" s="13"/>
      <c r="U170" s="13"/>
      <c r="V170" s="64"/>
      <c r="W170" s="64"/>
      <c r="X170" s="64"/>
      <c r="Y170" s="64"/>
      <c r="Z170" s="64"/>
      <c r="AA170" s="64"/>
      <c r="AB170" s="64"/>
    </row>
    <row r="171" spans="1:28" ht="14.25" customHeight="1">
      <c r="A171" s="63">
        <v>44343</v>
      </c>
      <c r="B171" s="64" t="s">
        <v>254</v>
      </c>
      <c r="C171" s="64" t="s">
        <v>272</v>
      </c>
      <c r="D171" s="64" t="s">
        <v>38</v>
      </c>
      <c r="E171" s="65" t="s">
        <v>27</v>
      </c>
      <c r="F171" s="64" t="s">
        <v>21</v>
      </c>
      <c r="G171" s="64" t="s">
        <v>21</v>
      </c>
      <c r="H171" s="64">
        <v>25</v>
      </c>
      <c r="I171" s="64">
        <v>21</v>
      </c>
      <c r="J171" s="66">
        <v>0.38958333333333334</v>
      </c>
      <c r="K171" s="64"/>
      <c r="L171" s="64" t="s">
        <v>22</v>
      </c>
      <c r="M171" s="67" t="s">
        <v>270</v>
      </c>
      <c r="N171" s="15">
        <f t="array" ref="N171">IFERROR(INDEX(Extraction_Sheet!G:G, (MATCH(C171,Extraction_Sheet!D:D,0))), " ")</f>
        <v>0</v>
      </c>
      <c r="O171" s="11">
        <f t="array" ref="O171">IFERROR(INDEX(Extraction_Sheet!H:H, (MATCH(C171,Extraction_Sheet!D:D,0))), " ")</f>
        <v>0.247</v>
      </c>
      <c r="P171" s="11" t="str">
        <f t="array" ref="P171">IFERROR(INDEX(Extraction_Sheet!I:I, (MATCH(C171,Extraction_Sheet!D:D,0))), " ")</f>
        <v>yes</v>
      </c>
      <c r="Q171" s="11" t="str">
        <f t="array" ref="Q171">IFERROR(INDEX(Extraction_Sheet!J:J, (MATCH(C171,Extraction_Sheet!D:D,0))), " ")</f>
        <v>yes</v>
      </c>
      <c r="R171" s="12">
        <f t="array" ref="R171">IFERROR(INDEX(Extraction_Sheet!K:K, (MATCH(C171,Extraction_Sheet!D:D,0))), " ")</f>
        <v>2.66</v>
      </c>
      <c r="S171" s="11" t="str">
        <f t="array" ref="S171">IFERROR(INDEX(Extraction_Sheet!L:L, (MATCH(C171,Extraction_Sheet!D:D,0))), " ")</f>
        <v>no</v>
      </c>
      <c r="T171" s="13"/>
      <c r="U171" s="13"/>
      <c r="V171" s="64"/>
      <c r="W171" s="64"/>
      <c r="X171" s="64"/>
      <c r="Y171" s="64"/>
      <c r="Z171" s="64"/>
      <c r="AA171" s="64"/>
      <c r="AB171" s="64"/>
    </row>
    <row r="172" spans="1:28" ht="14.25" customHeight="1">
      <c r="A172" s="68">
        <v>44343</v>
      </c>
      <c r="B172" s="69" t="s">
        <v>254</v>
      </c>
      <c r="C172" s="69" t="s">
        <v>273</v>
      </c>
      <c r="D172" s="69" t="s">
        <v>42</v>
      </c>
      <c r="E172" s="70" t="s">
        <v>25</v>
      </c>
      <c r="F172" s="69" t="s">
        <v>30</v>
      </c>
      <c r="G172" s="69" t="s">
        <v>30</v>
      </c>
      <c r="H172" s="69">
        <v>11</v>
      </c>
      <c r="I172" s="69">
        <v>22</v>
      </c>
      <c r="J172" s="71">
        <v>0.3979166666666667</v>
      </c>
      <c r="K172" s="69"/>
      <c r="L172" s="69" t="s">
        <v>22</v>
      </c>
      <c r="M172" s="72"/>
      <c r="N172" s="15">
        <v>0</v>
      </c>
      <c r="O172" s="11">
        <v>0.25</v>
      </c>
      <c r="P172" s="11" t="s">
        <v>139</v>
      </c>
      <c r="Q172" s="11" t="str">
        <f t="array" ref="Q172">IFERROR(INDEX(Extraction_Sheet!J:J, (MATCH(C172,Extraction_Sheet!D:D,0))), " ")</f>
        <v>yes</v>
      </c>
      <c r="R172" s="12"/>
      <c r="S172" s="11" t="str">
        <f t="array" ref="S172">IFERROR(INDEX(Extraction_Sheet!L:L, (MATCH(C172,Extraction_Sheet!D:D,0))), " ")</f>
        <v>no</v>
      </c>
      <c r="T172" s="13"/>
      <c r="U172" s="13"/>
      <c r="V172" s="69"/>
      <c r="W172" s="69"/>
      <c r="X172" s="69"/>
      <c r="Y172" s="69"/>
      <c r="Z172" s="69"/>
      <c r="AA172" s="69"/>
      <c r="AB172" s="69"/>
    </row>
    <row r="173" spans="1:28" ht="14.25" customHeight="1">
      <c r="A173" s="68">
        <v>44343</v>
      </c>
      <c r="B173" s="69" t="s">
        <v>254</v>
      </c>
      <c r="C173" s="69" t="s">
        <v>274</v>
      </c>
      <c r="D173" s="69" t="s">
        <v>42</v>
      </c>
      <c r="E173" s="70" t="s">
        <v>27</v>
      </c>
      <c r="F173" s="69" t="s">
        <v>30</v>
      </c>
      <c r="G173" s="69" t="s">
        <v>30</v>
      </c>
      <c r="H173" s="69">
        <v>11</v>
      </c>
      <c r="I173" s="69">
        <v>22</v>
      </c>
      <c r="J173" s="71">
        <v>0.3979166666666667</v>
      </c>
      <c r="K173" s="69"/>
      <c r="L173" s="69" t="s">
        <v>22</v>
      </c>
      <c r="M173" s="72"/>
      <c r="N173" s="15">
        <v>0</v>
      </c>
      <c r="O173" s="11">
        <v>0.248</v>
      </c>
      <c r="P173" s="11" t="s">
        <v>139</v>
      </c>
      <c r="Q173" s="11" t="str">
        <f t="array" ref="Q173">IFERROR(INDEX(Extraction_Sheet!J:J, (MATCH(C173,Extraction_Sheet!D:D,0))), " ")</f>
        <v>yes</v>
      </c>
      <c r="R173" s="12"/>
      <c r="S173" s="11" t="str">
        <f t="array" ref="S173">IFERROR(INDEX(Extraction_Sheet!L:L, (MATCH(C173,Extraction_Sheet!D:D,0))), " ")</f>
        <v>no</v>
      </c>
      <c r="T173" s="13"/>
      <c r="U173" s="13"/>
      <c r="V173" s="69"/>
      <c r="W173" s="69"/>
      <c r="X173" s="69"/>
      <c r="Y173" s="69"/>
      <c r="Z173" s="69"/>
      <c r="AA173" s="69"/>
      <c r="AB173" s="69"/>
    </row>
    <row r="174" spans="1:28" ht="14.25" customHeight="1">
      <c r="A174" s="68">
        <v>44343</v>
      </c>
      <c r="B174" s="69" t="s">
        <v>254</v>
      </c>
      <c r="C174" s="69" t="s">
        <v>275</v>
      </c>
      <c r="D174" s="69" t="s">
        <v>42</v>
      </c>
      <c r="E174" s="70" t="s">
        <v>30</v>
      </c>
      <c r="F174" s="69" t="s">
        <v>30</v>
      </c>
      <c r="G174" s="69" t="s">
        <v>30</v>
      </c>
      <c r="H174" s="69">
        <v>11</v>
      </c>
      <c r="I174" s="69">
        <v>22</v>
      </c>
      <c r="J174" s="71">
        <v>0.3979166666666667</v>
      </c>
      <c r="K174" s="69"/>
      <c r="L174" s="69" t="s">
        <v>22</v>
      </c>
      <c r="M174" s="72"/>
      <c r="N174" s="15"/>
      <c r="O174" s="11"/>
      <c r="P174" s="11"/>
      <c r="Q174" s="11">
        <f t="array" ref="Q174">IFERROR(INDEX(Extraction_Sheet!J:J, (MATCH(C174,Extraction_Sheet!D:D,0))), " ")</f>
        <v>0</v>
      </c>
      <c r="R174" s="12"/>
      <c r="S174" s="11">
        <f t="array" ref="S174">IFERROR(INDEX(Extraction_Sheet!L:L, (MATCH(C174,Extraction_Sheet!D:D,0))), " ")</f>
        <v>0</v>
      </c>
      <c r="T174" s="13"/>
      <c r="U174" s="13"/>
      <c r="V174" s="69"/>
      <c r="W174" s="69"/>
      <c r="X174" s="69"/>
      <c r="Y174" s="69"/>
      <c r="Z174" s="69"/>
      <c r="AA174" s="69"/>
      <c r="AB174" s="69"/>
    </row>
    <row r="175" spans="1:28" ht="14.25" customHeight="1">
      <c r="A175" s="68">
        <v>44343</v>
      </c>
      <c r="B175" s="69" t="s">
        <v>254</v>
      </c>
      <c r="C175" s="69" t="s">
        <v>276</v>
      </c>
      <c r="D175" s="69" t="s">
        <v>46</v>
      </c>
      <c r="E175" s="70" t="s">
        <v>30</v>
      </c>
      <c r="F175" s="69" t="s">
        <v>76</v>
      </c>
      <c r="G175" s="190"/>
      <c r="H175" s="69">
        <v>0</v>
      </c>
      <c r="I175" s="69" t="s">
        <v>277</v>
      </c>
      <c r="J175" s="71">
        <v>0.40138888888888885</v>
      </c>
      <c r="K175" s="69">
        <v>0</v>
      </c>
      <c r="L175" s="69" t="s">
        <v>244</v>
      </c>
      <c r="M175" s="72" t="s">
        <v>278</v>
      </c>
      <c r="N175" s="15"/>
      <c r="O175" s="11"/>
      <c r="P175" s="11"/>
      <c r="Q175" s="11">
        <f t="array" ref="Q175">IFERROR(INDEX(Extraction_Sheet!J:J, (MATCH(C175,Extraction_Sheet!D:D,0))), " ")</f>
        <v>0</v>
      </c>
      <c r="R175" s="12"/>
      <c r="S175" s="11">
        <f t="array" ref="S175">IFERROR(INDEX(Extraction_Sheet!L:L, (MATCH(C175,Extraction_Sheet!D:D,0))), " ")</f>
        <v>0</v>
      </c>
      <c r="T175" s="13"/>
      <c r="U175" s="13"/>
      <c r="V175" s="69"/>
      <c r="W175" s="69"/>
      <c r="X175" s="69"/>
      <c r="Y175" s="69"/>
      <c r="Z175" s="69"/>
      <c r="AA175" s="69"/>
      <c r="AB175" s="69"/>
    </row>
    <row r="176" spans="1:28" ht="14.25" customHeight="1">
      <c r="A176" s="68">
        <v>44343</v>
      </c>
      <c r="B176" s="69" t="s">
        <v>254</v>
      </c>
      <c r="C176" s="69" t="s">
        <v>279</v>
      </c>
      <c r="D176" s="69" t="s">
        <v>46</v>
      </c>
      <c r="E176" s="70" t="s">
        <v>21</v>
      </c>
      <c r="F176" s="69" t="s">
        <v>76</v>
      </c>
      <c r="G176" s="190"/>
      <c r="H176" s="69">
        <v>0</v>
      </c>
      <c r="I176" s="69" t="s">
        <v>280</v>
      </c>
      <c r="J176" s="71">
        <v>0.40138888888888885</v>
      </c>
      <c r="K176" s="69">
        <v>0</v>
      </c>
      <c r="L176" s="69" t="s">
        <v>244</v>
      </c>
      <c r="M176" s="72"/>
      <c r="N176" s="15"/>
      <c r="O176" s="11"/>
      <c r="P176" s="11"/>
      <c r="Q176" s="11">
        <f t="array" ref="Q176">IFERROR(INDEX(Extraction_Sheet!J:J, (MATCH(C176,Extraction_Sheet!D:D,0))), " ")</f>
        <v>0</v>
      </c>
      <c r="R176" s="12"/>
      <c r="S176" s="11">
        <f t="array" ref="S176">IFERROR(INDEX(Extraction_Sheet!L:L, (MATCH(C176,Extraction_Sheet!D:D,0))), " ")</f>
        <v>0</v>
      </c>
      <c r="T176" s="13"/>
      <c r="U176" s="13"/>
      <c r="V176" s="69"/>
      <c r="W176" s="69"/>
      <c r="X176" s="69"/>
      <c r="Y176" s="69"/>
      <c r="Z176" s="69"/>
      <c r="AA176" s="69"/>
      <c r="AB176" s="69"/>
    </row>
    <row r="177" spans="1:28" ht="14.25" customHeight="1">
      <c r="A177" s="68">
        <v>44343</v>
      </c>
      <c r="B177" s="69" t="s">
        <v>254</v>
      </c>
      <c r="C177" s="69" t="s">
        <v>281</v>
      </c>
      <c r="D177" s="69" t="s">
        <v>46</v>
      </c>
      <c r="E177" s="70" t="s">
        <v>79</v>
      </c>
      <c r="F177" s="69" t="s">
        <v>76</v>
      </c>
      <c r="G177" s="190"/>
      <c r="H177" s="69">
        <v>0</v>
      </c>
      <c r="I177" s="69">
        <v>0</v>
      </c>
      <c r="J177" s="71">
        <v>0.40138888888888885</v>
      </c>
      <c r="K177" s="69">
        <v>0</v>
      </c>
      <c r="L177" s="69" t="s">
        <v>244</v>
      </c>
      <c r="M177" s="72"/>
      <c r="N177" s="15">
        <v>0</v>
      </c>
      <c r="O177" s="11">
        <v>0.253</v>
      </c>
      <c r="P177" s="11" t="s">
        <v>139</v>
      </c>
      <c r="Q177" s="11" t="str">
        <f t="array" ref="Q177">IFERROR(INDEX(Extraction_Sheet!J:J, (MATCH(C177,Extraction_Sheet!D:D,0))), " ")</f>
        <v>yes</v>
      </c>
      <c r="R177" s="12"/>
      <c r="S177" s="11" t="str">
        <f t="array" ref="S177">IFERROR(INDEX(Extraction_Sheet!L:L, (MATCH(C177,Extraction_Sheet!D:D,0))), " ")</f>
        <v>no</v>
      </c>
      <c r="T177" s="13"/>
      <c r="U177" s="13"/>
      <c r="V177" s="69"/>
      <c r="W177" s="69"/>
      <c r="X177" s="69"/>
      <c r="Y177" s="69"/>
      <c r="Z177" s="69"/>
      <c r="AA177" s="69"/>
      <c r="AB177" s="69"/>
    </row>
    <row r="178" spans="1:28" ht="14.25" customHeight="1">
      <c r="A178" s="68">
        <v>44343</v>
      </c>
      <c r="B178" s="69" t="s">
        <v>254</v>
      </c>
      <c r="C178" s="69" t="s">
        <v>282</v>
      </c>
      <c r="D178" s="69" t="s">
        <v>46</v>
      </c>
      <c r="E178" s="70" t="s">
        <v>81</v>
      </c>
      <c r="F178" s="69" t="s">
        <v>76</v>
      </c>
      <c r="G178" s="190"/>
      <c r="H178" s="69">
        <v>0</v>
      </c>
      <c r="I178" s="69">
        <v>5</v>
      </c>
      <c r="J178" s="71">
        <v>0.40138888888888885</v>
      </c>
      <c r="K178" s="69">
        <v>0</v>
      </c>
      <c r="L178" s="69" t="s">
        <v>244</v>
      </c>
      <c r="M178" s="73" t="s">
        <v>283</v>
      </c>
      <c r="N178" s="15">
        <v>0</v>
      </c>
      <c r="O178" s="11">
        <v>0.252</v>
      </c>
      <c r="P178" s="11" t="s">
        <v>139</v>
      </c>
      <c r="Q178" s="11" t="str">
        <f t="array" ref="Q178">IFERROR(INDEX(Extraction_Sheet!J:J, (MATCH(C178,Extraction_Sheet!D:D,0))), " ")</f>
        <v>yes</v>
      </c>
      <c r="R178" s="12"/>
      <c r="S178" s="11" t="str">
        <f t="array" ref="S178">IFERROR(INDEX(Extraction_Sheet!L:L, (MATCH(C178,Extraction_Sheet!D:D,0))), " ")</f>
        <v>no</v>
      </c>
      <c r="T178" s="13"/>
      <c r="U178" s="13"/>
      <c r="V178" s="69"/>
      <c r="W178" s="69"/>
      <c r="X178" s="69"/>
      <c r="Y178" s="69"/>
      <c r="Z178" s="69"/>
      <c r="AA178" s="69"/>
      <c r="AB178" s="69"/>
    </row>
    <row r="179" spans="1:28" ht="14.25" customHeight="1">
      <c r="A179" s="68">
        <v>44343</v>
      </c>
      <c r="B179" s="69" t="s">
        <v>254</v>
      </c>
      <c r="C179" s="74" t="s">
        <v>284</v>
      </c>
      <c r="D179" s="69" t="s">
        <v>46</v>
      </c>
      <c r="E179" s="70" t="s">
        <v>83</v>
      </c>
      <c r="F179" s="69" t="s">
        <v>76</v>
      </c>
      <c r="G179" s="190"/>
      <c r="H179" s="69">
        <v>0</v>
      </c>
      <c r="I179" s="69">
        <v>50</v>
      </c>
      <c r="J179" s="71">
        <v>0.40138888888888885</v>
      </c>
      <c r="K179" s="69">
        <v>0</v>
      </c>
      <c r="L179" s="69" t="s">
        <v>244</v>
      </c>
      <c r="M179" s="73" t="s">
        <v>285</v>
      </c>
      <c r="N179" s="15">
        <v>0</v>
      </c>
      <c r="O179" s="11">
        <v>0.25</v>
      </c>
      <c r="P179" s="11" t="s">
        <v>139</v>
      </c>
      <c r="Q179" s="11" t="str">
        <f t="array" ref="Q179">IFERROR(INDEX(Extraction_Sheet!J:J, (MATCH(C179,Extraction_Sheet!D:D,0))), " ")</f>
        <v>yes</v>
      </c>
      <c r="R179" s="12"/>
      <c r="S179" s="11" t="str">
        <f t="array" ref="S179">IFERROR(INDEX(Extraction_Sheet!L:L, (MATCH(C179,Extraction_Sheet!D:D,0))), " ")</f>
        <v>no</v>
      </c>
      <c r="T179" s="13"/>
      <c r="U179" s="13"/>
      <c r="V179" s="69"/>
      <c r="W179" s="69"/>
      <c r="X179" s="69"/>
      <c r="Y179" s="69"/>
      <c r="Z179" s="69"/>
      <c r="AA179" s="69"/>
      <c r="AB179" s="69"/>
    </row>
    <row r="180" spans="1:28" ht="14.25" customHeight="1">
      <c r="A180" s="63">
        <v>44343</v>
      </c>
      <c r="B180" s="64" t="s">
        <v>254</v>
      </c>
      <c r="C180" s="64" t="s">
        <v>286</v>
      </c>
      <c r="D180" s="64" t="s">
        <v>50</v>
      </c>
      <c r="E180" s="65" t="s">
        <v>30</v>
      </c>
      <c r="F180" s="64" t="s">
        <v>30</v>
      </c>
      <c r="G180" s="64" t="s">
        <v>30</v>
      </c>
      <c r="H180" s="64">
        <v>13</v>
      </c>
      <c r="I180" s="64">
        <v>18</v>
      </c>
      <c r="J180" s="66">
        <v>0.41041666666666665</v>
      </c>
      <c r="K180" s="64">
        <v>10</v>
      </c>
      <c r="L180" s="64" t="s">
        <v>22</v>
      </c>
      <c r="M180" s="75"/>
      <c r="N180" s="15"/>
      <c r="O180" s="11"/>
      <c r="P180" s="11"/>
      <c r="Q180" s="11">
        <f t="array" ref="Q180">IFERROR(INDEX(Extraction_Sheet!J:J, (MATCH(C180,Extraction_Sheet!D:D,0))), " ")</f>
        <v>0</v>
      </c>
      <c r="R180" s="12"/>
      <c r="S180" s="11">
        <f t="array" ref="S180">IFERROR(INDEX(Extraction_Sheet!L:L, (MATCH(C180,Extraction_Sheet!D:D,0))), " ")</f>
        <v>0</v>
      </c>
      <c r="T180" s="13"/>
      <c r="U180" s="13"/>
      <c r="V180" s="64"/>
      <c r="W180" s="64"/>
      <c r="X180" s="64"/>
      <c r="Y180" s="64"/>
      <c r="Z180" s="64"/>
      <c r="AA180" s="64"/>
      <c r="AB180" s="64"/>
    </row>
    <row r="181" spans="1:28" ht="14.25" customHeight="1">
      <c r="A181" s="63">
        <v>44343</v>
      </c>
      <c r="B181" s="64" t="s">
        <v>254</v>
      </c>
      <c r="C181" s="64" t="s">
        <v>287</v>
      </c>
      <c r="D181" s="64" t="s">
        <v>50</v>
      </c>
      <c r="E181" s="65" t="s">
        <v>21</v>
      </c>
      <c r="F181" s="64" t="s">
        <v>30</v>
      </c>
      <c r="G181" s="64" t="s">
        <v>30</v>
      </c>
      <c r="H181" s="64">
        <v>13</v>
      </c>
      <c r="I181" s="64">
        <v>18</v>
      </c>
      <c r="J181" s="66">
        <v>0.41041666666666665</v>
      </c>
      <c r="K181" s="64"/>
      <c r="L181" s="64" t="s">
        <v>22</v>
      </c>
      <c r="M181" s="75"/>
      <c r="N181" s="15"/>
      <c r="O181" s="11"/>
      <c r="P181" s="11"/>
      <c r="Q181" s="11">
        <f t="array" ref="Q181">IFERROR(INDEX(Extraction_Sheet!J:J, (MATCH(C181,Extraction_Sheet!D:D,0))), " ")</f>
        <v>0</v>
      </c>
      <c r="R181" s="12"/>
      <c r="S181" s="11">
        <f t="array" ref="S181">IFERROR(INDEX(Extraction_Sheet!L:L, (MATCH(C181,Extraction_Sheet!D:D,0))), " ")</f>
        <v>0</v>
      </c>
      <c r="T181" s="13"/>
      <c r="U181" s="13"/>
      <c r="V181" s="64"/>
      <c r="W181" s="64"/>
      <c r="X181" s="64"/>
      <c r="Y181" s="64"/>
      <c r="Z181" s="64"/>
      <c r="AA181" s="64"/>
      <c r="AB181" s="64"/>
    </row>
    <row r="182" spans="1:28" ht="14.25" customHeight="1">
      <c r="A182" s="63">
        <v>44343</v>
      </c>
      <c r="B182" s="64" t="s">
        <v>254</v>
      </c>
      <c r="C182" s="64" t="s">
        <v>288</v>
      </c>
      <c r="D182" s="64" t="s">
        <v>50</v>
      </c>
      <c r="E182" s="65" t="s">
        <v>25</v>
      </c>
      <c r="F182" s="64" t="s">
        <v>30</v>
      </c>
      <c r="G182" s="64" t="s">
        <v>30</v>
      </c>
      <c r="H182" s="64">
        <v>13</v>
      </c>
      <c r="I182" s="64">
        <v>18</v>
      </c>
      <c r="J182" s="66">
        <v>0.41041666666666665</v>
      </c>
      <c r="K182" s="64"/>
      <c r="L182" s="64" t="s">
        <v>22</v>
      </c>
      <c r="M182" s="75"/>
      <c r="N182" s="15">
        <v>0</v>
      </c>
      <c r="O182" s="11">
        <v>0.251</v>
      </c>
      <c r="P182" s="11" t="s">
        <v>139</v>
      </c>
      <c r="Q182" s="11" t="str">
        <f t="array" ref="Q182">IFERROR(INDEX(Extraction_Sheet!J:J, (MATCH(C182,Extraction_Sheet!D:D,0))), " ")</f>
        <v>yes</v>
      </c>
      <c r="R182" s="12"/>
      <c r="S182" s="11" t="str">
        <f t="array" ref="S182">IFERROR(INDEX(Extraction_Sheet!L:L, (MATCH(C182,Extraction_Sheet!D:D,0))), " ")</f>
        <v>no</v>
      </c>
      <c r="T182" s="13"/>
      <c r="U182" s="13"/>
      <c r="V182" s="64"/>
      <c r="W182" s="64"/>
      <c r="X182" s="64"/>
      <c r="Y182" s="64"/>
      <c r="Z182" s="64"/>
      <c r="AA182" s="64"/>
      <c r="AB182" s="64"/>
    </row>
    <row r="183" spans="1:28" ht="14.25" customHeight="1">
      <c r="A183" s="63">
        <v>44343</v>
      </c>
      <c r="B183" s="64" t="s">
        <v>254</v>
      </c>
      <c r="C183" s="64" t="s">
        <v>289</v>
      </c>
      <c r="D183" s="64" t="s">
        <v>50</v>
      </c>
      <c r="E183" s="65" t="s">
        <v>27</v>
      </c>
      <c r="F183" s="64" t="s">
        <v>30</v>
      </c>
      <c r="G183" s="64" t="s">
        <v>30</v>
      </c>
      <c r="H183" s="64">
        <v>13</v>
      </c>
      <c r="I183" s="64">
        <v>18</v>
      </c>
      <c r="J183" s="66">
        <v>0.41041666666666665</v>
      </c>
      <c r="K183" s="64"/>
      <c r="L183" s="64" t="s">
        <v>22</v>
      </c>
      <c r="M183" s="75"/>
      <c r="N183" s="15">
        <v>0</v>
      </c>
      <c r="O183" s="11">
        <v>0.251</v>
      </c>
      <c r="P183" s="11" t="s">
        <v>139</v>
      </c>
      <c r="Q183" s="11" t="str">
        <f t="array" ref="Q183">IFERROR(INDEX(Extraction_Sheet!J:J, (MATCH(C183,Extraction_Sheet!D:D,0))), " ")</f>
        <v>yes</v>
      </c>
      <c r="R183" s="12"/>
      <c r="S183" s="11" t="str">
        <f t="array" ref="S183">IFERROR(INDEX(Extraction_Sheet!L:L, (MATCH(C183,Extraction_Sheet!D:D,0))), " ")</f>
        <v>no</v>
      </c>
      <c r="T183" s="13"/>
      <c r="U183" s="13"/>
      <c r="V183" s="64"/>
      <c r="W183" s="64"/>
      <c r="X183" s="64"/>
      <c r="Y183" s="64"/>
      <c r="Z183" s="64"/>
      <c r="AA183" s="64"/>
      <c r="AB183" s="64"/>
    </row>
    <row r="184" spans="1:28" ht="14.25" customHeight="1">
      <c r="A184" s="68">
        <v>44343</v>
      </c>
      <c r="B184" s="69" t="s">
        <v>254</v>
      </c>
      <c r="C184" s="69" t="s">
        <v>290</v>
      </c>
      <c r="D184" s="69" t="s">
        <v>56</v>
      </c>
      <c r="E184" s="70" t="s">
        <v>21</v>
      </c>
      <c r="F184" s="69" t="s">
        <v>21</v>
      </c>
      <c r="G184" s="69" t="s">
        <v>21</v>
      </c>
      <c r="H184" s="69">
        <v>30</v>
      </c>
      <c r="I184" s="69">
        <v>19</v>
      </c>
      <c r="J184" s="71">
        <v>0.42222222222222222</v>
      </c>
      <c r="K184" s="69" t="s">
        <v>291</v>
      </c>
      <c r="L184" s="69" t="s">
        <v>22</v>
      </c>
      <c r="M184" s="72" t="s">
        <v>292</v>
      </c>
      <c r="N184" s="15"/>
      <c r="O184" s="11"/>
      <c r="P184" s="11"/>
      <c r="Q184" s="11">
        <f t="array" ref="Q184">IFERROR(INDEX(Extraction_Sheet!J:J, (MATCH(C184,Extraction_Sheet!D:D,0))), " ")</f>
        <v>0</v>
      </c>
      <c r="R184" s="12"/>
      <c r="S184" s="11">
        <f t="array" ref="S184">IFERROR(INDEX(Extraction_Sheet!L:L, (MATCH(C184,Extraction_Sheet!D:D,0))), " ")</f>
        <v>0</v>
      </c>
      <c r="T184" s="13"/>
      <c r="U184" s="13"/>
      <c r="V184" s="69"/>
      <c r="W184" s="69"/>
      <c r="X184" s="69"/>
      <c r="Y184" s="69"/>
      <c r="Z184" s="69"/>
      <c r="AA184" s="69"/>
      <c r="AB184" s="69"/>
    </row>
    <row r="185" spans="1:28" ht="14.25" customHeight="1">
      <c r="A185" s="68">
        <v>44343</v>
      </c>
      <c r="B185" s="69" t="s">
        <v>254</v>
      </c>
      <c r="C185" s="69" t="s">
        <v>293</v>
      </c>
      <c r="D185" s="69" t="s">
        <v>56</v>
      </c>
      <c r="E185" s="70" t="s">
        <v>25</v>
      </c>
      <c r="F185" s="69" t="s">
        <v>21</v>
      </c>
      <c r="G185" s="69" t="s">
        <v>21</v>
      </c>
      <c r="H185" s="69">
        <v>30</v>
      </c>
      <c r="I185" s="69">
        <v>19</v>
      </c>
      <c r="J185" s="71">
        <v>0.42222222222222222</v>
      </c>
      <c r="K185" s="69" t="s">
        <v>291</v>
      </c>
      <c r="L185" s="69" t="s">
        <v>22</v>
      </c>
      <c r="M185" s="67" t="s">
        <v>294</v>
      </c>
      <c r="N185" s="15">
        <v>0</v>
      </c>
      <c r="O185" s="11">
        <v>0.248</v>
      </c>
      <c r="P185" s="11" t="s">
        <v>139</v>
      </c>
      <c r="Q185" s="11" t="str">
        <f t="array" ref="Q185">IFERROR(INDEX(Extraction_Sheet!J:J, (MATCH(C185,Extraction_Sheet!D:D,0))), " ")</f>
        <v>yes</v>
      </c>
      <c r="R185" s="12"/>
      <c r="S185" s="11" t="str">
        <f t="array" ref="S185">IFERROR(INDEX(Extraction_Sheet!L:L, (MATCH(C185,Extraction_Sheet!D:D,0))), " ")</f>
        <v>no</v>
      </c>
      <c r="T185" s="13"/>
      <c r="U185" s="13"/>
      <c r="V185" s="69"/>
      <c r="W185" s="69"/>
      <c r="X185" s="69"/>
      <c r="Y185" s="69"/>
      <c r="Z185" s="69"/>
      <c r="AA185" s="69"/>
      <c r="AB185" s="69"/>
    </row>
    <row r="186" spans="1:28" ht="14.25" customHeight="1">
      <c r="A186" s="68">
        <v>44343</v>
      </c>
      <c r="B186" s="69" t="s">
        <v>254</v>
      </c>
      <c r="C186" s="69" t="s">
        <v>295</v>
      </c>
      <c r="D186" s="69" t="s">
        <v>56</v>
      </c>
      <c r="E186" s="70" t="s">
        <v>27</v>
      </c>
      <c r="F186" s="69" t="s">
        <v>21</v>
      </c>
      <c r="G186" s="69" t="s">
        <v>21</v>
      </c>
      <c r="H186" s="69">
        <v>30</v>
      </c>
      <c r="I186" s="69">
        <v>19</v>
      </c>
      <c r="J186" s="71">
        <v>0.42222222222222222</v>
      </c>
      <c r="K186" s="69" t="s">
        <v>291</v>
      </c>
      <c r="L186" s="69" t="s">
        <v>22</v>
      </c>
      <c r="M186" s="67" t="s">
        <v>294</v>
      </c>
      <c r="N186" s="15">
        <v>0</v>
      </c>
      <c r="O186" s="11">
        <v>0.25</v>
      </c>
      <c r="P186" s="11" t="s">
        <v>139</v>
      </c>
      <c r="Q186" s="11" t="str">
        <f t="array" ref="Q186">IFERROR(INDEX(Extraction_Sheet!J:J, (MATCH(C186,Extraction_Sheet!D:D,0))), " ")</f>
        <v>yes</v>
      </c>
      <c r="R186" s="12"/>
      <c r="S186" s="11" t="str">
        <f t="array" ref="S186">IFERROR(INDEX(Extraction_Sheet!L:L, (MATCH(C186,Extraction_Sheet!D:D,0))), " ")</f>
        <v>no</v>
      </c>
      <c r="T186" s="13"/>
      <c r="U186" s="13"/>
      <c r="V186" s="69"/>
      <c r="W186" s="69"/>
      <c r="X186" s="69"/>
      <c r="Y186" s="69"/>
      <c r="Z186" s="69"/>
      <c r="AA186" s="69"/>
      <c r="AB186" s="69"/>
    </row>
    <row r="187" spans="1:28" ht="14.25" customHeight="1">
      <c r="A187" s="68">
        <v>44343</v>
      </c>
      <c r="B187" s="69" t="s">
        <v>254</v>
      </c>
      <c r="C187" s="69" t="s">
        <v>296</v>
      </c>
      <c r="D187" s="69" t="s">
        <v>61</v>
      </c>
      <c r="E187" s="70" t="s">
        <v>21</v>
      </c>
      <c r="F187" s="69" t="s">
        <v>21</v>
      </c>
      <c r="G187" s="69" t="s">
        <v>21</v>
      </c>
      <c r="H187" s="69">
        <v>24</v>
      </c>
      <c r="I187" s="69">
        <v>19</v>
      </c>
      <c r="J187" s="71">
        <v>0.4236111111111111</v>
      </c>
      <c r="K187" s="69" t="s">
        <v>291</v>
      </c>
      <c r="L187" s="69" t="s">
        <v>22</v>
      </c>
      <c r="M187" s="67" t="s">
        <v>297</v>
      </c>
      <c r="N187" s="15"/>
      <c r="O187" s="11"/>
      <c r="P187" s="11"/>
      <c r="Q187" s="11">
        <f t="array" ref="Q187">IFERROR(INDEX(Extraction_Sheet!J:J, (MATCH(C187,Extraction_Sheet!D:D,0))), " ")</f>
        <v>0</v>
      </c>
      <c r="R187" s="12"/>
      <c r="S187" s="11">
        <f t="array" ref="S187">IFERROR(INDEX(Extraction_Sheet!L:L, (MATCH(C187,Extraction_Sheet!D:D,0))), " ")</f>
        <v>0</v>
      </c>
      <c r="T187" s="13"/>
      <c r="U187" s="13"/>
      <c r="V187" s="69"/>
      <c r="W187" s="69"/>
      <c r="X187" s="69"/>
      <c r="Y187" s="69"/>
      <c r="Z187" s="69"/>
      <c r="AA187" s="69"/>
      <c r="AB187" s="69"/>
    </row>
    <row r="188" spans="1:28" ht="14.25" customHeight="1">
      <c r="A188" s="68">
        <v>44343</v>
      </c>
      <c r="B188" s="69" t="s">
        <v>254</v>
      </c>
      <c r="C188" s="69" t="s">
        <v>298</v>
      </c>
      <c r="D188" s="69" t="s">
        <v>61</v>
      </c>
      <c r="E188" s="70" t="s">
        <v>25</v>
      </c>
      <c r="F188" s="69" t="s">
        <v>21</v>
      </c>
      <c r="G188" s="69" t="s">
        <v>21</v>
      </c>
      <c r="H188" s="69">
        <v>24</v>
      </c>
      <c r="I188" s="69">
        <v>19</v>
      </c>
      <c r="J188" s="71">
        <v>0.4236111111111111</v>
      </c>
      <c r="K188" s="69" t="s">
        <v>291</v>
      </c>
      <c r="L188" s="69" t="s">
        <v>22</v>
      </c>
      <c r="M188" s="67" t="s">
        <v>297</v>
      </c>
      <c r="N188" s="15">
        <v>0</v>
      </c>
      <c r="O188" s="11">
        <v>0.252</v>
      </c>
      <c r="P188" s="11" t="s">
        <v>139</v>
      </c>
      <c r="Q188" s="11" t="str">
        <f t="array" ref="Q188">IFERROR(INDEX(Extraction_Sheet!J:J, (MATCH(C188,Extraction_Sheet!D:D,0))), " ")</f>
        <v>yes</v>
      </c>
      <c r="R188" s="12"/>
      <c r="S188" s="11" t="str">
        <f t="array" ref="S188">IFERROR(INDEX(Extraction_Sheet!L:L, (MATCH(C188,Extraction_Sheet!D:D,0))), " ")</f>
        <v>no</v>
      </c>
      <c r="T188" s="13"/>
      <c r="U188" s="13"/>
      <c r="V188" s="69"/>
      <c r="W188" s="69"/>
      <c r="X188" s="69"/>
      <c r="Y188" s="69"/>
      <c r="Z188" s="69"/>
      <c r="AA188" s="69"/>
      <c r="AB188" s="69"/>
    </row>
    <row r="189" spans="1:28" ht="14.25" customHeight="1">
      <c r="A189" s="68">
        <v>44343</v>
      </c>
      <c r="B189" s="69" t="s">
        <v>254</v>
      </c>
      <c r="C189" s="69" t="s">
        <v>299</v>
      </c>
      <c r="D189" s="69" t="s">
        <v>61</v>
      </c>
      <c r="E189" s="70" t="s">
        <v>27</v>
      </c>
      <c r="F189" s="69" t="s">
        <v>21</v>
      </c>
      <c r="G189" s="69" t="s">
        <v>21</v>
      </c>
      <c r="H189" s="69">
        <v>24</v>
      </c>
      <c r="I189" s="69">
        <v>19</v>
      </c>
      <c r="J189" s="71">
        <v>0.4236111111111111</v>
      </c>
      <c r="K189" s="69" t="s">
        <v>291</v>
      </c>
      <c r="L189" s="69" t="s">
        <v>22</v>
      </c>
      <c r="M189" s="67" t="s">
        <v>297</v>
      </c>
      <c r="N189" s="15">
        <v>0</v>
      </c>
      <c r="O189" s="11">
        <v>0.249</v>
      </c>
      <c r="P189" s="11" t="s">
        <v>139</v>
      </c>
      <c r="Q189" s="11" t="str">
        <f t="array" ref="Q189">IFERROR(INDEX(Extraction_Sheet!J:J, (MATCH(C189,Extraction_Sheet!D:D,0))), " ")</f>
        <v>yes</v>
      </c>
      <c r="R189" s="12"/>
      <c r="S189" s="11" t="str">
        <f t="array" ref="S189">IFERROR(INDEX(Extraction_Sheet!L:L, (MATCH(C189,Extraction_Sheet!D:D,0))), " ")</f>
        <v>no</v>
      </c>
      <c r="T189" s="13"/>
      <c r="U189" s="13"/>
      <c r="V189" s="69"/>
      <c r="W189" s="69"/>
      <c r="X189" s="69"/>
      <c r="Y189" s="69"/>
      <c r="Z189" s="69"/>
      <c r="AA189" s="69"/>
      <c r="AB189" s="69"/>
    </row>
    <row r="190" spans="1:28" ht="14.25" customHeight="1">
      <c r="A190" s="63">
        <v>44343</v>
      </c>
      <c r="B190" s="64" t="s">
        <v>254</v>
      </c>
      <c r="C190" s="64" t="s">
        <v>300</v>
      </c>
      <c r="D190" s="64" t="s">
        <v>74</v>
      </c>
      <c r="E190" s="65" t="s">
        <v>21</v>
      </c>
      <c r="F190" s="64" t="s">
        <v>21</v>
      </c>
      <c r="G190" s="64" t="s">
        <v>21</v>
      </c>
      <c r="H190" s="64">
        <v>19</v>
      </c>
      <c r="I190" s="64">
        <v>19</v>
      </c>
      <c r="J190" s="66">
        <v>0.42638888888888887</v>
      </c>
      <c r="K190" s="64"/>
      <c r="L190" s="64" t="s">
        <v>22</v>
      </c>
      <c r="M190" s="67" t="s">
        <v>301</v>
      </c>
      <c r="N190" s="15"/>
      <c r="O190" s="11"/>
      <c r="P190" s="11"/>
      <c r="Q190" s="11">
        <f t="array" ref="Q190">IFERROR(INDEX(Extraction_Sheet!J:J, (MATCH(C190,Extraction_Sheet!D:D,0))), " ")</f>
        <v>0</v>
      </c>
      <c r="R190" s="12"/>
      <c r="S190" s="11">
        <f t="array" ref="S190">IFERROR(INDEX(Extraction_Sheet!L:L, (MATCH(C190,Extraction_Sheet!D:D,0))), " ")</f>
        <v>0</v>
      </c>
      <c r="T190" s="13"/>
      <c r="U190" s="13"/>
      <c r="V190" s="64"/>
      <c r="W190" s="64"/>
      <c r="X190" s="64"/>
      <c r="Y190" s="64"/>
      <c r="Z190" s="64"/>
      <c r="AA190" s="64"/>
      <c r="AB190" s="64"/>
    </row>
    <row r="191" spans="1:28" ht="14.25" customHeight="1">
      <c r="A191" s="63">
        <v>44343</v>
      </c>
      <c r="B191" s="64" t="s">
        <v>254</v>
      </c>
      <c r="C191" s="64" t="s">
        <v>302</v>
      </c>
      <c r="D191" s="64" t="s">
        <v>74</v>
      </c>
      <c r="E191" s="65" t="s">
        <v>25</v>
      </c>
      <c r="F191" s="64" t="s">
        <v>21</v>
      </c>
      <c r="G191" s="64" t="s">
        <v>21</v>
      </c>
      <c r="H191" s="64">
        <v>19</v>
      </c>
      <c r="I191" s="64">
        <v>19</v>
      </c>
      <c r="J191" s="66">
        <v>0.42638888888888887</v>
      </c>
      <c r="K191" s="64"/>
      <c r="L191" s="64" t="s">
        <v>22</v>
      </c>
      <c r="M191" s="67" t="s">
        <v>301</v>
      </c>
      <c r="N191" s="15">
        <v>0</v>
      </c>
      <c r="O191" s="11">
        <v>0.249</v>
      </c>
      <c r="P191" s="11" t="s">
        <v>139</v>
      </c>
      <c r="Q191" s="11" t="str">
        <f t="array" ref="Q191">IFERROR(INDEX(Extraction_Sheet!J:J, (MATCH(C191,Extraction_Sheet!D:D,0))), " ")</f>
        <v>yes</v>
      </c>
      <c r="R191" s="12"/>
      <c r="S191" s="11" t="str">
        <f t="array" ref="S191">IFERROR(INDEX(Extraction_Sheet!L:L, (MATCH(C191,Extraction_Sheet!D:D,0))), " ")</f>
        <v>no</v>
      </c>
      <c r="T191" s="13"/>
      <c r="U191" s="13"/>
      <c r="V191" s="64"/>
      <c r="W191" s="64"/>
      <c r="X191" s="64"/>
      <c r="Y191" s="64"/>
      <c r="Z191" s="64"/>
      <c r="AA191" s="64"/>
      <c r="AB191" s="64"/>
    </row>
    <row r="192" spans="1:28" ht="14.25" customHeight="1">
      <c r="A192" s="63">
        <v>44343</v>
      </c>
      <c r="B192" s="64" t="s">
        <v>254</v>
      </c>
      <c r="C192" s="64" t="s">
        <v>303</v>
      </c>
      <c r="D192" s="64" t="s">
        <v>74</v>
      </c>
      <c r="E192" s="65" t="s">
        <v>27</v>
      </c>
      <c r="F192" s="64" t="s">
        <v>21</v>
      </c>
      <c r="G192" s="64" t="s">
        <v>21</v>
      </c>
      <c r="H192" s="64">
        <v>19</v>
      </c>
      <c r="I192" s="64">
        <v>19</v>
      </c>
      <c r="J192" s="66">
        <v>0.42638888888888887</v>
      </c>
      <c r="K192" s="64"/>
      <c r="L192" s="64" t="s">
        <v>22</v>
      </c>
      <c r="M192" s="67" t="s">
        <v>301</v>
      </c>
      <c r="N192" s="15">
        <v>0</v>
      </c>
      <c r="O192" s="11">
        <v>0.25</v>
      </c>
      <c r="P192" s="11" t="s">
        <v>139</v>
      </c>
      <c r="Q192" s="11" t="str">
        <f t="array" ref="Q192">IFERROR(INDEX(Extraction_Sheet!J:J, (MATCH(C192,Extraction_Sheet!D:D,0))), " ")</f>
        <v>yes</v>
      </c>
      <c r="R192" s="12"/>
      <c r="S192" s="11" t="str">
        <f t="array" ref="S192">IFERROR(INDEX(Extraction_Sheet!L:L, (MATCH(C192,Extraction_Sheet!D:D,0))), " ")</f>
        <v>no</v>
      </c>
      <c r="T192" s="13"/>
      <c r="U192" s="13"/>
      <c r="V192" s="64"/>
      <c r="W192" s="64"/>
      <c r="X192" s="64"/>
      <c r="Y192" s="64"/>
      <c r="Z192" s="64"/>
      <c r="AA192" s="64"/>
      <c r="AB192" s="64"/>
    </row>
    <row r="193" spans="1:28" ht="14.25" customHeight="1">
      <c r="A193" s="68">
        <v>44343</v>
      </c>
      <c r="B193" s="69" t="s">
        <v>254</v>
      </c>
      <c r="C193" s="69" t="s">
        <v>304</v>
      </c>
      <c r="D193" s="69" t="s">
        <v>149</v>
      </c>
      <c r="E193" s="70" t="s">
        <v>21</v>
      </c>
      <c r="F193" s="69" t="s">
        <v>21</v>
      </c>
      <c r="G193" s="69" t="s">
        <v>21</v>
      </c>
      <c r="H193" s="69">
        <v>18</v>
      </c>
      <c r="I193" s="69">
        <v>20</v>
      </c>
      <c r="J193" s="71">
        <v>0.42777777777777781</v>
      </c>
      <c r="K193" s="69"/>
      <c r="L193" s="69" t="s">
        <v>22</v>
      </c>
      <c r="M193" s="67" t="s">
        <v>305</v>
      </c>
      <c r="N193" s="15"/>
      <c r="O193" s="11"/>
      <c r="P193" s="11"/>
      <c r="Q193" s="11">
        <f t="array" ref="Q193">IFERROR(INDEX(Extraction_Sheet!J:J, (MATCH(C193,Extraction_Sheet!D:D,0))), " ")</f>
        <v>0</v>
      </c>
      <c r="R193" s="12"/>
      <c r="S193" s="11">
        <f t="array" ref="S193">IFERROR(INDEX(Extraction_Sheet!L:L, (MATCH(C193,Extraction_Sheet!D:D,0))), " ")</f>
        <v>0</v>
      </c>
      <c r="T193" s="13"/>
      <c r="U193" s="13"/>
      <c r="V193" s="69"/>
      <c r="W193" s="69"/>
      <c r="X193" s="69"/>
      <c r="Y193" s="69"/>
      <c r="Z193" s="69"/>
      <c r="AA193" s="69"/>
      <c r="AB193" s="69"/>
    </row>
    <row r="194" spans="1:28" ht="14.25" customHeight="1">
      <c r="A194" s="68">
        <v>44343</v>
      </c>
      <c r="B194" s="69" t="s">
        <v>254</v>
      </c>
      <c r="C194" s="69" t="s">
        <v>306</v>
      </c>
      <c r="D194" s="69" t="s">
        <v>149</v>
      </c>
      <c r="E194" s="70" t="s">
        <v>25</v>
      </c>
      <c r="F194" s="69" t="s">
        <v>21</v>
      </c>
      <c r="G194" s="69" t="s">
        <v>21</v>
      </c>
      <c r="H194" s="69">
        <v>18</v>
      </c>
      <c r="I194" s="69">
        <v>20</v>
      </c>
      <c r="J194" s="71">
        <v>0.42777777777777781</v>
      </c>
      <c r="K194" s="69"/>
      <c r="L194" s="69" t="s">
        <v>22</v>
      </c>
      <c r="M194" s="67" t="s">
        <v>305</v>
      </c>
      <c r="N194" s="15"/>
      <c r="O194" s="11"/>
      <c r="P194" s="11"/>
      <c r="Q194" s="11" t="str">
        <f t="array" ref="Q194">IFERROR(INDEX(Extraction_Sheet!J:J, (MATCH(C194,Extraction_Sheet!D:D,0))), " ")</f>
        <v xml:space="preserve"> </v>
      </c>
      <c r="R194" s="12"/>
      <c r="S194" s="11" t="str">
        <f t="array" ref="S194">IFERROR(INDEX(Extraction_Sheet!L:L, (MATCH(C194,Extraction_Sheet!D:D,0))), " ")</f>
        <v xml:space="preserve"> </v>
      </c>
      <c r="T194" s="13"/>
      <c r="U194" s="13"/>
      <c r="V194" s="69"/>
      <c r="W194" s="69"/>
      <c r="X194" s="69"/>
      <c r="Y194" s="69"/>
      <c r="Z194" s="69"/>
      <c r="AA194" s="69"/>
      <c r="AB194" s="69"/>
    </row>
    <row r="195" spans="1:28" ht="14.25" customHeight="1">
      <c r="A195" s="68">
        <v>44343</v>
      </c>
      <c r="B195" s="69" t="s">
        <v>254</v>
      </c>
      <c r="C195" s="69" t="s">
        <v>307</v>
      </c>
      <c r="D195" s="69" t="s">
        <v>149</v>
      </c>
      <c r="E195" s="70" t="s">
        <v>27</v>
      </c>
      <c r="F195" s="69" t="s">
        <v>21</v>
      </c>
      <c r="G195" s="69" t="s">
        <v>21</v>
      </c>
      <c r="H195" s="69">
        <v>18</v>
      </c>
      <c r="I195" s="69">
        <v>20</v>
      </c>
      <c r="J195" s="71">
        <v>0.42777777777777781</v>
      </c>
      <c r="K195" s="69"/>
      <c r="L195" s="69" t="s">
        <v>22</v>
      </c>
      <c r="M195" s="67" t="s">
        <v>305</v>
      </c>
      <c r="N195" s="15"/>
      <c r="O195" s="11"/>
      <c r="P195" s="11"/>
      <c r="Q195" s="11" t="str">
        <f t="array" ref="Q195">IFERROR(INDEX(Extraction_Sheet!J:J, (MATCH(C195,Extraction_Sheet!D:D,0))), " ")</f>
        <v xml:space="preserve"> </v>
      </c>
      <c r="R195" s="12"/>
      <c r="S195" s="11" t="str">
        <f t="array" ref="S195">IFERROR(INDEX(Extraction_Sheet!L:L, (MATCH(C195,Extraction_Sheet!D:D,0))), " ")</f>
        <v xml:space="preserve"> </v>
      </c>
      <c r="T195" s="13"/>
      <c r="U195" s="13"/>
      <c r="V195" s="69"/>
      <c r="W195" s="69"/>
      <c r="X195" s="69"/>
      <c r="Y195" s="69"/>
      <c r="Z195" s="69"/>
      <c r="AA195" s="69"/>
      <c r="AB195" s="69"/>
    </row>
    <row r="196" spans="1:28" ht="14.25" customHeight="1">
      <c r="A196" s="63">
        <v>44343</v>
      </c>
      <c r="B196" s="64" t="s">
        <v>254</v>
      </c>
      <c r="C196" s="64" t="s">
        <v>308</v>
      </c>
      <c r="D196" s="64" t="s">
        <v>161</v>
      </c>
      <c r="E196" s="65" t="s">
        <v>21</v>
      </c>
      <c r="F196" s="64" t="s">
        <v>21</v>
      </c>
      <c r="G196" s="64" t="s">
        <v>21</v>
      </c>
      <c r="H196" s="64">
        <v>14</v>
      </c>
      <c r="I196" s="64">
        <v>20</v>
      </c>
      <c r="J196" s="66">
        <v>0.43124999999999997</v>
      </c>
      <c r="K196" s="64"/>
      <c r="L196" s="64" t="s">
        <v>22</v>
      </c>
      <c r="M196" s="75"/>
      <c r="N196" s="15"/>
      <c r="O196" s="11"/>
      <c r="P196" s="11"/>
      <c r="Q196" s="11">
        <f t="array" ref="Q196">IFERROR(INDEX(Extraction_Sheet!J:J, (MATCH(C196,Extraction_Sheet!D:D,0))), " ")</f>
        <v>0</v>
      </c>
      <c r="R196" s="12"/>
      <c r="S196" s="11">
        <f t="array" ref="S196">IFERROR(INDEX(Extraction_Sheet!L:L, (MATCH(C196,Extraction_Sheet!D:D,0))), " ")</f>
        <v>0</v>
      </c>
      <c r="T196" s="13"/>
      <c r="U196" s="13"/>
      <c r="V196" s="64"/>
      <c r="W196" s="64"/>
      <c r="X196" s="64"/>
      <c r="Y196" s="64"/>
      <c r="Z196" s="64"/>
      <c r="AA196" s="64"/>
      <c r="AB196" s="64"/>
    </row>
    <row r="197" spans="1:28" ht="14.25" customHeight="1">
      <c r="A197" s="63">
        <v>44343</v>
      </c>
      <c r="B197" s="64" t="s">
        <v>254</v>
      </c>
      <c r="C197" s="64" t="s">
        <v>309</v>
      </c>
      <c r="D197" s="64" t="s">
        <v>161</v>
      </c>
      <c r="E197" s="65" t="s">
        <v>25</v>
      </c>
      <c r="F197" s="64" t="s">
        <v>21</v>
      </c>
      <c r="G197" s="64" t="s">
        <v>21</v>
      </c>
      <c r="H197" s="64">
        <v>14</v>
      </c>
      <c r="I197" s="64">
        <v>20</v>
      </c>
      <c r="J197" s="66">
        <v>0.43124999999999997</v>
      </c>
      <c r="K197" s="64"/>
      <c r="L197" s="64" t="s">
        <v>22</v>
      </c>
      <c r="M197" s="75"/>
      <c r="N197" s="15"/>
      <c r="O197" s="11"/>
      <c r="P197" s="11"/>
      <c r="Q197" s="11" t="str">
        <f t="array" ref="Q197">IFERROR(INDEX(Extraction_Sheet!J:J, (MATCH(C197,Extraction_Sheet!D:D,0))), " ")</f>
        <v xml:space="preserve"> </v>
      </c>
      <c r="R197" s="12"/>
      <c r="S197" s="11" t="str">
        <f t="array" ref="S197">IFERROR(INDEX(Extraction_Sheet!L:L, (MATCH(C197,Extraction_Sheet!D:D,0))), " ")</f>
        <v xml:space="preserve"> </v>
      </c>
      <c r="T197" s="13"/>
      <c r="U197" s="13"/>
      <c r="V197" s="64"/>
      <c r="W197" s="64"/>
      <c r="X197" s="64"/>
      <c r="Y197" s="64"/>
      <c r="Z197" s="64"/>
      <c r="AA197" s="64"/>
      <c r="AB197" s="64"/>
    </row>
    <row r="198" spans="1:28" ht="14.25" customHeight="1">
      <c r="A198" s="63">
        <v>44343</v>
      </c>
      <c r="B198" s="64" t="s">
        <v>254</v>
      </c>
      <c r="C198" s="64" t="s">
        <v>310</v>
      </c>
      <c r="D198" s="64" t="s">
        <v>161</v>
      </c>
      <c r="E198" s="65" t="s">
        <v>27</v>
      </c>
      <c r="F198" s="64" t="s">
        <v>21</v>
      </c>
      <c r="G198" s="64" t="s">
        <v>21</v>
      </c>
      <c r="H198" s="64">
        <v>14</v>
      </c>
      <c r="I198" s="64">
        <v>20</v>
      </c>
      <c r="J198" s="66">
        <v>0.43124999999999997</v>
      </c>
      <c r="K198" s="64"/>
      <c r="L198" s="64" t="s">
        <v>22</v>
      </c>
      <c r="M198" s="75"/>
      <c r="N198" s="15"/>
      <c r="O198" s="11"/>
      <c r="P198" s="11"/>
      <c r="Q198" s="11" t="str">
        <f t="array" ref="Q198">IFERROR(INDEX(Extraction_Sheet!J:J, (MATCH(C198,Extraction_Sheet!D:D,0))), " ")</f>
        <v xml:space="preserve"> </v>
      </c>
      <c r="R198" s="12"/>
      <c r="S198" s="11" t="str">
        <f t="array" ref="S198">IFERROR(INDEX(Extraction_Sheet!L:L, (MATCH(C198,Extraction_Sheet!D:D,0))), " ")</f>
        <v xml:space="preserve"> </v>
      </c>
      <c r="T198" s="13"/>
      <c r="U198" s="13"/>
      <c r="V198" s="64"/>
      <c r="W198" s="64"/>
      <c r="X198" s="64"/>
      <c r="Y198" s="64"/>
      <c r="Z198" s="64"/>
      <c r="AA198" s="64"/>
      <c r="AB198" s="64"/>
    </row>
    <row r="199" spans="1:28" ht="14.25" customHeight="1">
      <c r="A199" s="63">
        <v>44343</v>
      </c>
      <c r="B199" s="64" t="s">
        <v>254</v>
      </c>
      <c r="C199" s="64" t="s">
        <v>311</v>
      </c>
      <c r="D199" s="64" t="s">
        <v>186</v>
      </c>
      <c r="E199" s="65" t="s">
        <v>30</v>
      </c>
      <c r="F199" s="64" t="s">
        <v>30</v>
      </c>
      <c r="G199" s="64" t="s">
        <v>30</v>
      </c>
      <c r="H199" s="64">
        <v>36</v>
      </c>
      <c r="I199" s="64">
        <v>19</v>
      </c>
      <c r="J199" s="66">
        <v>0.44097222222222227</v>
      </c>
      <c r="K199" s="64"/>
      <c r="L199" s="64" t="s">
        <v>22</v>
      </c>
      <c r="M199" s="75"/>
      <c r="N199" s="15"/>
      <c r="O199" s="11"/>
      <c r="P199" s="11"/>
      <c r="Q199" s="11">
        <f t="array" ref="Q199">IFERROR(INDEX(Extraction_Sheet!J:J, (MATCH(C199,Extraction_Sheet!D:D,0))), " ")</f>
        <v>0</v>
      </c>
      <c r="R199" s="12"/>
      <c r="S199" s="11">
        <f t="array" ref="S199">IFERROR(INDEX(Extraction_Sheet!L:L, (MATCH(C199,Extraction_Sheet!D:D,0))), " ")</f>
        <v>0</v>
      </c>
      <c r="T199" s="13"/>
      <c r="U199" s="13"/>
      <c r="V199" s="64"/>
      <c r="W199" s="64"/>
      <c r="X199" s="64"/>
      <c r="Y199" s="64"/>
      <c r="Z199" s="64"/>
      <c r="AA199" s="64"/>
      <c r="AB199" s="64"/>
    </row>
    <row r="200" spans="1:28" ht="14.25" customHeight="1">
      <c r="A200" s="63">
        <v>44343</v>
      </c>
      <c r="B200" s="64" t="s">
        <v>254</v>
      </c>
      <c r="C200" s="64" t="s">
        <v>312</v>
      </c>
      <c r="D200" s="64" t="s">
        <v>186</v>
      </c>
      <c r="E200" s="65" t="s">
        <v>21</v>
      </c>
      <c r="F200" s="64" t="s">
        <v>30</v>
      </c>
      <c r="G200" s="64" t="s">
        <v>30</v>
      </c>
      <c r="H200" s="64">
        <v>36</v>
      </c>
      <c r="I200" s="64">
        <v>19</v>
      </c>
      <c r="J200" s="66">
        <v>0.44097222222222227</v>
      </c>
      <c r="K200" s="64"/>
      <c r="L200" s="64" t="s">
        <v>22</v>
      </c>
      <c r="M200" s="75"/>
      <c r="N200" s="15"/>
      <c r="O200" s="11"/>
      <c r="P200" s="11"/>
      <c r="Q200" s="11">
        <f t="array" ref="Q200">IFERROR(INDEX(Extraction_Sheet!J:J, (MATCH(C200,Extraction_Sheet!D:D,0))), " ")</f>
        <v>0</v>
      </c>
      <c r="R200" s="12"/>
      <c r="S200" s="11">
        <f t="array" ref="S200">IFERROR(INDEX(Extraction_Sheet!L:L, (MATCH(C200,Extraction_Sheet!D:D,0))), " ")</f>
        <v>0</v>
      </c>
      <c r="T200" s="13"/>
      <c r="U200" s="13"/>
      <c r="V200" s="64"/>
      <c r="W200" s="64"/>
      <c r="X200" s="64"/>
      <c r="Y200" s="64"/>
      <c r="Z200" s="64"/>
      <c r="AA200" s="64"/>
      <c r="AB200" s="64"/>
    </row>
    <row r="201" spans="1:28" ht="14.25" customHeight="1">
      <c r="A201" s="63">
        <v>44343</v>
      </c>
      <c r="B201" s="64" t="s">
        <v>254</v>
      </c>
      <c r="C201" s="64" t="s">
        <v>313</v>
      </c>
      <c r="D201" s="64" t="s">
        <v>186</v>
      </c>
      <c r="E201" s="65" t="s">
        <v>100</v>
      </c>
      <c r="F201" s="64" t="s">
        <v>30</v>
      </c>
      <c r="G201" s="64" t="s">
        <v>30</v>
      </c>
      <c r="H201" s="64">
        <v>36</v>
      </c>
      <c r="I201" s="64">
        <v>19</v>
      </c>
      <c r="J201" s="66">
        <v>0.44097222222222227</v>
      </c>
      <c r="K201" s="64"/>
      <c r="L201" s="64" t="s">
        <v>22</v>
      </c>
      <c r="M201" s="75"/>
      <c r="N201" s="15"/>
      <c r="O201" s="11"/>
      <c r="P201" s="11"/>
      <c r="Q201" s="11" t="str">
        <f t="array" ref="Q201">IFERROR(INDEX(Extraction_Sheet!J:J, (MATCH(C201,Extraction_Sheet!D:D,0))), " ")</f>
        <v xml:space="preserve"> </v>
      </c>
      <c r="R201" s="12"/>
      <c r="S201" s="11" t="str">
        <f t="array" ref="S201">IFERROR(INDEX(Extraction_Sheet!L:L, (MATCH(C201,Extraction_Sheet!D:D,0))), " ")</f>
        <v xml:space="preserve"> </v>
      </c>
      <c r="T201" s="13"/>
      <c r="U201" s="13"/>
      <c r="V201" s="64"/>
      <c r="W201" s="64"/>
      <c r="X201" s="64"/>
      <c r="Y201" s="64"/>
      <c r="Z201" s="64"/>
      <c r="AA201" s="64"/>
      <c r="AB201" s="64"/>
    </row>
    <row r="202" spans="1:28" ht="14.25" customHeight="1">
      <c r="A202" s="63">
        <v>44343</v>
      </c>
      <c r="B202" s="64" t="s">
        <v>254</v>
      </c>
      <c r="C202" s="64" t="s">
        <v>314</v>
      </c>
      <c r="D202" s="64" t="s">
        <v>186</v>
      </c>
      <c r="E202" s="65" t="s">
        <v>25</v>
      </c>
      <c r="F202" s="64" t="s">
        <v>30</v>
      </c>
      <c r="G202" s="64" t="s">
        <v>30</v>
      </c>
      <c r="H202" s="64">
        <v>36</v>
      </c>
      <c r="I202" s="64">
        <v>19</v>
      </c>
      <c r="J202" s="66">
        <v>0.44097222222222227</v>
      </c>
      <c r="K202" s="64"/>
      <c r="L202" s="64" t="s">
        <v>22</v>
      </c>
      <c r="M202" s="75"/>
      <c r="N202" s="15"/>
      <c r="O202" s="11"/>
      <c r="P202" s="11"/>
      <c r="Q202" s="11" t="str">
        <f t="array" ref="Q202">IFERROR(INDEX(Extraction_Sheet!J:J, (MATCH(C202,Extraction_Sheet!D:D,0))), " ")</f>
        <v xml:space="preserve"> </v>
      </c>
      <c r="R202" s="12"/>
      <c r="S202" s="11" t="str">
        <f t="array" ref="S202">IFERROR(INDEX(Extraction_Sheet!L:L, (MATCH(C202,Extraction_Sheet!D:D,0))), " ")</f>
        <v xml:space="preserve"> </v>
      </c>
      <c r="T202" s="13"/>
      <c r="U202" s="13"/>
      <c r="V202" s="64"/>
      <c r="W202" s="64"/>
      <c r="X202" s="64"/>
      <c r="Y202" s="64"/>
      <c r="Z202" s="64"/>
      <c r="AA202" s="64"/>
      <c r="AB202" s="64"/>
    </row>
    <row r="203" spans="1:28" ht="14.25" customHeight="1">
      <c r="A203" s="63">
        <v>44343</v>
      </c>
      <c r="B203" s="64" t="s">
        <v>254</v>
      </c>
      <c r="C203" s="64" t="s">
        <v>315</v>
      </c>
      <c r="D203" s="64" t="s">
        <v>316</v>
      </c>
      <c r="E203" s="65" t="s">
        <v>21</v>
      </c>
      <c r="F203" s="64" t="s">
        <v>21</v>
      </c>
      <c r="G203" s="64" t="s">
        <v>21</v>
      </c>
      <c r="H203" s="64">
        <v>53</v>
      </c>
      <c r="I203" s="64">
        <v>19</v>
      </c>
      <c r="J203" s="66">
        <v>0.44444444444444442</v>
      </c>
      <c r="K203" s="64"/>
      <c r="L203" s="64" t="s">
        <v>22</v>
      </c>
      <c r="M203" s="75"/>
      <c r="N203" s="15"/>
      <c r="O203" s="11"/>
      <c r="P203" s="11"/>
      <c r="Q203" s="11">
        <f t="array" ref="Q203">IFERROR(INDEX(Extraction_Sheet!J:J, (MATCH(C203,Extraction_Sheet!D:D,0))), " ")</f>
        <v>0</v>
      </c>
      <c r="R203" s="12"/>
      <c r="S203" s="11">
        <f t="array" ref="S203">IFERROR(INDEX(Extraction_Sheet!L:L, (MATCH(C203,Extraction_Sheet!D:D,0))), " ")</f>
        <v>0</v>
      </c>
      <c r="T203" s="13"/>
      <c r="U203" s="13"/>
      <c r="V203" s="64"/>
      <c r="W203" s="64"/>
      <c r="X203" s="64"/>
      <c r="Y203" s="64"/>
      <c r="Z203" s="64"/>
      <c r="AA203" s="64"/>
      <c r="AB203" s="64"/>
    </row>
    <row r="204" spans="1:28" ht="14.25" customHeight="1">
      <c r="A204" s="63">
        <v>44343</v>
      </c>
      <c r="B204" s="64" t="s">
        <v>254</v>
      </c>
      <c r="C204" s="64" t="s">
        <v>317</v>
      </c>
      <c r="D204" s="64" t="s">
        <v>316</v>
      </c>
      <c r="E204" s="65" t="s">
        <v>25</v>
      </c>
      <c r="F204" s="64" t="s">
        <v>21</v>
      </c>
      <c r="G204" s="64" t="s">
        <v>21</v>
      </c>
      <c r="H204" s="64">
        <v>53</v>
      </c>
      <c r="I204" s="64">
        <v>19</v>
      </c>
      <c r="J204" s="66">
        <v>0.44444444444444442</v>
      </c>
      <c r="K204" s="64"/>
      <c r="L204" s="64" t="s">
        <v>22</v>
      </c>
      <c r="M204" s="75"/>
      <c r="N204" s="15"/>
      <c r="O204" s="11"/>
      <c r="P204" s="11"/>
      <c r="Q204" s="11" t="str">
        <f t="array" ref="Q204">IFERROR(INDEX(Extraction_Sheet!J:J, (MATCH(C204,Extraction_Sheet!D:D,0))), " ")</f>
        <v xml:space="preserve"> </v>
      </c>
      <c r="R204" s="12"/>
      <c r="S204" s="11" t="str">
        <f t="array" ref="S204">IFERROR(INDEX(Extraction_Sheet!L:L, (MATCH(C204,Extraction_Sheet!D:D,0))), " ")</f>
        <v xml:space="preserve"> </v>
      </c>
      <c r="T204" s="13"/>
      <c r="U204" s="13"/>
      <c r="V204" s="64"/>
      <c r="W204" s="64"/>
      <c r="X204" s="64"/>
      <c r="Y204" s="64"/>
      <c r="Z204" s="64"/>
      <c r="AA204" s="64"/>
      <c r="AB204" s="64"/>
    </row>
    <row r="205" spans="1:28" ht="14.25" customHeight="1">
      <c r="A205" s="63">
        <v>44343</v>
      </c>
      <c r="B205" s="64" t="s">
        <v>254</v>
      </c>
      <c r="C205" s="64" t="s">
        <v>318</v>
      </c>
      <c r="D205" s="64" t="s">
        <v>316</v>
      </c>
      <c r="E205" s="65" t="s">
        <v>27</v>
      </c>
      <c r="F205" s="64" t="s">
        <v>21</v>
      </c>
      <c r="G205" s="64" t="s">
        <v>21</v>
      </c>
      <c r="H205" s="64">
        <v>53</v>
      </c>
      <c r="I205" s="64">
        <v>19</v>
      </c>
      <c r="J205" s="66">
        <v>0.44444444444444442</v>
      </c>
      <c r="K205" s="64"/>
      <c r="L205" s="64" t="s">
        <v>22</v>
      </c>
      <c r="M205" s="75"/>
      <c r="N205" s="15"/>
      <c r="O205" s="11"/>
      <c r="P205" s="11"/>
      <c r="Q205" s="11" t="str">
        <f t="array" ref="Q205">IFERROR(INDEX(Extraction_Sheet!J:J, (MATCH(C205,Extraction_Sheet!D:D,0))), " ")</f>
        <v xml:space="preserve"> </v>
      </c>
      <c r="R205" s="12"/>
      <c r="S205" s="11" t="str">
        <f t="array" ref="S205">IFERROR(INDEX(Extraction_Sheet!L:L, (MATCH(C205,Extraction_Sheet!D:D,0))), " ")</f>
        <v xml:space="preserve"> </v>
      </c>
      <c r="T205" s="13"/>
      <c r="U205" s="13"/>
      <c r="V205" s="64"/>
      <c r="W205" s="64"/>
      <c r="X205" s="64"/>
      <c r="Y205" s="64"/>
      <c r="Z205" s="64"/>
      <c r="AA205" s="64"/>
      <c r="AB205" s="64"/>
    </row>
    <row r="206" spans="1:28" ht="14.25" customHeight="1">
      <c r="A206" s="63">
        <v>44343</v>
      </c>
      <c r="B206" s="64" t="s">
        <v>254</v>
      </c>
      <c r="C206" s="64" t="s">
        <v>319</v>
      </c>
      <c r="D206" s="64" t="s">
        <v>320</v>
      </c>
      <c r="E206" s="65" t="s">
        <v>97</v>
      </c>
      <c r="F206" s="64" t="s">
        <v>321</v>
      </c>
      <c r="G206" s="64" t="s">
        <v>321</v>
      </c>
      <c r="H206" s="64">
        <v>39</v>
      </c>
      <c r="I206" s="64">
        <v>19</v>
      </c>
      <c r="J206" s="66">
        <v>0.45069444444444445</v>
      </c>
      <c r="K206" s="64"/>
      <c r="L206" s="64" t="s">
        <v>22</v>
      </c>
      <c r="M206" s="75"/>
      <c r="N206" s="15"/>
      <c r="O206" s="11"/>
      <c r="P206" s="11"/>
      <c r="Q206" s="11">
        <f t="array" ref="Q206">IFERROR(INDEX(Extraction_Sheet!J:J, (MATCH(C206,Extraction_Sheet!D:D,0))), " ")</f>
        <v>0</v>
      </c>
      <c r="R206" s="12"/>
      <c r="S206" s="11">
        <f t="array" ref="S206">IFERROR(INDEX(Extraction_Sheet!L:L, (MATCH(C206,Extraction_Sheet!D:D,0))), " ")</f>
        <v>0</v>
      </c>
      <c r="T206" s="13"/>
      <c r="U206" s="13"/>
      <c r="V206" s="64"/>
      <c r="W206" s="64"/>
      <c r="X206" s="64"/>
      <c r="Y206" s="64"/>
      <c r="Z206" s="64"/>
      <c r="AA206" s="64"/>
      <c r="AB206" s="64"/>
    </row>
    <row r="207" spans="1:28" ht="14.25" customHeight="1">
      <c r="A207" s="63">
        <v>44343</v>
      </c>
      <c r="B207" s="64" t="s">
        <v>254</v>
      </c>
      <c r="C207" s="64" t="s">
        <v>322</v>
      </c>
      <c r="D207" s="64" t="s">
        <v>320</v>
      </c>
      <c r="E207" s="65" t="s">
        <v>323</v>
      </c>
      <c r="F207" s="64" t="s">
        <v>321</v>
      </c>
      <c r="G207" s="64" t="s">
        <v>321</v>
      </c>
      <c r="H207" s="64">
        <v>39</v>
      </c>
      <c r="I207" s="64">
        <v>19</v>
      </c>
      <c r="J207" s="66">
        <v>0.45069444444444445</v>
      </c>
      <c r="K207" s="64"/>
      <c r="L207" s="64" t="s">
        <v>22</v>
      </c>
      <c r="M207" s="75"/>
      <c r="N207" s="15"/>
      <c r="O207" s="11"/>
      <c r="P207" s="11"/>
      <c r="Q207" s="11">
        <f t="array" ref="Q207">IFERROR(INDEX(Extraction_Sheet!J:J, (MATCH(C207,Extraction_Sheet!D:D,0))), " ")</f>
        <v>0</v>
      </c>
      <c r="R207" s="12"/>
      <c r="S207" s="11">
        <f t="array" ref="S207">IFERROR(INDEX(Extraction_Sheet!L:L, (MATCH(C207,Extraction_Sheet!D:D,0))), " ")</f>
        <v>0</v>
      </c>
      <c r="T207" s="13"/>
      <c r="U207" s="13"/>
      <c r="V207" s="64"/>
      <c r="W207" s="64"/>
      <c r="X207" s="64"/>
      <c r="Y207" s="64"/>
      <c r="Z207" s="64"/>
      <c r="AA207" s="64"/>
      <c r="AB207" s="64"/>
    </row>
    <row r="208" spans="1:28" ht="14.25" customHeight="1">
      <c r="A208" s="63">
        <v>44343</v>
      </c>
      <c r="B208" s="64" t="s">
        <v>254</v>
      </c>
      <c r="C208" s="64" t="s">
        <v>324</v>
      </c>
      <c r="D208" s="64" t="s">
        <v>320</v>
      </c>
      <c r="E208" s="65" t="s">
        <v>21</v>
      </c>
      <c r="F208" s="64" t="s">
        <v>321</v>
      </c>
      <c r="G208" s="64" t="s">
        <v>321</v>
      </c>
      <c r="H208" s="64">
        <v>39</v>
      </c>
      <c r="I208" s="64">
        <v>19</v>
      </c>
      <c r="J208" s="66">
        <v>0.45069444444444445</v>
      </c>
      <c r="K208" s="64"/>
      <c r="L208" s="64" t="s">
        <v>22</v>
      </c>
      <c r="M208" s="75"/>
      <c r="N208" s="15"/>
      <c r="O208" s="11"/>
      <c r="P208" s="11"/>
      <c r="Q208" s="11">
        <f t="array" ref="Q208">IFERROR(INDEX(Extraction_Sheet!J:J, (MATCH(C208,Extraction_Sheet!D:D,0))), " ")</f>
        <v>0</v>
      </c>
      <c r="R208" s="12"/>
      <c r="S208" s="11">
        <f t="array" ref="S208">IFERROR(INDEX(Extraction_Sheet!L:L, (MATCH(C208,Extraction_Sheet!D:D,0))), " ")</f>
        <v>0</v>
      </c>
      <c r="T208" s="13"/>
      <c r="U208" s="13"/>
      <c r="V208" s="64"/>
      <c r="W208" s="64"/>
      <c r="X208" s="64"/>
      <c r="Y208" s="64"/>
      <c r="Z208" s="64"/>
      <c r="AA208" s="64"/>
      <c r="AB208" s="64"/>
    </row>
    <row r="209" spans="1:28" ht="14.25" customHeight="1">
      <c r="A209" s="63">
        <v>44343</v>
      </c>
      <c r="B209" s="64" t="s">
        <v>254</v>
      </c>
      <c r="C209" s="64" t="s">
        <v>325</v>
      </c>
      <c r="D209" s="64" t="s">
        <v>320</v>
      </c>
      <c r="E209" s="65" t="s">
        <v>25</v>
      </c>
      <c r="F209" s="64" t="s">
        <v>321</v>
      </c>
      <c r="G209" s="64" t="s">
        <v>321</v>
      </c>
      <c r="H209" s="64">
        <v>39</v>
      </c>
      <c r="I209" s="64">
        <v>19</v>
      </c>
      <c r="J209" s="66">
        <v>0.45069444444444445</v>
      </c>
      <c r="K209" s="64"/>
      <c r="L209" s="64" t="s">
        <v>22</v>
      </c>
      <c r="M209" s="75"/>
      <c r="N209" s="15"/>
      <c r="O209" s="11"/>
      <c r="P209" s="11"/>
      <c r="Q209" s="11" t="str">
        <f t="array" ref="Q209">IFERROR(INDEX(Extraction_Sheet!J:J, (MATCH(C209,Extraction_Sheet!D:D,0))), " ")</f>
        <v xml:space="preserve"> </v>
      </c>
      <c r="R209" s="12"/>
      <c r="S209" s="11" t="str">
        <f t="array" ref="S209">IFERROR(INDEX(Extraction_Sheet!L:L, (MATCH(C209,Extraction_Sheet!D:D,0))), " ")</f>
        <v xml:space="preserve"> </v>
      </c>
      <c r="T209" s="13"/>
      <c r="U209" s="13"/>
      <c r="V209" s="64"/>
      <c r="W209" s="64"/>
      <c r="X209" s="64"/>
      <c r="Y209" s="64"/>
      <c r="Z209" s="64"/>
      <c r="AA209" s="64"/>
      <c r="AB209" s="64"/>
    </row>
    <row r="210" spans="1:28" ht="14.25" customHeight="1">
      <c r="A210" s="63">
        <v>44343</v>
      </c>
      <c r="B210" s="64" t="s">
        <v>254</v>
      </c>
      <c r="C210" s="64" t="s">
        <v>326</v>
      </c>
      <c r="D210" s="64" t="s">
        <v>320</v>
      </c>
      <c r="E210" s="65" t="s">
        <v>27</v>
      </c>
      <c r="F210" s="64" t="s">
        <v>321</v>
      </c>
      <c r="G210" s="64" t="s">
        <v>321</v>
      </c>
      <c r="H210" s="64">
        <v>39</v>
      </c>
      <c r="I210" s="64">
        <v>19</v>
      </c>
      <c r="J210" s="66">
        <v>0.45069444444444445</v>
      </c>
      <c r="K210" s="64"/>
      <c r="L210" s="64" t="s">
        <v>22</v>
      </c>
      <c r="M210" s="75"/>
      <c r="N210" s="15"/>
      <c r="O210" s="11"/>
      <c r="P210" s="11"/>
      <c r="Q210" s="11" t="str">
        <f t="array" ref="Q210">IFERROR(INDEX(Extraction_Sheet!J:J, (MATCH(C210,Extraction_Sheet!D:D,0))), " ")</f>
        <v xml:space="preserve"> </v>
      </c>
      <c r="R210" s="12"/>
      <c r="S210" s="11" t="str">
        <f t="array" ref="S210">IFERROR(INDEX(Extraction_Sheet!L:L, (MATCH(C210,Extraction_Sheet!D:D,0))), " ")</f>
        <v xml:space="preserve"> </v>
      </c>
      <c r="T210" s="13"/>
      <c r="U210" s="13"/>
      <c r="V210" s="64"/>
      <c r="W210" s="64"/>
      <c r="X210" s="64"/>
      <c r="Y210" s="64"/>
      <c r="Z210" s="64"/>
      <c r="AA210" s="64"/>
      <c r="AB210" s="64"/>
    </row>
    <row r="211" spans="1:28" ht="14.25" customHeight="1">
      <c r="A211" s="68">
        <v>44343</v>
      </c>
      <c r="B211" s="69" t="s">
        <v>254</v>
      </c>
      <c r="C211" s="69" t="s">
        <v>327</v>
      </c>
      <c r="D211" s="69" t="s">
        <v>328</v>
      </c>
      <c r="E211" s="70" t="s">
        <v>97</v>
      </c>
      <c r="F211" s="69" t="s">
        <v>166</v>
      </c>
      <c r="G211" s="69" t="s">
        <v>166</v>
      </c>
      <c r="H211" s="69">
        <v>49</v>
      </c>
      <c r="I211" s="69">
        <v>19</v>
      </c>
      <c r="J211" s="71">
        <v>0.45416666666666666</v>
      </c>
      <c r="K211" s="69"/>
      <c r="L211" s="69" t="s">
        <v>22</v>
      </c>
      <c r="M211" s="72"/>
      <c r="N211" s="15"/>
      <c r="O211" s="11"/>
      <c r="P211" s="11"/>
      <c r="Q211" s="11">
        <f t="array" ref="Q211">IFERROR(INDEX(Extraction_Sheet!J:J, (MATCH(C211,Extraction_Sheet!D:D,0))), " ")</f>
        <v>0</v>
      </c>
      <c r="R211" s="12"/>
      <c r="S211" s="11">
        <f t="array" ref="S211">IFERROR(INDEX(Extraction_Sheet!L:L, (MATCH(C211,Extraction_Sheet!D:D,0))), " ")</f>
        <v>0</v>
      </c>
      <c r="T211" s="13"/>
      <c r="U211" s="13"/>
      <c r="V211" s="69"/>
      <c r="W211" s="69"/>
      <c r="X211" s="69"/>
      <c r="Y211" s="69"/>
      <c r="Z211" s="69"/>
      <c r="AA211" s="69"/>
      <c r="AB211" s="69"/>
    </row>
    <row r="212" spans="1:28" ht="14.25" customHeight="1">
      <c r="A212" s="68">
        <v>44343</v>
      </c>
      <c r="B212" s="69" t="s">
        <v>254</v>
      </c>
      <c r="C212" s="69" t="s">
        <v>329</v>
      </c>
      <c r="D212" s="69" t="s">
        <v>328</v>
      </c>
      <c r="E212" s="70" t="s">
        <v>21</v>
      </c>
      <c r="F212" s="69" t="s">
        <v>166</v>
      </c>
      <c r="G212" s="69" t="s">
        <v>166</v>
      </c>
      <c r="H212" s="69">
        <v>49</v>
      </c>
      <c r="I212" s="69">
        <v>19</v>
      </c>
      <c r="J212" s="71">
        <v>0.45416666666666666</v>
      </c>
      <c r="K212" s="69"/>
      <c r="L212" s="69" t="s">
        <v>22</v>
      </c>
      <c r="M212" s="72"/>
      <c r="N212" s="15"/>
      <c r="O212" s="11"/>
      <c r="P212" s="11"/>
      <c r="Q212" s="11">
        <f t="array" ref="Q212">IFERROR(INDEX(Extraction_Sheet!J:J, (MATCH(C212,Extraction_Sheet!D:D,0))), " ")</f>
        <v>0</v>
      </c>
      <c r="R212" s="12"/>
      <c r="S212" s="11">
        <f t="array" ref="S212">IFERROR(INDEX(Extraction_Sheet!L:L, (MATCH(C212,Extraction_Sheet!D:D,0))), " ")</f>
        <v>0</v>
      </c>
      <c r="T212" s="13"/>
      <c r="U212" s="13"/>
      <c r="V212" s="69"/>
      <c r="W212" s="69"/>
      <c r="X212" s="69"/>
      <c r="Y212" s="69"/>
      <c r="Z212" s="69"/>
      <c r="AA212" s="69"/>
      <c r="AB212" s="69"/>
    </row>
    <row r="213" spans="1:28" ht="14.25" customHeight="1">
      <c r="A213" s="68">
        <v>44343</v>
      </c>
      <c r="B213" s="69" t="s">
        <v>254</v>
      </c>
      <c r="C213" s="69" t="s">
        <v>330</v>
      </c>
      <c r="D213" s="69" t="s">
        <v>328</v>
      </c>
      <c r="E213" s="70" t="s">
        <v>100</v>
      </c>
      <c r="F213" s="69" t="s">
        <v>166</v>
      </c>
      <c r="G213" s="69" t="s">
        <v>166</v>
      </c>
      <c r="H213" s="69">
        <v>49</v>
      </c>
      <c r="I213" s="69">
        <v>19</v>
      </c>
      <c r="J213" s="71">
        <v>0.45416666666666666</v>
      </c>
      <c r="K213" s="69"/>
      <c r="L213" s="69" t="s">
        <v>22</v>
      </c>
      <c r="M213" s="72"/>
      <c r="N213" s="15"/>
      <c r="O213" s="11"/>
      <c r="P213" s="11"/>
      <c r="Q213" s="11" t="str">
        <f t="array" ref="Q213">IFERROR(INDEX(Extraction_Sheet!J:J, (MATCH(C213,Extraction_Sheet!D:D,0))), " ")</f>
        <v xml:space="preserve"> </v>
      </c>
      <c r="R213" s="12"/>
      <c r="S213" s="11" t="str">
        <f t="array" ref="S213">IFERROR(INDEX(Extraction_Sheet!L:L, (MATCH(C213,Extraction_Sheet!D:D,0))), " ")</f>
        <v xml:space="preserve"> </v>
      </c>
      <c r="T213" s="13"/>
      <c r="U213" s="13"/>
      <c r="V213" s="69"/>
      <c r="W213" s="69"/>
      <c r="X213" s="69"/>
      <c r="Y213" s="69"/>
      <c r="Z213" s="69"/>
      <c r="AA213" s="69"/>
      <c r="AB213" s="69"/>
    </row>
    <row r="214" spans="1:28" ht="14.25" customHeight="1">
      <c r="A214" s="68">
        <v>44343</v>
      </c>
      <c r="B214" s="69" t="s">
        <v>254</v>
      </c>
      <c r="C214" s="69" t="s">
        <v>331</v>
      </c>
      <c r="D214" s="69" t="s">
        <v>328</v>
      </c>
      <c r="E214" s="70" t="s">
        <v>25</v>
      </c>
      <c r="F214" s="69" t="s">
        <v>166</v>
      </c>
      <c r="G214" s="69" t="s">
        <v>166</v>
      </c>
      <c r="H214" s="69">
        <v>49</v>
      </c>
      <c r="I214" s="69">
        <v>19</v>
      </c>
      <c r="J214" s="71">
        <v>0.45416666666666666</v>
      </c>
      <c r="K214" s="69"/>
      <c r="L214" s="69" t="s">
        <v>22</v>
      </c>
      <c r="M214" s="72"/>
      <c r="N214" s="15"/>
      <c r="O214" s="11"/>
      <c r="P214" s="11"/>
      <c r="Q214" s="11" t="str">
        <f t="array" ref="Q214">IFERROR(INDEX(Extraction_Sheet!J:J, (MATCH(C214,Extraction_Sheet!D:D,0))), " ")</f>
        <v xml:space="preserve"> </v>
      </c>
      <c r="R214" s="12"/>
      <c r="S214" s="11" t="str">
        <f t="array" ref="S214">IFERROR(INDEX(Extraction_Sheet!L:L, (MATCH(C214,Extraction_Sheet!D:D,0))), " ")</f>
        <v xml:space="preserve"> </v>
      </c>
      <c r="T214" s="13"/>
      <c r="U214" s="13"/>
      <c r="V214" s="69"/>
      <c r="W214" s="69"/>
      <c r="X214" s="69"/>
      <c r="Y214" s="69"/>
      <c r="Z214" s="69"/>
      <c r="AA214" s="69"/>
      <c r="AB214" s="69"/>
    </row>
    <row r="215" spans="1:28" ht="14.25" customHeight="1">
      <c r="A215" s="63">
        <v>44343</v>
      </c>
      <c r="B215" s="64" t="s">
        <v>254</v>
      </c>
      <c r="C215" s="64" t="s">
        <v>332</v>
      </c>
      <c r="D215" s="64" t="s">
        <v>333</v>
      </c>
      <c r="E215" s="65" t="s">
        <v>97</v>
      </c>
      <c r="F215" s="64" t="s">
        <v>321</v>
      </c>
      <c r="G215" s="64" t="s">
        <v>321</v>
      </c>
      <c r="H215" s="64">
        <v>49</v>
      </c>
      <c r="I215" s="64">
        <v>15</v>
      </c>
      <c r="J215" s="66">
        <v>0.46388888888888885</v>
      </c>
      <c r="K215" s="64"/>
      <c r="L215" s="64" t="s">
        <v>22</v>
      </c>
      <c r="M215" s="75"/>
      <c r="N215" s="15"/>
      <c r="O215" s="11"/>
      <c r="P215" s="11"/>
      <c r="Q215" s="11">
        <f t="array" ref="Q215">IFERROR(INDEX(Extraction_Sheet!J:J, (MATCH(C215,Extraction_Sheet!D:D,0))), " ")</f>
        <v>0</v>
      </c>
      <c r="R215" s="12"/>
      <c r="S215" s="11">
        <f t="array" ref="S215">IFERROR(INDEX(Extraction_Sheet!L:L, (MATCH(C215,Extraction_Sheet!D:D,0))), " ")</f>
        <v>0</v>
      </c>
      <c r="T215" s="13"/>
      <c r="U215" s="13"/>
      <c r="V215" s="64"/>
      <c r="W215" s="64"/>
      <c r="X215" s="64"/>
      <c r="Y215" s="64"/>
      <c r="Z215" s="64"/>
      <c r="AA215" s="64"/>
      <c r="AB215" s="64"/>
    </row>
    <row r="216" spans="1:28" ht="14.25" customHeight="1">
      <c r="A216" s="63">
        <v>44343</v>
      </c>
      <c r="B216" s="64" t="s">
        <v>254</v>
      </c>
      <c r="C216" s="64" t="s">
        <v>334</v>
      </c>
      <c r="D216" s="64" t="s">
        <v>333</v>
      </c>
      <c r="E216" s="65" t="s">
        <v>323</v>
      </c>
      <c r="F216" s="64" t="s">
        <v>321</v>
      </c>
      <c r="G216" s="64" t="s">
        <v>321</v>
      </c>
      <c r="H216" s="64">
        <v>49</v>
      </c>
      <c r="I216" s="64">
        <v>15</v>
      </c>
      <c r="J216" s="66">
        <v>0.46388888888888885</v>
      </c>
      <c r="K216" s="64"/>
      <c r="L216" s="64" t="s">
        <v>22</v>
      </c>
      <c r="M216" s="75"/>
      <c r="N216" s="15"/>
      <c r="O216" s="11"/>
      <c r="P216" s="11"/>
      <c r="Q216" s="11">
        <f t="array" ref="Q216">IFERROR(INDEX(Extraction_Sheet!J:J, (MATCH(C216,Extraction_Sheet!D:D,0))), " ")</f>
        <v>0</v>
      </c>
      <c r="R216" s="12"/>
      <c r="S216" s="11">
        <f t="array" ref="S216">IFERROR(INDEX(Extraction_Sheet!L:L, (MATCH(C216,Extraction_Sheet!D:D,0))), " ")</f>
        <v>0</v>
      </c>
      <c r="T216" s="13"/>
      <c r="U216" s="13"/>
      <c r="V216" s="64"/>
      <c r="W216" s="64"/>
      <c r="X216" s="64"/>
      <c r="Y216" s="64"/>
      <c r="Z216" s="64"/>
      <c r="AA216" s="64"/>
      <c r="AB216" s="64"/>
    </row>
    <row r="217" spans="1:28" ht="14.25" customHeight="1">
      <c r="A217" s="63">
        <v>44343</v>
      </c>
      <c r="B217" s="64" t="s">
        <v>254</v>
      </c>
      <c r="C217" s="64" t="s">
        <v>335</v>
      </c>
      <c r="D217" s="64" t="s">
        <v>333</v>
      </c>
      <c r="E217" s="65" t="s">
        <v>21</v>
      </c>
      <c r="F217" s="64" t="s">
        <v>321</v>
      </c>
      <c r="G217" s="64" t="s">
        <v>321</v>
      </c>
      <c r="H217" s="64">
        <v>49</v>
      </c>
      <c r="I217" s="64">
        <v>15</v>
      </c>
      <c r="J217" s="66">
        <v>0.46388888888888885</v>
      </c>
      <c r="K217" s="64" t="s">
        <v>336</v>
      </c>
      <c r="L217" s="64" t="s">
        <v>22</v>
      </c>
      <c r="M217" s="75"/>
      <c r="N217" s="15"/>
      <c r="O217" s="11"/>
      <c r="P217" s="11"/>
      <c r="Q217" s="11">
        <f t="array" ref="Q217">IFERROR(INDEX(Extraction_Sheet!J:J, (MATCH(C217,Extraction_Sheet!D:D,0))), " ")</f>
        <v>0</v>
      </c>
      <c r="R217" s="12"/>
      <c r="S217" s="11">
        <f t="array" ref="S217">IFERROR(INDEX(Extraction_Sheet!L:L, (MATCH(C217,Extraction_Sheet!D:D,0))), " ")</f>
        <v>0</v>
      </c>
      <c r="T217" s="13"/>
      <c r="U217" s="13"/>
      <c r="V217" s="64"/>
      <c r="W217" s="64"/>
      <c r="X217" s="64"/>
      <c r="Y217" s="64"/>
      <c r="Z217" s="64"/>
      <c r="AA217" s="64"/>
      <c r="AB217" s="64"/>
    </row>
    <row r="218" spans="1:28" ht="14.25" customHeight="1">
      <c r="A218" s="63">
        <v>44343</v>
      </c>
      <c r="B218" s="64" t="s">
        <v>254</v>
      </c>
      <c r="C218" s="64" t="s">
        <v>337</v>
      </c>
      <c r="D218" s="64" t="s">
        <v>333</v>
      </c>
      <c r="E218" s="65" t="s">
        <v>25</v>
      </c>
      <c r="F218" s="64" t="s">
        <v>321</v>
      </c>
      <c r="G218" s="64" t="s">
        <v>321</v>
      </c>
      <c r="H218" s="64">
        <v>49</v>
      </c>
      <c r="I218" s="64">
        <v>15</v>
      </c>
      <c r="J218" s="66">
        <v>0.46388888888888885</v>
      </c>
      <c r="K218" s="64">
        <v>0</v>
      </c>
      <c r="L218" s="64" t="s">
        <v>22</v>
      </c>
      <c r="M218" s="75"/>
      <c r="N218" s="15"/>
      <c r="O218" s="11"/>
      <c r="P218" s="11"/>
      <c r="Q218" s="11" t="str">
        <f t="array" ref="Q218">IFERROR(INDEX(Extraction_Sheet!J:J, (MATCH(C218,Extraction_Sheet!D:D,0))), " ")</f>
        <v xml:space="preserve"> </v>
      </c>
      <c r="R218" s="12"/>
      <c r="S218" s="11" t="str">
        <f t="array" ref="S218">IFERROR(INDEX(Extraction_Sheet!L:L, (MATCH(C218,Extraction_Sheet!D:D,0))), " ")</f>
        <v xml:space="preserve"> </v>
      </c>
      <c r="T218" s="13"/>
      <c r="U218" s="13"/>
      <c r="V218" s="64"/>
      <c r="W218" s="64"/>
      <c r="X218" s="64"/>
      <c r="Y218" s="64"/>
      <c r="Z218" s="64"/>
      <c r="AA218" s="64"/>
      <c r="AB218" s="64"/>
    </row>
    <row r="219" spans="1:28" ht="14.25" customHeight="1">
      <c r="A219" s="63">
        <v>44343</v>
      </c>
      <c r="B219" s="64" t="s">
        <v>254</v>
      </c>
      <c r="C219" s="64" t="s">
        <v>338</v>
      </c>
      <c r="D219" s="64" t="s">
        <v>333</v>
      </c>
      <c r="E219" s="65" t="s">
        <v>27</v>
      </c>
      <c r="F219" s="64" t="s">
        <v>321</v>
      </c>
      <c r="G219" s="64" t="s">
        <v>321</v>
      </c>
      <c r="H219" s="64">
        <v>49</v>
      </c>
      <c r="I219" s="64">
        <v>15</v>
      </c>
      <c r="J219" s="66">
        <v>0.46388888888888885</v>
      </c>
      <c r="K219" s="64"/>
      <c r="L219" s="64" t="s">
        <v>22</v>
      </c>
      <c r="M219" s="75"/>
      <c r="N219" s="15"/>
      <c r="O219" s="11"/>
      <c r="P219" s="11"/>
      <c r="Q219" s="11" t="str">
        <f t="array" ref="Q219">IFERROR(INDEX(Extraction_Sheet!J:J, (MATCH(C219,Extraction_Sheet!D:D,0))), " ")</f>
        <v xml:space="preserve"> </v>
      </c>
      <c r="R219" s="12"/>
      <c r="S219" s="11" t="str">
        <f t="array" ref="S219">IFERROR(INDEX(Extraction_Sheet!L:L, (MATCH(C219,Extraction_Sheet!D:D,0))), " ")</f>
        <v xml:space="preserve"> </v>
      </c>
      <c r="T219" s="13"/>
      <c r="U219" s="13"/>
      <c r="V219" s="64"/>
      <c r="W219" s="64"/>
      <c r="X219" s="64"/>
      <c r="Y219" s="64"/>
      <c r="Z219" s="64"/>
      <c r="AA219" s="64"/>
      <c r="AB219" s="64"/>
    </row>
    <row r="220" spans="1:28" ht="14.25" customHeight="1">
      <c r="A220" s="63">
        <v>44343</v>
      </c>
      <c r="B220" s="64" t="s">
        <v>254</v>
      </c>
      <c r="C220" s="64" t="s">
        <v>339</v>
      </c>
      <c r="D220" s="64" t="s">
        <v>183</v>
      </c>
      <c r="E220" s="65" t="s">
        <v>323</v>
      </c>
      <c r="F220" s="64" t="s">
        <v>321</v>
      </c>
      <c r="G220" s="64" t="s">
        <v>321</v>
      </c>
      <c r="H220" s="64">
        <v>44</v>
      </c>
      <c r="I220" s="64">
        <v>8</v>
      </c>
      <c r="J220" s="66">
        <v>0.47430555555555554</v>
      </c>
      <c r="K220" s="64"/>
      <c r="L220" s="64" t="s">
        <v>22</v>
      </c>
      <c r="M220" s="75"/>
      <c r="N220" s="15"/>
      <c r="O220" s="11"/>
      <c r="P220" s="11"/>
      <c r="Q220" s="11">
        <f t="array" ref="Q220">IFERROR(INDEX(Extraction_Sheet!J:J, (MATCH(C220,Extraction_Sheet!D:D,0))), " ")</f>
        <v>0</v>
      </c>
      <c r="R220" s="12"/>
      <c r="S220" s="11">
        <f t="array" ref="S220">IFERROR(INDEX(Extraction_Sheet!L:L, (MATCH(C220,Extraction_Sheet!D:D,0))), " ")</f>
        <v>0</v>
      </c>
      <c r="T220" s="13"/>
      <c r="U220" s="13"/>
      <c r="V220" s="64"/>
      <c r="W220" s="64"/>
      <c r="X220" s="64"/>
      <c r="Y220" s="64"/>
      <c r="Z220" s="64"/>
      <c r="AA220" s="64"/>
      <c r="AB220" s="64"/>
    </row>
    <row r="221" spans="1:28" ht="14.25" customHeight="1">
      <c r="A221" s="63">
        <v>44343</v>
      </c>
      <c r="B221" s="64" t="s">
        <v>254</v>
      </c>
      <c r="C221" s="64" t="s">
        <v>340</v>
      </c>
      <c r="D221" s="64" t="s">
        <v>183</v>
      </c>
      <c r="E221" s="65" t="s">
        <v>97</v>
      </c>
      <c r="F221" s="64" t="s">
        <v>321</v>
      </c>
      <c r="G221" s="64" t="s">
        <v>321</v>
      </c>
      <c r="H221" s="64">
        <v>44</v>
      </c>
      <c r="I221" s="64">
        <v>8</v>
      </c>
      <c r="J221" s="66">
        <v>0.47430555555555554</v>
      </c>
      <c r="K221" s="64"/>
      <c r="L221" s="64" t="s">
        <v>22</v>
      </c>
      <c r="M221" s="75"/>
      <c r="N221" s="15"/>
      <c r="O221" s="11"/>
      <c r="P221" s="11"/>
      <c r="Q221" s="11">
        <f t="array" ref="Q221">IFERROR(INDEX(Extraction_Sheet!J:J, (MATCH(C221,Extraction_Sheet!D:D,0))), " ")</f>
        <v>0</v>
      </c>
      <c r="R221" s="12"/>
      <c r="S221" s="11">
        <f t="array" ref="S221">IFERROR(INDEX(Extraction_Sheet!L:L, (MATCH(C221,Extraction_Sheet!D:D,0))), " ")</f>
        <v>0</v>
      </c>
      <c r="T221" s="13"/>
      <c r="U221" s="13"/>
      <c r="V221" s="64"/>
      <c r="W221" s="64"/>
      <c r="X221" s="64"/>
      <c r="Y221" s="64"/>
      <c r="Z221" s="64"/>
      <c r="AA221" s="64"/>
      <c r="AB221" s="64"/>
    </row>
    <row r="222" spans="1:28" ht="14.25" customHeight="1">
      <c r="A222" s="63">
        <v>44343</v>
      </c>
      <c r="B222" s="64" t="s">
        <v>254</v>
      </c>
      <c r="C222" s="64" t="s">
        <v>341</v>
      </c>
      <c r="D222" s="64" t="s">
        <v>183</v>
      </c>
      <c r="E222" s="65" t="s">
        <v>21</v>
      </c>
      <c r="F222" s="64" t="s">
        <v>321</v>
      </c>
      <c r="G222" s="64" t="s">
        <v>321</v>
      </c>
      <c r="H222" s="64">
        <v>44</v>
      </c>
      <c r="I222" s="64">
        <v>8</v>
      </c>
      <c r="J222" s="66">
        <v>0.47430555555555554</v>
      </c>
      <c r="K222" s="64"/>
      <c r="L222" s="64" t="s">
        <v>22</v>
      </c>
      <c r="M222" s="75"/>
      <c r="N222" s="15"/>
      <c r="O222" s="11"/>
      <c r="P222" s="11"/>
      <c r="Q222" s="11">
        <f t="array" ref="Q222">IFERROR(INDEX(Extraction_Sheet!J:J, (MATCH(C222,Extraction_Sheet!D:D,0))), " ")</f>
        <v>0</v>
      </c>
      <c r="R222" s="12"/>
      <c r="S222" s="11">
        <f t="array" ref="S222">IFERROR(INDEX(Extraction_Sheet!L:L, (MATCH(C222,Extraction_Sheet!D:D,0))), " ")</f>
        <v>0</v>
      </c>
      <c r="T222" s="13"/>
      <c r="U222" s="13"/>
      <c r="V222" s="64"/>
      <c r="W222" s="64"/>
      <c r="X222" s="64"/>
      <c r="Y222" s="64"/>
      <c r="Z222" s="64"/>
      <c r="AA222" s="64"/>
      <c r="AB222" s="64"/>
    </row>
    <row r="223" spans="1:28" ht="14.25" customHeight="1">
      <c r="A223" s="63">
        <v>44343</v>
      </c>
      <c r="B223" s="64" t="s">
        <v>254</v>
      </c>
      <c r="C223" s="64" t="s">
        <v>342</v>
      </c>
      <c r="D223" s="64" t="s">
        <v>183</v>
      </c>
      <c r="E223" s="65" t="s">
        <v>25</v>
      </c>
      <c r="F223" s="64" t="s">
        <v>321</v>
      </c>
      <c r="G223" s="64" t="s">
        <v>321</v>
      </c>
      <c r="H223" s="64">
        <v>44</v>
      </c>
      <c r="I223" s="64">
        <v>8</v>
      </c>
      <c r="J223" s="66">
        <v>0.47430555555555554</v>
      </c>
      <c r="K223" s="64"/>
      <c r="L223" s="64" t="s">
        <v>22</v>
      </c>
      <c r="M223" s="75"/>
      <c r="N223" s="15"/>
      <c r="O223" s="11"/>
      <c r="P223" s="11"/>
      <c r="Q223" s="11" t="str">
        <f t="array" ref="Q223">IFERROR(INDEX(Extraction_Sheet!J:J, (MATCH(C223,Extraction_Sheet!D:D,0))), " ")</f>
        <v xml:space="preserve"> </v>
      </c>
      <c r="R223" s="12"/>
      <c r="S223" s="11" t="str">
        <f t="array" ref="S223">IFERROR(INDEX(Extraction_Sheet!L:L, (MATCH(C223,Extraction_Sheet!D:D,0))), " ")</f>
        <v xml:space="preserve"> </v>
      </c>
      <c r="T223" s="13"/>
      <c r="U223" s="13"/>
      <c r="V223" s="64"/>
      <c r="W223" s="64"/>
      <c r="X223" s="64"/>
      <c r="Y223" s="64"/>
      <c r="Z223" s="64"/>
      <c r="AA223" s="64"/>
      <c r="AB223" s="64"/>
    </row>
    <row r="224" spans="1:28" ht="14.25" customHeight="1">
      <c r="A224" s="63">
        <v>44343</v>
      </c>
      <c r="B224" s="64" t="s">
        <v>254</v>
      </c>
      <c r="C224" s="64" t="s">
        <v>343</v>
      </c>
      <c r="D224" s="64" t="s">
        <v>183</v>
      </c>
      <c r="E224" s="65" t="s">
        <v>27</v>
      </c>
      <c r="F224" s="64" t="s">
        <v>321</v>
      </c>
      <c r="G224" s="64" t="s">
        <v>321</v>
      </c>
      <c r="H224" s="64">
        <v>44</v>
      </c>
      <c r="I224" s="64">
        <v>8</v>
      </c>
      <c r="J224" s="66">
        <v>0.47430555555555554</v>
      </c>
      <c r="K224" s="64"/>
      <c r="L224" s="64" t="s">
        <v>22</v>
      </c>
      <c r="M224" s="75"/>
      <c r="N224" s="15"/>
      <c r="O224" s="11"/>
      <c r="P224" s="11"/>
      <c r="Q224" s="11" t="str">
        <f t="array" ref="Q224">IFERROR(INDEX(Extraction_Sheet!J:J, (MATCH(C224,Extraction_Sheet!D:D,0))), " ")</f>
        <v xml:space="preserve"> </v>
      </c>
      <c r="R224" s="12"/>
      <c r="S224" s="11" t="str">
        <f t="array" ref="S224">IFERROR(INDEX(Extraction_Sheet!L:L, (MATCH(C224,Extraction_Sheet!D:D,0))), " ")</f>
        <v xml:space="preserve"> </v>
      </c>
      <c r="T224" s="13"/>
      <c r="U224" s="13"/>
      <c r="V224" s="64"/>
      <c r="W224" s="64"/>
      <c r="X224" s="64"/>
      <c r="Y224" s="64"/>
      <c r="Z224" s="64"/>
      <c r="AA224" s="64"/>
      <c r="AB224" s="64"/>
    </row>
    <row r="225" spans="1:28" ht="14.25" customHeight="1">
      <c r="A225" s="63">
        <v>44343</v>
      </c>
      <c r="B225" s="64" t="s">
        <v>254</v>
      </c>
      <c r="C225" s="64" t="s">
        <v>344</v>
      </c>
      <c r="D225" s="64" t="s">
        <v>316</v>
      </c>
      <c r="E225" s="65" t="s">
        <v>64</v>
      </c>
      <c r="F225" s="64"/>
      <c r="G225" s="189"/>
      <c r="H225" s="64">
        <v>53</v>
      </c>
      <c r="I225" s="64"/>
      <c r="J225" s="66">
        <v>0.125</v>
      </c>
      <c r="K225" s="64"/>
      <c r="L225" s="64" t="s">
        <v>22</v>
      </c>
      <c r="M225" s="75"/>
      <c r="N225" s="15"/>
      <c r="O225" s="11"/>
      <c r="P225" s="11"/>
      <c r="Q225" s="11" t="str">
        <f t="array" ref="Q225">IFERROR(INDEX(Extraction_Sheet!J:J, (MATCH(C225,Extraction_Sheet!D:D,0))), " ")</f>
        <v xml:space="preserve"> </v>
      </c>
      <c r="R225" s="12"/>
      <c r="S225" s="11" t="str">
        <f t="array" ref="S225">IFERROR(INDEX(Extraction_Sheet!L:L, (MATCH(C225,Extraction_Sheet!D:D,0))), " ")</f>
        <v xml:space="preserve"> </v>
      </c>
      <c r="T225" s="13"/>
      <c r="U225" s="13"/>
      <c r="V225" s="64"/>
      <c r="W225" s="64"/>
      <c r="X225" s="64"/>
      <c r="Y225" s="64"/>
      <c r="Z225" s="64"/>
      <c r="AA225" s="64"/>
      <c r="AB225" s="64"/>
    </row>
    <row r="226" spans="1:28" ht="14.25" customHeight="1">
      <c r="A226" s="63">
        <v>44343</v>
      </c>
      <c r="B226" s="64" t="s">
        <v>254</v>
      </c>
      <c r="C226" s="64" t="s">
        <v>345</v>
      </c>
      <c r="D226" s="64" t="s">
        <v>328</v>
      </c>
      <c r="E226" s="65" t="s">
        <v>64</v>
      </c>
      <c r="F226" s="64"/>
      <c r="G226" s="189"/>
      <c r="H226" s="64">
        <v>49</v>
      </c>
      <c r="I226" s="64"/>
      <c r="J226" s="66">
        <v>0.125</v>
      </c>
      <c r="K226" s="64"/>
      <c r="L226" s="64" t="s">
        <v>22</v>
      </c>
      <c r="M226" s="75"/>
      <c r="N226" s="15"/>
      <c r="O226" s="11"/>
      <c r="P226" s="11"/>
      <c r="Q226" s="11" t="str">
        <f t="array" ref="Q226">IFERROR(INDEX(Extraction_Sheet!J:J, (MATCH(C226,Extraction_Sheet!D:D,0))), " ")</f>
        <v xml:space="preserve"> </v>
      </c>
      <c r="R226" s="12"/>
      <c r="S226" s="11" t="str">
        <f t="array" ref="S226">IFERROR(INDEX(Extraction_Sheet!L:L, (MATCH(C226,Extraction_Sheet!D:D,0))), " ")</f>
        <v xml:space="preserve"> </v>
      </c>
      <c r="T226" s="13"/>
      <c r="U226" s="13"/>
      <c r="V226" s="64"/>
      <c r="W226" s="64"/>
      <c r="X226" s="64"/>
      <c r="Y226" s="64"/>
      <c r="Z226" s="64"/>
      <c r="AA226" s="64"/>
      <c r="AB226" s="64"/>
    </row>
    <row r="227" spans="1:28" ht="14.25" customHeight="1">
      <c r="A227" s="63">
        <v>44343</v>
      </c>
      <c r="B227" s="64" t="s">
        <v>254</v>
      </c>
      <c r="C227" s="64" t="s">
        <v>346</v>
      </c>
      <c r="D227" s="64" t="s">
        <v>333</v>
      </c>
      <c r="E227" s="65" t="s">
        <v>64</v>
      </c>
      <c r="F227" s="64"/>
      <c r="G227" s="189"/>
      <c r="H227" s="64">
        <v>49</v>
      </c>
      <c r="I227" s="64"/>
      <c r="J227" s="66">
        <v>0.125</v>
      </c>
      <c r="K227" s="64"/>
      <c r="L227" s="64" t="s">
        <v>22</v>
      </c>
      <c r="M227" s="75"/>
      <c r="N227" s="15"/>
      <c r="O227" s="11"/>
      <c r="P227" s="11"/>
      <c r="Q227" s="11" t="str">
        <f t="array" ref="Q227">IFERROR(INDEX(Extraction_Sheet!J:J, (MATCH(C227,Extraction_Sheet!D:D,0))), " ")</f>
        <v xml:space="preserve"> </v>
      </c>
      <c r="R227" s="12"/>
      <c r="S227" s="11" t="str">
        <f t="array" ref="S227">IFERROR(INDEX(Extraction_Sheet!L:L, (MATCH(C227,Extraction_Sheet!D:D,0))), " ")</f>
        <v xml:space="preserve"> </v>
      </c>
      <c r="T227" s="13"/>
      <c r="U227" s="13"/>
      <c r="V227" s="64"/>
      <c r="W227" s="64"/>
      <c r="X227" s="64"/>
      <c r="Y227" s="64"/>
      <c r="Z227" s="64"/>
      <c r="AA227" s="64"/>
      <c r="AB227" s="64"/>
    </row>
    <row r="228" spans="1:28" ht="14.25" customHeight="1">
      <c r="A228" s="63">
        <v>44343</v>
      </c>
      <c r="B228" s="64" t="s">
        <v>254</v>
      </c>
      <c r="C228" s="64" t="s">
        <v>347</v>
      </c>
      <c r="D228" s="64" t="s">
        <v>183</v>
      </c>
      <c r="E228" s="65" t="s">
        <v>64</v>
      </c>
      <c r="F228" s="64"/>
      <c r="G228" s="189"/>
      <c r="H228" s="64">
        <v>44</v>
      </c>
      <c r="I228" s="64"/>
      <c r="J228" s="66">
        <v>0.125</v>
      </c>
      <c r="K228" s="64"/>
      <c r="L228" s="64" t="s">
        <v>22</v>
      </c>
      <c r="M228" s="75"/>
      <c r="N228" s="15"/>
      <c r="O228" s="11"/>
      <c r="P228" s="11"/>
      <c r="Q228" s="11" t="str">
        <f t="array" ref="Q228">IFERROR(INDEX(Extraction_Sheet!J:J, (MATCH(C228,Extraction_Sheet!D:D,0))), " ")</f>
        <v xml:space="preserve"> </v>
      </c>
      <c r="R228" s="12"/>
      <c r="S228" s="11" t="str">
        <f t="array" ref="S228">IFERROR(INDEX(Extraction_Sheet!L:L, (MATCH(C228,Extraction_Sheet!D:D,0))), " ")</f>
        <v xml:space="preserve"> </v>
      </c>
      <c r="T228" s="13"/>
      <c r="U228" s="13"/>
      <c r="V228" s="64"/>
      <c r="W228" s="64"/>
      <c r="X228" s="64"/>
      <c r="Y228" s="64"/>
      <c r="Z228" s="64"/>
      <c r="AA228" s="64"/>
      <c r="AB228" s="64"/>
    </row>
    <row r="229" spans="1:28" ht="14.25" customHeight="1">
      <c r="A229" s="63">
        <v>44343</v>
      </c>
      <c r="B229" s="64" t="s">
        <v>254</v>
      </c>
      <c r="C229" s="64" t="s">
        <v>348</v>
      </c>
      <c r="D229" s="64" t="s">
        <v>320</v>
      </c>
      <c r="E229" s="65" t="s">
        <v>64</v>
      </c>
      <c r="F229" s="64"/>
      <c r="G229" s="189"/>
      <c r="H229" s="64">
        <v>39</v>
      </c>
      <c r="I229" s="64"/>
      <c r="J229" s="66">
        <v>0.125</v>
      </c>
      <c r="K229" s="64"/>
      <c r="L229" s="64" t="s">
        <v>22</v>
      </c>
      <c r="M229" s="75"/>
      <c r="N229" s="15"/>
      <c r="O229" s="11"/>
      <c r="P229" s="11"/>
      <c r="Q229" s="11" t="str">
        <f t="array" ref="Q229">IFERROR(INDEX(Extraction_Sheet!J:J, (MATCH(C229,Extraction_Sheet!D:D,0))), " ")</f>
        <v xml:space="preserve"> </v>
      </c>
      <c r="R229" s="12"/>
      <c r="S229" s="11" t="str">
        <f t="array" ref="S229">IFERROR(INDEX(Extraction_Sheet!L:L, (MATCH(C229,Extraction_Sheet!D:D,0))), " ")</f>
        <v xml:space="preserve"> </v>
      </c>
      <c r="T229" s="13"/>
      <c r="U229" s="13"/>
      <c r="V229" s="64"/>
      <c r="W229" s="64"/>
      <c r="X229" s="64"/>
      <c r="Y229" s="64"/>
      <c r="Z229" s="64"/>
      <c r="AA229" s="64"/>
      <c r="AB229" s="64"/>
    </row>
    <row r="230" spans="1:28" ht="14.25" customHeight="1">
      <c r="A230" s="63">
        <v>44343</v>
      </c>
      <c r="B230" s="64" t="s">
        <v>254</v>
      </c>
      <c r="C230" s="64" t="s">
        <v>349</v>
      </c>
      <c r="D230" s="64" t="s">
        <v>186</v>
      </c>
      <c r="E230" s="65" t="s">
        <v>64</v>
      </c>
      <c r="F230" s="64"/>
      <c r="G230" s="189"/>
      <c r="H230" s="64">
        <v>36</v>
      </c>
      <c r="I230" s="64"/>
      <c r="J230" s="66">
        <v>0.125</v>
      </c>
      <c r="K230" s="64"/>
      <c r="L230" s="64" t="s">
        <v>22</v>
      </c>
      <c r="M230" s="75"/>
      <c r="N230" s="15"/>
      <c r="O230" s="11"/>
      <c r="P230" s="11"/>
      <c r="Q230" s="11" t="str">
        <f t="array" ref="Q230">IFERROR(INDEX(Extraction_Sheet!J:J, (MATCH(C230,Extraction_Sheet!D:D,0))), " ")</f>
        <v xml:space="preserve"> </v>
      </c>
      <c r="R230" s="12"/>
      <c r="S230" s="11" t="str">
        <f t="array" ref="S230">IFERROR(INDEX(Extraction_Sheet!L:L, (MATCH(C230,Extraction_Sheet!D:D,0))), " ")</f>
        <v xml:space="preserve"> </v>
      </c>
      <c r="T230" s="13"/>
      <c r="U230" s="13"/>
      <c r="V230" s="64"/>
      <c r="W230" s="64"/>
      <c r="X230" s="64"/>
      <c r="Y230" s="64"/>
      <c r="Z230" s="64"/>
      <c r="AA230" s="64"/>
      <c r="AB230" s="64"/>
    </row>
    <row r="231" spans="1:28" ht="14.25" customHeight="1">
      <c r="A231" s="68">
        <v>44343</v>
      </c>
      <c r="B231" s="69" t="s">
        <v>254</v>
      </c>
      <c r="C231" s="69" t="s">
        <v>350</v>
      </c>
      <c r="D231" s="69" t="s">
        <v>56</v>
      </c>
      <c r="E231" s="70" t="s">
        <v>64</v>
      </c>
      <c r="F231" s="69"/>
      <c r="G231" s="190"/>
      <c r="H231" s="69">
        <v>30</v>
      </c>
      <c r="I231" s="69"/>
      <c r="J231" s="71">
        <v>0.125</v>
      </c>
      <c r="K231" s="69"/>
      <c r="L231" s="69" t="s">
        <v>22</v>
      </c>
      <c r="M231" s="72"/>
      <c r="N231" s="15">
        <v>0</v>
      </c>
      <c r="O231" s="11">
        <v>0.251</v>
      </c>
      <c r="P231" s="11" t="s">
        <v>139</v>
      </c>
      <c r="Q231" s="11" t="str">
        <f t="array" ref="Q231">IFERROR(INDEX(Extraction_Sheet!J:J, (MATCH(C231,Extraction_Sheet!D:D,0))), " ")</f>
        <v>yes</v>
      </c>
      <c r="R231" s="12"/>
      <c r="S231" s="11" t="str">
        <f t="array" ref="S231">IFERROR(INDEX(Extraction_Sheet!L:L, (MATCH(C231,Extraction_Sheet!D:D,0))), " ")</f>
        <v>no</v>
      </c>
      <c r="T231" s="13"/>
      <c r="U231" s="13"/>
      <c r="V231" s="69"/>
      <c r="W231" s="69"/>
      <c r="X231" s="69"/>
      <c r="Y231" s="69"/>
      <c r="Z231" s="69"/>
      <c r="AA231" s="69"/>
      <c r="AB231" s="69"/>
    </row>
    <row r="232" spans="1:28" ht="14.25" customHeight="1">
      <c r="A232" s="63">
        <v>44343</v>
      </c>
      <c r="B232" s="64" t="s">
        <v>254</v>
      </c>
      <c r="C232" s="64" t="s">
        <v>351</v>
      </c>
      <c r="D232" s="64" t="s">
        <v>33</v>
      </c>
      <c r="E232" s="65" t="s">
        <v>64</v>
      </c>
      <c r="F232" s="64"/>
      <c r="G232" s="189"/>
      <c r="H232" s="64">
        <v>30</v>
      </c>
      <c r="I232" s="64"/>
      <c r="J232" s="66">
        <v>0.125</v>
      </c>
      <c r="K232" s="64"/>
      <c r="L232" s="64" t="s">
        <v>22</v>
      </c>
      <c r="M232" s="75"/>
      <c r="N232" s="15">
        <v>0</v>
      </c>
      <c r="O232" s="11">
        <v>0.25</v>
      </c>
      <c r="P232" s="11" t="s">
        <v>139</v>
      </c>
      <c r="Q232" s="11">
        <f t="array" ref="Q232">IFERROR(INDEX(Extraction_Sheet!J:J, (MATCH(C232,Extraction_Sheet!D:D,0))), " ")</f>
        <v>0</v>
      </c>
      <c r="R232" s="12"/>
      <c r="S232" s="11">
        <f t="array" ref="S232">IFERROR(INDEX(Extraction_Sheet!L:L, (MATCH(C232,Extraction_Sheet!D:D,0))), " ")</f>
        <v>0</v>
      </c>
      <c r="T232" s="13"/>
      <c r="U232" s="13"/>
      <c r="V232" s="64"/>
      <c r="W232" s="64"/>
      <c r="X232" s="64"/>
      <c r="Y232" s="64"/>
      <c r="Z232" s="64"/>
      <c r="AA232" s="64"/>
      <c r="AB232" s="64"/>
    </row>
    <row r="233" spans="1:28" ht="14.25" customHeight="1">
      <c r="A233" s="58">
        <v>44343</v>
      </c>
      <c r="B233" s="59" t="s">
        <v>254</v>
      </c>
      <c r="C233" s="59" t="s">
        <v>352</v>
      </c>
      <c r="D233" s="59" t="s">
        <v>29</v>
      </c>
      <c r="E233" s="60" t="s">
        <v>64</v>
      </c>
      <c r="F233" s="59"/>
      <c r="G233" s="188"/>
      <c r="H233" s="59">
        <v>28</v>
      </c>
      <c r="I233" s="59"/>
      <c r="J233" s="61">
        <v>0.125</v>
      </c>
      <c r="K233" s="59"/>
      <c r="L233" s="59" t="s">
        <v>22</v>
      </c>
      <c r="M233" s="62"/>
      <c r="N233" s="15">
        <v>0</v>
      </c>
      <c r="O233" s="11">
        <v>0.251</v>
      </c>
      <c r="P233" s="11" t="s">
        <v>139</v>
      </c>
      <c r="Q233" s="11" t="str">
        <f t="array" ref="Q233">IFERROR(INDEX(Extraction_Sheet!J:J, (MATCH(C233,Extraction_Sheet!D:D,0))), " ")</f>
        <v>yes</v>
      </c>
      <c r="R233" s="12"/>
      <c r="S233" s="11" t="str">
        <f t="array" ref="S233">IFERROR(INDEX(Extraction_Sheet!L:L, (MATCH(C233,Extraction_Sheet!D:D,0))), " ")</f>
        <v>no</v>
      </c>
      <c r="T233" s="13"/>
      <c r="U233" s="13"/>
      <c r="V233" s="59"/>
      <c r="W233" s="59"/>
      <c r="X233" s="59"/>
      <c r="Y233" s="59"/>
      <c r="Z233" s="59"/>
      <c r="AA233" s="59"/>
      <c r="AB233" s="59"/>
    </row>
    <row r="234" spans="1:28" ht="14.25" customHeight="1">
      <c r="A234" s="63">
        <v>44343</v>
      </c>
      <c r="B234" s="64" t="s">
        <v>254</v>
      </c>
      <c r="C234" s="64" t="s">
        <v>353</v>
      </c>
      <c r="D234" s="64" t="s">
        <v>38</v>
      </c>
      <c r="E234" s="65" t="s">
        <v>64</v>
      </c>
      <c r="F234" s="64"/>
      <c r="G234" s="189"/>
      <c r="H234" s="64">
        <v>25</v>
      </c>
      <c r="I234" s="64"/>
      <c r="J234" s="66">
        <v>0.125</v>
      </c>
      <c r="K234" s="64"/>
      <c r="L234" s="64" t="s">
        <v>22</v>
      </c>
      <c r="M234" s="75"/>
      <c r="N234" s="15">
        <v>0</v>
      </c>
      <c r="O234" s="11">
        <v>0.252</v>
      </c>
      <c r="P234" s="11" t="s">
        <v>139</v>
      </c>
      <c r="Q234" s="11">
        <f t="array" ref="Q234">IFERROR(INDEX(Extraction_Sheet!J:J, (MATCH(C234,Extraction_Sheet!D:D,0))), " ")</f>
        <v>0</v>
      </c>
      <c r="R234" s="12"/>
      <c r="S234" s="11">
        <f t="array" ref="S234">IFERROR(INDEX(Extraction_Sheet!L:L, (MATCH(C234,Extraction_Sheet!D:D,0))), " ")</f>
        <v>0</v>
      </c>
      <c r="T234" s="13"/>
      <c r="U234" s="13"/>
      <c r="V234" s="64"/>
      <c r="W234" s="64"/>
      <c r="X234" s="64"/>
      <c r="Y234" s="64"/>
      <c r="Z234" s="64"/>
      <c r="AA234" s="64"/>
      <c r="AB234" s="64"/>
    </row>
    <row r="235" spans="1:28" ht="14.25" customHeight="1">
      <c r="A235" s="68">
        <v>44343</v>
      </c>
      <c r="B235" s="69" t="s">
        <v>254</v>
      </c>
      <c r="C235" s="69" t="s">
        <v>354</v>
      </c>
      <c r="D235" s="69" t="s">
        <v>61</v>
      </c>
      <c r="E235" s="70" t="s">
        <v>64</v>
      </c>
      <c r="F235" s="69"/>
      <c r="G235" s="190"/>
      <c r="H235" s="69">
        <v>24</v>
      </c>
      <c r="I235" s="69"/>
      <c r="J235" s="71">
        <v>0.125</v>
      </c>
      <c r="K235" s="69"/>
      <c r="L235" s="69" t="s">
        <v>22</v>
      </c>
      <c r="M235" s="72"/>
      <c r="N235" s="15">
        <v>0</v>
      </c>
      <c r="O235" s="11">
        <v>0.25</v>
      </c>
      <c r="P235" s="11" t="s">
        <v>139</v>
      </c>
      <c r="Q235" s="11" t="str">
        <f t="array" ref="Q235">IFERROR(INDEX(Extraction_Sheet!J:J, (MATCH(C235,Extraction_Sheet!D:D,0))), " ")</f>
        <v>yes</v>
      </c>
      <c r="R235" s="12"/>
      <c r="S235" s="11" t="str">
        <f t="array" ref="S235">IFERROR(INDEX(Extraction_Sheet!L:L, (MATCH(C235,Extraction_Sheet!D:D,0))), " ")</f>
        <v>no</v>
      </c>
      <c r="T235" s="13"/>
      <c r="U235" s="13"/>
      <c r="V235" s="69"/>
      <c r="W235" s="69"/>
      <c r="X235" s="69"/>
      <c r="Y235" s="69"/>
      <c r="Z235" s="69"/>
      <c r="AA235" s="69"/>
      <c r="AB235" s="69"/>
    </row>
    <row r="236" spans="1:28" ht="14.25" customHeight="1">
      <c r="A236" s="63">
        <v>44343</v>
      </c>
      <c r="B236" s="64" t="s">
        <v>254</v>
      </c>
      <c r="C236" s="64" t="s">
        <v>355</v>
      </c>
      <c r="D236" s="64" t="s">
        <v>74</v>
      </c>
      <c r="E236" s="65" t="s">
        <v>64</v>
      </c>
      <c r="F236" s="64"/>
      <c r="G236" s="189"/>
      <c r="H236" s="64">
        <v>19</v>
      </c>
      <c r="I236" s="64"/>
      <c r="J236" s="66">
        <v>0.125</v>
      </c>
      <c r="K236" s="64"/>
      <c r="L236" s="64" t="s">
        <v>22</v>
      </c>
      <c r="M236" s="75"/>
      <c r="N236" s="15">
        <v>0</v>
      </c>
      <c r="O236" s="11">
        <v>0.25</v>
      </c>
      <c r="P236" s="11" t="s">
        <v>139</v>
      </c>
      <c r="Q236" s="11" t="str">
        <f t="array" ref="Q236">IFERROR(INDEX(Extraction_Sheet!J:J, (MATCH(C236,Extraction_Sheet!D:D,0))), " ")</f>
        <v>yes</v>
      </c>
      <c r="R236" s="12"/>
      <c r="S236" s="11" t="str">
        <f t="array" ref="S236">IFERROR(INDEX(Extraction_Sheet!L:L, (MATCH(C236,Extraction_Sheet!D:D,0))), " ")</f>
        <v>no</v>
      </c>
      <c r="T236" s="13"/>
      <c r="U236" s="13"/>
      <c r="V236" s="64"/>
      <c r="W236" s="64"/>
      <c r="X236" s="64"/>
      <c r="Y236" s="64"/>
      <c r="Z236" s="64"/>
      <c r="AA236" s="64"/>
      <c r="AB236" s="64"/>
    </row>
    <row r="237" spans="1:28" ht="14.25" customHeight="1">
      <c r="A237" s="68">
        <v>44343</v>
      </c>
      <c r="B237" s="69" t="s">
        <v>254</v>
      </c>
      <c r="C237" s="69" t="s">
        <v>356</v>
      </c>
      <c r="D237" s="69" t="s">
        <v>149</v>
      </c>
      <c r="E237" s="70" t="s">
        <v>64</v>
      </c>
      <c r="F237" s="69"/>
      <c r="G237" s="190"/>
      <c r="H237" s="69">
        <v>18</v>
      </c>
      <c r="I237" s="69"/>
      <c r="J237" s="71">
        <v>0.125</v>
      </c>
      <c r="K237" s="69"/>
      <c r="L237" s="69" t="s">
        <v>22</v>
      </c>
      <c r="M237" s="72"/>
      <c r="N237" s="15"/>
      <c r="O237" s="11"/>
      <c r="P237" s="11"/>
      <c r="Q237" s="11" t="str">
        <f t="array" ref="Q237">IFERROR(INDEX(Extraction_Sheet!J:J, (MATCH(C237,Extraction_Sheet!D:D,0))), " ")</f>
        <v xml:space="preserve"> </v>
      </c>
      <c r="R237" s="12"/>
      <c r="S237" s="11" t="str">
        <f t="array" ref="S237">IFERROR(INDEX(Extraction_Sheet!L:L, (MATCH(C237,Extraction_Sheet!D:D,0))), " ")</f>
        <v xml:space="preserve"> </v>
      </c>
      <c r="T237" s="13"/>
      <c r="U237" s="13"/>
      <c r="V237" s="69"/>
      <c r="W237" s="69"/>
      <c r="X237" s="69"/>
      <c r="Y237" s="69"/>
      <c r="Z237" s="69"/>
      <c r="AA237" s="69"/>
      <c r="AB237" s="69"/>
    </row>
    <row r="238" spans="1:28" ht="14.25" customHeight="1">
      <c r="A238" s="63">
        <v>44343</v>
      </c>
      <c r="B238" s="64" t="s">
        <v>254</v>
      </c>
      <c r="C238" s="64" t="s">
        <v>357</v>
      </c>
      <c r="D238" s="64" t="s">
        <v>161</v>
      </c>
      <c r="E238" s="65" t="s">
        <v>64</v>
      </c>
      <c r="F238" s="64"/>
      <c r="G238" s="189"/>
      <c r="H238" s="64">
        <v>14</v>
      </c>
      <c r="I238" s="64"/>
      <c r="J238" s="66">
        <v>0.125</v>
      </c>
      <c r="K238" s="64"/>
      <c r="L238" s="64" t="s">
        <v>22</v>
      </c>
      <c r="M238" s="75"/>
      <c r="N238" s="15"/>
      <c r="O238" s="11"/>
      <c r="P238" s="11"/>
      <c r="Q238" s="11" t="str">
        <f t="array" ref="Q238">IFERROR(INDEX(Extraction_Sheet!J:J, (MATCH(C238,Extraction_Sheet!D:D,0))), " ")</f>
        <v xml:space="preserve"> </v>
      </c>
      <c r="R238" s="12"/>
      <c r="S238" s="11" t="str">
        <f t="array" ref="S238">IFERROR(INDEX(Extraction_Sheet!L:L, (MATCH(C238,Extraction_Sheet!D:D,0))), " ")</f>
        <v xml:space="preserve"> </v>
      </c>
      <c r="T238" s="13"/>
      <c r="U238" s="13"/>
      <c r="V238" s="64"/>
      <c r="W238" s="64"/>
      <c r="X238" s="64"/>
      <c r="Y238" s="64"/>
      <c r="Z238" s="64"/>
      <c r="AA238" s="64"/>
      <c r="AB238" s="64"/>
    </row>
    <row r="239" spans="1:28" ht="14.25" customHeight="1">
      <c r="A239" s="63">
        <v>44343</v>
      </c>
      <c r="B239" s="64" t="s">
        <v>254</v>
      </c>
      <c r="C239" s="64" t="s">
        <v>358</v>
      </c>
      <c r="D239" s="64" t="s">
        <v>50</v>
      </c>
      <c r="E239" s="65" t="s">
        <v>64</v>
      </c>
      <c r="F239" s="64"/>
      <c r="G239" s="189"/>
      <c r="H239" s="64">
        <v>13</v>
      </c>
      <c r="I239" s="64"/>
      <c r="J239" s="66">
        <v>0.125</v>
      </c>
      <c r="K239" s="64"/>
      <c r="L239" s="64" t="s">
        <v>22</v>
      </c>
      <c r="M239" s="75"/>
      <c r="N239" s="15">
        <v>0</v>
      </c>
      <c r="O239" s="11">
        <v>0.251</v>
      </c>
      <c r="P239" s="11" t="s">
        <v>139</v>
      </c>
      <c r="Q239" s="11" t="str">
        <f t="array" ref="Q239">IFERROR(INDEX(Extraction_Sheet!J:J, (MATCH(C239,Extraction_Sheet!D:D,0))), " ")</f>
        <v>yes</v>
      </c>
      <c r="R239" s="12"/>
      <c r="S239" s="11" t="str">
        <f t="array" ref="S239">IFERROR(INDEX(Extraction_Sheet!L:L, (MATCH(C239,Extraction_Sheet!D:D,0))), " ")</f>
        <v>no</v>
      </c>
      <c r="T239" s="13"/>
      <c r="U239" s="13"/>
      <c r="V239" s="64"/>
      <c r="W239" s="64"/>
      <c r="X239" s="64"/>
      <c r="Y239" s="64"/>
      <c r="Z239" s="64"/>
      <c r="AA239" s="64"/>
      <c r="AB239" s="64"/>
    </row>
    <row r="240" spans="1:28" ht="14.25" customHeight="1">
      <c r="A240" s="68">
        <v>44343</v>
      </c>
      <c r="B240" s="69" t="s">
        <v>254</v>
      </c>
      <c r="C240" s="69" t="s">
        <v>359</v>
      </c>
      <c r="D240" s="69" t="s">
        <v>42</v>
      </c>
      <c r="E240" s="70" t="s">
        <v>64</v>
      </c>
      <c r="F240" s="69"/>
      <c r="G240" s="190"/>
      <c r="H240" s="69">
        <v>11</v>
      </c>
      <c r="I240" s="69"/>
      <c r="J240" s="71">
        <v>0.125</v>
      </c>
      <c r="K240" s="69"/>
      <c r="L240" s="69" t="s">
        <v>22</v>
      </c>
      <c r="M240" s="72"/>
      <c r="N240" s="15">
        <v>0</v>
      </c>
      <c r="O240" s="11">
        <v>0.249</v>
      </c>
      <c r="P240" s="11" t="s">
        <v>139</v>
      </c>
      <c r="Q240" s="11" t="str">
        <f t="array" ref="Q240">IFERROR(INDEX(Extraction_Sheet!J:J, (MATCH(C240,Extraction_Sheet!D:D,0))), " ")</f>
        <v>yes</v>
      </c>
      <c r="R240" s="12"/>
      <c r="S240" s="11" t="str">
        <f t="array" ref="S240">IFERROR(INDEX(Extraction_Sheet!L:L, (MATCH(C240,Extraction_Sheet!D:D,0))), " ")</f>
        <v>no</v>
      </c>
      <c r="T240" s="13"/>
      <c r="U240" s="13"/>
      <c r="V240" s="69"/>
      <c r="W240" s="69"/>
      <c r="X240" s="69"/>
      <c r="Y240" s="69"/>
      <c r="Z240" s="69"/>
      <c r="AA240" s="69"/>
      <c r="AB240" s="69"/>
    </row>
    <row r="241" spans="1:28" ht="14.25" customHeight="1">
      <c r="A241" s="58">
        <v>44343</v>
      </c>
      <c r="B241" s="59" t="s">
        <v>254</v>
      </c>
      <c r="C241" s="59" t="s">
        <v>360</v>
      </c>
      <c r="D241" s="59" t="s">
        <v>20</v>
      </c>
      <c r="E241" s="60" t="s">
        <v>64</v>
      </c>
      <c r="F241" s="59"/>
      <c r="G241" s="188"/>
      <c r="H241" s="59">
        <v>16</v>
      </c>
      <c r="I241" s="59"/>
      <c r="J241" s="61">
        <v>0.125</v>
      </c>
      <c r="K241" s="59"/>
      <c r="L241" s="59" t="s">
        <v>22</v>
      </c>
      <c r="M241" s="62"/>
      <c r="N241" s="15">
        <v>0</v>
      </c>
      <c r="O241" s="11">
        <v>0.251</v>
      </c>
      <c r="P241" s="11" t="s">
        <v>139</v>
      </c>
      <c r="Q241" s="11" t="str">
        <f t="array" ref="Q241">IFERROR(INDEX(Extraction_Sheet!J:J, (MATCH(C241,Extraction_Sheet!D:D,0))), " ")</f>
        <v>yes</v>
      </c>
      <c r="R241" s="12"/>
      <c r="S241" s="11" t="str">
        <f t="array" ref="S241">IFERROR(INDEX(Extraction_Sheet!L:L, (MATCH(C241,Extraction_Sheet!D:D,0))), " ")</f>
        <v>no</v>
      </c>
      <c r="T241" s="13"/>
      <c r="U241" s="13"/>
      <c r="V241" s="59"/>
      <c r="W241" s="59"/>
      <c r="X241" s="59"/>
      <c r="Y241" s="59"/>
      <c r="Z241" s="59"/>
      <c r="AA241" s="59"/>
      <c r="AB241" s="59"/>
    </row>
    <row r="242" spans="1:28" ht="14.25" customHeight="1">
      <c r="A242" s="76">
        <v>44345</v>
      </c>
      <c r="B242" s="77" t="s">
        <v>361</v>
      </c>
      <c r="C242" s="77" t="s">
        <v>362</v>
      </c>
      <c r="D242" s="77" t="s">
        <v>20</v>
      </c>
      <c r="E242" s="78" t="s">
        <v>21</v>
      </c>
      <c r="F242" s="77" t="s">
        <v>21</v>
      </c>
      <c r="G242" s="77" t="s">
        <v>21</v>
      </c>
      <c r="H242" s="77">
        <v>30</v>
      </c>
      <c r="I242" s="77">
        <v>53</v>
      </c>
      <c r="J242" s="79">
        <v>6.1805555555555558E-2</v>
      </c>
      <c r="K242" s="77"/>
      <c r="L242" s="77" t="s">
        <v>22</v>
      </c>
      <c r="M242" s="80"/>
      <c r="N242" s="15">
        <v>9</v>
      </c>
      <c r="O242" s="15">
        <v>0</v>
      </c>
      <c r="P242" s="11" t="s">
        <v>86</v>
      </c>
      <c r="Q242" s="11" t="str">
        <f t="array" ref="Q242">IFERROR(INDEX(Extraction_Sheet!J:J, (MATCH(C242,Extraction_Sheet!D:D,0))), " ")</f>
        <v xml:space="preserve"> </v>
      </c>
      <c r="R242" s="12"/>
      <c r="S242" s="11" t="s">
        <v>86</v>
      </c>
      <c r="T242" s="13"/>
      <c r="U242" s="13"/>
      <c r="V242" s="77"/>
      <c r="W242" s="77"/>
      <c r="X242" s="77"/>
      <c r="Y242" s="77"/>
      <c r="Z242" s="77"/>
      <c r="AA242" s="77"/>
      <c r="AB242" s="77"/>
    </row>
    <row r="243" spans="1:28" ht="14.25" customHeight="1">
      <c r="A243" s="76">
        <v>44345</v>
      </c>
      <c r="B243" s="77" t="s">
        <v>361</v>
      </c>
      <c r="C243" s="77" t="s">
        <v>363</v>
      </c>
      <c r="D243" s="77" t="s">
        <v>20</v>
      </c>
      <c r="E243" s="78" t="s">
        <v>25</v>
      </c>
      <c r="F243" s="77" t="s">
        <v>21</v>
      </c>
      <c r="G243" s="77" t="s">
        <v>21</v>
      </c>
      <c r="H243" s="77">
        <v>30</v>
      </c>
      <c r="I243" s="77">
        <v>53</v>
      </c>
      <c r="J243" s="79">
        <v>6.1805555555555558E-2</v>
      </c>
      <c r="K243" s="77"/>
      <c r="L243" s="77" t="s">
        <v>22</v>
      </c>
      <c r="M243" s="80"/>
      <c r="N243" s="15">
        <v>0</v>
      </c>
      <c r="O243" s="11">
        <v>0.251</v>
      </c>
      <c r="P243" s="11" t="s">
        <v>139</v>
      </c>
      <c r="Q243" s="11" t="str">
        <f t="array" ref="Q243">IFERROR(INDEX(Extraction_Sheet!J:J, (MATCH(C243,Extraction_Sheet!D:D,0))), " ")</f>
        <v xml:space="preserve"> </v>
      </c>
      <c r="R243" s="12"/>
      <c r="S243" s="11"/>
      <c r="T243" s="13"/>
      <c r="U243" s="13"/>
      <c r="V243" s="77"/>
      <c r="W243" s="77"/>
      <c r="X243" s="77"/>
      <c r="Y243" s="77"/>
      <c r="Z243" s="77"/>
      <c r="AA243" s="77"/>
      <c r="AB243" s="77"/>
    </row>
    <row r="244" spans="1:28" ht="14.25" customHeight="1">
      <c r="A244" s="76">
        <v>44345</v>
      </c>
      <c r="B244" s="77" t="s">
        <v>361</v>
      </c>
      <c r="C244" s="77" t="s">
        <v>364</v>
      </c>
      <c r="D244" s="77" t="s">
        <v>20</v>
      </c>
      <c r="E244" s="78" t="s">
        <v>27</v>
      </c>
      <c r="F244" s="77" t="s">
        <v>21</v>
      </c>
      <c r="G244" s="77" t="s">
        <v>21</v>
      </c>
      <c r="H244" s="77">
        <v>30</v>
      </c>
      <c r="I244" s="77">
        <v>53</v>
      </c>
      <c r="J244" s="79">
        <v>6.1805555555555558E-2</v>
      </c>
      <c r="K244" s="77"/>
      <c r="L244" s="77" t="s">
        <v>22</v>
      </c>
      <c r="M244" s="80"/>
      <c r="N244" s="15">
        <v>0</v>
      </c>
      <c r="O244" s="11">
        <v>0.25</v>
      </c>
      <c r="P244" s="11" t="s">
        <v>139</v>
      </c>
      <c r="Q244" s="11" t="str">
        <f t="array" ref="Q244">IFERROR(INDEX(Extraction_Sheet!J:J, (MATCH(C244,Extraction_Sheet!D:D,0))), " ")</f>
        <v xml:space="preserve"> </v>
      </c>
      <c r="R244" s="12"/>
      <c r="S244" s="11"/>
      <c r="T244" s="13"/>
      <c r="U244" s="13"/>
      <c r="V244" s="77"/>
      <c r="W244" s="77"/>
      <c r="X244" s="77"/>
      <c r="Y244" s="77"/>
      <c r="Z244" s="77"/>
      <c r="AA244" s="77"/>
      <c r="AB244" s="77"/>
    </row>
    <row r="245" spans="1:28" ht="14.25" customHeight="1">
      <c r="A245" s="81">
        <v>44345</v>
      </c>
      <c r="B245" s="82" t="s">
        <v>361</v>
      </c>
      <c r="C245" s="82" t="s">
        <v>365</v>
      </c>
      <c r="D245" s="82" t="s">
        <v>29</v>
      </c>
      <c r="E245" s="83" t="s">
        <v>21</v>
      </c>
      <c r="F245" s="82" t="s">
        <v>21</v>
      </c>
      <c r="G245" s="82" t="s">
        <v>21</v>
      </c>
      <c r="H245" s="82">
        <v>29</v>
      </c>
      <c r="I245" s="82">
        <v>50</v>
      </c>
      <c r="J245" s="84">
        <v>6.5972222222222224E-2</v>
      </c>
      <c r="K245" s="82"/>
      <c r="L245" s="82" t="s">
        <v>22</v>
      </c>
      <c r="M245" s="85"/>
      <c r="N245" s="15">
        <v>9</v>
      </c>
      <c r="O245" s="15">
        <v>0</v>
      </c>
      <c r="P245" s="11" t="s">
        <v>86</v>
      </c>
      <c r="Q245" s="11" t="str">
        <f t="array" ref="Q245">IFERROR(INDEX(Extraction_Sheet!J:J, (MATCH(C245,Extraction_Sheet!D:D,0))), " ")</f>
        <v xml:space="preserve"> </v>
      </c>
      <c r="R245" s="12"/>
      <c r="S245" s="11"/>
      <c r="T245" s="13"/>
      <c r="U245" s="13"/>
      <c r="V245" s="82"/>
      <c r="W245" s="82"/>
      <c r="X245" s="82"/>
      <c r="Y245" s="82"/>
      <c r="Z245" s="82"/>
      <c r="AA245" s="82"/>
      <c r="AB245" s="82"/>
    </row>
    <row r="246" spans="1:28" ht="14.25" customHeight="1">
      <c r="A246" s="81">
        <v>44345</v>
      </c>
      <c r="B246" s="82" t="s">
        <v>361</v>
      </c>
      <c r="C246" s="82" t="s">
        <v>366</v>
      </c>
      <c r="D246" s="82" t="s">
        <v>29</v>
      </c>
      <c r="E246" s="83" t="s">
        <v>25</v>
      </c>
      <c r="F246" s="82" t="s">
        <v>21</v>
      </c>
      <c r="G246" s="82" t="s">
        <v>21</v>
      </c>
      <c r="H246" s="82">
        <v>29</v>
      </c>
      <c r="I246" s="82">
        <v>50</v>
      </c>
      <c r="J246" s="84">
        <v>6.5972222222222224E-2</v>
      </c>
      <c r="K246" s="82"/>
      <c r="L246" s="82" t="s">
        <v>22</v>
      </c>
      <c r="M246" s="85"/>
      <c r="N246" s="15">
        <v>0</v>
      </c>
      <c r="O246" s="11">
        <v>0.25</v>
      </c>
      <c r="P246" s="11" t="s">
        <v>139</v>
      </c>
      <c r="Q246" s="11" t="str">
        <f t="array" ref="Q246">IFERROR(INDEX(Extraction_Sheet!J:J, (MATCH(C246,Extraction_Sheet!D:D,0))), " ")</f>
        <v xml:space="preserve"> </v>
      </c>
      <c r="R246" s="12"/>
      <c r="S246" s="11"/>
      <c r="T246" s="13"/>
      <c r="U246" s="13"/>
      <c r="V246" s="82"/>
      <c r="W246" s="82"/>
      <c r="X246" s="82"/>
      <c r="Y246" s="82"/>
      <c r="Z246" s="82"/>
      <c r="AA246" s="82"/>
      <c r="AB246" s="82"/>
    </row>
    <row r="247" spans="1:28" ht="14.25" customHeight="1">
      <c r="A247" s="81">
        <v>44345</v>
      </c>
      <c r="B247" s="82" t="s">
        <v>361</v>
      </c>
      <c r="C247" s="82" t="s">
        <v>367</v>
      </c>
      <c r="D247" s="82" t="s">
        <v>29</v>
      </c>
      <c r="E247" s="83" t="s">
        <v>27</v>
      </c>
      <c r="F247" s="82" t="s">
        <v>21</v>
      </c>
      <c r="G247" s="82" t="s">
        <v>21</v>
      </c>
      <c r="H247" s="82">
        <v>29</v>
      </c>
      <c r="I247" s="82">
        <v>50</v>
      </c>
      <c r="J247" s="84">
        <v>6.5972222222222224E-2</v>
      </c>
      <c r="K247" s="82"/>
      <c r="L247" s="82" t="s">
        <v>22</v>
      </c>
      <c r="M247" s="85"/>
      <c r="N247" s="15">
        <v>0</v>
      </c>
      <c r="O247" s="11">
        <v>0.251</v>
      </c>
      <c r="P247" s="11" t="s">
        <v>139</v>
      </c>
      <c r="Q247" s="11" t="str">
        <f t="array" ref="Q247">IFERROR(INDEX(Extraction_Sheet!J:J, (MATCH(C247,Extraction_Sheet!D:D,0))), " ")</f>
        <v xml:space="preserve"> </v>
      </c>
      <c r="R247" s="12"/>
      <c r="S247" s="11"/>
      <c r="T247" s="13"/>
      <c r="U247" s="13"/>
      <c r="V247" s="82"/>
      <c r="W247" s="82"/>
      <c r="X247" s="82"/>
      <c r="Y247" s="82"/>
      <c r="Z247" s="82"/>
      <c r="AA247" s="82"/>
      <c r="AB247" s="82"/>
    </row>
    <row r="248" spans="1:28" ht="14.25" customHeight="1">
      <c r="A248" s="81">
        <v>44345</v>
      </c>
      <c r="B248" s="82" t="s">
        <v>361</v>
      </c>
      <c r="C248" s="82" t="s">
        <v>368</v>
      </c>
      <c r="D248" s="82" t="s">
        <v>33</v>
      </c>
      <c r="E248" s="83" t="s">
        <v>21</v>
      </c>
      <c r="F248" s="82" t="s">
        <v>21</v>
      </c>
      <c r="G248" s="82" t="s">
        <v>21</v>
      </c>
      <c r="H248" s="82">
        <v>25</v>
      </c>
      <c r="I248" s="82">
        <v>50</v>
      </c>
      <c r="J248" s="84">
        <v>7.2916666666666671E-2</v>
      </c>
      <c r="K248" s="82"/>
      <c r="L248" s="82" t="s">
        <v>22</v>
      </c>
      <c r="M248" s="85"/>
      <c r="N248" s="15">
        <v>7</v>
      </c>
      <c r="O248" s="15">
        <v>0</v>
      </c>
      <c r="P248" s="11" t="s">
        <v>86</v>
      </c>
      <c r="Q248" s="11" t="str">
        <f t="array" ref="Q248">IFERROR(INDEX(Extraction_Sheet!J:J, (MATCH(C248,Extraction_Sheet!D:D,0))), " ")</f>
        <v xml:space="preserve"> </v>
      </c>
      <c r="R248" s="12"/>
      <c r="S248" s="11"/>
      <c r="T248" s="13"/>
      <c r="U248" s="13"/>
      <c r="V248" s="82"/>
      <c r="W248" s="82"/>
      <c r="X248" s="82"/>
      <c r="Y248" s="82"/>
      <c r="Z248" s="82"/>
      <c r="AA248" s="82"/>
      <c r="AB248" s="82"/>
    </row>
    <row r="249" spans="1:28" ht="14.25" customHeight="1">
      <c r="A249" s="81">
        <v>44345</v>
      </c>
      <c r="B249" s="82" t="s">
        <v>361</v>
      </c>
      <c r="C249" s="82" t="s">
        <v>369</v>
      </c>
      <c r="D249" s="82" t="s">
        <v>33</v>
      </c>
      <c r="E249" s="83" t="s">
        <v>25</v>
      </c>
      <c r="F249" s="82" t="s">
        <v>21</v>
      </c>
      <c r="G249" s="82" t="s">
        <v>21</v>
      </c>
      <c r="H249" s="82">
        <v>25</v>
      </c>
      <c r="I249" s="82">
        <v>50</v>
      </c>
      <c r="J249" s="84">
        <v>7.2916666666666671E-2</v>
      </c>
      <c r="K249" s="82"/>
      <c r="L249" s="82" t="s">
        <v>22</v>
      </c>
      <c r="M249" s="85"/>
      <c r="N249" s="15">
        <v>0</v>
      </c>
      <c r="O249" s="11">
        <v>0.251</v>
      </c>
      <c r="P249" s="11" t="s">
        <v>139</v>
      </c>
      <c r="Q249" s="11" t="str">
        <f t="array" ref="Q249">IFERROR(INDEX(Extraction_Sheet!J:J, (MATCH(C249,Extraction_Sheet!D:D,0))), " ")</f>
        <v xml:space="preserve"> </v>
      </c>
      <c r="R249" s="12"/>
      <c r="S249" s="11"/>
      <c r="T249" s="13"/>
      <c r="U249" s="13"/>
      <c r="V249" s="82"/>
      <c r="W249" s="82"/>
      <c r="X249" s="82"/>
      <c r="Y249" s="82"/>
      <c r="Z249" s="82"/>
      <c r="AA249" s="82"/>
      <c r="AB249" s="82"/>
    </row>
    <row r="250" spans="1:28" ht="14.25" customHeight="1">
      <c r="A250" s="81">
        <v>44345</v>
      </c>
      <c r="B250" s="82" t="s">
        <v>361</v>
      </c>
      <c r="C250" s="82" t="s">
        <v>370</v>
      </c>
      <c r="D250" s="82" t="s">
        <v>33</v>
      </c>
      <c r="E250" s="83" t="s">
        <v>27</v>
      </c>
      <c r="F250" s="82" t="s">
        <v>21</v>
      </c>
      <c r="G250" s="82" t="s">
        <v>21</v>
      </c>
      <c r="H250" s="82">
        <v>25</v>
      </c>
      <c r="I250" s="82">
        <v>50</v>
      </c>
      <c r="J250" s="84">
        <v>7.2916666666666671E-2</v>
      </c>
      <c r="K250" s="82"/>
      <c r="L250" s="82" t="s">
        <v>22</v>
      </c>
      <c r="M250" s="85"/>
      <c r="N250" s="15">
        <v>0</v>
      </c>
      <c r="O250" s="11">
        <v>0.25</v>
      </c>
      <c r="P250" s="11" t="s">
        <v>139</v>
      </c>
      <c r="Q250" s="11" t="str">
        <f t="array" ref="Q250">IFERROR(INDEX(Extraction_Sheet!J:J, (MATCH(C250,Extraction_Sheet!D:D,0))), " ")</f>
        <v xml:space="preserve"> </v>
      </c>
      <c r="R250" s="12"/>
      <c r="S250" s="11"/>
      <c r="T250" s="13"/>
      <c r="U250" s="13"/>
      <c r="V250" s="82"/>
      <c r="W250" s="82"/>
      <c r="X250" s="82"/>
      <c r="Y250" s="82"/>
      <c r="Z250" s="82"/>
      <c r="AA250" s="82"/>
      <c r="AB250" s="82"/>
    </row>
    <row r="251" spans="1:28" ht="14.25" customHeight="1">
      <c r="A251" s="86">
        <v>44345</v>
      </c>
      <c r="B251" s="87" t="s">
        <v>361</v>
      </c>
      <c r="C251" s="87" t="s">
        <v>371</v>
      </c>
      <c r="D251" s="87" t="s">
        <v>38</v>
      </c>
      <c r="E251" s="88" t="s">
        <v>97</v>
      </c>
      <c r="F251" s="87" t="s">
        <v>97</v>
      </c>
      <c r="G251" s="87" t="s">
        <v>97</v>
      </c>
      <c r="H251" s="87">
        <v>28</v>
      </c>
      <c r="I251" s="87">
        <v>48</v>
      </c>
      <c r="J251" s="89">
        <v>8.3333333333333329E-2</v>
      </c>
      <c r="K251" s="87"/>
      <c r="L251" s="87" t="s">
        <v>22</v>
      </c>
      <c r="M251" s="90"/>
      <c r="N251" s="15" t="s">
        <v>372</v>
      </c>
      <c r="O251" s="15">
        <v>0</v>
      </c>
      <c r="P251" s="11" t="s">
        <v>86</v>
      </c>
      <c r="Q251" s="11" t="str">
        <f t="array" ref="Q251">IFERROR(INDEX(Extraction_Sheet!J:J, (MATCH(C251,Extraction_Sheet!D:D,0))), " ")</f>
        <v xml:space="preserve"> </v>
      </c>
      <c r="R251" s="12"/>
      <c r="S251" s="11"/>
      <c r="T251" s="13"/>
      <c r="U251" s="13"/>
      <c r="V251" s="87"/>
      <c r="W251" s="87"/>
      <c r="X251" s="87"/>
      <c r="Y251" s="87"/>
      <c r="Z251" s="87"/>
      <c r="AA251" s="87"/>
      <c r="AB251" s="87"/>
    </row>
    <row r="252" spans="1:28" ht="14.25" customHeight="1">
      <c r="A252" s="86">
        <v>44345</v>
      </c>
      <c r="B252" s="87" t="s">
        <v>361</v>
      </c>
      <c r="C252" s="87" t="s">
        <v>373</v>
      </c>
      <c r="D252" s="87" t="s">
        <v>38</v>
      </c>
      <c r="E252" s="88" t="s">
        <v>21</v>
      </c>
      <c r="F252" s="87" t="s">
        <v>97</v>
      </c>
      <c r="G252" s="87" t="s">
        <v>97</v>
      </c>
      <c r="H252" s="87">
        <v>28</v>
      </c>
      <c r="I252" s="87">
        <v>48</v>
      </c>
      <c r="J252" s="89">
        <v>8.3333333333333329E-2</v>
      </c>
      <c r="K252" s="87"/>
      <c r="L252" s="87" t="s">
        <v>22</v>
      </c>
      <c r="M252" s="90"/>
      <c r="N252" s="15">
        <v>14</v>
      </c>
      <c r="O252" s="15">
        <v>0</v>
      </c>
      <c r="P252" s="11" t="s">
        <v>86</v>
      </c>
      <c r="Q252" s="11" t="str">
        <f t="array" ref="Q252">IFERROR(INDEX(Extraction_Sheet!J:J, (MATCH(C252,Extraction_Sheet!D:D,0))), " ")</f>
        <v xml:space="preserve"> </v>
      </c>
      <c r="R252" s="12"/>
      <c r="S252" s="11"/>
      <c r="T252" s="13"/>
      <c r="U252" s="13"/>
      <c r="V252" s="87"/>
      <c r="W252" s="87"/>
      <c r="X252" s="87"/>
      <c r="Y252" s="87"/>
      <c r="Z252" s="87"/>
      <c r="AA252" s="87"/>
      <c r="AB252" s="87"/>
    </row>
    <row r="253" spans="1:28" ht="14.25" customHeight="1">
      <c r="A253" s="86">
        <v>44345</v>
      </c>
      <c r="B253" s="87" t="s">
        <v>361</v>
      </c>
      <c r="C253" s="87" t="s">
        <v>374</v>
      </c>
      <c r="D253" s="87" t="s">
        <v>38</v>
      </c>
      <c r="E253" s="88" t="s">
        <v>25</v>
      </c>
      <c r="F253" s="87" t="s">
        <v>97</v>
      </c>
      <c r="G253" s="87" t="s">
        <v>97</v>
      </c>
      <c r="H253" s="87">
        <v>28</v>
      </c>
      <c r="I253" s="87">
        <v>48</v>
      </c>
      <c r="J253" s="89">
        <v>8.3333333333333329E-2</v>
      </c>
      <c r="K253" s="87"/>
      <c r="L253" s="87" t="s">
        <v>22</v>
      </c>
      <c r="M253" s="90"/>
      <c r="N253" s="15">
        <v>0</v>
      </c>
      <c r="O253" s="11">
        <v>0.25</v>
      </c>
      <c r="P253" s="11" t="s">
        <v>139</v>
      </c>
      <c r="Q253" s="11" t="str">
        <f t="array" ref="Q253">IFERROR(INDEX(Extraction_Sheet!J:J, (MATCH(C253,Extraction_Sheet!D:D,0))), " ")</f>
        <v xml:space="preserve"> </v>
      </c>
      <c r="R253" s="12"/>
      <c r="S253" s="11"/>
      <c r="T253" s="13"/>
      <c r="U253" s="13"/>
      <c r="V253" s="87"/>
      <c r="W253" s="87"/>
      <c r="X253" s="87"/>
      <c r="Y253" s="87"/>
      <c r="Z253" s="87"/>
      <c r="AA253" s="87"/>
      <c r="AB253" s="87"/>
    </row>
    <row r="254" spans="1:28" ht="14.25" customHeight="1">
      <c r="A254" s="86">
        <v>44345</v>
      </c>
      <c r="B254" s="87" t="s">
        <v>361</v>
      </c>
      <c r="C254" s="87" t="s">
        <v>375</v>
      </c>
      <c r="D254" s="87" t="s">
        <v>38</v>
      </c>
      <c r="E254" s="88" t="s">
        <v>27</v>
      </c>
      <c r="F254" s="87" t="s">
        <v>97</v>
      </c>
      <c r="G254" s="87" t="s">
        <v>97</v>
      </c>
      <c r="H254" s="87">
        <v>28</v>
      </c>
      <c r="I254" s="87">
        <v>48</v>
      </c>
      <c r="J254" s="89">
        <v>8.3333333333333329E-2</v>
      </c>
      <c r="K254" s="87"/>
      <c r="L254" s="87" t="s">
        <v>22</v>
      </c>
      <c r="M254" s="90"/>
      <c r="N254" s="15">
        <v>0</v>
      </c>
      <c r="O254" s="11">
        <v>0.25</v>
      </c>
      <c r="P254" s="11" t="s">
        <v>139</v>
      </c>
      <c r="Q254" s="11" t="str">
        <f t="array" ref="Q254">IFERROR(INDEX(Extraction_Sheet!J:J, (MATCH(C254,Extraction_Sheet!D:D,0))), " ")</f>
        <v xml:space="preserve"> </v>
      </c>
      <c r="R254" s="12"/>
      <c r="S254" s="11"/>
      <c r="T254" s="13"/>
      <c r="U254" s="13"/>
      <c r="V254" s="87"/>
      <c r="W254" s="87"/>
      <c r="X254" s="87"/>
      <c r="Y254" s="87"/>
      <c r="Z254" s="87"/>
      <c r="AA254" s="87"/>
      <c r="AB254" s="87"/>
    </row>
    <row r="255" spans="1:28" ht="14.25" customHeight="1">
      <c r="A255" s="81">
        <v>44345</v>
      </c>
      <c r="B255" s="82" t="s">
        <v>361</v>
      </c>
      <c r="C255" s="82" t="s">
        <v>376</v>
      </c>
      <c r="D255" s="82" t="s">
        <v>42</v>
      </c>
      <c r="E255" s="83" t="s">
        <v>27</v>
      </c>
      <c r="F255" s="82" t="s">
        <v>47</v>
      </c>
      <c r="G255" s="82" t="s">
        <v>47</v>
      </c>
      <c r="H255" s="82">
        <v>40</v>
      </c>
      <c r="I255" s="82">
        <v>50</v>
      </c>
      <c r="J255" s="84">
        <v>8.9583333333333334E-2</v>
      </c>
      <c r="K255" s="82"/>
      <c r="L255" s="82" t="s">
        <v>22</v>
      </c>
      <c r="M255" s="85"/>
      <c r="N255" s="15">
        <v>0</v>
      </c>
      <c r="O255" s="11">
        <v>0.249</v>
      </c>
      <c r="P255" s="11" t="s">
        <v>139</v>
      </c>
      <c r="Q255" s="11" t="str">
        <f t="array" ref="Q255">IFERROR(INDEX(Extraction_Sheet!J:J, (MATCH(C255,Extraction_Sheet!D:D,0))), " ")</f>
        <v xml:space="preserve"> </v>
      </c>
      <c r="R255" s="12"/>
      <c r="S255" s="11"/>
      <c r="T255" s="13"/>
      <c r="U255" s="13"/>
      <c r="V255" s="82"/>
      <c r="W255" s="82"/>
      <c r="X255" s="82"/>
      <c r="Y255" s="82"/>
      <c r="Z255" s="82"/>
      <c r="AA255" s="82"/>
      <c r="AB255" s="82"/>
    </row>
    <row r="256" spans="1:28" ht="14.25" customHeight="1">
      <c r="A256" s="81">
        <v>44345</v>
      </c>
      <c r="B256" s="82" t="s">
        <v>361</v>
      </c>
      <c r="C256" s="82" t="s">
        <v>377</v>
      </c>
      <c r="D256" s="82" t="s">
        <v>42</v>
      </c>
      <c r="E256" s="83" t="s">
        <v>25</v>
      </c>
      <c r="F256" s="82" t="s">
        <v>47</v>
      </c>
      <c r="G256" s="82" t="s">
        <v>47</v>
      </c>
      <c r="H256" s="82">
        <v>40</v>
      </c>
      <c r="I256" s="82">
        <v>50</v>
      </c>
      <c r="J256" s="84">
        <v>8.9583333333333334E-2</v>
      </c>
      <c r="K256" s="82"/>
      <c r="L256" s="82" t="s">
        <v>22</v>
      </c>
      <c r="M256" s="85"/>
      <c r="N256" s="15">
        <v>0</v>
      </c>
      <c r="O256" s="11">
        <v>0.25</v>
      </c>
      <c r="P256" s="11" t="s">
        <v>139</v>
      </c>
      <c r="Q256" s="11" t="str">
        <f t="array" ref="Q256">IFERROR(INDEX(Extraction_Sheet!J:J, (MATCH(C256,Extraction_Sheet!D:D,0))), " ")</f>
        <v xml:space="preserve"> </v>
      </c>
      <c r="R256" s="12"/>
      <c r="S256" s="11"/>
      <c r="T256" s="13"/>
      <c r="U256" s="13"/>
      <c r="V256" s="82"/>
      <c r="W256" s="82"/>
      <c r="X256" s="82"/>
      <c r="Y256" s="82"/>
      <c r="Z256" s="82"/>
      <c r="AA256" s="82"/>
      <c r="AB256" s="82"/>
    </row>
    <row r="257" spans="1:28" ht="14.25" customHeight="1">
      <c r="A257" s="76">
        <v>44345</v>
      </c>
      <c r="B257" s="77" t="s">
        <v>361</v>
      </c>
      <c r="C257" s="77" t="s">
        <v>378</v>
      </c>
      <c r="D257" s="77" t="s">
        <v>46</v>
      </c>
      <c r="E257" s="78" t="s">
        <v>21</v>
      </c>
      <c r="F257" s="77" t="s">
        <v>21</v>
      </c>
      <c r="G257" s="77" t="s">
        <v>21</v>
      </c>
      <c r="H257" s="77">
        <v>46</v>
      </c>
      <c r="I257" s="77">
        <v>49</v>
      </c>
      <c r="J257" s="79">
        <v>0.10277777777777779</v>
      </c>
      <c r="K257" s="77"/>
      <c r="L257" s="77" t="s">
        <v>22</v>
      </c>
      <c r="M257" s="80"/>
      <c r="N257" s="15">
        <v>7</v>
      </c>
      <c r="O257" s="15">
        <v>0</v>
      </c>
      <c r="P257" s="11" t="s">
        <v>86</v>
      </c>
      <c r="Q257" s="11" t="str">
        <f t="array" ref="Q257">IFERROR(INDEX(Extraction_Sheet!J:J, (MATCH(C257,Extraction_Sheet!D:D,0))), " ")</f>
        <v xml:space="preserve"> </v>
      </c>
      <c r="R257" s="12"/>
      <c r="S257" s="11"/>
      <c r="T257" s="13"/>
      <c r="U257" s="13"/>
      <c r="V257" s="77"/>
      <c r="W257" s="77"/>
      <c r="X257" s="77"/>
      <c r="Y257" s="77"/>
      <c r="Z257" s="77"/>
      <c r="AA257" s="77"/>
      <c r="AB257" s="77"/>
    </row>
    <row r="258" spans="1:28" ht="14.25" customHeight="1">
      <c r="A258" s="76">
        <v>44345</v>
      </c>
      <c r="B258" s="77" t="s">
        <v>361</v>
      </c>
      <c r="C258" s="77" t="s">
        <v>379</v>
      </c>
      <c r="D258" s="77" t="s">
        <v>46</v>
      </c>
      <c r="E258" s="78" t="s">
        <v>25</v>
      </c>
      <c r="F258" s="77" t="s">
        <v>21</v>
      </c>
      <c r="G258" s="77" t="s">
        <v>21</v>
      </c>
      <c r="H258" s="77">
        <v>46</v>
      </c>
      <c r="I258" s="77">
        <v>49</v>
      </c>
      <c r="J258" s="79">
        <v>0.10277777777777779</v>
      </c>
      <c r="K258" s="77"/>
      <c r="L258" s="77" t="s">
        <v>22</v>
      </c>
      <c r="M258" s="80"/>
      <c r="N258" s="15">
        <v>0</v>
      </c>
      <c r="O258" s="11">
        <v>0.254</v>
      </c>
      <c r="P258" s="11" t="s">
        <v>139</v>
      </c>
      <c r="Q258" s="11" t="str">
        <f t="array" ref="Q258">IFERROR(INDEX(Extraction_Sheet!J:J, (MATCH(C258,Extraction_Sheet!D:D,0))), " ")</f>
        <v xml:space="preserve"> </v>
      </c>
      <c r="R258" s="12"/>
      <c r="S258" s="11"/>
      <c r="T258" s="13"/>
      <c r="U258" s="13"/>
      <c r="V258" s="77"/>
      <c r="W258" s="77"/>
      <c r="X258" s="77"/>
      <c r="Y258" s="77"/>
      <c r="Z258" s="77"/>
      <c r="AA258" s="77"/>
      <c r="AB258" s="77"/>
    </row>
    <row r="259" spans="1:28" ht="14.25" customHeight="1">
      <c r="A259" s="76">
        <v>44345</v>
      </c>
      <c r="B259" s="77" t="s">
        <v>361</v>
      </c>
      <c r="C259" s="77" t="s">
        <v>380</v>
      </c>
      <c r="D259" s="77" t="s">
        <v>46</v>
      </c>
      <c r="E259" s="78" t="s">
        <v>27</v>
      </c>
      <c r="F259" s="77" t="s">
        <v>21</v>
      </c>
      <c r="G259" s="77" t="s">
        <v>21</v>
      </c>
      <c r="H259" s="77">
        <v>46</v>
      </c>
      <c r="I259" s="77">
        <v>49</v>
      </c>
      <c r="J259" s="79">
        <v>0.10277777777777779</v>
      </c>
      <c r="K259" s="77"/>
      <c r="L259" s="77" t="s">
        <v>22</v>
      </c>
      <c r="M259" s="80"/>
      <c r="N259" s="15">
        <v>0</v>
      </c>
      <c r="O259" s="11">
        <v>0.251</v>
      </c>
      <c r="P259" s="11" t="s">
        <v>139</v>
      </c>
      <c r="Q259" s="11" t="str">
        <f t="array" ref="Q259">IFERROR(INDEX(Extraction_Sheet!J:J, (MATCH(C259,Extraction_Sheet!D:D,0))), " ")</f>
        <v xml:space="preserve"> </v>
      </c>
      <c r="R259" s="12"/>
      <c r="S259" s="11"/>
      <c r="T259" s="13"/>
      <c r="U259" s="13"/>
      <c r="V259" s="77"/>
      <c r="W259" s="77"/>
      <c r="X259" s="77"/>
      <c r="Y259" s="77"/>
      <c r="Z259" s="77"/>
      <c r="AA259" s="77"/>
      <c r="AB259" s="77"/>
    </row>
    <row r="260" spans="1:28" ht="14.25" customHeight="1">
      <c r="A260" s="81">
        <v>44345</v>
      </c>
      <c r="B260" s="82" t="s">
        <v>361</v>
      </c>
      <c r="C260" s="82" t="s">
        <v>381</v>
      </c>
      <c r="D260" s="82" t="s">
        <v>50</v>
      </c>
      <c r="E260" s="83" t="s">
        <v>21</v>
      </c>
      <c r="F260" s="82" t="s">
        <v>21</v>
      </c>
      <c r="G260" s="82" t="s">
        <v>21</v>
      </c>
      <c r="H260" s="82">
        <v>50</v>
      </c>
      <c r="I260" s="82">
        <v>39</v>
      </c>
      <c r="J260" s="84">
        <v>0.11527777777777777</v>
      </c>
      <c r="K260" s="82"/>
      <c r="L260" s="82" t="s">
        <v>22</v>
      </c>
      <c r="M260" s="85"/>
      <c r="N260" s="15">
        <v>8</v>
      </c>
      <c r="O260" s="15">
        <v>0</v>
      </c>
      <c r="P260" s="11" t="s">
        <v>86</v>
      </c>
      <c r="Q260" s="11" t="str">
        <f t="array" ref="Q260">IFERROR(INDEX(Extraction_Sheet!J:J, (MATCH(C260,Extraction_Sheet!D:D,0))), " ")</f>
        <v xml:space="preserve"> </v>
      </c>
      <c r="R260" s="12"/>
      <c r="S260" s="11"/>
      <c r="T260" s="13"/>
      <c r="U260" s="13"/>
      <c r="V260" s="82"/>
      <c r="W260" s="82"/>
      <c r="X260" s="82"/>
      <c r="Y260" s="82"/>
      <c r="Z260" s="82"/>
      <c r="AA260" s="82"/>
      <c r="AB260" s="82"/>
    </row>
    <row r="261" spans="1:28" ht="14.25" customHeight="1">
      <c r="A261" s="81">
        <v>44345</v>
      </c>
      <c r="B261" s="82" t="s">
        <v>361</v>
      </c>
      <c r="C261" s="82" t="s">
        <v>382</v>
      </c>
      <c r="D261" s="82" t="s">
        <v>50</v>
      </c>
      <c r="E261" s="83" t="s">
        <v>25</v>
      </c>
      <c r="F261" s="82" t="s">
        <v>21</v>
      </c>
      <c r="G261" s="82" t="s">
        <v>21</v>
      </c>
      <c r="H261" s="82">
        <v>50</v>
      </c>
      <c r="I261" s="82">
        <v>39</v>
      </c>
      <c r="J261" s="84">
        <v>0.11527777777777777</v>
      </c>
      <c r="K261" s="82"/>
      <c r="L261" s="82" t="s">
        <v>22</v>
      </c>
      <c r="M261" s="85"/>
      <c r="N261" s="15">
        <v>0</v>
      </c>
      <c r="O261" s="11">
        <v>0.248</v>
      </c>
      <c r="P261" s="11" t="s">
        <v>139</v>
      </c>
      <c r="Q261" s="11" t="str">
        <f t="array" ref="Q261">IFERROR(INDEX(Extraction_Sheet!J:J, (MATCH(C261,Extraction_Sheet!D:D,0))), " ")</f>
        <v xml:space="preserve"> </v>
      </c>
      <c r="R261" s="12"/>
      <c r="S261" s="11"/>
      <c r="T261" s="13"/>
      <c r="U261" s="13"/>
      <c r="V261" s="82"/>
      <c r="W261" s="82"/>
      <c r="X261" s="82"/>
      <c r="Y261" s="82"/>
      <c r="Z261" s="82"/>
      <c r="AA261" s="82"/>
      <c r="AB261" s="82"/>
    </row>
    <row r="262" spans="1:28" ht="14.25" customHeight="1">
      <c r="A262" s="81">
        <v>44345</v>
      </c>
      <c r="B262" s="82" t="s">
        <v>361</v>
      </c>
      <c r="C262" s="82" t="s">
        <v>383</v>
      </c>
      <c r="D262" s="82" t="s">
        <v>50</v>
      </c>
      <c r="E262" s="83" t="s">
        <v>27</v>
      </c>
      <c r="F262" s="82" t="s">
        <v>21</v>
      </c>
      <c r="G262" s="82" t="s">
        <v>21</v>
      </c>
      <c r="H262" s="82">
        <v>50</v>
      </c>
      <c r="I262" s="82">
        <v>39</v>
      </c>
      <c r="J262" s="84">
        <v>0.11527777777777777</v>
      </c>
      <c r="K262" s="82"/>
      <c r="L262" s="82" t="s">
        <v>22</v>
      </c>
      <c r="M262" s="85"/>
      <c r="N262" s="15">
        <v>0</v>
      </c>
      <c r="O262" s="11">
        <v>0.251</v>
      </c>
      <c r="P262" s="11" t="s">
        <v>139</v>
      </c>
      <c r="Q262" s="11" t="str">
        <f t="array" ref="Q262">IFERROR(INDEX(Extraction_Sheet!J:J, (MATCH(C262,Extraction_Sheet!D:D,0))), " ")</f>
        <v xml:space="preserve"> </v>
      </c>
      <c r="R262" s="12"/>
      <c r="S262" s="11"/>
      <c r="T262" s="13"/>
      <c r="U262" s="13"/>
      <c r="V262" s="82"/>
      <c r="W262" s="82"/>
      <c r="X262" s="82"/>
      <c r="Y262" s="82"/>
      <c r="Z262" s="82"/>
      <c r="AA262" s="82"/>
      <c r="AB262" s="82"/>
    </row>
    <row r="263" spans="1:28" ht="14.25" customHeight="1">
      <c r="A263" s="76">
        <v>44345</v>
      </c>
      <c r="B263" s="77" t="s">
        <v>361</v>
      </c>
      <c r="C263" s="77" t="s">
        <v>384</v>
      </c>
      <c r="D263" s="77" t="s">
        <v>56</v>
      </c>
      <c r="E263" s="78" t="s">
        <v>21</v>
      </c>
      <c r="F263" s="77" t="s">
        <v>21</v>
      </c>
      <c r="G263" s="77" t="s">
        <v>21</v>
      </c>
      <c r="H263" s="77">
        <v>23</v>
      </c>
      <c r="I263" s="77">
        <v>44</v>
      </c>
      <c r="J263" s="79">
        <v>0.12638888888888888</v>
      </c>
      <c r="K263" s="77"/>
      <c r="L263" s="77" t="s">
        <v>22</v>
      </c>
      <c r="M263" s="80"/>
      <c r="N263" s="15">
        <v>14</v>
      </c>
      <c r="O263" s="15">
        <v>0</v>
      </c>
      <c r="P263" s="11" t="s">
        <v>86</v>
      </c>
      <c r="Q263" s="11" t="str">
        <f t="array" ref="Q263">IFERROR(INDEX(Extraction_Sheet!J:J, (MATCH(C263,Extraction_Sheet!D:D,0))), " ")</f>
        <v xml:space="preserve"> </v>
      </c>
      <c r="R263" s="12"/>
      <c r="S263" s="11"/>
      <c r="T263" s="13"/>
      <c r="U263" s="13"/>
      <c r="V263" s="77"/>
      <c r="W263" s="77"/>
      <c r="X263" s="77"/>
      <c r="Y263" s="77"/>
      <c r="Z263" s="77"/>
      <c r="AA263" s="77"/>
      <c r="AB263" s="77"/>
    </row>
    <row r="264" spans="1:28" ht="14.25" customHeight="1">
      <c r="A264" s="76">
        <v>44345</v>
      </c>
      <c r="B264" s="77" t="s">
        <v>361</v>
      </c>
      <c r="C264" s="77" t="s">
        <v>385</v>
      </c>
      <c r="D264" s="77" t="s">
        <v>56</v>
      </c>
      <c r="E264" s="78" t="s">
        <v>25</v>
      </c>
      <c r="F264" s="77" t="s">
        <v>21</v>
      </c>
      <c r="G264" s="77" t="s">
        <v>21</v>
      </c>
      <c r="H264" s="77">
        <v>23</v>
      </c>
      <c r="I264" s="77">
        <v>44</v>
      </c>
      <c r="J264" s="79">
        <v>0.12638888888888888</v>
      </c>
      <c r="K264" s="77"/>
      <c r="L264" s="77" t="s">
        <v>22</v>
      </c>
      <c r="M264" s="80"/>
      <c r="N264" s="15">
        <v>0</v>
      </c>
      <c r="O264" s="11">
        <v>0.245</v>
      </c>
      <c r="P264" s="11" t="s">
        <v>139</v>
      </c>
      <c r="Q264" s="11" t="str">
        <f t="array" ref="Q264">IFERROR(INDEX(Extraction_Sheet!J:J, (MATCH(C264,Extraction_Sheet!D:D,0))), " ")</f>
        <v xml:space="preserve"> </v>
      </c>
      <c r="R264" s="12"/>
      <c r="S264" s="11"/>
      <c r="T264" s="13"/>
      <c r="U264" s="13"/>
      <c r="V264" s="77"/>
      <c r="W264" s="77"/>
      <c r="X264" s="77"/>
      <c r="Y264" s="77"/>
      <c r="Z264" s="77"/>
      <c r="AA264" s="77"/>
      <c r="AB264" s="77"/>
    </row>
    <row r="265" spans="1:28" ht="14.25" customHeight="1">
      <c r="A265" s="76">
        <v>44345</v>
      </c>
      <c r="B265" s="77" t="s">
        <v>361</v>
      </c>
      <c r="C265" s="77" t="s">
        <v>386</v>
      </c>
      <c r="D265" s="77" t="s">
        <v>56</v>
      </c>
      <c r="E265" s="78" t="s">
        <v>27</v>
      </c>
      <c r="F265" s="77" t="s">
        <v>21</v>
      </c>
      <c r="G265" s="77" t="s">
        <v>21</v>
      </c>
      <c r="H265" s="77">
        <v>23</v>
      </c>
      <c r="I265" s="77">
        <v>44</v>
      </c>
      <c r="J265" s="79">
        <v>0.12638888888888888</v>
      </c>
      <c r="K265" s="77"/>
      <c r="L265" s="77" t="s">
        <v>22</v>
      </c>
      <c r="M265" s="80"/>
      <c r="N265" s="15">
        <v>0</v>
      </c>
      <c r="O265" s="11">
        <v>0.25</v>
      </c>
      <c r="P265" s="11" t="s">
        <v>139</v>
      </c>
      <c r="Q265" s="11" t="str">
        <f t="array" ref="Q265">IFERROR(INDEX(Extraction_Sheet!J:J, (MATCH(C265,Extraction_Sheet!D:D,0))), " ")</f>
        <v xml:space="preserve"> </v>
      </c>
      <c r="R265" s="12"/>
      <c r="S265" s="11"/>
      <c r="T265" s="13"/>
      <c r="U265" s="13"/>
      <c r="V265" s="77"/>
      <c r="W265" s="77"/>
      <c r="X265" s="77"/>
      <c r="Y265" s="77"/>
      <c r="Z265" s="77"/>
      <c r="AA265" s="77"/>
      <c r="AB265" s="77"/>
    </row>
    <row r="266" spans="1:28" ht="14.25" customHeight="1">
      <c r="A266" s="86">
        <v>44345</v>
      </c>
      <c r="B266" s="87" t="s">
        <v>361</v>
      </c>
      <c r="C266" s="87" t="s">
        <v>387</v>
      </c>
      <c r="D266" s="87" t="s">
        <v>61</v>
      </c>
      <c r="E266" s="88" t="s">
        <v>30</v>
      </c>
      <c r="F266" s="87" t="s">
        <v>30</v>
      </c>
      <c r="G266" s="87" t="s">
        <v>30</v>
      </c>
      <c r="H266" s="87">
        <v>12</v>
      </c>
      <c r="I266" s="87">
        <v>58</v>
      </c>
      <c r="J266" s="89">
        <v>0.14930555555555555</v>
      </c>
      <c r="K266" s="87"/>
      <c r="L266" s="87" t="s">
        <v>22</v>
      </c>
      <c r="M266" s="90"/>
      <c r="N266" s="15" t="s">
        <v>388</v>
      </c>
      <c r="O266" s="15">
        <v>0</v>
      </c>
      <c r="P266" s="11" t="s">
        <v>86</v>
      </c>
      <c r="Q266" s="11" t="str">
        <f t="array" ref="Q266">IFERROR(INDEX(Extraction_Sheet!J:J, (MATCH(C266,Extraction_Sheet!D:D,0))), " ")</f>
        <v xml:space="preserve"> </v>
      </c>
      <c r="R266" s="12"/>
      <c r="S266" s="11"/>
      <c r="T266" s="13"/>
      <c r="U266" s="13"/>
      <c r="V266" s="87"/>
      <c r="W266" s="87"/>
      <c r="X266" s="87"/>
      <c r="Y266" s="87"/>
      <c r="Z266" s="87"/>
      <c r="AA266" s="87"/>
      <c r="AB266" s="87"/>
    </row>
    <row r="267" spans="1:28" ht="14.25" customHeight="1">
      <c r="A267" s="86">
        <v>44345</v>
      </c>
      <c r="B267" s="87" t="s">
        <v>361</v>
      </c>
      <c r="C267" s="87" t="s">
        <v>389</v>
      </c>
      <c r="D267" s="87" t="s">
        <v>61</v>
      </c>
      <c r="E267" s="88" t="s">
        <v>21</v>
      </c>
      <c r="F267" s="87" t="s">
        <v>30</v>
      </c>
      <c r="G267" s="87" t="s">
        <v>30</v>
      </c>
      <c r="H267" s="87">
        <v>12</v>
      </c>
      <c r="I267" s="87">
        <v>58</v>
      </c>
      <c r="J267" s="89">
        <v>0.14930555555555555</v>
      </c>
      <c r="K267" s="87"/>
      <c r="L267" s="87" t="s">
        <v>22</v>
      </c>
      <c r="M267" s="90"/>
      <c r="N267" s="15">
        <v>7</v>
      </c>
      <c r="O267" s="15">
        <v>0</v>
      </c>
      <c r="P267" s="11" t="s">
        <v>86</v>
      </c>
      <c r="Q267" s="11" t="str">
        <f t="array" ref="Q267">IFERROR(INDEX(Extraction_Sheet!J:J, (MATCH(C267,Extraction_Sheet!D:D,0))), " ")</f>
        <v xml:space="preserve"> </v>
      </c>
      <c r="R267" s="12"/>
      <c r="S267" s="11"/>
      <c r="T267" s="13"/>
      <c r="U267" s="13"/>
      <c r="V267" s="87"/>
      <c r="W267" s="87"/>
      <c r="X267" s="87"/>
      <c r="Y267" s="87"/>
      <c r="Z267" s="87"/>
      <c r="AA267" s="87"/>
      <c r="AB267" s="87"/>
    </row>
    <row r="268" spans="1:28" ht="14.25" customHeight="1">
      <c r="A268" s="86">
        <v>44345</v>
      </c>
      <c r="B268" s="87" t="s">
        <v>361</v>
      </c>
      <c r="C268" s="87" t="s">
        <v>390</v>
      </c>
      <c r="D268" s="87" t="s">
        <v>61</v>
      </c>
      <c r="E268" s="88" t="s">
        <v>25</v>
      </c>
      <c r="F268" s="87" t="s">
        <v>30</v>
      </c>
      <c r="G268" s="87" t="s">
        <v>30</v>
      </c>
      <c r="H268" s="87">
        <v>12</v>
      </c>
      <c r="I268" s="87">
        <v>58</v>
      </c>
      <c r="J268" s="89">
        <v>0.14930555555555555</v>
      </c>
      <c r="K268" s="87"/>
      <c r="L268" s="87" t="s">
        <v>22</v>
      </c>
      <c r="M268" s="90"/>
      <c r="N268" s="15">
        <v>0</v>
      </c>
      <c r="O268" s="11">
        <v>0.253</v>
      </c>
      <c r="P268" s="11" t="s">
        <v>139</v>
      </c>
      <c r="Q268" s="11" t="str">
        <f t="array" ref="Q268">IFERROR(INDEX(Extraction_Sheet!J:J, (MATCH(C268,Extraction_Sheet!D:D,0))), " ")</f>
        <v xml:space="preserve"> </v>
      </c>
      <c r="R268" s="12"/>
      <c r="S268" s="11"/>
      <c r="T268" s="13"/>
      <c r="U268" s="13"/>
      <c r="V268" s="87"/>
      <c r="W268" s="87"/>
      <c r="X268" s="87"/>
      <c r="Y268" s="87"/>
      <c r="Z268" s="87"/>
      <c r="AA268" s="87"/>
      <c r="AB268" s="87"/>
    </row>
    <row r="269" spans="1:28" ht="14.25" customHeight="1">
      <c r="A269" s="86">
        <v>44345</v>
      </c>
      <c r="B269" s="87" t="s">
        <v>361</v>
      </c>
      <c r="C269" s="87" t="s">
        <v>391</v>
      </c>
      <c r="D269" s="87" t="s">
        <v>61</v>
      </c>
      <c r="E269" s="88" t="s">
        <v>27</v>
      </c>
      <c r="F269" s="87" t="s">
        <v>30</v>
      </c>
      <c r="G269" s="87" t="s">
        <v>30</v>
      </c>
      <c r="H269" s="87">
        <v>12</v>
      </c>
      <c r="I269" s="87">
        <v>58</v>
      </c>
      <c r="J269" s="89">
        <v>0.14930555555555555</v>
      </c>
      <c r="K269" s="87"/>
      <c r="L269" s="87" t="s">
        <v>22</v>
      </c>
      <c r="M269" s="90"/>
      <c r="N269" s="15">
        <v>0</v>
      </c>
      <c r="O269" s="11">
        <v>0.25</v>
      </c>
      <c r="P269" s="11" t="s">
        <v>139</v>
      </c>
      <c r="Q269" s="11" t="str">
        <f t="array" ref="Q269">IFERROR(INDEX(Extraction_Sheet!J:J, (MATCH(C269,Extraction_Sheet!D:D,0))), " ")</f>
        <v xml:space="preserve"> </v>
      </c>
      <c r="R269" s="12"/>
      <c r="S269" s="11"/>
      <c r="T269" s="13"/>
      <c r="U269" s="13"/>
      <c r="V269" s="87"/>
      <c r="W269" s="87"/>
      <c r="X269" s="87"/>
      <c r="Y269" s="87"/>
      <c r="Z269" s="87"/>
      <c r="AA269" s="87"/>
      <c r="AB269" s="87"/>
    </row>
    <row r="270" spans="1:28" ht="14.25" customHeight="1">
      <c r="A270" s="81">
        <v>44345</v>
      </c>
      <c r="B270" s="82" t="s">
        <v>361</v>
      </c>
      <c r="C270" s="82" t="s">
        <v>392</v>
      </c>
      <c r="D270" s="82" t="s">
        <v>74</v>
      </c>
      <c r="E270" s="83" t="s">
        <v>21</v>
      </c>
      <c r="F270" s="82" t="s">
        <v>21</v>
      </c>
      <c r="G270" s="82" t="s">
        <v>21</v>
      </c>
      <c r="H270" s="82">
        <v>27</v>
      </c>
      <c r="I270" s="82">
        <v>30</v>
      </c>
      <c r="J270" s="84">
        <v>0.15972222222222224</v>
      </c>
      <c r="K270" s="82"/>
      <c r="L270" s="82" t="s">
        <v>22</v>
      </c>
      <c r="M270" s="85"/>
      <c r="N270" s="15">
        <v>13</v>
      </c>
      <c r="O270" s="15">
        <v>0</v>
      </c>
      <c r="P270" s="11" t="s">
        <v>86</v>
      </c>
      <c r="Q270" s="11" t="str">
        <f t="array" ref="Q270">IFERROR(INDEX(Extraction_Sheet!J:J, (MATCH(C270,Extraction_Sheet!D:D,0))), " ")</f>
        <v xml:space="preserve"> </v>
      </c>
      <c r="R270" s="12"/>
      <c r="S270" s="11"/>
      <c r="T270" s="13"/>
      <c r="U270" s="13"/>
      <c r="V270" s="82"/>
      <c r="W270" s="82"/>
      <c r="X270" s="82"/>
      <c r="Y270" s="82"/>
      <c r="Z270" s="82"/>
      <c r="AA270" s="82"/>
      <c r="AB270" s="82"/>
    </row>
    <row r="271" spans="1:28" ht="14.25" customHeight="1">
      <c r="A271" s="81">
        <v>44345</v>
      </c>
      <c r="B271" s="82" t="s">
        <v>361</v>
      </c>
      <c r="C271" s="82" t="s">
        <v>393</v>
      </c>
      <c r="D271" s="82" t="s">
        <v>74</v>
      </c>
      <c r="E271" s="83" t="s">
        <v>129</v>
      </c>
      <c r="F271" s="82" t="s">
        <v>21</v>
      </c>
      <c r="G271" s="82" t="s">
        <v>21</v>
      </c>
      <c r="H271" s="82">
        <v>27</v>
      </c>
      <c r="I271" s="82">
        <v>30</v>
      </c>
      <c r="J271" s="84">
        <v>0.15972222222222224</v>
      </c>
      <c r="K271" s="82"/>
      <c r="L271" s="82" t="s">
        <v>22</v>
      </c>
      <c r="M271" s="85"/>
      <c r="N271" s="15">
        <v>0</v>
      </c>
      <c r="O271" s="11">
        <v>0.25600000000000001</v>
      </c>
      <c r="P271" s="11" t="s">
        <v>139</v>
      </c>
      <c r="Q271" s="11" t="str">
        <f t="array" ref="Q271">IFERROR(INDEX(Extraction_Sheet!J:J, (MATCH(C271,Extraction_Sheet!D:D,0))), " ")</f>
        <v xml:space="preserve"> </v>
      </c>
      <c r="R271" s="12"/>
      <c r="S271" s="11"/>
      <c r="T271" s="13"/>
      <c r="U271" s="13"/>
      <c r="V271" s="82"/>
      <c r="W271" s="82"/>
      <c r="X271" s="82"/>
      <c r="Y271" s="82"/>
      <c r="Z271" s="82"/>
      <c r="AA271" s="82"/>
      <c r="AB271" s="82"/>
    </row>
    <row r="272" spans="1:28" ht="14.25" customHeight="1">
      <c r="A272" s="81">
        <v>44345</v>
      </c>
      <c r="B272" s="82" t="s">
        <v>361</v>
      </c>
      <c r="C272" s="82" t="s">
        <v>394</v>
      </c>
      <c r="D272" s="82" t="s">
        <v>74</v>
      </c>
      <c r="E272" s="83" t="s">
        <v>27</v>
      </c>
      <c r="F272" s="82" t="s">
        <v>21</v>
      </c>
      <c r="G272" s="82" t="s">
        <v>21</v>
      </c>
      <c r="H272" s="82">
        <v>27</v>
      </c>
      <c r="I272" s="82">
        <v>30</v>
      </c>
      <c r="J272" s="84">
        <v>0.15972222222222224</v>
      </c>
      <c r="K272" s="82"/>
      <c r="L272" s="82" t="s">
        <v>22</v>
      </c>
      <c r="M272" s="85"/>
      <c r="N272" s="15">
        <v>0</v>
      </c>
      <c r="O272" s="11">
        <v>0.252</v>
      </c>
      <c r="P272" s="11" t="s">
        <v>139</v>
      </c>
      <c r="Q272" s="11" t="str">
        <f t="array" ref="Q272">IFERROR(INDEX(Extraction_Sheet!J:J, (MATCH(C272,Extraction_Sheet!D:D,0))), " ")</f>
        <v xml:space="preserve"> </v>
      </c>
      <c r="R272" s="12"/>
      <c r="S272" s="11"/>
      <c r="T272" s="13"/>
      <c r="U272" s="13"/>
      <c r="V272" s="82"/>
      <c r="W272" s="82"/>
      <c r="X272" s="82"/>
      <c r="Y272" s="82"/>
      <c r="Z272" s="82"/>
      <c r="AA272" s="82"/>
      <c r="AB272" s="82"/>
    </row>
    <row r="273" spans="1:28" ht="14.25" customHeight="1">
      <c r="A273" s="76">
        <v>44345</v>
      </c>
      <c r="B273" s="77" t="s">
        <v>361</v>
      </c>
      <c r="C273" s="77" t="s">
        <v>395</v>
      </c>
      <c r="D273" s="77" t="s">
        <v>149</v>
      </c>
      <c r="E273" s="78" t="s">
        <v>21</v>
      </c>
      <c r="F273" s="77" t="s">
        <v>21</v>
      </c>
      <c r="G273" s="77" t="s">
        <v>21</v>
      </c>
      <c r="H273" s="77">
        <v>13</v>
      </c>
      <c r="I273" s="77">
        <v>27</v>
      </c>
      <c r="J273" s="79">
        <v>0.18124999999999999</v>
      </c>
      <c r="K273" s="77"/>
      <c r="L273" s="77" t="s">
        <v>22</v>
      </c>
      <c r="M273" s="80"/>
      <c r="N273" s="15">
        <v>14</v>
      </c>
      <c r="O273" s="15">
        <v>0</v>
      </c>
      <c r="P273" s="11" t="s">
        <v>86</v>
      </c>
      <c r="Q273" s="11" t="str">
        <f t="array" ref="Q273">IFERROR(INDEX(Extraction_Sheet!J:J, (MATCH(C273,Extraction_Sheet!D:D,0))), " ")</f>
        <v xml:space="preserve"> </v>
      </c>
      <c r="R273" s="12"/>
      <c r="S273" s="11"/>
      <c r="T273" s="13"/>
      <c r="U273" s="13"/>
      <c r="V273" s="77"/>
      <c r="W273" s="77"/>
      <c r="X273" s="77"/>
      <c r="Y273" s="77"/>
      <c r="Z273" s="77"/>
      <c r="AA273" s="77"/>
      <c r="AB273" s="77"/>
    </row>
    <row r="274" spans="1:28" ht="14.25" customHeight="1">
      <c r="A274" s="76">
        <v>44345</v>
      </c>
      <c r="B274" s="77" t="s">
        <v>361</v>
      </c>
      <c r="C274" s="77" t="s">
        <v>396</v>
      </c>
      <c r="D274" s="77" t="s">
        <v>149</v>
      </c>
      <c r="E274" s="78" t="s">
        <v>25</v>
      </c>
      <c r="F274" s="77" t="s">
        <v>21</v>
      </c>
      <c r="G274" s="77" t="s">
        <v>21</v>
      </c>
      <c r="H274" s="77">
        <v>13</v>
      </c>
      <c r="I274" s="77">
        <v>27</v>
      </c>
      <c r="J274" s="79">
        <v>0.18124999999999999</v>
      </c>
      <c r="K274" s="77"/>
      <c r="L274" s="77" t="s">
        <v>22</v>
      </c>
      <c r="M274" s="80"/>
      <c r="N274" s="15">
        <v>0</v>
      </c>
      <c r="O274" s="11">
        <v>0.249</v>
      </c>
      <c r="P274" s="11" t="s">
        <v>139</v>
      </c>
      <c r="Q274" s="11" t="str">
        <f t="array" ref="Q274">IFERROR(INDEX(Extraction_Sheet!J:J, (MATCH(C274,Extraction_Sheet!D:D,0))), " ")</f>
        <v xml:space="preserve"> </v>
      </c>
      <c r="R274" s="12"/>
      <c r="S274" s="11"/>
      <c r="T274" s="13"/>
      <c r="U274" s="13"/>
      <c r="V274" s="77"/>
      <c r="W274" s="77"/>
      <c r="X274" s="77"/>
      <c r="Y274" s="77"/>
      <c r="Z274" s="77"/>
      <c r="AA274" s="77"/>
      <c r="AB274" s="77"/>
    </row>
    <row r="275" spans="1:28" ht="14.25" customHeight="1">
      <c r="A275" s="76">
        <v>44345</v>
      </c>
      <c r="B275" s="77" t="s">
        <v>361</v>
      </c>
      <c r="C275" s="77" t="s">
        <v>397</v>
      </c>
      <c r="D275" s="77" t="s">
        <v>149</v>
      </c>
      <c r="E275" s="78" t="s">
        <v>27</v>
      </c>
      <c r="F275" s="77" t="s">
        <v>21</v>
      </c>
      <c r="G275" s="77" t="s">
        <v>21</v>
      </c>
      <c r="H275" s="77">
        <v>13</v>
      </c>
      <c r="I275" s="77">
        <v>27</v>
      </c>
      <c r="J275" s="79">
        <v>0.18124999999999999</v>
      </c>
      <c r="K275" s="77"/>
      <c r="L275" s="77" t="s">
        <v>22</v>
      </c>
      <c r="M275" s="80"/>
      <c r="N275" s="15">
        <v>0</v>
      </c>
      <c r="O275" s="11">
        <v>0.25</v>
      </c>
      <c r="P275" s="11" t="s">
        <v>139</v>
      </c>
      <c r="Q275" s="11" t="str">
        <f t="array" ref="Q275">IFERROR(INDEX(Extraction_Sheet!J:J, (MATCH(C275,Extraction_Sheet!D:D,0))), " ")</f>
        <v xml:space="preserve"> </v>
      </c>
      <c r="R275" s="12"/>
      <c r="S275" s="11"/>
      <c r="T275" s="13"/>
      <c r="U275" s="13"/>
      <c r="V275" s="77"/>
      <c r="W275" s="77"/>
      <c r="X275" s="77"/>
      <c r="Y275" s="77"/>
      <c r="Z275" s="77"/>
      <c r="AA275" s="77"/>
      <c r="AB275" s="77"/>
    </row>
    <row r="276" spans="1:28" ht="14.25" customHeight="1">
      <c r="A276" s="86">
        <v>44345</v>
      </c>
      <c r="B276" s="87" t="s">
        <v>361</v>
      </c>
      <c r="C276" s="87" t="s">
        <v>398</v>
      </c>
      <c r="D276" s="87" t="s">
        <v>161</v>
      </c>
      <c r="E276" s="88" t="s">
        <v>97</v>
      </c>
      <c r="F276" s="87" t="s">
        <v>97</v>
      </c>
      <c r="G276" s="87" t="s">
        <v>97</v>
      </c>
      <c r="H276" s="87">
        <v>15</v>
      </c>
      <c r="I276" s="87">
        <v>19</v>
      </c>
      <c r="J276" s="89">
        <v>0.19583333333333333</v>
      </c>
      <c r="K276" s="87"/>
      <c r="L276" s="87" t="s">
        <v>22</v>
      </c>
      <c r="M276" s="90"/>
      <c r="N276" s="15" t="s">
        <v>399</v>
      </c>
      <c r="O276" s="15">
        <v>0</v>
      </c>
      <c r="P276" s="11" t="s">
        <v>86</v>
      </c>
      <c r="Q276" s="11" t="str">
        <f t="array" ref="Q276">IFERROR(INDEX(Extraction_Sheet!J:J, (MATCH(C276,Extraction_Sheet!D:D,0))), " ")</f>
        <v xml:space="preserve"> </v>
      </c>
      <c r="R276" s="12"/>
      <c r="S276" s="11"/>
      <c r="T276" s="13"/>
      <c r="U276" s="13"/>
      <c r="V276" s="87"/>
      <c r="W276" s="87"/>
      <c r="X276" s="87"/>
      <c r="Y276" s="87"/>
      <c r="Z276" s="87"/>
      <c r="AA276" s="87"/>
      <c r="AB276" s="87"/>
    </row>
    <row r="277" spans="1:28" ht="14.25" customHeight="1">
      <c r="A277" s="86">
        <v>44345</v>
      </c>
      <c r="B277" s="87" t="s">
        <v>361</v>
      </c>
      <c r="C277" s="87" t="s">
        <v>400</v>
      </c>
      <c r="D277" s="87" t="s">
        <v>161</v>
      </c>
      <c r="E277" s="88" t="s">
        <v>21</v>
      </c>
      <c r="F277" s="87" t="s">
        <v>97</v>
      </c>
      <c r="G277" s="87" t="s">
        <v>97</v>
      </c>
      <c r="H277" s="87">
        <v>15</v>
      </c>
      <c r="I277" s="87">
        <v>19</v>
      </c>
      <c r="J277" s="89">
        <v>0.19583333333333333</v>
      </c>
      <c r="K277" s="87"/>
      <c r="L277" s="87" t="s">
        <v>22</v>
      </c>
      <c r="M277" s="90"/>
      <c r="N277" s="15">
        <v>19</v>
      </c>
      <c r="O277" s="15">
        <v>0</v>
      </c>
      <c r="P277" s="11" t="s">
        <v>86</v>
      </c>
      <c r="Q277" s="11" t="str">
        <f t="array" ref="Q277">IFERROR(INDEX(Extraction_Sheet!J:J, (MATCH(C277,Extraction_Sheet!D:D,0))), " ")</f>
        <v xml:space="preserve"> </v>
      </c>
      <c r="R277" s="12"/>
      <c r="S277" s="11"/>
      <c r="T277" s="13"/>
      <c r="U277" s="13"/>
      <c r="V277" s="87"/>
      <c r="W277" s="87"/>
      <c r="X277" s="87"/>
      <c r="Y277" s="87"/>
      <c r="Z277" s="87"/>
      <c r="AA277" s="87"/>
      <c r="AB277" s="87"/>
    </row>
    <row r="278" spans="1:28" ht="14.25" customHeight="1">
      <c r="A278" s="86">
        <v>44345</v>
      </c>
      <c r="B278" s="87" t="s">
        <v>361</v>
      </c>
      <c r="C278" s="87" t="s">
        <v>401</v>
      </c>
      <c r="D278" s="87" t="s">
        <v>161</v>
      </c>
      <c r="E278" s="88" t="s">
        <v>25</v>
      </c>
      <c r="F278" s="87" t="s">
        <v>97</v>
      </c>
      <c r="G278" s="87" t="s">
        <v>97</v>
      </c>
      <c r="H278" s="87">
        <v>15</v>
      </c>
      <c r="I278" s="87">
        <v>19</v>
      </c>
      <c r="J278" s="89">
        <v>0.19583333333333333</v>
      </c>
      <c r="K278" s="87"/>
      <c r="L278" s="87" t="s">
        <v>22</v>
      </c>
      <c r="M278" s="90"/>
      <c r="N278" s="15">
        <v>0</v>
      </c>
      <c r="O278" s="11">
        <v>0.252</v>
      </c>
      <c r="P278" s="11" t="s">
        <v>139</v>
      </c>
      <c r="Q278" s="11" t="str">
        <f t="array" ref="Q278">IFERROR(INDEX(Extraction_Sheet!J:J, (MATCH(C278,Extraction_Sheet!D:D,0))), " ")</f>
        <v xml:space="preserve"> </v>
      </c>
      <c r="R278" s="12"/>
      <c r="S278" s="11"/>
      <c r="T278" s="13"/>
      <c r="U278" s="13"/>
      <c r="V278" s="87"/>
      <c r="W278" s="87"/>
      <c r="X278" s="87"/>
      <c r="Y278" s="87"/>
      <c r="Z278" s="87"/>
      <c r="AA278" s="87"/>
      <c r="AB278" s="87"/>
    </row>
    <row r="279" spans="1:28" ht="14.25" customHeight="1">
      <c r="A279" s="86">
        <v>44345</v>
      </c>
      <c r="B279" s="87" t="s">
        <v>361</v>
      </c>
      <c r="C279" s="87" t="s">
        <v>402</v>
      </c>
      <c r="D279" s="87" t="s">
        <v>161</v>
      </c>
      <c r="E279" s="88" t="s">
        <v>27</v>
      </c>
      <c r="F279" s="87" t="s">
        <v>97</v>
      </c>
      <c r="G279" s="87" t="s">
        <v>97</v>
      </c>
      <c r="H279" s="87">
        <v>15</v>
      </c>
      <c r="I279" s="87">
        <v>19</v>
      </c>
      <c r="J279" s="89">
        <v>0.19583333333333333</v>
      </c>
      <c r="K279" s="87"/>
      <c r="L279" s="87" t="s">
        <v>22</v>
      </c>
      <c r="M279" s="90"/>
      <c r="N279" s="15">
        <v>0</v>
      </c>
      <c r="O279" s="11">
        <v>0.253</v>
      </c>
      <c r="P279" s="11" t="s">
        <v>139</v>
      </c>
      <c r="Q279" s="11" t="str">
        <f t="array" ref="Q279">IFERROR(INDEX(Extraction_Sheet!J:J, (MATCH(C279,Extraction_Sheet!D:D,0))), " ")</f>
        <v xml:space="preserve"> </v>
      </c>
      <c r="R279" s="12"/>
      <c r="S279" s="11"/>
      <c r="T279" s="13"/>
      <c r="U279" s="13"/>
      <c r="V279" s="87"/>
      <c r="W279" s="87"/>
      <c r="X279" s="87"/>
      <c r="Y279" s="87"/>
      <c r="Z279" s="87"/>
      <c r="AA279" s="87"/>
      <c r="AB279" s="87"/>
    </row>
    <row r="280" spans="1:28" ht="14.25" customHeight="1">
      <c r="A280" s="81">
        <v>44345</v>
      </c>
      <c r="B280" s="82" t="s">
        <v>361</v>
      </c>
      <c r="C280" s="82" t="s">
        <v>403</v>
      </c>
      <c r="D280" s="82" t="s">
        <v>50</v>
      </c>
      <c r="E280" s="83" t="s">
        <v>64</v>
      </c>
      <c r="F280" s="82"/>
      <c r="G280" s="82"/>
      <c r="H280" s="82">
        <v>50</v>
      </c>
      <c r="I280" s="82"/>
      <c r="J280" s="84">
        <v>0.21527777777777779</v>
      </c>
      <c r="K280" s="82"/>
      <c r="L280" s="82" t="s">
        <v>22</v>
      </c>
      <c r="M280" s="85"/>
      <c r="N280" s="15">
        <v>0</v>
      </c>
      <c r="O280" s="11">
        <v>0.249</v>
      </c>
      <c r="P280" s="11" t="s">
        <v>139</v>
      </c>
      <c r="Q280" s="11" t="str">
        <f t="array" ref="Q280">IFERROR(INDEX(Extraction_Sheet!J:J, (MATCH(C280,Extraction_Sheet!D:D,0))), " ")</f>
        <v xml:space="preserve"> </v>
      </c>
      <c r="R280" s="12"/>
      <c r="S280" s="11"/>
      <c r="T280" s="13"/>
      <c r="U280" s="13"/>
      <c r="V280" s="82"/>
      <c r="W280" s="82"/>
      <c r="X280" s="82"/>
      <c r="Y280" s="82"/>
      <c r="Z280" s="82"/>
      <c r="AA280" s="82"/>
      <c r="AB280" s="82"/>
    </row>
    <row r="281" spans="1:28" ht="14.25" customHeight="1">
      <c r="A281" s="76">
        <v>44345</v>
      </c>
      <c r="B281" s="77" t="s">
        <v>361</v>
      </c>
      <c r="C281" s="77" t="s">
        <v>404</v>
      </c>
      <c r="D281" s="77" t="s">
        <v>46</v>
      </c>
      <c r="E281" s="78" t="s">
        <v>64</v>
      </c>
      <c r="F281" s="77"/>
      <c r="G281" s="191"/>
      <c r="H281" s="77">
        <v>46</v>
      </c>
      <c r="I281" s="77"/>
      <c r="J281" s="79">
        <v>0.21527777777777779</v>
      </c>
      <c r="K281" s="77"/>
      <c r="L281" s="77" t="s">
        <v>22</v>
      </c>
      <c r="M281" s="80"/>
      <c r="N281" s="15">
        <v>0</v>
      </c>
      <c r="O281" s="11">
        <v>0.253</v>
      </c>
      <c r="P281" s="11" t="s">
        <v>139</v>
      </c>
      <c r="Q281" s="11" t="str">
        <f t="array" ref="Q281">IFERROR(INDEX(Extraction_Sheet!J:J, (MATCH(C281,Extraction_Sheet!D:D,0))), " ")</f>
        <v xml:space="preserve"> </v>
      </c>
      <c r="R281" s="12"/>
      <c r="S281" s="11"/>
      <c r="T281" s="13"/>
      <c r="U281" s="13"/>
      <c r="V281" s="77"/>
      <c r="W281" s="77"/>
      <c r="X281" s="77"/>
      <c r="Y281" s="77"/>
      <c r="Z281" s="77"/>
      <c r="AA281" s="77"/>
      <c r="AB281" s="77"/>
    </row>
    <row r="282" spans="1:28" ht="14.25" customHeight="1">
      <c r="A282" s="81">
        <v>44345</v>
      </c>
      <c r="B282" s="82" t="s">
        <v>361</v>
      </c>
      <c r="C282" s="82" t="s">
        <v>405</v>
      </c>
      <c r="D282" s="82" t="s">
        <v>42</v>
      </c>
      <c r="E282" s="83" t="s">
        <v>64</v>
      </c>
      <c r="F282" s="82"/>
      <c r="G282" s="192"/>
      <c r="H282" s="82">
        <v>40</v>
      </c>
      <c r="I282" s="82"/>
      <c r="J282" s="84">
        <v>0.21527777777777779</v>
      </c>
      <c r="K282" s="82"/>
      <c r="L282" s="82" t="s">
        <v>22</v>
      </c>
      <c r="M282" s="85"/>
      <c r="N282" s="15">
        <v>0</v>
      </c>
      <c r="O282" s="11">
        <v>0.251</v>
      </c>
      <c r="P282" s="11" t="s">
        <v>139</v>
      </c>
      <c r="Q282" s="11" t="str">
        <f t="array" ref="Q282">IFERROR(INDEX(Extraction_Sheet!J:J, (MATCH(C282,Extraction_Sheet!D:D,0))), " ")</f>
        <v xml:space="preserve"> </v>
      </c>
      <c r="R282" s="12"/>
      <c r="S282" s="11"/>
      <c r="T282" s="13"/>
      <c r="U282" s="13"/>
      <c r="V282" s="82"/>
      <c r="W282" s="82"/>
      <c r="X282" s="82"/>
      <c r="Y282" s="82"/>
      <c r="Z282" s="82"/>
      <c r="AA282" s="82"/>
      <c r="AB282" s="82"/>
    </row>
    <row r="283" spans="1:28" ht="14.25" customHeight="1">
      <c r="A283" s="76">
        <v>44345</v>
      </c>
      <c r="B283" s="77" t="s">
        <v>361</v>
      </c>
      <c r="C283" s="77" t="s">
        <v>406</v>
      </c>
      <c r="D283" s="77" t="s">
        <v>20</v>
      </c>
      <c r="E283" s="78" t="s">
        <v>64</v>
      </c>
      <c r="F283" s="77"/>
      <c r="G283" s="191"/>
      <c r="H283" s="77">
        <v>30</v>
      </c>
      <c r="I283" s="77"/>
      <c r="J283" s="79">
        <v>0.21527777777777779</v>
      </c>
      <c r="K283" s="77"/>
      <c r="L283" s="77" t="s">
        <v>22</v>
      </c>
      <c r="M283" s="80"/>
      <c r="N283" s="15">
        <v>0</v>
      </c>
      <c r="O283" s="11">
        <v>0.253</v>
      </c>
      <c r="P283" s="11" t="s">
        <v>139</v>
      </c>
      <c r="Q283" s="11" t="str">
        <f t="array" ref="Q283">IFERROR(INDEX(Extraction_Sheet!J:J, (MATCH(C283,Extraction_Sheet!D:D,0))), " ")</f>
        <v xml:space="preserve"> </v>
      </c>
      <c r="R283" s="12"/>
      <c r="S283" s="11"/>
      <c r="T283" s="13"/>
      <c r="U283" s="13"/>
      <c r="V283" s="77"/>
      <c r="W283" s="77"/>
      <c r="X283" s="77"/>
      <c r="Y283" s="77"/>
      <c r="Z283" s="77"/>
      <c r="AA283" s="77"/>
      <c r="AB283" s="77"/>
    </row>
    <row r="284" spans="1:28" ht="14.25" customHeight="1">
      <c r="A284" s="81">
        <v>44345</v>
      </c>
      <c r="B284" s="82" t="s">
        <v>361</v>
      </c>
      <c r="C284" s="82" t="s">
        <v>407</v>
      </c>
      <c r="D284" s="82" t="s">
        <v>29</v>
      </c>
      <c r="E284" s="83" t="s">
        <v>64</v>
      </c>
      <c r="F284" s="82"/>
      <c r="G284" s="192"/>
      <c r="H284" s="82">
        <v>29</v>
      </c>
      <c r="I284" s="82"/>
      <c r="J284" s="84">
        <v>0.21527777777777779</v>
      </c>
      <c r="K284" s="82"/>
      <c r="L284" s="82" t="s">
        <v>22</v>
      </c>
      <c r="M284" s="85"/>
      <c r="N284" s="15">
        <v>0</v>
      </c>
      <c r="O284" s="11">
        <v>0.251</v>
      </c>
      <c r="P284" s="11" t="s">
        <v>139</v>
      </c>
      <c r="Q284" s="11" t="str">
        <f t="array" ref="Q284">IFERROR(INDEX(Extraction_Sheet!J:J, (MATCH(C284,Extraction_Sheet!D:D,0))), " ")</f>
        <v xml:space="preserve"> </v>
      </c>
      <c r="R284" s="12"/>
      <c r="S284" s="11"/>
      <c r="T284" s="13"/>
      <c r="U284" s="13"/>
      <c r="V284" s="82"/>
      <c r="W284" s="82"/>
      <c r="X284" s="82"/>
      <c r="Y284" s="82"/>
      <c r="Z284" s="82"/>
      <c r="AA284" s="82"/>
      <c r="AB284" s="82"/>
    </row>
    <row r="285" spans="1:28" ht="14.25" customHeight="1">
      <c r="A285" s="86">
        <v>44345</v>
      </c>
      <c r="B285" s="87" t="s">
        <v>361</v>
      </c>
      <c r="C285" s="87" t="s">
        <v>408</v>
      </c>
      <c r="D285" s="87" t="s">
        <v>38</v>
      </c>
      <c r="E285" s="88" t="s">
        <v>64</v>
      </c>
      <c r="F285" s="87"/>
      <c r="G285" s="193"/>
      <c r="H285" s="87">
        <v>28</v>
      </c>
      <c r="I285" s="87"/>
      <c r="J285" s="89">
        <v>0.21527777777777779</v>
      </c>
      <c r="K285" s="87"/>
      <c r="L285" s="87" t="s">
        <v>22</v>
      </c>
      <c r="M285" s="90"/>
      <c r="N285" s="15">
        <v>0</v>
      </c>
      <c r="O285" s="11">
        <v>0.251</v>
      </c>
      <c r="P285" s="11" t="s">
        <v>139</v>
      </c>
      <c r="Q285" s="11" t="str">
        <f t="array" ref="Q285">IFERROR(INDEX(Extraction_Sheet!J:J, (MATCH(C285,Extraction_Sheet!D:D,0))), " ")</f>
        <v xml:space="preserve"> </v>
      </c>
      <c r="R285" s="12"/>
      <c r="S285" s="11"/>
      <c r="T285" s="13"/>
      <c r="U285" s="13"/>
      <c r="V285" s="87"/>
      <c r="W285" s="87"/>
      <c r="X285" s="87"/>
      <c r="Y285" s="87"/>
      <c r="Z285" s="87"/>
      <c r="AA285" s="87"/>
      <c r="AB285" s="87"/>
    </row>
    <row r="286" spans="1:28" ht="14.25" customHeight="1">
      <c r="A286" s="81">
        <v>44345</v>
      </c>
      <c r="B286" s="82" t="s">
        <v>361</v>
      </c>
      <c r="C286" s="82" t="s">
        <v>409</v>
      </c>
      <c r="D286" s="82" t="s">
        <v>74</v>
      </c>
      <c r="E286" s="83" t="s">
        <v>64</v>
      </c>
      <c r="F286" s="82"/>
      <c r="G286" s="192"/>
      <c r="H286" s="82">
        <v>27</v>
      </c>
      <c r="I286" s="82"/>
      <c r="J286" s="84">
        <v>0.21527777777777779</v>
      </c>
      <c r="K286" s="82"/>
      <c r="L286" s="82" t="s">
        <v>22</v>
      </c>
      <c r="M286" s="85"/>
      <c r="N286" s="15">
        <v>0</v>
      </c>
      <c r="O286" s="11">
        <v>0.248</v>
      </c>
      <c r="P286" s="11" t="s">
        <v>139</v>
      </c>
      <c r="Q286" s="11" t="str">
        <f t="array" ref="Q286">IFERROR(INDEX(Extraction_Sheet!J:J, (MATCH(C286,Extraction_Sheet!D:D,0))), " ")</f>
        <v xml:space="preserve"> </v>
      </c>
      <c r="R286" s="12"/>
      <c r="S286" s="11"/>
      <c r="T286" s="13"/>
      <c r="U286" s="13"/>
      <c r="V286" s="82"/>
      <c r="W286" s="82"/>
      <c r="X286" s="82"/>
      <c r="Y286" s="82"/>
      <c r="Z286" s="82"/>
      <c r="AA286" s="82"/>
      <c r="AB286" s="82"/>
    </row>
    <row r="287" spans="1:28" ht="14.25" customHeight="1">
      <c r="A287" s="81">
        <v>44345</v>
      </c>
      <c r="B287" s="82" t="s">
        <v>361</v>
      </c>
      <c r="C287" s="82" t="s">
        <v>410</v>
      </c>
      <c r="D287" s="82" t="s">
        <v>33</v>
      </c>
      <c r="E287" s="83" t="s">
        <v>64</v>
      </c>
      <c r="F287" s="82"/>
      <c r="G287" s="192"/>
      <c r="H287" s="82">
        <v>25</v>
      </c>
      <c r="I287" s="82"/>
      <c r="J287" s="84">
        <v>0.21527777777777779</v>
      </c>
      <c r="K287" s="82"/>
      <c r="L287" s="82" t="s">
        <v>22</v>
      </c>
      <c r="M287" s="85"/>
      <c r="N287" s="15">
        <v>0</v>
      </c>
      <c r="O287" s="11">
        <v>0.25</v>
      </c>
      <c r="P287" s="11" t="s">
        <v>139</v>
      </c>
      <c r="Q287" s="11" t="str">
        <f t="array" ref="Q287">IFERROR(INDEX(Extraction_Sheet!J:J, (MATCH(C287,Extraction_Sheet!D:D,0))), " ")</f>
        <v xml:space="preserve"> </v>
      </c>
      <c r="R287" s="12"/>
      <c r="S287" s="11"/>
      <c r="T287" s="13"/>
      <c r="U287" s="13"/>
      <c r="V287" s="82"/>
      <c r="W287" s="82"/>
      <c r="X287" s="82"/>
      <c r="Y287" s="82"/>
      <c r="Z287" s="82"/>
      <c r="AA287" s="82"/>
      <c r="AB287" s="82"/>
    </row>
    <row r="288" spans="1:28" ht="14.25" customHeight="1">
      <c r="A288" s="76">
        <v>44345</v>
      </c>
      <c r="B288" s="77" t="s">
        <v>361</v>
      </c>
      <c r="C288" s="77" t="s">
        <v>411</v>
      </c>
      <c r="D288" s="77" t="s">
        <v>56</v>
      </c>
      <c r="E288" s="78" t="s">
        <v>64</v>
      </c>
      <c r="F288" s="77"/>
      <c r="G288" s="191"/>
      <c r="H288" s="77">
        <v>23</v>
      </c>
      <c r="I288" s="77"/>
      <c r="J288" s="79">
        <v>0.21527777777777779</v>
      </c>
      <c r="K288" s="77"/>
      <c r="L288" s="77" t="s">
        <v>22</v>
      </c>
      <c r="M288" s="80"/>
      <c r="N288" s="15">
        <v>0</v>
      </c>
      <c r="O288" s="11">
        <v>0.248</v>
      </c>
      <c r="P288" s="11" t="s">
        <v>139</v>
      </c>
      <c r="Q288" s="11" t="str">
        <f t="array" ref="Q288">IFERROR(INDEX(Extraction_Sheet!J:J, (MATCH(C288,Extraction_Sheet!D:D,0))), " ")</f>
        <v xml:space="preserve"> </v>
      </c>
      <c r="R288" s="12"/>
      <c r="S288" s="11"/>
      <c r="T288" s="13"/>
      <c r="U288" s="13"/>
      <c r="V288" s="77"/>
      <c r="W288" s="77"/>
      <c r="X288" s="77"/>
      <c r="Y288" s="77"/>
      <c r="Z288" s="77"/>
      <c r="AA288" s="77"/>
      <c r="AB288" s="77"/>
    </row>
    <row r="289" spans="1:28" ht="14.25" customHeight="1">
      <c r="A289" s="86">
        <v>44345</v>
      </c>
      <c r="B289" s="87" t="s">
        <v>361</v>
      </c>
      <c r="C289" s="87" t="s">
        <v>412</v>
      </c>
      <c r="D289" s="87" t="s">
        <v>161</v>
      </c>
      <c r="E289" s="88" t="s">
        <v>64</v>
      </c>
      <c r="F289" s="87"/>
      <c r="G289" s="193"/>
      <c r="H289" s="87">
        <v>15</v>
      </c>
      <c r="I289" s="87"/>
      <c r="J289" s="89">
        <v>0.21527777777777779</v>
      </c>
      <c r="K289" s="87"/>
      <c r="L289" s="87" t="s">
        <v>22</v>
      </c>
      <c r="M289" s="90"/>
      <c r="N289" s="15">
        <v>0</v>
      </c>
      <c r="O289" s="11">
        <v>0.255</v>
      </c>
      <c r="P289" s="11" t="s">
        <v>139</v>
      </c>
      <c r="Q289" s="11" t="str">
        <f t="array" ref="Q289">IFERROR(INDEX(Extraction_Sheet!J:J, (MATCH(C289,Extraction_Sheet!D:D,0))), " ")</f>
        <v xml:space="preserve"> </v>
      </c>
      <c r="R289" s="12"/>
      <c r="S289" s="11"/>
      <c r="T289" s="13"/>
      <c r="U289" s="13"/>
      <c r="V289" s="87"/>
      <c r="W289" s="87"/>
      <c r="X289" s="87"/>
      <c r="Y289" s="87"/>
      <c r="Z289" s="87"/>
      <c r="AA289" s="87"/>
      <c r="AB289" s="87"/>
    </row>
    <row r="290" spans="1:28" ht="14.25" customHeight="1">
      <c r="A290" s="76">
        <v>44345</v>
      </c>
      <c r="B290" s="77" t="s">
        <v>361</v>
      </c>
      <c r="C290" s="77" t="s">
        <v>413</v>
      </c>
      <c r="D290" s="77" t="s">
        <v>149</v>
      </c>
      <c r="E290" s="78" t="s">
        <v>64</v>
      </c>
      <c r="F290" s="77"/>
      <c r="G290" s="191"/>
      <c r="H290" s="77">
        <v>13</v>
      </c>
      <c r="I290" s="77"/>
      <c r="J290" s="79">
        <v>0.21527777777777779</v>
      </c>
      <c r="K290" s="77"/>
      <c r="L290" s="77" t="s">
        <v>22</v>
      </c>
      <c r="M290" s="80"/>
      <c r="N290" s="15">
        <v>0</v>
      </c>
      <c r="O290" s="11">
        <v>0.25</v>
      </c>
      <c r="P290" s="11" t="s">
        <v>139</v>
      </c>
      <c r="Q290" s="11" t="str">
        <f t="array" ref="Q290">IFERROR(INDEX(Extraction_Sheet!J:J, (MATCH(C290,Extraction_Sheet!D:D,0))), " ")</f>
        <v xml:space="preserve"> </v>
      </c>
      <c r="R290" s="12"/>
      <c r="S290" s="11"/>
      <c r="T290" s="13"/>
      <c r="U290" s="13"/>
      <c r="V290" s="77"/>
      <c r="W290" s="77"/>
      <c r="X290" s="77"/>
      <c r="Y290" s="77"/>
      <c r="Z290" s="77"/>
      <c r="AA290" s="77"/>
      <c r="AB290" s="77"/>
    </row>
    <row r="291" spans="1:28" ht="14.25" customHeight="1">
      <c r="A291" s="86">
        <v>44345</v>
      </c>
      <c r="B291" s="87" t="s">
        <v>361</v>
      </c>
      <c r="C291" s="87" t="s">
        <v>414</v>
      </c>
      <c r="D291" s="87" t="s">
        <v>61</v>
      </c>
      <c r="E291" s="88" t="s">
        <v>64</v>
      </c>
      <c r="F291" s="87"/>
      <c r="G291" s="193"/>
      <c r="H291" s="87">
        <v>12</v>
      </c>
      <c r="I291" s="87"/>
      <c r="J291" s="89">
        <v>0.21527777777777779</v>
      </c>
      <c r="K291" s="87"/>
      <c r="L291" s="87" t="s">
        <v>22</v>
      </c>
      <c r="M291" s="90"/>
      <c r="N291" s="15">
        <v>0</v>
      </c>
      <c r="O291" s="11">
        <v>0.246</v>
      </c>
      <c r="P291" s="11" t="s">
        <v>139</v>
      </c>
      <c r="Q291" s="11" t="str">
        <f t="array" ref="Q291">IFERROR(INDEX(Extraction_Sheet!J:J, (MATCH(C291,Extraction_Sheet!D:D,0))), " ")</f>
        <v xml:space="preserve"> </v>
      </c>
      <c r="R291" s="12"/>
      <c r="S291" s="11"/>
      <c r="T291" s="13"/>
      <c r="U291" s="13"/>
      <c r="V291" s="87"/>
      <c r="W291" s="87"/>
      <c r="X291" s="87"/>
      <c r="Y291" s="87"/>
      <c r="Z291" s="87"/>
      <c r="AA291" s="87"/>
      <c r="AB291" s="87"/>
    </row>
    <row r="292" spans="1:28" ht="14.25" customHeight="1">
      <c r="A292" s="86">
        <v>44346</v>
      </c>
      <c r="B292" s="87" t="s">
        <v>361</v>
      </c>
      <c r="C292" s="87" t="s">
        <v>415</v>
      </c>
      <c r="D292" s="87" t="s">
        <v>186</v>
      </c>
      <c r="E292" s="88" t="s">
        <v>21</v>
      </c>
      <c r="F292" s="87" t="s">
        <v>76</v>
      </c>
      <c r="G292" s="193"/>
      <c r="H292" s="87"/>
      <c r="I292" s="87"/>
      <c r="J292" s="89">
        <v>0.40069444444444446</v>
      </c>
      <c r="K292" s="87"/>
      <c r="L292" s="87" t="s">
        <v>22</v>
      </c>
      <c r="M292" s="90"/>
      <c r="N292" s="15">
        <v>8</v>
      </c>
      <c r="O292" s="15">
        <v>0</v>
      </c>
      <c r="P292" s="11" t="s">
        <v>86</v>
      </c>
      <c r="Q292" s="11" t="str">
        <f t="array" ref="Q292">IFERROR(INDEX(Extraction_Sheet!J:J, (MATCH(C292,Extraction_Sheet!D:D,0))), " ")</f>
        <v xml:space="preserve"> </v>
      </c>
      <c r="R292" s="12"/>
      <c r="S292" s="11"/>
      <c r="T292" s="13"/>
      <c r="U292" s="13"/>
      <c r="V292" s="87"/>
      <c r="W292" s="87"/>
      <c r="X292" s="87"/>
      <c r="Y292" s="87"/>
      <c r="Z292" s="87"/>
      <c r="AA292" s="87"/>
      <c r="AB292" s="87"/>
    </row>
    <row r="293" spans="1:28" ht="14.25" customHeight="1">
      <c r="A293" s="86">
        <v>44346</v>
      </c>
      <c r="B293" s="87" t="s">
        <v>361</v>
      </c>
      <c r="C293" s="87" t="s">
        <v>416</v>
      </c>
      <c r="D293" s="87" t="s">
        <v>186</v>
      </c>
      <c r="E293" s="88" t="s">
        <v>79</v>
      </c>
      <c r="F293" s="87" t="s">
        <v>76</v>
      </c>
      <c r="G293" s="193"/>
      <c r="H293" s="87"/>
      <c r="I293" s="87"/>
      <c r="J293" s="89">
        <v>0.40069444444444446</v>
      </c>
      <c r="K293" s="87"/>
      <c r="L293" s="87" t="s">
        <v>22</v>
      </c>
      <c r="M293" s="90"/>
      <c r="N293" s="15">
        <v>0</v>
      </c>
      <c r="O293" s="11">
        <v>0.25600000000000001</v>
      </c>
      <c r="P293" s="11" t="s">
        <v>139</v>
      </c>
      <c r="Q293" s="11" t="str">
        <f t="array" ref="Q293">IFERROR(INDEX(Extraction_Sheet!J:J, (MATCH(C293,Extraction_Sheet!D:D,0))), " ")</f>
        <v xml:space="preserve"> </v>
      </c>
      <c r="R293" s="12"/>
      <c r="S293" s="11"/>
      <c r="T293" s="13"/>
      <c r="U293" s="13"/>
      <c r="V293" s="87"/>
      <c r="W293" s="87"/>
      <c r="X293" s="87"/>
      <c r="Y293" s="87"/>
      <c r="Z293" s="87"/>
      <c r="AA293" s="87"/>
      <c r="AB293" s="87"/>
    </row>
    <row r="294" spans="1:28" ht="14.25" customHeight="1">
      <c r="A294" s="86">
        <v>44346</v>
      </c>
      <c r="B294" s="87" t="s">
        <v>361</v>
      </c>
      <c r="C294" s="87" t="s">
        <v>417</v>
      </c>
      <c r="D294" s="87" t="s">
        <v>186</v>
      </c>
      <c r="E294" s="88" t="s">
        <v>81</v>
      </c>
      <c r="F294" s="87" t="s">
        <v>76</v>
      </c>
      <c r="G294" s="193"/>
      <c r="H294" s="87"/>
      <c r="I294" s="87"/>
      <c r="J294" s="89">
        <v>0.40069444444444446</v>
      </c>
      <c r="K294" s="87"/>
      <c r="L294" s="87" t="s">
        <v>22</v>
      </c>
      <c r="M294" s="90"/>
      <c r="N294" s="15">
        <v>0</v>
      </c>
      <c r="O294" s="11">
        <v>0.252</v>
      </c>
      <c r="P294" s="11" t="s">
        <v>139</v>
      </c>
      <c r="Q294" s="11" t="str">
        <f t="array" ref="Q294">IFERROR(INDEX(Extraction_Sheet!J:J, (MATCH(C294,Extraction_Sheet!D:D,0))), " ")</f>
        <v xml:space="preserve"> </v>
      </c>
      <c r="R294" s="12"/>
      <c r="S294" s="11"/>
      <c r="T294" s="13"/>
      <c r="U294" s="13"/>
      <c r="V294" s="87"/>
      <c r="W294" s="87"/>
      <c r="X294" s="87"/>
      <c r="Y294" s="87"/>
      <c r="Z294" s="87"/>
      <c r="AA294" s="87"/>
      <c r="AB294" s="87"/>
    </row>
    <row r="295" spans="1:28" ht="14.25" customHeight="1">
      <c r="A295" s="86">
        <v>44346</v>
      </c>
      <c r="B295" s="87" t="s">
        <v>361</v>
      </c>
      <c r="C295" s="87" t="s">
        <v>418</v>
      </c>
      <c r="D295" s="87" t="s">
        <v>186</v>
      </c>
      <c r="E295" s="88" t="s">
        <v>419</v>
      </c>
      <c r="F295" s="87" t="s">
        <v>76</v>
      </c>
      <c r="G295" s="193"/>
      <c r="H295" s="87"/>
      <c r="I295" s="87"/>
      <c r="J295" s="89">
        <v>0.40069444444444446</v>
      </c>
      <c r="K295" s="87"/>
      <c r="L295" s="87" t="s">
        <v>22</v>
      </c>
      <c r="M295" s="90"/>
      <c r="N295" s="15">
        <v>0</v>
      </c>
      <c r="O295" s="11">
        <v>0.252</v>
      </c>
      <c r="P295" s="11" t="s">
        <v>139</v>
      </c>
      <c r="Q295" s="11" t="str">
        <f t="array" ref="Q295">IFERROR(INDEX(Extraction_Sheet!J:J, (MATCH(C295,Extraction_Sheet!D:D,0))), " ")</f>
        <v xml:space="preserve"> </v>
      </c>
      <c r="R295" s="12"/>
      <c r="S295" s="11"/>
      <c r="T295" s="13"/>
      <c r="U295" s="13"/>
      <c r="V295" s="87"/>
      <c r="W295" s="87"/>
      <c r="X295" s="87"/>
      <c r="Y295" s="87"/>
      <c r="Z295" s="87"/>
      <c r="AA295" s="87"/>
      <c r="AB295" s="87"/>
    </row>
    <row r="296" spans="1:28" ht="14.25" customHeight="1">
      <c r="E296" s="91"/>
      <c r="M296" s="92"/>
      <c r="N296" s="13"/>
      <c r="O296" s="93"/>
      <c r="P296" s="13"/>
      <c r="Q296" s="11"/>
      <c r="R296" s="12"/>
      <c r="S296" s="11"/>
      <c r="T296" s="13"/>
      <c r="U296" s="13"/>
    </row>
    <row r="297" spans="1:28" ht="14.25" customHeight="1">
      <c r="E297" s="91"/>
      <c r="M297" s="92"/>
      <c r="N297" s="13"/>
      <c r="O297" s="93"/>
      <c r="P297" s="13"/>
      <c r="Q297" s="11"/>
      <c r="R297" s="12"/>
      <c r="S297" s="13"/>
      <c r="T297" s="13"/>
      <c r="U297" s="13"/>
    </row>
    <row r="298" spans="1:28" ht="14.25" customHeight="1">
      <c r="E298" s="91"/>
      <c r="M298" s="92"/>
      <c r="N298" s="13"/>
      <c r="O298" s="93"/>
      <c r="P298" s="13"/>
      <c r="Q298" s="11"/>
      <c r="R298" s="12"/>
      <c r="S298" s="13"/>
      <c r="T298" s="13"/>
      <c r="U298" s="13"/>
    </row>
    <row r="299" spans="1:28" ht="14.25" customHeight="1">
      <c r="E299" s="91"/>
      <c r="M299" s="92"/>
      <c r="N299" s="13"/>
      <c r="O299" s="93"/>
      <c r="P299" s="13"/>
      <c r="Q299" s="11"/>
      <c r="R299" s="12"/>
      <c r="S299" s="13"/>
      <c r="T299" s="13"/>
      <c r="U299" s="13"/>
    </row>
    <row r="300" spans="1:28" ht="14.25" customHeight="1">
      <c r="E300" s="91"/>
      <c r="M300" s="92"/>
      <c r="N300" s="13"/>
      <c r="O300" s="93"/>
      <c r="P300" s="13"/>
      <c r="Q300" s="11"/>
      <c r="R300" s="12"/>
      <c r="S300" s="13"/>
      <c r="T300" s="13"/>
      <c r="U300" s="13"/>
    </row>
    <row r="301" spans="1:28" ht="14.25" customHeight="1">
      <c r="E301" s="91"/>
      <c r="M301" s="92"/>
      <c r="N301" s="13"/>
      <c r="O301" s="93"/>
      <c r="P301" s="13"/>
      <c r="Q301" s="11"/>
      <c r="R301" s="12"/>
      <c r="S301" s="13"/>
      <c r="T301" s="13"/>
      <c r="U301" s="13"/>
    </row>
    <row r="302" spans="1:28" ht="14.25" customHeight="1">
      <c r="E302" s="91"/>
      <c r="M302" s="92"/>
      <c r="N302" s="13"/>
      <c r="O302" s="93"/>
      <c r="P302" s="13"/>
      <c r="Q302" s="11"/>
      <c r="R302" s="12"/>
      <c r="S302" s="13"/>
      <c r="T302" s="13"/>
      <c r="U302" s="13"/>
    </row>
    <row r="303" spans="1:28" ht="14.25" customHeight="1">
      <c r="E303" s="91"/>
      <c r="M303" s="92"/>
      <c r="N303" s="13"/>
      <c r="O303" s="93"/>
      <c r="P303" s="13"/>
      <c r="Q303" s="11"/>
      <c r="R303" s="12"/>
      <c r="S303" s="13"/>
      <c r="T303" s="13"/>
      <c r="U303" s="13"/>
    </row>
    <row r="304" spans="1:28" ht="14.25" customHeight="1">
      <c r="E304" s="91"/>
      <c r="M304" s="92"/>
      <c r="N304" s="13"/>
      <c r="O304" s="93"/>
      <c r="P304" s="13"/>
      <c r="Q304" s="11"/>
      <c r="R304" s="13"/>
      <c r="S304" s="13"/>
      <c r="T304" s="13"/>
      <c r="U304" s="13"/>
    </row>
    <row r="305" spans="5:21" ht="14.25" customHeight="1">
      <c r="E305" s="91"/>
      <c r="M305" s="92"/>
      <c r="N305" s="13"/>
      <c r="O305" s="93"/>
      <c r="P305" s="13"/>
      <c r="Q305" s="11"/>
      <c r="R305" s="13"/>
      <c r="S305" s="13"/>
      <c r="T305" s="13"/>
      <c r="U305" s="13"/>
    </row>
    <row r="306" spans="5:21" ht="14.25" customHeight="1">
      <c r="E306" s="91"/>
      <c r="M306" s="92"/>
      <c r="N306" s="13"/>
      <c r="O306" s="93"/>
      <c r="P306" s="13"/>
      <c r="Q306" s="11"/>
      <c r="R306" s="13"/>
      <c r="S306" s="13"/>
      <c r="T306" s="13"/>
      <c r="U306" s="13"/>
    </row>
    <row r="307" spans="5:21" ht="14.25" customHeight="1">
      <c r="E307" s="91"/>
      <c r="M307" s="92"/>
      <c r="N307" s="13"/>
      <c r="O307" s="93"/>
      <c r="P307" s="13"/>
      <c r="Q307" s="11"/>
      <c r="R307" s="13"/>
      <c r="S307" s="13"/>
      <c r="T307" s="13"/>
      <c r="U307" s="13"/>
    </row>
    <row r="308" spans="5:21" ht="14.25" customHeight="1">
      <c r="E308" s="91"/>
      <c r="M308" s="92"/>
      <c r="N308" s="13"/>
      <c r="O308" s="93"/>
      <c r="P308" s="13"/>
      <c r="Q308" s="13"/>
      <c r="R308" s="13"/>
      <c r="S308" s="13"/>
      <c r="T308" s="13"/>
      <c r="U308" s="13"/>
    </row>
    <row r="309" spans="5:21" ht="14.25" customHeight="1">
      <c r="E309" s="91"/>
      <c r="M309" s="92"/>
      <c r="N309" s="13"/>
      <c r="O309" s="93"/>
      <c r="P309" s="13"/>
      <c r="Q309" s="13"/>
      <c r="R309" s="13"/>
      <c r="S309" s="13"/>
      <c r="T309" s="13"/>
      <c r="U309" s="13"/>
    </row>
    <row r="310" spans="5:21" ht="14.25" customHeight="1">
      <c r="E310" s="91"/>
      <c r="M310" s="92"/>
      <c r="N310" s="13"/>
      <c r="O310" s="93"/>
      <c r="P310" s="13"/>
      <c r="Q310" s="13"/>
      <c r="R310" s="13"/>
      <c r="S310" s="13"/>
      <c r="T310" s="13"/>
      <c r="U310" s="13"/>
    </row>
    <row r="311" spans="5:21" ht="14.25" customHeight="1">
      <c r="E311" s="91"/>
      <c r="M311" s="92"/>
      <c r="N311" s="13"/>
      <c r="O311" s="93"/>
      <c r="P311" s="13"/>
      <c r="Q311" s="13"/>
      <c r="R311" s="13"/>
      <c r="S311" s="13"/>
      <c r="T311" s="13"/>
      <c r="U311" s="13"/>
    </row>
    <row r="312" spans="5:21" ht="14.25" customHeight="1">
      <c r="E312" s="91"/>
      <c r="M312" s="92"/>
      <c r="N312" s="13"/>
      <c r="O312" s="93"/>
      <c r="P312" s="13"/>
      <c r="Q312" s="13"/>
      <c r="R312" s="13"/>
      <c r="S312" s="13"/>
      <c r="T312" s="13"/>
      <c r="U312" s="13"/>
    </row>
    <row r="313" spans="5:21" ht="14.25" customHeight="1">
      <c r="E313" s="91"/>
      <c r="M313" s="92"/>
      <c r="N313" s="13"/>
      <c r="O313" s="93"/>
      <c r="P313" s="13"/>
      <c r="Q313" s="13"/>
      <c r="R313" s="13"/>
      <c r="S313" s="13"/>
      <c r="T313" s="13"/>
      <c r="U313" s="13"/>
    </row>
    <row r="314" spans="5:21" ht="14.25" customHeight="1">
      <c r="E314" s="91"/>
      <c r="M314" s="92"/>
      <c r="N314" s="13"/>
      <c r="O314" s="93"/>
      <c r="P314" s="13"/>
      <c r="Q314" s="13"/>
      <c r="R314" s="13"/>
      <c r="S314" s="13"/>
      <c r="T314" s="13"/>
      <c r="U314" s="13"/>
    </row>
    <row r="315" spans="5:21" ht="14.25" customHeight="1">
      <c r="E315" s="91"/>
      <c r="M315" s="92"/>
      <c r="N315" s="13"/>
      <c r="O315" s="93"/>
      <c r="P315" s="13"/>
      <c r="Q315" s="13"/>
      <c r="R315" s="13"/>
      <c r="S315" s="13"/>
      <c r="T315" s="13"/>
      <c r="U315" s="13"/>
    </row>
    <row r="316" spans="5:21" ht="14.25" customHeight="1">
      <c r="E316" s="91"/>
      <c r="M316" s="92"/>
      <c r="N316" s="13"/>
      <c r="O316" s="93"/>
      <c r="P316" s="13"/>
      <c r="Q316" s="13"/>
      <c r="R316" s="13"/>
      <c r="S316" s="13"/>
      <c r="T316" s="13"/>
      <c r="U316" s="13"/>
    </row>
    <row r="317" spans="5:21" ht="14.25" customHeight="1">
      <c r="E317" s="91"/>
      <c r="M317" s="92"/>
      <c r="N317" s="13"/>
      <c r="O317" s="93"/>
      <c r="P317" s="13"/>
      <c r="Q317" s="13"/>
      <c r="R317" s="13"/>
      <c r="S317" s="13"/>
      <c r="T317" s="13"/>
      <c r="U317" s="13"/>
    </row>
    <row r="318" spans="5:21" ht="14.25" customHeight="1">
      <c r="E318" s="91"/>
      <c r="M318" s="92"/>
      <c r="N318" s="13"/>
      <c r="O318" s="93"/>
      <c r="P318" s="13"/>
      <c r="Q318" s="13"/>
      <c r="R318" s="13"/>
      <c r="S318" s="13"/>
      <c r="T318" s="13"/>
      <c r="U318" s="13"/>
    </row>
    <row r="319" spans="5:21" ht="14.25" customHeight="1">
      <c r="E319" s="91"/>
      <c r="M319" s="92"/>
      <c r="N319" s="13"/>
      <c r="O319" s="93"/>
      <c r="P319" s="13"/>
      <c r="Q319" s="13"/>
      <c r="R319" s="13"/>
      <c r="S319" s="13"/>
      <c r="T319" s="13"/>
      <c r="U319" s="13"/>
    </row>
    <row r="320" spans="5:21" ht="14.25" customHeight="1">
      <c r="E320" s="91"/>
      <c r="M320" s="92"/>
      <c r="N320" s="13"/>
      <c r="O320" s="93"/>
      <c r="P320" s="13"/>
      <c r="Q320" s="13"/>
      <c r="R320" s="13"/>
      <c r="S320" s="13"/>
      <c r="T320" s="13"/>
      <c r="U320" s="13"/>
    </row>
    <row r="321" spans="5:21" ht="14.25" customHeight="1">
      <c r="E321" s="91"/>
      <c r="M321" s="92"/>
      <c r="N321" s="13"/>
      <c r="O321" s="93"/>
      <c r="P321" s="13"/>
      <c r="Q321" s="13"/>
      <c r="R321" s="13"/>
      <c r="S321" s="13"/>
      <c r="T321" s="13"/>
      <c r="U321" s="13"/>
    </row>
    <row r="322" spans="5:21" ht="14.25" customHeight="1">
      <c r="E322" s="91"/>
      <c r="M322" s="92"/>
      <c r="N322" s="13"/>
      <c r="O322" s="93"/>
      <c r="P322" s="13"/>
      <c r="Q322" s="13"/>
      <c r="R322" s="13"/>
      <c r="S322" s="13"/>
      <c r="T322" s="13"/>
      <c r="U322" s="13"/>
    </row>
    <row r="323" spans="5:21" ht="14.25" customHeight="1">
      <c r="E323" s="91"/>
      <c r="M323" s="92"/>
      <c r="N323" s="13"/>
      <c r="O323" s="93"/>
      <c r="P323" s="13"/>
      <c r="Q323" s="13"/>
      <c r="R323" s="13"/>
      <c r="S323" s="13"/>
      <c r="T323" s="13"/>
      <c r="U323" s="13"/>
    </row>
    <row r="324" spans="5:21" ht="14.25" customHeight="1">
      <c r="E324" s="91"/>
      <c r="M324" s="92"/>
      <c r="N324" s="13"/>
      <c r="O324" s="93"/>
      <c r="P324" s="13"/>
      <c r="Q324" s="13"/>
      <c r="R324" s="13"/>
      <c r="S324" s="13"/>
      <c r="T324" s="13"/>
      <c r="U324" s="13"/>
    </row>
    <row r="325" spans="5:21" ht="14.25" customHeight="1">
      <c r="E325" s="91"/>
      <c r="M325" s="92"/>
      <c r="N325" s="13"/>
      <c r="O325" s="93"/>
      <c r="P325" s="13"/>
      <c r="Q325" s="13"/>
      <c r="R325" s="13"/>
      <c r="S325" s="13"/>
      <c r="T325" s="13"/>
      <c r="U325" s="13"/>
    </row>
    <row r="326" spans="5:21" ht="14.25" customHeight="1">
      <c r="E326" s="91"/>
      <c r="M326" s="92"/>
      <c r="N326" s="13"/>
      <c r="O326" s="93"/>
      <c r="P326" s="13"/>
      <c r="Q326" s="13"/>
      <c r="R326" s="13"/>
      <c r="S326" s="13"/>
      <c r="T326" s="13"/>
      <c r="U326" s="13"/>
    </row>
    <row r="327" spans="5:21" ht="14.25" customHeight="1">
      <c r="E327" s="91"/>
      <c r="M327" s="92"/>
      <c r="N327" s="13"/>
      <c r="O327" s="93"/>
      <c r="P327" s="13"/>
      <c r="Q327" s="13"/>
      <c r="R327" s="13"/>
      <c r="S327" s="13"/>
      <c r="T327" s="13"/>
      <c r="U327" s="13"/>
    </row>
    <row r="328" spans="5:21" ht="14.25" customHeight="1">
      <c r="E328" s="91"/>
      <c r="M328" s="92"/>
      <c r="N328" s="13"/>
      <c r="O328" s="93"/>
      <c r="P328" s="13"/>
      <c r="Q328" s="13"/>
      <c r="R328" s="13"/>
      <c r="S328" s="13"/>
      <c r="T328" s="13"/>
      <c r="U328" s="13"/>
    </row>
    <row r="329" spans="5:21" ht="14.25" customHeight="1">
      <c r="E329" s="91"/>
      <c r="M329" s="92"/>
      <c r="N329" s="13"/>
      <c r="O329" s="93"/>
      <c r="P329" s="13"/>
      <c r="Q329" s="13"/>
      <c r="R329" s="13"/>
      <c r="S329" s="13"/>
      <c r="T329" s="13"/>
      <c r="U329" s="13"/>
    </row>
    <row r="330" spans="5:21" ht="14.25" customHeight="1">
      <c r="E330" s="91"/>
      <c r="M330" s="92"/>
      <c r="N330" s="13"/>
      <c r="O330" s="93"/>
      <c r="P330" s="13"/>
      <c r="Q330" s="13"/>
      <c r="R330" s="13"/>
      <c r="S330" s="13"/>
      <c r="T330" s="13"/>
      <c r="U330" s="13"/>
    </row>
    <row r="331" spans="5:21" ht="14.25" customHeight="1">
      <c r="E331" s="91"/>
      <c r="M331" s="92"/>
      <c r="N331" s="13"/>
      <c r="O331" s="93"/>
      <c r="P331" s="13"/>
      <c r="Q331" s="13"/>
      <c r="R331" s="13"/>
      <c r="S331" s="13"/>
      <c r="T331" s="13"/>
      <c r="U331" s="13"/>
    </row>
    <row r="332" spans="5:21" ht="14.25" customHeight="1">
      <c r="E332" s="91"/>
      <c r="M332" s="92"/>
      <c r="N332" s="13"/>
      <c r="O332" s="93"/>
      <c r="P332" s="13"/>
      <c r="Q332" s="13"/>
      <c r="R332" s="13"/>
      <c r="S332" s="13"/>
      <c r="T332" s="13"/>
      <c r="U332" s="13"/>
    </row>
    <row r="333" spans="5:21" ht="14.25" customHeight="1">
      <c r="E333" s="91"/>
      <c r="M333" s="92"/>
      <c r="N333" s="13"/>
      <c r="O333" s="93"/>
      <c r="P333" s="13"/>
      <c r="Q333" s="13"/>
      <c r="R333" s="13"/>
      <c r="S333" s="13"/>
      <c r="T333" s="13"/>
      <c r="U333" s="13"/>
    </row>
    <row r="334" spans="5:21" ht="14.25" customHeight="1">
      <c r="E334" s="91"/>
      <c r="M334" s="92"/>
      <c r="N334" s="13"/>
      <c r="O334" s="93"/>
      <c r="P334" s="13"/>
      <c r="Q334" s="13"/>
      <c r="R334" s="13"/>
      <c r="S334" s="13"/>
      <c r="T334" s="13"/>
      <c r="U334" s="13"/>
    </row>
    <row r="335" spans="5:21" ht="14.25" customHeight="1">
      <c r="E335" s="91"/>
      <c r="M335" s="92"/>
      <c r="N335" s="13"/>
      <c r="O335" s="93"/>
      <c r="P335" s="13"/>
      <c r="Q335" s="13"/>
      <c r="R335" s="13"/>
      <c r="S335" s="13"/>
      <c r="T335" s="13"/>
      <c r="U335" s="13"/>
    </row>
    <row r="336" spans="5:21" ht="14.25" customHeight="1">
      <c r="E336" s="91"/>
      <c r="M336" s="92"/>
      <c r="N336" s="13"/>
      <c r="O336" s="93"/>
      <c r="P336" s="13"/>
      <c r="Q336" s="13"/>
      <c r="R336" s="13"/>
      <c r="S336" s="13"/>
      <c r="T336" s="13"/>
      <c r="U336" s="13"/>
    </row>
    <row r="337" spans="5:21" ht="14.25" customHeight="1">
      <c r="E337" s="91"/>
      <c r="M337" s="92"/>
      <c r="N337" s="13"/>
      <c r="O337" s="93"/>
      <c r="P337" s="13"/>
      <c r="Q337" s="13"/>
      <c r="R337" s="13"/>
      <c r="S337" s="13"/>
      <c r="T337" s="13"/>
      <c r="U337" s="13"/>
    </row>
    <row r="338" spans="5:21" ht="14.25" customHeight="1">
      <c r="E338" s="91"/>
      <c r="M338" s="92"/>
      <c r="N338" s="13"/>
      <c r="O338" s="93"/>
      <c r="P338" s="13"/>
      <c r="Q338" s="13"/>
      <c r="R338" s="13"/>
      <c r="S338" s="13"/>
      <c r="T338" s="13"/>
      <c r="U338" s="13"/>
    </row>
    <row r="339" spans="5:21" ht="14.25" customHeight="1">
      <c r="E339" s="91"/>
      <c r="M339" s="92"/>
      <c r="N339" s="13"/>
      <c r="O339" s="93"/>
      <c r="P339" s="13"/>
      <c r="Q339" s="13"/>
      <c r="R339" s="13"/>
      <c r="S339" s="13"/>
      <c r="T339" s="13"/>
      <c r="U339" s="13"/>
    </row>
    <row r="340" spans="5:21" ht="14.25" customHeight="1">
      <c r="E340" s="91"/>
      <c r="M340" s="92"/>
      <c r="N340" s="13"/>
      <c r="O340" s="93"/>
      <c r="P340" s="13"/>
      <c r="Q340" s="13"/>
      <c r="R340" s="13"/>
      <c r="S340" s="13"/>
      <c r="T340" s="13"/>
      <c r="U340" s="13"/>
    </row>
    <row r="341" spans="5:21" ht="14.25" customHeight="1">
      <c r="E341" s="91"/>
      <c r="M341" s="92"/>
      <c r="N341" s="13"/>
      <c r="O341" s="93"/>
      <c r="P341" s="13"/>
      <c r="Q341" s="13"/>
      <c r="R341" s="13"/>
      <c r="S341" s="13"/>
      <c r="T341" s="13"/>
      <c r="U341" s="13"/>
    </row>
    <row r="342" spans="5:21" ht="14.25" customHeight="1">
      <c r="E342" s="91"/>
      <c r="M342" s="92"/>
      <c r="N342" s="13"/>
      <c r="O342" s="93"/>
      <c r="P342" s="13"/>
      <c r="Q342" s="13"/>
      <c r="R342" s="13"/>
      <c r="S342" s="13"/>
      <c r="T342" s="13"/>
      <c r="U342" s="13"/>
    </row>
    <row r="343" spans="5:21" ht="14.25" customHeight="1">
      <c r="E343" s="91"/>
      <c r="M343" s="92"/>
      <c r="N343" s="13"/>
      <c r="O343" s="93"/>
      <c r="P343" s="13"/>
      <c r="Q343" s="13"/>
      <c r="R343" s="13"/>
      <c r="S343" s="13"/>
      <c r="T343" s="13"/>
      <c r="U343" s="13"/>
    </row>
    <row r="344" spans="5:21" ht="14.25" customHeight="1">
      <c r="E344" s="91"/>
      <c r="M344" s="92"/>
      <c r="N344" s="13"/>
      <c r="O344" s="93"/>
      <c r="P344" s="13"/>
      <c r="Q344" s="13"/>
      <c r="R344" s="13"/>
      <c r="S344" s="13"/>
      <c r="T344" s="13"/>
      <c r="U344" s="13"/>
    </row>
    <row r="345" spans="5:21" ht="14.25" customHeight="1">
      <c r="E345" s="91"/>
      <c r="M345" s="92"/>
      <c r="N345" s="13"/>
      <c r="O345" s="93"/>
      <c r="P345" s="13"/>
      <c r="Q345" s="13"/>
      <c r="R345" s="13"/>
      <c r="S345" s="13"/>
      <c r="T345" s="13"/>
      <c r="U345" s="13"/>
    </row>
    <row r="346" spans="5:21" ht="14.25" customHeight="1">
      <c r="E346" s="91"/>
      <c r="M346" s="92"/>
      <c r="N346" s="13"/>
      <c r="O346" s="93"/>
      <c r="P346" s="13"/>
      <c r="Q346" s="13"/>
      <c r="R346" s="13"/>
      <c r="S346" s="13"/>
      <c r="T346" s="13"/>
      <c r="U346" s="13"/>
    </row>
    <row r="347" spans="5:21" ht="14.25" customHeight="1">
      <c r="E347" s="91"/>
      <c r="M347" s="92"/>
      <c r="N347" s="13"/>
      <c r="O347" s="93"/>
      <c r="P347" s="13"/>
      <c r="Q347" s="13"/>
      <c r="R347" s="13"/>
      <c r="S347" s="13"/>
      <c r="T347" s="13"/>
      <c r="U347" s="13"/>
    </row>
    <row r="348" spans="5:21" ht="14.25" customHeight="1">
      <c r="E348" s="91"/>
      <c r="M348" s="92"/>
      <c r="N348" s="13"/>
      <c r="O348" s="93"/>
      <c r="P348" s="13"/>
      <c r="Q348" s="13"/>
      <c r="R348" s="13"/>
      <c r="S348" s="13"/>
      <c r="T348" s="13"/>
      <c r="U348" s="13"/>
    </row>
    <row r="349" spans="5:21" ht="14.25" customHeight="1">
      <c r="E349" s="91"/>
      <c r="M349" s="92"/>
      <c r="N349" s="13"/>
      <c r="O349" s="93"/>
      <c r="P349" s="13"/>
      <c r="Q349" s="13"/>
      <c r="R349" s="13"/>
      <c r="S349" s="13"/>
      <c r="T349" s="13"/>
      <c r="U349" s="13"/>
    </row>
    <row r="350" spans="5:21" ht="14.25" customHeight="1">
      <c r="E350" s="91"/>
      <c r="M350" s="92"/>
      <c r="N350" s="13"/>
      <c r="O350" s="93"/>
      <c r="P350" s="13"/>
      <c r="Q350" s="13"/>
      <c r="R350" s="13"/>
      <c r="S350" s="13"/>
      <c r="T350" s="13"/>
      <c r="U350" s="13"/>
    </row>
    <row r="351" spans="5:21" ht="14.25" customHeight="1">
      <c r="E351" s="91"/>
      <c r="M351" s="92"/>
      <c r="N351" s="13"/>
      <c r="O351" s="93"/>
      <c r="P351" s="13"/>
      <c r="Q351" s="13"/>
      <c r="R351" s="13"/>
      <c r="S351" s="13"/>
      <c r="T351" s="13"/>
      <c r="U351" s="13"/>
    </row>
    <row r="352" spans="5:21" ht="14.25" customHeight="1">
      <c r="E352" s="91"/>
      <c r="M352" s="92"/>
      <c r="N352" s="13"/>
      <c r="O352" s="93"/>
      <c r="P352" s="13"/>
      <c r="Q352" s="13"/>
      <c r="R352" s="13"/>
      <c r="S352" s="13"/>
      <c r="T352" s="13"/>
      <c r="U352" s="13"/>
    </row>
    <row r="353" spans="5:21" ht="14.25" customHeight="1">
      <c r="E353" s="91"/>
      <c r="M353" s="92"/>
      <c r="N353" s="13"/>
      <c r="O353" s="93"/>
      <c r="P353" s="13"/>
      <c r="Q353" s="13"/>
      <c r="R353" s="13"/>
      <c r="S353" s="13"/>
      <c r="T353" s="13"/>
      <c r="U353" s="13"/>
    </row>
    <row r="354" spans="5:21" ht="14.25" customHeight="1">
      <c r="E354" s="91"/>
      <c r="M354" s="92"/>
      <c r="N354" s="13"/>
      <c r="O354" s="93"/>
      <c r="P354" s="13"/>
      <c r="Q354" s="13"/>
      <c r="R354" s="13"/>
      <c r="S354" s="13"/>
      <c r="T354" s="13"/>
      <c r="U354" s="13"/>
    </row>
    <row r="355" spans="5:21" ht="14.25" customHeight="1">
      <c r="E355" s="91"/>
      <c r="M355" s="92"/>
      <c r="N355" s="13"/>
      <c r="O355" s="93"/>
      <c r="P355" s="13"/>
      <c r="Q355" s="13"/>
      <c r="R355" s="13"/>
      <c r="S355" s="13"/>
      <c r="T355" s="13"/>
      <c r="U355" s="13"/>
    </row>
    <row r="356" spans="5:21" ht="14.25" customHeight="1">
      <c r="E356" s="91"/>
      <c r="M356" s="92"/>
      <c r="N356" s="13"/>
      <c r="O356" s="93"/>
      <c r="P356" s="13"/>
      <c r="Q356" s="13"/>
      <c r="R356" s="13"/>
      <c r="S356" s="13"/>
      <c r="T356" s="13"/>
      <c r="U356" s="13"/>
    </row>
    <row r="357" spans="5:21" ht="14.25" customHeight="1">
      <c r="E357" s="91"/>
      <c r="M357" s="92"/>
      <c r="N357" s="13"/>
      <c r="O357" s="93"/>
      <c r="P357" s="13"/>
      <c r="Q357" s="13"/>
      <c r="R357" s="13"/>
      <c r="S357" s="13"/>
      <c r="T357" s="13"/>
      <c r="U357" s="13"/>
    </row>
    <row r="358" spans="5:21" ht="14.25" customHeight="1">
      <c r="E358" s="91"/>
      <c r="M358" s="92"/>
      <c r="N358" s="13"/>
      <c r="O358" s="93"/>
      <c r="P358" s="13"/>
      <c r="Q358" s="13"/>
      <c r="R358" s="13"/>
      <c r="S358" s="13"/>
      <c r="T358" s="13"/>
      <c r="U358" s="13"/>
    </row>
    <row r="359" spans="5:21" ht="14.25" customHeight="1">
      <c r="E359" s="91"/>
      <c r="M359" s="92"/>
      <c r="N359" s="13"/>
      <c r="O359" s="93"/>
      <c r="P359" s="13"/>
      <c r="Q359" s="13"/>
      <c r="R359" s="13"/>
      <c r="S359" s="13"/>
      <c r="T359" s="13"/>
      <c r="U359" s="13"/>
    </row>
    <row r="360" spans="5:21" ht="14.25" customHeight="1">
      <c r="E360" s="91"/>
      <c r="M360" s="92"/>
      <c r="N360" s="13"/>
      <c r="O360" s="93"/>
      <c r="P360" s="13"/>
      <c r="Q360" s="13"/>
      <c r="R360" s="13"/>
      <c r="S360" s="13"/>
      <c r="T360" s="13"/>
      <c r="U360" s="13"/>
    </row>
    <row r="361" spans="5:21" ht="14.25" customHeight="1">
      <c r="E361" s="91"/>
      <c r="M361" s="92"/>
      <c r="N361" s="13"/>
      <c r="O361" s="93"/>
      <c r="P361" s="13"/>
      <c r="Q361" s="13"/>
      <c r="R361" s="13"/>
      <c r="S361" s="13"/>
      <c r="T361" s="13"/>
      <c r="U361" s="13"/>
    </row>
    <row r="362" spans="5:21" ht="14.25" customHeight="1">
      <c r="E362" s="91"/>
      <c r="M362" s="92"/>
      <c r="N362" s="13"/>
      <c r="O362" s="93"/>
      <c r="P362" s="13"/>
      <c r="Q362" s="13"/>
      <c r="R362" s="13"/>
      <c r="S362" s="13"/>
      <c r="T362" s="13"/>
      <c r="U362" s="13"/>
    </row>
    <row r="363" spans="5:21" ht="14.25" customHeight="1">
      <c r="E363" s="91"/>
      <c r="M363" s="92"/>
      <c r="N363" s="13"/>
      <c r="O363" s="93"/>
      <c r="P363" s="13"/>
      <c r="Q363" s="13"/>
      <c r="R363" s="13"/>
      <c r="S363" s="13"/>
      <c r="T363" s="13"/>
      <c r="U363" s="13"/>
    </row>
    <row r="364" spans="5:21" ht="14.25" customHeight="1">
      <c r="E364" s="91"/>
      <c r="M364" s="92"/>
      <c r="N364" s="13"/>
      <c r="O364" s="93"/>
      <c r="P364" s="13"/>
      <c r="Q364" s="13"/>
      <c r="R364" s="13"/>
      <c r="S364" s="13"/>
      <c r="T364" s="13"/>
      <c r="U364" s="13"/>
    </row>
    <row r="365" spans="5:21" ht="14.25" customHeight="1">
      <c r="E365" s="91"/>
      <c r="M365" s="92"/>
      <c r="N365" s="13"/>
      <c r="O365" s="93"/>
      <c r="P365" s="13"/>
      <c r="Q365" s="13"/>
      <c r="R365" s="13"/>
      <c r="S365" s="13"/>
      <c r="T365" s="13"/>
      <c r="U365" s="13"/>
    </row>
    <row r="366" spans="5:21" ht="14.25" customHeight="1">
      <c r="E366" s="91"/>
      <c r="M366" s="92"/>
      <c r="N366" s="13"/>
      <c r="O366" s="93"/>
      <c r="P366" s="13"/>
      <c r="Q366" s="13"/>
      <c r="R366" s="13"/>
      <c r="S366" s="13"/>
      <c r="T366" s="13"/>
      <c r="U366" s="13"/>
    </row>
    <row r="367" spans="5:21" ht="14.25" customHeight="1">
      <c r="E367" s="91"/>
      <c r="M367" s="92"/>
      <c r="N367" s="13"/>
      <c r="O367" s="93"/>
      <c r="P367" s="13"/>
      <c r="Q367" s="13"/>
      <c r="R367" s="13"/>
      <c r="S367" s="13"/>
      <c r="T367" s="13"/>
      <c r="U367" s="13"/>
    </row>
    <row r="368" spans="5:21" ht="14.25" customHeight="1">
      <c r="E368" s="91"/>
      <c r="M368" s="92"/>
      <c r="N368" s="13"/>
      <c r="O368" s="93"/>
      <c r="P368" s="13"/>
      <c r="Q368" s="13"/>
      <c r="R368" s="13"/>
      <c r="S368" s="13"/>
      <c r="T368" s="13"/>
      <c r="U368" s="13"/>
    </row>
    <row r="369" spans="5:21" ht="14.25" customHeight="1">
      <c r="E369" s="91"/>
      <c r="M369" s="92"/>
      <c r="N369" s="13"/>
      <c r="O369" s="93"/>
      <c r="P369" s="13"/>
      <c r="Q369" s="13"/>
      <c r="R369" s="13"/>
      <c r="S369" s="13"/>
      <c r="T369" s="13"/>
      <c r="U369" s="13"/>
    </row>
    <row r="370" spans="5:21" ht="14.25" customHeight="1">
      <c r="E370" s="91"/>
      <c r="M370" s="92"/>
      <c r="N370" s="13"/>
      <c r="O370" s="93"/>
      <c r="P370" s="13"/>
      <c r="Q370" s="13"/>
      <c r="R370" s="13"/>
      <c r="S370" s="13"/>
      <c r="T370" s="13"/>
      <c r="U370" s="13"/>
    </row>
    <row r="371" spans="5:21" ht="14.25" customHeight="1">
      <c r="E371" s="91"/>
      <c r="M371" s="92"/>
      <c r="N371" s="13"/>
      <c r="O371" s="93"/>
      <c r="P371" s="13"/>
      <c r="Q371" s="13"/>
      <c r="R371" s="13"/>
      <c r="S371" s="13"/>
      <c r="T371" s="13"/>
      <c r="U371" s="13"/>
    </row>
    <row r="372" spans="5:21" ht="14.25" customHeight="1">
      <c r="E372" s="91"/>
      <c r="M372" s="92"/>
      <c r="N372" s="13"/>
      <c r="O372" s="93"/>
      <c r="P372" s="13"/>
      <c r="Q372" s="13"/>
      <c r="R372" s="13"/>
      <c r="S372" s="13"/>
      <c r="T372" s="13"/>
      <c r="U372" s="13"/>
    </row>
    <row r="373" spans="5:21" ht="14.25" customHeight="1">
      <c r="E373" s="91"/>
      <c r="M373" s="92"/>
      <c r="N373" s="13"/>
      <c r="O373" s="93"/>
      <c r="P373" s="13"/>
      <c r="Q373" s="13"/>
      <c r="R373" s="13"/>
      <c r="S373" s="13"/>
      <c r="T373" s="13"/>
      <c r="U373" s="13"/>
    </row>
    <row r="374" spans="5:21" ht="14.25" customHeight="1">
      <c r="E374" s="91"/>
      <c r="M374" s="92"/>
      <c r="N374" s="13"/>
      <c r="O374" s="93"/>
      <c r="P374" s="13"/>
      <c r="Q374" s="13"/>
      <c r="R374" s="13"/>
      <c r="S374" s="13"/>
      <c r="T374" s="13"/>
      <c r="U374" s="13"/>
    </row>
    <row r="375" spans="5:21" ht="14.25" customHeight="1">
      <c r="E375" s="91"/>
      <c r="M375" s="92"/>
      <c r="N375" s="13"/>
      <c r="O375" s="93"/>
      <c r="P375" s="13"/>
      <c r="Q375" s="13"/>
      <c r="R375" s="13"/>
      <c r="S375" s="13"/>
      <c r="T375" s="13"/>
      <c r="U375" s="13"/>
    </row>
    <row r="376" spans="5:21" ht="14.25" customHeight="1">
      <c r="E376" s="91"/>
      <c r="M376" s="92"/>
      <c r="N376" s="13"/>
      <c r="O376" s="93"/>
      <c r="P376" s="13"/>
      <c r="Q376" s="13"/>
      <c r="R376" s="13"/>
      <c r="S376" s="13"/>
      <c r="T376" s="13"/>
      <c r="U376" s="13"/>
    </row>
    <row r="377" spans="5:21" ht="14.25" customHeight="1">
      <c r="E377" s="91"/>
      <c r="M377" s="92"/>
      <c r="N377" s="13"/>
      <c r="O377" s="93"/>
      <c r="P377" s="13"/>
      <c r="Q377" s="13"/>
      <c r="R377" s="13"/>
      <c r="S377" s="13"/>
      <c r="T377" s="13"/>
      <c r="U377" s="13"/>
    </row>
    <row r="378" spans="5:21" ht="14.25" customHeight="1">
      <c r="E378" s="91"/>
      <c r="M378" s="92"/>
      <c r="N378" s="13"/>
      <c r="O378" s="93"/>
      <c r="P378" s="13"/>
      <c r="Q378" s="13"/>
      <c r="R378" s="13"/>
      <c r="S378" s="13"/>
      <c r="T378" s="13"/>
      <c r="U378" s="13"/>
    </row>
    <row r="379" spans="5:21" ht="14.25" customHeight="1">
      <c r="E379" s="91"/>
      <c r="M379" s="92"/>
      <c r="N379" s="13"/>
      <c r="O379" s="93"/>
      <c r="P379" s="13"/>
      <c r="Q379" s="13"/>
      <c r="R379" s="13"/>
      <c r="S379" s="13"/>
      <c r="T379" s="13"/>
      <c r="U379" s="13"/>
    </row>
    <row r="380" spans="5:21" ht="14.25" customHeight="1">
      <c r="E380" s="91"/>
      <c r="M380" s="92"/>
      <c r="N380" s="13"/>
      <c r="O380" s="93"/>
      <c r="P380" s="13"/>
      <c r="Q380" s="13"/>
      <c r="R380" s="13"/>
      <c r="S380" s="13"/>
      <c r="T380" s="13"/>
      <c r="U380" s="13"/>
    </row>
    <row r="381" spans="5:21" ht="14.25" customHeight="1">
      <c r="E381" s="91"/>
      <c r="M381" s="92"/>
      <c r="N381" s="13"/>
      <c r="O381" s="93"/>
      <c r="P381" s="13"/>
      <c r="Q381" s="13"/>
      <c r="R381" s="13"/>
      <c r="S381" s="13"/>
      <c r="T381" s="13"/>
      <c r="U381" s="13"/>
    </row>
    <row r="382" spans="5:21" ht="14.25" customHeight="1">
      <c r="E382" s="91"/>
      <c r="M382" s="92"/>
      <c r="N382" s="13"/>
      <c r="O382" s="93"/>
      <c r="P382" s="13"/>
      <c r="Q382" s="13"/>
      <c r="R382" s="13"/>
      <c r="S382" s="13"/>
      <c r="T382" s="13"/>
      <c r="U382" s="13"/>
    </row>
    <row r="383" spans="5:21" ht="14.25" customHeight="1">
      <c r="E383" s="91"/>
      <c r="M383" s="92"/>
      <c r="N383" s="13"/>
      <c r="O383" s="93"/>
      <c r="P383" s="13"/>
      <c r="Q383" s="13"/>
      <c r="R383" s="13"/>
      <c r="S383" s="13"/>
      <c r="T383" s="13"/>
      <c r="U383" s="13"/>
    </row>
    <row r="384" spans="5:21" ht="14.25" customHeight="1">
      <c r="E384" s="91"/>
      <c r="M384" s="92"/>
      <c r="N384" s="13"/>
      <c r="O384" s="93"/>
      <c r="P384" s="13"/>
      <c r="Q384" s="13"/>
      <c r="R384" s="13"/>
      <c r="S384" s="13"/>
      <c r="T384" s="13"/>
      <c r="U384" s="13"/>
    </row>
    <row r="385" spans="5:21" ht="14.25" customHeight="1">
      <c r="E385" s="91"/>
      <c r="M385" s="92"/>
      <c r="N385" s="13"/>
      <c r="O385" s="93"/>
      <c r="P385" s="13"/>
      <c r="Q385" s="13"/>
      <c r="R385" s="13"/>
      <c r="S385" s="13"/>
      <c r="T385" s="13"/>
      <c r="U385" s="13"/>
    </row>
    <row r="386" spans="5:21" ht="14.25" customHeight="1">
      <c r="E386" s="91"/>
      <c r="M386" s="92"/>
      <c r="N386" s="13"/>
      <c r="O386" s="93"/>
      <c r="P386" s="13"/>
      <c r="Q386" s="13"/>
      <c r="R386" s="13"/>
      <c r="S386" s="13"/>
      <c r="T386" s="13"/>
      <c r="U386" s="13"/>
    </row>
    <row r="387" spans="5:21" ht="14.25" customHeight="1">
      <c r="E387" s="91"/>
      <c r="M387" s="92"/>
      <c r="N387" s="13"/>
      <c r="O387" s="93"/>
      <c r="P387" s="13"/>
      <c r="Q387" s="13"/>
      <c r="R387" s="13"/>
      <c r="S387" s="13"/>
      <c r="T387" s="13"/>
      <c r="U387" s="13"/>
    </row>
    <row r="388" spans="5:21" ht="14.25" customHeight="1">
      <c r="E388" s="91"/>
      <c r="M388" s="92"/>
      <c r="N388" s="13"/>
      <c r="O388" s="93"/>
      <c r="P388" s="13"/>
      <c r="Q388" s="13"/>
      <c r="R388" s="13"/>
      <c r="S388" s="13"/>
      <c r="T388" s="13"/>
      <c r="U388" s="13"/>
    </row>
    <row r="389" spans="5:21" ht="14.25" customHeight="1">
      <c r="E389" s="91"/>
      <c r="M389" s="92"/>
      <c r="N389" s="13"/>
      <c r="O389" s="93"/>
      <c r="P389" s="13"/>
      <c r="Q389" s="13"/>
      <c r="R389" s="13"/>
      <c r="S389" s="13"/>
      <c r="T389" s="13"/>
      <c r="U389" s="13"/>
    </row>
    <row r="390" spans="5:21" ht="14.25" customHeight="1">
      <c r="E390" s="91"/>
      <c r="M390" s="92"/>
      <c r="N390" s="13"/>
      <c r="O390" s="93"/>
      <c r="P390" s="13"/>
      <c r="Q390" s="13"/>
      <c r="R390" s="13"/>
      <c r="S390" s="13"/>
      <c r="T390" s="13"/>
      <c r="U390" s="13"/>
    </row>
    <row r="391" spans="5:21" ht="14.25" customHeight="1">
      <c r="E391" s="91"/>
      <c r="M391" s="92"/>
      <c r="N391" s="13"/>
      <c r="O391" s="93"/>
      <c r="P391" s="13"/>
      <c r="Q391" s="13"/>
      <c r="R391" s="13"/>
      <c r="S391" s="13"/>
      <c r="T391" s="13"/>
      <c r="U391" s="13"/>
    </row>
    <row r="392" spans="5:21" ht="14.25" customHeight="1">
      <c r="E392" s="91"/>
      <c r="M392" s="92"/>
      <c r="N392" s="13"/>
      <c r="O392" s="93"/>
      <c r="P392" s="13"/>
      <c r="Q392" s="13"/>
      <c r="R392" s="13"/>
      <c r="S392" s="13"/>
      <c r="T392" s="13"/>
      <c r="U392" s="13"/>
    </row>
    <row r="393" spans="5:21" ht="14.25" customHeight="1">
      <c r="E393" s="91"/>
      <c r="M393" s="92"/>
      <c r="N393" s="13"/>
      <c r="O393" s="93"/>
      <c r="P393" s="13"/>
      <c r="Q393" s="13"/>
      <c r="R393" s="13"/>
      <c r="S393" s="13"/>
      <c r="T393" s="13"/>
      <c r="U393" s="13"/>
    </row>
    <row r="394" spans="5:21" ht="14.25" customHeight="1">
      <c r="E394" s="91"/>
      <c r="M394" s="92"/>
      <c r="N394" s="13"/>
      <c r="O394" s="93"/>
      <c r="P394" s="13"/>
      <c r="Q394" s="13"/>
      <c r="R394" s="13"/>
      <c r="S394" s="13"/>
      <c r="T394" s="13"/>
      <c r="U394" s="13"/>
    </row>
    <row r="395" spans="5:21" ht="14.25" customHeight="1">
      <c r="E395" s="91"/>
      <c r="M395" s="92"/>
      <c r="N395" s="13"/>
      <c r="O395" s="93"/>
      <c r="P395" s="13"/>
      <c r="Q395" s="13"/>
      <c r="R395" s="13"/>
      <c r="S395" s="13"/>
      <c r="T395" s="13"/>
      <c r="U395" s="13"/>
    </row>
    <row r="396" spans="5:21" ht="14.25" customHeight="1">
      <c r="E396" s="91"/>
      <c r="M396" s="92"/>
      <c r="N396" s="13"/>
      <c r="O396" s="93"/>
      <c r="P396" s="13"/>
      <c r="Q396" s="13"/>
      <c r="R396" s="13"/>
      <c r="S396" s="13"/>
      <c r="T396" s="13"/>
      <c r="U396" s="13"/>
    </row>
    <row r="397" spans="5:21" ht="14.25" customHeight="1">
      <c r="E397" s="91"/>
      <c r="M397" s="92"/>
      <c r="N397" s="13"/>
      <c r="O397" s="93"/>
      <c r="P397" s="13"/>
      <c r="Q397" s="13"/>
      <c r="R397" s="13"/>
      <c r="S397" s="13"/>
      <c r="T397" s="13"/>
      <c r="U397" s="13"/>
    </row>
    <row r="398" spans="5:21" ht="14.25" customHeight="1">
      <c r="E398" s="91"/>
      <c r="M398" s="92"/>
      <c r="N398" s="13"/>
      <c r="O398" s="93"/>
      <c r="P398" s="13"/>
      <c r="Q398" s="13"/>
      <c r="R398" s="13"/>
      <c r="S398" s="13"/>
      <c r="T398" s="13"/>
      <c r="U398" s="13"/>
    </row>
    <row r="399" spans="5:21" ht="14.25" customHeight="1">
      <c r="E399" s="91"/>
      <c r="M399" s="92"/>
      <c r="N399" s="13"/>
      <c r="O399" s="93"/>
      <c r="P399" s="13"/>
      <c r="Q399" s="13"/>
      <c r="R399" s="13"/>
      <c r="S399" s="13"/>
      <c r="T399" s="13"/>
      <c r="U399" s="13"/>
    </row>
    <row r="400" spans="5:21" ht="14.25" customHeight="1">
      <c r="E400" s="91"/>
      <c r="M400" s="92"/>
      <c r="N400" s="13"/>
      <c r="O400" s="93"/>
      <c r="P400" s="13"/>
      <c r="Q400" s="13"/>
      <c r="R400" s="13"/>
      <c r="S400" s="13"/>
      <c r="T400" s="13"/>
      <c r="U400" s="13"/>
    </row>
    <row r="401" spans="5:21" ht="14.25" customHeight="1">
      <c r="E401" s="91"/>
      <c r="M401" s="92"/>
      <c r="N401" s="13"/>
      <c r="O401" s="93"/>
      <c r="P401" s="13"/>
      <c r="Q401" s="13"/>
      <c r="R401" s="13"/>
      <c r="S401" s="13"/>
      <c r="T401" s="13"/>
      <c r="U401" s="13"/>
    </row>
    <row r="402" spans="5:21" ht="14.25" customHeight="1">
      <c r="E402" s="91"/>
      <c r="M402" s="92"/>
      <c r="N402" s="13"/>
      <c r="O402" s="93"/>
      <c r="P402" s="13"/>
      <c r="Q402" s="13"/>
      <c r="R402" s="13"/>
      <c r="S402" s="13"/>
      <c r="T402" s="13"/>
      <c r="U402" s="13"/>
    </row>
    <row r="403" spans="5:21" ht="14.25" customHeight="1">
      <c r="E403" s="91"/>
      <c r="M403" s="92"/>
      <c r="N403" s="13"/>
      <c r="O403" s="93"/>
      <c r="P403" s="13"/>
      <c r="Q403" s="13"/>
      <c r="R403" s="13"/>
      <c r="S403" s="13"/>
      <c r="T403" s="13"/>
      <c r="U403" s="13"/>
    </row>
    <row r="404" spans="5:21" ht="14.25" customHeight="1">
      <c r="E404" s="91"/>
      <c r="M404" s="92"/>
      <c r="N404" s="13"/>
      <c r="O404" s="93"/>
      <c r="P404" s="13"/>
      <c r="Q404" s="13"/>
      <c r="R404" s="13"/>
      <c r="S404" s="13"/>
      <c r="T404" s="13"/>
      <c r="U404" s="13"/>
    </row>
    <row r="405" spans="5:21" ht="14.25" customHeight="1">
      <c r="E405" s="91"/>
      <c r="M405" s="92"/>
      <c r="N405" s="13"/>
      <c r="O405" s="93"/>
      <c r="P405" s="13"/>
      <c r="Q405" s="13"/>
      <c r="R405" s="13"/>
      <c r="S405" s="13"/>
      <c r="T405" s="13"/>
      <c r="U405" s="13"/>
    </row>
    <row r="406" spans="5:21" ht="14.25" customHeight="1">
      <c r="E406" s="91"/>
      <c r="M406" s="92"/>
      <c r="N406" s="13"/>
      <c r="O406" s="93"/>
      <c r="P406" s="13"/>
      <c r="Q406" s="13"/>
      <c r="R406" s="13"/>
      <c r="S406" s="13"/>
      <c r="T406" s="13"/>
      <c r="U406" s="13"/>
    </row>
    <row r="407" spans="5:21" ht="14.25" customHeight="1">
      <c r="E407" s="91"/>
      <c r="M407" s="92"/>
      <c r="N407" s="13"/>
      <c r="O407" s="93"/>
      <c r="P407" s="13"/>
      <c r="Q407" s="13"/>
      <c r="R407" s="13"/>
      <c r="S407" s="13"/>
      <c r="T407" s="13"/>
      <c r="U407" s="13"/>
    </row>
    <row r="408" spans="5:21" ht="14.25" customHeight="1">
      <c r="E408" s="91"/>
      <c r="M408" s="92"/>
      <c r="N408" s="13"/>
      <c r="O408" s="93"/>
      <c r="P408" s="13"/>
      <c r="Q408" s="13"/>
      <c r="R408" s="13"/>
      <c r="S408" s="13"/>
      <c r="T408" s="13"/>
      <c r="U408" s="13"/>
    </row>
    <row r="409" spans="5:21" ht="14.25" customHeight="1">
      <c r="E409" s="91"/>
      <c r="M409" s="92"/>
      <c r="N409" s="13"/>
      <c r="O409" s="93"/>
      <c r="P409" s="13"/>
      <c r="Q409" s="13"/>
      <c r="R409" s="13"/>
      <c r="S409" s="13"/>
      <c r="T409" s="13"/>
      <c r="U409" s="13"/>
    </row>
    <row r="410" spans="5:21" ht="14.25" customHeight="1">
      <c r="E410" s="91"/>
      <c r="M410" s="92"/>
      <c r="N410" s="13"/>
      <c r="O410" s="93"/>
      <c r="P410" s="13"/>
      <c r="Q410" s="13"/>
      <c r="R410" s="13"/>
      <c r="S410" s="13"/>
      <c r="T410" s="13"/>
      <c r="U410" s="13"/>
    </row>
    <row r="411" spans="5:21" ht="14.25" customHeight="1">
      <c r="E411" s="91"/>
      <c r="M411" s="92"/>
      <c r="N411" s="13"/>
      <c r="O411" s="93"/>
      <c r="P411" s="13"/>
      <c r="Q411" s="13"/>
      <c r="R411" s="13"/>
      <c r="S411" s="13"/>
      <c r="T411" s="13"/>
      <c r="U411" s="13"/>
    </row>
    <row r="412" spans="5:21" ht="14.25" customHeight="1">
      <c r="E412" s="91"/>
      <c r="M412" s="92"/>
      <c r="N412" s="13"/>
      <c r="O412" s="93"/>
      <c r="P412" s="13"/>
      <c r="Q412" s="13"/>
      <c r="R412" s="13"/>
      <c r="S412" s="13"/>
      <c r="T412" s="13"/>
      <c r="U412" s="13"/>
    </row>
    <row r="413" spans="5:21" ht="14.25" customHeight="1">
      <c r="E413" s="91"/>
      <c r="M413" s="92"/>
      <c r="N413" s="13"/>
      <c r="O413" s="93"/>
      <c r="P413" s="13"/>
      <c r="Q413" s="13"/>
      <c r="R413" s="13"/>
      <c r="S413" s="13"/>
      <c r="T413" s="13"/>
      <c r="U413" s="13"/>
    </row>
    <row r="414" spans="5:21" ht="14.25" customHeight="1">
      <c r="E414" s="91"/>
      <c r="M414" s="92"/>
      <c r="N414" s="13"/>
      <c r="O414" s="93"/>
      <c r="P414" s="13"/>
      <c r="Q414" s="13"/>
      <c r="R414" s="13"/>
      <c r="S414" s="13"/>
      <c r="T414" s="13"/>
      <c r="U414" s="13"/>
    </row>
    <row r="415" spans="5:21" ht="14.25" customHeight="1">
      <c r="E415" s="91"/>
      <c r="M415" s="92"/>
      <c r="N415" s="13"/>
      <c r="O415" s="93"/>
      <c r="P415" s="13"/>
      <c r="Q415" s="13"/>
      <c r="R415" s="13"/>
      <c r="S415" s="13"/>
      <c r="T415" s="13"/>
      <c r="U415" s="13"/>
    </row>
    <row r="416" spans="5:21" ht="14.25" customHeight="1">
      <c r="E416" s="91"/>
      <c r="M416" s="92"/>
      <c r="N416" s="13"/>
      <c r="O416" s="93"/>
      <c r="P416" s="13"/>
      <c r="Q416" s="13"/>
      <c r="R416" s="13"/>
      <c r="S416" s="13"/>
      <c r="T416" s="13"/>
      <c r="U416" s="13"/>
    </row>
    <row r="417" spans="5:21" ht="14.25" customHeight="1">
      <c r="E417" s="91"/>
      <c r="M417" s="92"/>
      <c r="N417" s="13"/>
      <c r="O417" s="93"/>
      <c r="P417" s="13"/>
      <c r="Q417" s="13"/>
      <c r="R417" s="13"/>
      <c r="S417" s="13"/>
      <c r="T417" s="13"/>
      <c r="U417" s="13"/>
    </row>
    <row r="418" spans="5:21" ht="14.25" customHeight="1">
      <c r="E418" s="91"/>
      <c r="M418" s="92"/>
      <c r="N418" s="13"/>
      <c r="O418" s="93"/>
      <c r="P418" s="13"/>
      <c r="Q418" s="13"/>
      <c r="R418" s="13"/>
      <c r="S418" s="13"/>
      <c r="T418" s="13"/>
      <c r="U418" s="13"/>
    </row>
    <row r="419" spans="5:21" ht="14.25" customHeight="1">
      <c r="E419" s="91"/>
      <c r="M419" s="92"/>
      <c r="N419" s="13"/>
      <c r="O419" s="93"/>
      <c r="P419" s="13"/>
      <c r="Q419" s="13"/>
      <c r="R419" s="13"/>
      <c r="S419" s="13"/>
      <c r="T419" s="13"/>
      <c r="U419" s="13"/>
    </row>
    <row r="420" spans="5:21" ht="14.25" customHeight="1">
      <c r="E420" s="91"/>
      <c r="M420" s="92"/>
      <c r="N420" s="13"/>
      <c r="O420" s="93"/>
      <c r="P420" s="13"/>
      <c r="Q420" s="13"/>
      <c r="R420" s="13"/>
      <c r="S420" s="13"/>
      <c r="T420" s="13"/>
      <c r="U420" s="13"/>
    </row>
    <row r="421" spans="5:21" ht="14.25" customHeight="1">
      <c r="E421" s="91"/>
      <c r="M421" s="92"/>
      <c r="N421" s="13"/>
      <c r="O421" s="93"/>
      <c r="P421" s="13"/>
      <c r="Q421" s="13"/>
      <c r="R421" s="13"/>
      <c r="S421" s="13"/>
      <c r="T421" s="13"/>
      <c r="U421" s="13"/>
    </row>
    <row r="422" spans="5:21" ht="14.25" customHeight="1">
      <c r="E422" s="91"/>
      <c r="M422" s="92"/>
      <c r="N422" s="13"/>
      <c r="O422" s="93"/>
      <c r="P422" s="13"/>
      <c r="Q422" s="13"/>
      <c r="R422" s="13"/>
      <c r="S422" s="13"/>
      <c r="T422" s="13"/>
      <c r="U422" s="13"/>
    </row>
    <row r="423" spans="5:21" ht="14.25" customHeight="1">
      <c r="E423" s="91"/>
      <c r="M423" s="92"/>
      <c r="N423" s="13"/>
      <c r="O423" s="93"/>
      <c r="P423" s="13"/>
      <c r="Q423" s="13"/>
      <c r="R423" s="13"/>
      <c r="S423" s="13"/>
      <c r="T423" s="13"/>
      <c r="U423" s="13"/>
    </row>
    <row r="424" spans="5:21" ht="14.25" customHeight="1">
      <c r="E424" s="91"/>
      <c r="M424" s="92"/>
      <c r="N424" s="13"/>
      <c r="O424" s="93"/>
      <c r="P424" s="13"/>
      <c r="Q424" s="13"/>
      <c r="R424" s="13"/>
      <c r="S424" s="13"/>
      <c r="T424" s="13"/>
      <c r="U424" s="13"/>
    </row>
    <row r="425" spans="5:21" ht="14.25" customHeight="1">
      <c r="E425" s="91"/>
      <c r="M425" s="92"/>
      <c r="N425" s="13"/>
      <c r="O425" s="93"/>
      <c r="P425" s="13"/>
      <c r="Q425" s="13"/>
      <c r="R425" s="13"/>
      <c r="S425" s="13"/>
      <c r="T425" s="13"/>
      <c r="U425" s="13"/>
    </row>
    <row r="426" spans="5:21" ht="14.25" customHeight="1">
      <c r="E426" s="91"/>
      <c r="M426" s="92"/>
      <c r="N426" s="13"/>
      <c r="O426" s="93"/>
      <c r="P426" s="13"/>
      <c r="Q426" s="13"/>
      <c r="R426" s="13"/>
      <c r="S426" s="13"/>
      <c r="T426" s="13"/>
      <c r="U426" s="13"/>
    </row>
    <row r="427" spans="5:21" ht="14.25" customHeight="1">
      <c r="E427" s="91"/>
      <c r="M427" s="92"/>
      <c r="N427" s="13"/>
      <c r="O427" s="93"/>
      <c r="P427" s="13"/>
      <c r="Q427" s="13"/>
      <c r="R427" s="13"/>
      <c r="S427" s="13"/>
      <c r="T427" s="13"/>
      <c r="U427" s="13"/>
    </row>
    <row r="428" spans="5:21" ht="14.25" customHeight="1">
      <c r="E428" s="91"/>
      <c r="M428" s="92"/>
      <c r="N428" s="13"/>
      <c r="O428" s="93"/>
      <c r="P428" s="13"/>
      <c r="Q428" s="13"/>
      <c r="R428" s="13"/>
      <c r="S428" s="13"/>
      <c r="T428" s="13"/>
      <c r="U428" s="13"/>
    </row>
    <row r="429" spans="5:21" ht="14.25" customHeight="1">
      <c r="E429" s="91"/>
      <c r="M429" s="92"/>
      <c r="N429" s="13"/>
      <c r="O429" s="93"/>
      <c r="P429" s="13"/>
      <c r="Q429" s="13"/>
      <c r="R429" s="13"/>
      <c r="S429" s="13"/>
      <c r="T429" s="13"/>
      <c r="U429" s="13"/>
    </row>
    <row r="430" spans="5:21" ht="14.25" customHeight="1">
      <c r="E430" s="91"/>
      <c r="M430" s="92"/>
      <c r="N430" s="13"/>
      <c r="O430" s="93"/>
      <c r="P430" s="13"/>
      <c r="Q430" s="13"/>
      <c r="R430" s="13"/>
      <c r="S430" s="13"/>
      <c r="T430" s="13"/>
      <c r="U430" s="13"/>
    </row>
    <row r="431" spans="5:21" ht="14.25" customHeight="1">
      <c r="E431" s="91"/>
      <c r="M431" s="92"/>
      <c r="N431" s="13"/>
      <c r="O431" s="93"/>
      <c r="P431" s="13"/>
      <c r="Q431" s="13"/>
      <c r="R431" s="13"/>
      <c r="S431" s="13"/>
      <c r="T431" s="13"/>
      <c r="U431" s="13"/>
    </row>
    <row r="432" spans="5:21" ht="14.25" customHeight="1">
      <c r="E432" s="91"/>
      <c r="M432" s="92"/>
      <c r="N432" s="13"/>
      <c r="O432" s="93"/>
      <c r="P432" s="13"/>
      <c r="Q432" s="13"/>
      <c r="R432" s="13"/>
      <c r="S432" s="13"/>
      <c r="T432" s="13"/>
      <c r="U432" s="13"/>
    </row>
    <row r="433" spans="5:21" ht="14.25" customHeight="1">
      <c r="E433" s="91"/>
      <c r="M433" s="92"/>
      <c r="N433" s="13"/>
      <c r="O433" s="93"/>
      <c r="P433" s="13"/>
      <c r="Q433" s="13"/>
      <c r="R433" s="13"/>
      <c r="S433" s="13"/>
      <c r="T433" s="13"/>
      <c r="U433" s="13"/>
    </row>
    <row r="434" spans="5:21" ht="14.25" customHeight="1">
      <c r="E434" s="91"/>
      <c r="M434" s="92"/>
      <c r="N434" s="13"/>
      <c r="O434" s="93"/>
      <c r="P434" s="13"/>
      <c r="Q434" s="13"/>
      <c r="R434" s="13"/>
      <c r="S434" s="13"/>
      <c r="T434" s="13"/>
      <c r="U434" s="13"/>
    </row>
    <row r="435" spans="5:21" ht="14.25" customHeight="1">
      <c r="E435" s="91"/>
      <c r="M435" s="92"/>
      <c r="N435" s="13"/>
      <c r="O435" s="93"/>
      <c r="P435" s="13"/>
      <c r="Q435" s="13"/>
      <c r="R435" s="13"/>
      <c r="S435" s="13"/>
      <c r="T435" s="13"/>
      <c r="U435" s="13"/>
    </row>
    <row r="436" spans="5:21" ht="14.25" customHeight="1">
      <c r="E436" s="91"/>
      <c r="M436" s="92"/>
      <c r="N436" s="13"/>
      <c r="O436" s="93"/>
      <c r="P436" s="13"/>
      <c r="Q436" s="13"/>
      <c r="R436" s="13"/>
      <c r="S436" s="13"/>
      <c r="T436" s="13"/>
      <c r="U436" s="13"/>
    </row>
    <row r="437" spans="5:21" ht="14.25" customHeight="1">
      <c r="E437" s="91"/>
      <c r="M437" s="92"/>
      <c r="N437" s="13"/>
      <c r="O437" s="93"/>
      <c r="P437" s="13"/>
      <c r="Q437" s="13"/>
      <c r="R437" s="13"/>
      <c r="S437" s="13"/>
      <c r="T437" s="13"/>
      <c r="U437" s="13"/>
    </row>
    <row r="438" spans="5:21" ht="14.25" customHeight="1">
      <c r="E438" s="91"/>
      <c r="M438" s="92"/>
      <c r="N438" s="13"/>
      <c r="O438" s="93"/>
      <c r="P438" s="13"/>
      <c r="Q438" s="13"/>
      <c r="R438" s="13"/>
      <c r="S438" s="13"/>
      <c r="T438" s="13"/>
      <c r="U438" s="13"/>
    </row>
    <row r="439" spans="5:21" ht="14.25" customHeight="1">
      <c r="E439" s="91"/>
      <c r="M439" s="92"/>
      <c r="N439" s="13"/>
      <c r="O439" s="93"/>
      <c r="P439" s="13"/>
      <c r="Q439" s="13"/>
      <c r="R439" s="13"/>
      <c r="S439" s="13"/>
      <c r="T439" s="13"/>
      <c r="U439" s="13"/>
    </row>
    <row r="440" spans="5:21" ht="14.25" customHeight="1">
      <c r="E440" s="91"/>
      <c r="M440" s="92"/>
      <c r="N440" s="13"/>
      <c r="O440" s="93"/>
      <c r="P440" s="13"/>
      <c r="Q440" s="13"/>
      <c r="R440" s="13"/>
      <c r="S440" s="13"/>
      <c r="T440" s="13"/>
      <c r="U440" s="13"/>
    </row>
    <row r="441" spans="5:21" ht="14.25" customHeight="1">
      <c r="E441" s="91"/>
      <c r="M441" s="92"/>
      <c r="N441" s="13"/>
      <c r="O441" s="93"/>
      <c r="P441" s="13"/>
      <c r="Q441" s="13"/>
      <c r="R441" s="13"/>
      <c r="S441" s="13"/>
      <c r="T441" s="13"/>
      <c r="U441" s="13"/>
    </row>
    <row r="442" spans="5:21" ht="14.25" customHeight="1">
      <c r="E442" s="91"/>
      <c r="M442" s="92"/>
      <c r="N442" s="13"/>
      <c r="O442" s="93"/>
      <c r="P442" s="13"/>
      <c r="Q442" s="13"/>
      <c r="R442" s="13"/>
      <c r="S442" s="13"/>
      <c r="T442" s="13"/>
      <c r="U442" s="13"/>
    </row>
    <row r="443" spans="5:21" ht="14.25" customHeight="1">
      <c r="E443" s="91"/>
      <c r="M443" s="92"/>
      <c r="N443" s="13"/>
      <c r="O443" s="93"/>
      <c r="P443" s="13"/>
      <c r="Q443" s="13"/>
      <c r="R443" s="13"/>
      <c r="S443" s="13"/>
      <c r="T443" s="13"/>
      <c r="U443" s="13"/>
    </row>
    <row r="444" spans="5:21" ht="14.25" customHeight="1">
      <c r="E444" s="91"/>
      <c r="M444" s="92"/>
      <c r="N444" s="13"/>
      <c r="O444" s="93"/>
      <c r="P444" s="13"/>
      <c r="Q444" s="13"/>
      <c r="R444" s="13"/>
      <c r="S444" s="13"/>
      <c r="T444" s="13"/>
      <c r="U444" s="13"/>
    </row>
    <row r="445" spans="5:21" ht="14.25" customHeight="1">
      <c r="E445" s="91"/>
      <c r="M445" s="92"/>
      <c r="N445" s="13"/>
      <c r="O445" s="93"/>
      <c r="P445" s="13"/>
      <c r="Q445" s="13"/>
      <c r="R445" s="13"/>
      <c r="S445" s="13"/>
      <c r="T445" s="13"/>
      <c r="U445" s="13"/>
    </row>
    <row r="446" spans="5:21" ht="14.25" customHeight="1">
      <c r="E446" s="91"/>
      <c r="M446" s="92"/>
      <c r="N446" s="13"/>
      <c r="O446" s="93"/>
      <c r="P446" s="13"/>
      <c r="Q446" s="13"/>
      <c r="R446" s="13"/>
      <c r="S446" s="13"/>
      <c r="T446" s="13"/>
      <c r="U446" s="13"/>
    </row>
    <row r="447" spans="5:21" ht="14.25" customHeight="1">
      <c r="E447" s="91"/>
      <c r="M447" s="92"/>
      <c r="N447" s="13"/>
      <c r="O447" s="93"/>
      <c r="P447" s="13"/>
      <c r="Q447" s="13"/>
      <c r="R447" s="13"/>
      <c r="S447" s="13"/>
      <c r="T447" s="13"/>
      <c r="U447" s="13"/>
    </row>
    <row r="448" spans="5:21" ht="14.25" customHeight="1">
      <c r="E448" s="91"/>
      <c r="M448" s="92"/>
      <c r="N448" s="13"/>
      <c r="O448" s="93"/>
      <c r="P448" s="13"/>
      <c r="Q448" s="13"/>
      <c r="R448" s="13"/>
      <c r="S448" s="13"/>
      <c r="T448" s="13"/>
      <c r="U448" s="13"/>
    </row>
    <row r="449" spans="5:21" ht="14.25" customHeight="1">
      <c r="E449" s="91"/>
      <c r="M449" s="92"/>
      <c r="N449" s="13"/>
      <c r="O449" s="93"/>
      <c r="P449" s="13"/>
      <c r="Q449" s="13"/>
      <c r="R449" s="13"/>
      <c r="S449" s="13"/>
      <c r="T449" s="13"/>
      <c r="U449" s="13"/>
    </row>
    <row r="450" spans="5:21" ht="14.25" customHeight="1">
      <c r="E450" s="91"/>
      <c r="M450" s="92"/>
      <c r="N450" s="13"/>
      <c r="O450" s="93"/>
      <c r="P450" s="13"/>
      <c r="Q450" s="13"/>
      <c r="R450" s="13"/>
      <c r="S450" s="13"/>
      <c r="T450" s="13"/>
      <c r="U450" s="13"/>
    </row>
    <row r="451" spans="5:21" ht="14.25" customHeight="1">
      <c r="E451" s="91"/>
      <c r="M451" s="92"/>
      <c r="N451" s="13"/>
      <c r="O451" s="93"/>
      <c r="P451" s="13"/>
      <c r="Q451" s="13"/>
      <c r="R451" s="13"/>
      <c r="S451" s="13"/>
      <c r="T451" s="13"/>
      <c r="U451" s="13"/>
    </row>
    <row r="452" spans="5:21" ht="14.25" customHeight="1">
      <c r="E452" s="91"/>
      <c r="M452" s="92"/>
      <c r="N452" s="13"/>
      <c r="O452" s="93"/>
      <c r="P452" s="13"/>
      <c r="Q452" s="13"/>
      <c r="R452" s="13"/>
      <c r="S452" s="13"/>
      <c r="T452" s="13"/>
      <c r="U452" s="13"/>
    </row>
    <row r="453" spans="5:21" ht="14.25" customHeight="1">
      <c r="E453" s="91"/>
      <c r="M453" s="92"/>
      <c r="N453" s="13"/>
      <c r="O453" s="93"/>
      <c r="P453" s="13"/>
      <c r="Q453" s="13"/>
      <c r="R453" s="13"/>
      <c r="S453" s="13"/>
      <c r="T453" s="13"/>
      <c r="U453" s="13"/>
    </row>
    <row r="454" spans="5:21" ht="14.25" customHeight="1">
      <c r="E454" s="91"/>
      <c r="M454" s="92"/>
      <c r="N454" s="13"/>
      <c r="O454" s="93"/>
      <c r="P454" s="13"/>
      <c r="Q454" s="13"/>
      <c r="R454" s="13"/>
      <c r="S454" s="13"/>
      <c r="T454" s="13"/>
      <c r="U454" s="13"/>
    </row>
    <row r="455" spans="5:21" ht="14.25" customHeight="1">
      <c r="E455" s="91"/>
      <c r="M455" s="92"/>
      <c r="N455" s="13"/>
      <c r="O455" s="93"/>
      <c r="P455" s="13"/>
      <c r="Q455" s="13"/>
      <c r="R455" s="13"/>
      <c r="S455" s="13"/>
      <c r="T455" s="13"/>
      <c r="U455" s="13"/>
    </row>
    <row r="456" spans="5:21" ht="14.25" customHeight="1">
      <c r="E456" s="91"/>
      <c r="M456" s="92"/>
      <c r="N456" s="13"/>
      <c r="O456" s="93"/>
      <c r="P456" s="13"/>
      <c r="Q456" s="13"/>
      <c r="R456" s="13"/>
      <c r="S456" s="13"/>
      <c r="T456" s="13"/>
      <c r="U456" s="13"/>
    </row>
    <row r="457" spans="5:21" ht="14.25" customHeight="1">
      <c r="E457" s="91"/>
      <c r="M457" s="92"/>
      <c r="N457" s="13"/>
      <c r="O457" s="93"/>
      <c r="P457" s="13"/>
      <c r="Q457" s="13"/>
      <c r="R457" s="13"/>
      <c r="S457" s="13"/>
      <c r="T457" s="13"/>
      <c r="U457" s="13"/>
    </row>
    <row r="458" spans="5:21" ht="14.25" customHeight="1">
      <c r="E458" s="91"/>
      <c r="M458" s="92"/>
      <c r="N458" s="13"/>
      <c r="O458" s="93"/>
      <c r="P458" s="13"/>
      <c r="Q458" s="13"/>
      <c r="R458" s="13"/>
      <c r="S458" s="13"/>
      <c r="T458" s="13"/>
      <c r="U458" s="13"/>
    </row>
    <row r="459" spans="5:21" ht="14.25" customHeight="1">
      <c r="E459" s="91"/>
      <c r="M459" s="92"/>
      <c r="N459" s="13"/>
      <c r="O459" s="93"/>
      <c r="P459" s="13"/>
      <c r="Q459" s="13"/>
      <c r="R459" s="13"/>
      <c r="S459" s="13"/>
      <c r="T459" s="13"/>
      <c r="U459" s="13"/>
    </row>
    <row r="460" spans="5:21" ht="14.25" customHeight="1">
      <c r="E460" s="91"/>
      <c r="M460" s="92"/>
      <c r="N460" s="13"/>
      <c r="O460" s="93"/>
      <c r="P460" s="13"/>
      <c r="Q460" s="13"/>
      <c r="R460" s="13"/>
      <c r="S460" s="13"/>
      <c r="T460" s="13"/>
      <c r="U460" s="13"/>
    </row>
    <row r="461" spans="5:21" ht="14.25" customHeight="1">
      <c r="E461" s="91"/>
      <c r="M461" s="92"/>
      <c r="N461" s="13"/>
      <c r="O461" s="93"/>
      <c r="P461" s="13"/>
      <c r="Q461" s="13"/>
      <c r="R461" s="13"/>
      <c r="S461" s="13"/>
      <c r="T461" s="13"/>
      <c r="U461" s="13"/>
    </row>
    <row r="462" spans="5:21" ht="14.25" customHeight="1">
      <c r="E462" s="91"/>
      <c r="M462" s="92"/>
      <c r="N462" s="13"/>
      <c r="O462" s="93"/>
      <c r="P462" s="13"/>
      <c r="Q462" s="13"/>
      <c r="R462" s="13"/>
      <c r="S462" s="13"/>
      <c r="T462" s="13"/>
      <c r="U462" s="13"/>
    </row>
    <row r="463" spans="5:21" ht="14.25" customHeight="1">
      <c r="E463" s="91"/>
      <c r="M463" s="92"/>
      <c r="N463" s="13"/>
      <c r="O463" s="93"/>
      <c r="P463" s="13"/>
      <c r="Q463" s="13"/>
      <c r="R463" s="13"/>
      <c r="S463" s="13"/>
      <c r="T463" s="13"/>
      <c r="U463" s="13"/>
    </row>
    <row r="464" spans="5:21" ht="14.25" customHeight="1">
      <c r="E464" s="91"/>
      <c r="M464" s="92"/>
      <c r="N464" s="13"/>
      <c r="O464" s="93"/>
      <c r="P464" s="13"/>
      <c r="Q464" s="13"/>
      <c r="R464" s="13"/>
      <c r="S464" s="13"/>
      <c r="T464" s="13"/>
      <c r="U464" s="13"/>
    </row>
    <row r="465" spans="5:21" ht="14.25" customHeight="1">
      <c r="E465" s="91"/>
      <c r="M465" s="92"/>
      <c r="N465" s="13"/>
      <c r="O465" s="93"/>
      <c r="P465" s="13"/>
      <c r="Q465" s="13"/>
      <c r="R465" s="13"/>
      <c r="S465" s="13"/>
      <c r="T465" s="13"/>
      <c r="U465" s="13"/>
    </row>
    <row r="466" spans="5:21" ht="14.25" customHeight="1">
      <c r="E466" s="91"/>
      <c r="M466" s="92"/>
      <c r="N466" s="13"/>
      <c r="O466" s="93"/>
      <c r="P466" s="13"/>
      <c r="Q466" s="13"/>
      <c r="R466" s="13"/>
      <c r="S466" s="13"/>
      <c r="T466" s="13"/>
      <c r="U466" s="13"/>
    </row>
    <row r="467" spans="5:21" ht="14.25" customHeight="1">
      <c r="E467" s="91"/>
      <c r="M467" s="92"/>
      <c r="N467" s="13"/>
      <c r="O467" s="93"/>
      <c r="P467" s="13"/>
      <c r="Q467" s="13"/>
      <c r="R467" s="13"/>
      <c r="S467" s="13"/>
      <c r="T467" s="13"/>
      <c r="U467" s="13"/>
    </row>
    <row r="468" spans="5:21" ht="14.25" customHeight="1">
      <c r="E468" s="91"/>
      <c r="M468" s="92"/>
      <c r="N468" s="13"/>
      <c r="O468" s="93"/>
      <c r="P468" s="13"/>
      <c r="Q468" s="13"/>
      <c r="R468" s="13"/>
      <c r="S468" s="13"/>
      <c r="T468" s="13"/>
      <c r="U468" s="13"/>
    </row>
    <row r="469" spans="5:21" ht="14.25" customHeight="1">
      <c r="E469" s="91"/>
      <c r="M469" s="92"/>
      <c r="N469" s="13"/>
      <c r="O469" s="93"/>
      <c r="P469" s="13"/>
      <c r="Q469" s="13"/>
      <c r="R469" s="13"/>
      <c r="S469" s="13"/>
      <c r="T469" s="13"/>
      <c r="U469" s="13"/>
    </row>
    <row r="470" spans="5:21" ht="14.25" customHeight="1">
      <c r="E470" s="91"/>
      <c r="M470" s="92"/>
      <c r="N470" s="13"/>
      <c r="O470" s="93"/>
      <c r="P470" s="13"/>
      <c r="Q470" s="13"/>
      <c r="R470" s="13"/>
      <c r="S470" s="13"/>
      <c r="T470" s="13"/>
      <c r="U470" s="13"/>
    </row>
    <row r="471" spans="5:21" ht="14.25" customHeight="1">
      <c r="E471" s="91"/>
      <c r="M471" s="92"/>
      <c r="N471" s="13"/>
      <c r="O471" s="93"/>
      <c r="P471" s="13"/>
      <c r="Q471" s="13"/>
      <c r="R471" s="13"/>
      <c r="S471" s="13"/>
      <c r="T471" s="13"/>
      <c r="U471" s="13"/>
    </row>
    <row r="472" spans="5:21" ht="14.25" customHeight="1">
      <c r="E472" s="91"/>
      <c r="M472" s="92"/>
      <c r="N472" s="13"/>
      <c r="O472" s="93"/>
      <c r="P472" s="13"/>
      <c r="Q472" s="13"/>
      <c r="R472" s="13"/>
      <c r="S472" s="13"/>
      <c r="T472" s="13"/>
      <c r="U472" s="13"/>
    </row>
    <row r="473" spans="5:21" ht="14.25" customHeight="1">
      <c r="E473" s="91"/>
      <c r="M473" s="92"/>
      <c r="N473" s="13"/>
      <c r="O473" s="93"/>
      <c r="P473" s="13"/>
      <c r="Q473" s="13"/>
      <c r="R473" s="13"/>
      <c r="S473" s="13"/>
      <c r="T473" s="13"/>
      <c r="U473" s="13"/>
    </row>
    <row r="474" spans="5:21" ht="14.25" customHeight="1">
      <c r="E474" s="91"/>
      <c r="M474" s="92"/>
      <c r="N474" s="13"/>
      <c r="O474" s="93"/>
      <c r="P474" s="13"/>
      <c r="Q474" s="13"/>
      <c r="R474" s="13"/>
      <c r="S474" s="13"/>
      <c r="T474" s="13"/>
      <c r="U474" s="13"/>
    </row>
    <row r="475" spans="5:21" ht="14.25" customHeight="1">
      <c r="E475" s="91"/>
      <c r="M475" s="92"/>
      <c r="N475" s="13"/>
      <c r="O475" s="93"/>
      <c r="P475" s="13"/>
      <c r="Q475" s="13"/>
      <c r="R475" s="13"/>
      <c r="S475" s="13"/>
      <c r="T475" s="13"/>
      <c r="U475" s="13"/>
    </row>
    <row r="476" spans="5:21" ht="14.25" customHeight="1">
      <c r="E476" s="91"/>
      <c r="M476" s="92"/>
      <c r="N476" s="13"/>
      <c r="O476" s="93"/>
      <c r="P476" s="13"/>
      <c r="Q476" s="13"/>
      <c r="R476" s="13"/>
      <c r="S476" s="13"/>
      <c r="T476" s="13"/>
      <c r="U476" s="13"/>
    </row>
    <row r="477" spans="5:21" ht="14.25" customHeight="1">
      <c r="E477" s="91"/>
      <c r="M477" s="92"/>
      <c r="N477" s="13"/>
      <c r="O477" s="93"/>
      <c r="P477" s="13"/>
      <c r="Q477" s="13"/>
      <c r="R477" s="13"/>
      <c r="S477" s="13"/>
      <c r="T477" s="13"/>
      <c r="U477" s="13"/>
    </row>
    <row r="478" spans="5:21" ht="14.25" customHeight="1">
      <c r="E478" s="91"/>
      <c r="M478" s="92"/>
      <c r="N478" s="13"/>
      <c r="O478" s="93"/>
      <c r="P478" s="13"/>
      <c r="Q478" s="13"/>
      <c r="R478" s="13"/>
      <c r="S478" s="13"/>
      <c r="T478" s="13"/>
      <c r="U478" s="13"/>
    </row>
    <row r="479" spans="5:21" ht="14.25" customHeight="1">
      <c r="E479" s="91"/>
      <c r="M479" s="92"/>
      <c r="N479" s="13"/>
      <c r="O479" s="93"/>
      <c r="P479" s="13"/>
      <c r="Q479" s="13"/>
      <c r="R479" s="13"/>
      <c r="S479" s="13"/>
      <c r="T479" s="13"/>
      <c r="U479" s="13"/>
    </row>
    <row r="480" spans="5:21" ht="14.25" customHeight="1">
      <c r="E480" s="91"/>
      <c r="M480" s="92"/>
      <c r="N480" s="13"/>
      <c r="O480" s="93"/>
      <c r="P480" s="13"/>
      <c r="Q480" s="13"/>
      <c r="R480" s="13"/>
      <c r="S480" s="13"/>
      <c r="T480" s="13"/>
      <c r="U480" s="13"/>
    </row>
    <row r="481" spans="5:21" ht="14.25" customHeight="1">
      <c r="E481" s="91"/>
      <c r="M481" s="92"/>
      <c r="N481" s="13"/>
      <c r="O481" s="93"/>
      <c r="P481" s="13"/>
      <c r="Q481" s="13"/>
      <c r="R481" s="13"/>
      <c r="S481" s="13"/>
      <c r="T481" s="13"/>
      <c r="U481" s="13"/>
    </row>
    <row r="482" spans="5:21" ht="14.25" customHeight="1">
      <c r="E482" s="91"/>
      <c r="M482" s="92"/>
      <c r="N482" s="13"/>
      <c r="O482" s="93"/>
      <c r="P482" s="13"/>
      <c r="Q482" s="13"/>
      <c r="R482" s="13"/>
      <c r="S482" s="13"/>
      <c r="T482" s="13"/>
      <c r="U482" s="13"/>
    </row>
    <row r="483" spans="5:21" ht="14.25" customHeight="1">
      <c r="E483" s="91"/>
      <c r="M483" s="92"/>
      <c r="N483" s="13"/>
      <c r="O483" s="93"/>
      <c r="P483" s="13"/>
      <c r="Q483" s="13"/>
      <c r="R483" s="13"/>
      <c r="S483" s="13"/>
      <c r="T483" s="13"/>
      <c r="U483" s="13"/>
    </row>
    <row r="484" spans="5:21" ht="14.25" customHeight="1">
      <c r="E484" s="91"/>
      <c r="M484" s="92"/>
      <c r="N484" s="13"/>
      <c r="O484" s="93"/>
      <c r="P484" s="13"/>
      <c r="Q484" s="13"/>
      <c r="R484" s="13"/>
      <c r="S484" s="13"/>
      <c r="T484" s="13"/>
      <c r="U484" s="13"/>
    </row>
    <row r="485" spans="5:21" ht="14.25" customHeight="1">
      <c r="E485" s="91"/>
      <c r="M485" s="92"/>
      <c r="N485" s="13"/>
      <c r="O485" s="93"/>
      <c r="P485" s="13"/>
      <c r="Q485" s="13"/>
      <c r="R485" s="13"/>
      <c r="S485" s="13"/>
      <c r="T485" s="13"/>
      <c r="U485" s="13"/>
    </row>
    <row r="486" spans="5:21" ht="14.25" customHeight="1">
      <c r="E486" s="91"/>
      <c r="M486" s="92"/>
      <c r="N486" s="13"/>
      <c r="O486" s="93"/>
      <c r="P486" s="13"/>
      <c r="Q486" s="13"/>
      <c r="R486" s="13"/>
      <c r="S486" s="13"/>
      <c r="T486" s="13"/>
      <c r="U486" s="13"/>
    </row>
    <row r="487" spans="5:21" ht="14.25" customHeight="1">
      <c r="E487" s="91"/>
      <c r="M487" s="92"/>
      <c r="N487" s="13"/>
      <c r="O487" s="93"/>
      <c r="P487" s="13"/>
      <c r="Q487" s="13"/>
      <c r="R487" s="13"/>
      <c r="S487" s="13"/>
      <c r="T487" s="13"/>
      <c r="U487" s="13"/>
    </row>
    <row r="488" spans="5:21" ht="14.25" customHeight="1">
      <c r="E488" s="91"/>
      <c r="M488" s="92"/>
      <c r="N488" s="13"/>
      <c r="O488" s="93"/>
      <c r="P488" s="13"/>
      <c r="Q488" s="13"/>
      <c r="R488" s="13"/>
      <c r="S488" s="13"/>
      <c r="T488" s="13"/>
      <c r="U488" s="13"/>
    </row>
    <row r="489" spans="5:21" ht="14.25" customHeight="1">
      <c r="E489" s="91"/>
      <c r="M489" s="92"/>
      <c r="N489" s="13"/>
      <c r="O489" s="93"/>
      <c r="P489" s="13"/>
      <c r="Q489" s="13"/>
      <c r="R489" s="13"/>
      <c r="S489" s="13"/>
      <c r="T489" s="13"/>
      <c r="U489" s="13"/>
    </row>
    <row r="490" spans="5:21" ht="14.25" customHeight="1">
      <c r="E490" s="91"/>
      <c r="M490" s="92"/>
      <c r="N490" s="13"/>
      <c r="O490" s="93"/>
      <c r="P490" s="13"/>
      <c r="Q490" s="13"/>
      <c r="R490" s="13"/>
      <c r="S490" s="13"/>
      <c r="T490" s="13"/>
      <c r="U490" s="13"/>
    </row>
    <row r="491" spans="5:21" ht="14.25" customHeight="1">
      <c r="E491" s="91"/>
      <c r="M491" s="92"/>
      <c r="N491" s="13"/>
      <c r="O491" s="93"/>
      <c r="P491" s="13"/>
      <c r="Q491" s="13"/>
      <c r="R491" s="13"/>
      <c r="S491" s="13"/>
      <c r="T491" s="13"/>
      <c r="U491" s="13"/>
    </row>
    <row r="492" spans="5:21" ht="14.25" customHeight="1">
      <c r="E492" s="91"/>
      <c r="M492" s="92"/>
      <c r="N492" s="13"/>
      <c r="O492" s="93"/>
      <c r="P492" s="13"/>
      <c r="Q492" s="13"/>
      <c r="R492" s="13"/>
      <c r="S492" s="13"/>
      <c r="T492" s="13"/>
      <c r="U492" s="13"/>
    </row>
    <row r="493" spans="5:21" ht="14.25" customHeight="1">
      <c r="E493" s="91"/>
      <c r="M493" s="92"/>
      <c r="N493" s="13"/>
      <c r="O493" s="93"/>
      <c r="P493" s="13"/>
      <c r="Q493" s="13"/>
      <c r="R493" s="13"/>
      <c r="S493" s="13"/>
      <c r="T493" s="13"/>
      <c r="U493" s="13"/>
    </row>
    <row r="494" spans="5:21" ht="14.25" customHeight="1">
      <c r="E494" s="91"/>
      <c r="M494" s="92"/>
      <c r="N494" s="13"/>
      <c r="O494" s="93"/>
      <c r="P494" s="13"/>
      <c r="Q494" s="13"/>
      <c r="R494" s="13"/>
      <c r="S494" s="13"/>
      <c r="T494" s="13"/>
      <c r="U494" s="13"/>
    </row>
    <row r="495" spans="5:21" ht="14.25" customHeight="1">
      <c r="E495" s="91"/>
      <c r="M495" s="92"/>
      <c r="N495" s="13"/>
      <c r="O495" s="93"/>
      <c r="P495" s="13"/>
      <c r="Q495" s="13"/>
      <c r="R495" s="13"/>
      <c r="S495" s="13"/>
      <c r="T495" s="13"/>
      <c r="U495" s="13"/>
    </row>
    <row r="496" spans="5:21" ht="14.25" customHeight="1">
      <c r="E496" s="91"/>
      <c r="M496" s="92"/>
      <c r="N496" s="13"/>
      <c r="O496" s="93"/>
      <c r="P496" s="13"/>
      <c r="Q496" s="13"/>
      <c r="R496" s="13"/>
      <c r="S496" s="13"/>
      <c r="T496" s="13"/>
      <c r="U496" s="13"/>
    </row>
    <row r="497" spans="5:21" ht="14.25" customHeight="1">
      <c r="E497" s="91"/>
      <c r="M497" s="92"/>
      <c r="N497" s="13"/>
      <c r="O497" s="93"/>
      <c r="P497" s="13"/>
      <c r="Q497" s="13"/>
      <c r="R497" s="13"/>
      <c r="S497" s="13"/>
      <c r="T497" s="13"/>
      <c r="U497" s="13"/>
    </row>
    <row r="498" spans="5:21" ht="14.25" customHeight="1">
      <c r="E498" s="91"/>
      <c r="M498" s="92"/>
      <c r="N498" s="13"/>
      <c r="O498" s="93"/>
      <c r="P498" s="13"/>
      <c r="Q498" s="13"/>
      <c r="R498" s="13"/>
      <c r="S498" s="13"/>
      <c r="T498" s="13"/>
      <c r="U498" s="13"/>
    </row>
    <row r="499" spans="5:21" ht="14.25" customHeight="1">
      <c r="E499" s="91"/>
      <c r="M499" s="92"/>
      <c r="N499" s="13"/>
      <c r="O499" s="93"/>
      <c r="P499" s="13"/>
      <c r="Q499" s="13"/>
      <c r="R499" s="13"/>
      <c r="S499" s="13"/>
      <c r="T499" s="13"/>
      <c r="U499" s="13"/>
    </row>
    <row r="500" spans="5:21" ht="14.25" customHeight="1">
      <c r="E500" s="91"/>
      <c r="M500" s="92"/>
      <c r="N500" s="13"/>
      <c r="O500" s="93"/>
      <c r="P500" s="13"/>
      <c r="Q500" s="13"/>
      <c r="R500" s="13"/>
      <c r="S500" s="13"/>
      <c r="T500" s="13"/>
      <c r="U500" s="13"/>
    </row>
    <row r="501" spans="5:21" ht="14.25" customHeight="1">
      <c r="E501" s="91"/>
      <c r="M501" s="92"/>
      <c r="N501" s="13"/>
      <c r="O501" s="93"/>
      <c r="P501" s="13"/>
      <c r="Q501" s="13"/>
      <c r="R501" s="13"/>
      <c r="S501" s="13"/>
      <c r="T501" s="13"/>
      <c r="U501" s="13"/>
    </row>
    <row r="502" spans="5:21" ht="14.25" customHeight="1">
      <c r="E502" s="91"/>
      <c r="M502" s="92"/>
      <c r="N502" s="13"/>
      <c r="O502" s="93"/>
      <c r="P502" s="13"/>
      <c r="Q502" s="13"/>
      <c r="R502" s="13"/>
      <c r="S502" s="13"/>
      <c r="T502" s="13"/>
      <c r="U502" s="13"/>
    </row>
    <row r="503" spans="5:21" ht="14.25" customHeight="1">
      <c r="E503" s="91"/>
      <c r="M503" s="92"/>
      <c r="N503" s="13"/>
      <c r="O503" s="93"/>
      <c r="P503" s="13"/>
      <c r="Q503" s="13"/>
      <c r="R503" s="13"/>
      <c r="S503" s="13"/>
      <c r="T503" s="13"/>
      <c r="U503" s="13"/>
    </row>
    <row r="504" spans="5:21" ht="14.25" customHeight="1">
      <c r="E504" s="91"/>
      <c r="M504" s="92"/>
      <c r="N504" s="13"/>
      <c r="O504" s="93"/>
      <c r="P504" s="13"/>
      <c r="Q504" s="13"/>
      <c r="R504" s="13"/>
      <c r="S504" s="13"/>
      <c r="T504" s="13"/>
      <c r="U504" s="13"/>
    </row>
    <row r="505" spans="5:21" ht="14.25" customHeight="1">
      <c r="E505" s="91"/>
      <c r="M505" s="92"/>
      <c r="N505" s="13"/>
      <c r="O505" s="93"/>
      <c r="P505" s="13"/>
      <c r="Q505" s="13"/>
      <c r="R505" s="13"/>
      <c r="S505" s="13"/>
      <c r="T505" s="13"/>
      <c r="U505" s="13"/>
    </row>
    <row r="506" spans="5:21" ht="14.25" customHeight="1">
      <c r="E506" s="91"/>
      <c r="M506" s="92"/>
      <c r="N506" s="13"/>
      <c r="O506" s="93"/>
      <c r="P506" s="13"/>
      <c r="Q506" s="13"/>
      <c r="R506" s="13"/>
      <c r="S506" s="13"/>
      <c r="T506" s="13"/>
      <c r="U506" s="13"/>
    </row>
    <row r="507" spans="5:21" ht="14.25" customHeight="1">
      <c r="E507" s="91"/>
      <c r="M507" s="92"/>
      <c r="N507" s="13"/>
      <c r="O507" s="93"/>
      <c r="P507" s="13"/>
      <c r="Q507" s="13"/>
      <c r="R507" s="13"/>
      <c r="S507" s="13"/>
      <c r="T507" s="13"/>
      <c r="U507" s="13"/>
    </row>
    <row r="508" spans="5:21" ht="14.25" customHeight="1">
      <c r="E508" s="91"/>
      <c r="M508" s="92"/>
      <c r="N508" s="13"/>
      <c r="O508" s="93"/>
      <c r="P508" s="13"/>
      <c r="Q508" s="13"/>
      <c r="R508" s="13"/>
      <c r="S508" s="13"/>
      <c r="T508" s="13"/>
      <c r="U508" s="13"/>
    </row>
    <row r="509" spans="5:21" ht="14.25" customHeight="1">
      <c r="E509" s="91"/>
      <c r="M509" s="92"/>
      <c r="N509" s="13"/>
      <c r="O509" s="93"/>
      <c r="P509" s="13"/>
      <c r="Q509" s="13"/>
      <c r="R509" s="13"/>
      <c r="S509" s="13"/>
      <c r="T509" s="13"/>
      <c r="U509" s="13"/>
    </row>
    <row r="510" spans="5:21" ht="14.25" customHeight="1">
      <c r="E510" s="91"/>
      <c r="M510" s="92"/>
      <c r="N510" s="13"/>
      <c r="O510" s="93"/>
      <c r="P510" s="13"/>
      <c r="Q510" s="13"/>
      <c r="R510" s="13"/>
      <c r="S510" s="13"/>
      <c r="T510" s="13"/>
      <c r="U510" s="13"/>
    </row>
    <row r="511" spans="5:21" ht="14.25" customHeight="1">
      <c r="E511" s="91"/>
      <c r="M511" s="92"/>
      <c r="N511" s="13"/>
      <c r="O511" s="93"/>
      <c r="P511" s="13"/>
      <c r="Q511" s="13"/>
      <c r="R511" s="13"/>
      <c r="S511" s="13"/>
      <c r="T511" s="13"/>
      <c r="U511" s="13"/>
    </row>
    <row r="512" spans="5:21" ht="14.25" customHeight="1">
      <c r="E512" s="91"/>
      <c r="M512" s="92"/>
      <c r="N512" s="13"/>
      <c r="O512" s="93"/>
      <c r="P512" s="13"/>
      <c r="Q512" s="13"/>
      <c r="R512" s="13"/>
      <c r="S512" s="13"/>
      <c r="T512" s="13"/>
      <c r="U512" s="13"/>
    </row>
    <row r="513" spans="5:21" ht="14.25" customHeight="1">
      <c r="E513" s="91"/>
      <c r="M513" s="92"/>
      <c r="N513" s="13"/>
      <c r="O513" s="93"/>
      <c r="P513" s="13"/>
      <c r="Q513" s="13"/>
      <c r="R513" s="13"/>
      <c r="S513" s="13"/>
      <c r="T513" s="13"/>
      <c r="U513" s="13"/>
    </row>
    <row r="514" spans="5:21" ht="14.25" customHeight="1">
      <c r="E514" s="91"/>
      <c r="M514" s="92"/>
      <c r="N514" s="13"/>
      <c r="O514" s="93"/>
      <c r="P514" s="13"/>
      <c r="Q514" s="13"/>
      <c r="R514" s="13"/>
      <c r="S514" s="13"/>
      <c r="T514" s="13"/>
      <c r="U514" s="13"/>
    </row>
    <row r="515" spans="5:21" ht="14.25" customHeight="1">
      <c r="E515" s="91"/>
      <c r="M515" s="92"/>
      <c r="N515" s="13"/>
      <c r="O515" s="93"/>
      <c r="P515" s="13"/>
      <c r="Q515" s="13"/>
      <c r="R515" s="13"/>
      <c r="S515" s="13"/>
      <c r="T515" s="13"/>
      <c r="U515" s="13"/>
    </row>
    <row r="516" spans="5:21" ht="14.25" customHeight="1">
      <c r="E516" s="91"/>
      <c r="M516" s="92"/>
      <c r="N516" s="13"/>
      <c r="O516" s="93"/>
      <c r="P516" s="13"/>
      <c r="Q516" s="13"/>
      <c r="R516" s="13"/>
      <c r="S516" s="13"/>
      <c r="T516" s="13"/>
      <c r="U516" s="13"/>
    </row>
    <row r="517" spans="5:21" ht="14.25" customHeight="1">
      <c r="E517" s="91"/>
      <c r="M517" s="92"/>
      <c r="N517" s="13"/>
      <c r="O517" s="93"/>
      <c r="P517" s="13"/>
      <c r="Q517" s="13"/>
      <c r="R517" s="13"/>
      <c r="S517" s="13"/>
      <c r="T517" s="13"/>
      <c r="U517" s="13"/>
    </row>
    <row r="518" spans="5:21" ht="14.25" customHeight="1">
      <c r="E518" s="91"/>
      <c r="M518" s="92"/>
      <c r="N518" s="13"/>
      <c r="O518" s="93"/>
      <c r="P518" s="13"/>
      <c r="Q518" s="13"/>
      <c r="R518" s="13"/>
      <c r="S518" s="13"/>
      <c r="T518" s="13"/>
      <c r="U518" s="13"/>
    </row>
    <row r="519" spans="5:21" ht="14.25" customHeight="1">
      <c r="E519" s="91"/>
      <c r="M519" s="92"/>
      <c r="N519" s="13"/>
      <c r="O519" s="93"/>
      <c r="P519" s="13"/>
      <c r="Q519" s="13"/>
      <c r="R519" s="13"/>
      <c r="S519" s="13"/>
      <c r="T519" s="13"/>
      <c r="U519" s="13"/>
    </row>
    <row r="520" spans="5:21" ht="14.25" customHeight="1">
      <c r="E520" s="91"/>
      <c r="M520" s="92"/>
      <c r="N520" s="13"/>
      <c r="O520" s="93"/>
      <c r="P520" s="13"/>
      <c r="Q520" s="13"/>
      <c r="R520" s="13"/>
      <c r="S520" s="13"/>
      <c r="T520" s="13"/>
      <c r="U520" s="13"/>
    </row>
    <row r="521" spans="5:21" ht="14.25" customHeight="1">
      <c r="E521" s="91"/>
      <c r="M521" s="92"/>
      <c r="N521" s="13"/>
      <c r="O521" s="93"/>
      <c r="P521" s="13"/>
      <c r="Q521" s="13"/>
      <c r="R521" s="13"/>
      <c r="S521" s="13"/>
      <c r="T521" s="13"/>
      <c r="U521" s="13"/>
    </row>
    <row r="522" spans="5:21" ht="14.25" customHeight="1">
      <c r="E522" s="91"/>
      <c r="M522" s="92"/>
      <c r="N522" s="13"/>
      <c r="O522" s="93"/>
      <c r="P522" s="13"/>
      <c r="Q522" s="13"/>
      <c r="R522" s="13"/>
      <c r="S522" s="13"/>
      <c r="T522" s="13"/>
      <c r="U522" s="13"/>
    </row>
    <row r="523" spans="5:21" ht="14.25" customHeight="1">
      <c r="E523" s="91"/>
      <c r="M523" s="92"/>
      <c r="N523" s="13"/>
      <c r="O523" s="93"/>
      <c r="P523" s="13"/>
      <c r="Q523" s="13"/>
      <c r="R523" s="13"/>
      <c r="S523" s="13"/>
      <c r="T523" s="13"/>
      <c r="U523" s="13"/>
    </row>
    <row r="524" spans="5:21" ht="14.25" customHeight="1">
      <c r="E524" s="91"/>
      <c r="M524" s="92"/>
      <c r="N524" s="13"/>
      <c r="O524" s="93"/>
      <c r="P524" s="13"/>
      <c r="Q524" s="13"/>
      <c r="R524" s="13"/>
      <c r="S524" s="13"/>
      <c r="T524" s="13"/>
      <c r="U524" s="13"/>
    </row>
    <row r="525" spans="5:21" ht="14.25" customHeight="1">
      <c r="E525" s="91"/>
      <c r="M525" s="92"/>
      <c r="N525" s="13"/>
      <c r="O525" s="93"/>
      <c r="P525" s="13"/>
      <c r="Q525" s="13"/>
      <c r="R525" s="13"/>
      <c r="S525" s="13"/>
      <c r="T525" s="13"/>
      <c r="U525" s="13"/>
    </row>
    <row r="526" spans="5:21" ht="14.25" customHeight="1">
      <c r="E526" s="91"/>
      <c r="M526" s="92"/>
      <c r="N526" s="13"/>
      <c r="O526" s="93"/>
      <c r="P526" s="13"/>
      <c r="Q526" s="13"/>
      <c r="R526" s="13"/>
      <c r="S526" s="13"/>
      <c r="T526" s="13"/>
      <c r="U526" s="13"/>
    </row>
    <row r="527" spans="5:21" ht="14.25" customHeight="1">
      <c r="E527" s="91"/>
      <c r="M527" s="92"/>
      <c r="N527" s="13"/>
      <c r="O527" s="93"/>
      <c r="P527" s="13"/>
      <c r="Q527" s="13"/>
      <c r="R527" s="13"/>
      <c r="S527" s="13"/>
      <c r="T527" s="13"/>
      <c r="U527" s="13"/>
    </row>
    <row r="528" spans="5:21" ht="14.25" customHeight="1">
      <c r="E528" s="91"/>
      <c r="M528" s="92"/>
      <c r="N528" s="13"/>
      <c r="O528" s="93"/>
      <c r="P528" s="13"/>
      <c r="Q528" s="13"/>
      <c r="R528" s="13"/>
      <c r="S528" s="13"/>
      <c r="T528" s="13"/>
      <c r="U528" s="13"/>
    </row>
    <row r="529" spans="5:21" ht="14.25" customHeight="1">
      <c r="E529" s="91"/>
      <c r="M529" s="92"/>
      <c r="N529" s="13"/>
      <c r="O529" s="93"/>
      <c r="P529" s="13"/>
      <c r="Q529" s="13"/>
      <c r="R529" s="13"/>
      <c r="S529" s="13"/>
      <c r="T529" s="13"/>
      <c r="U529" s="13"/>
    </row>
    <row r="530" spans="5:21" ht="14.25" customHeight="1">
      <c r="E530" s="91"/>
      <c r="M530" s="92"/>
      <c r="N530" s="13"/>
      <c r="O530" s="93"/>
      <c r="P530" s="13"/>
      <c r="Q530" s="13"/>
      <c r="R530" s="13"/>
      <c r="S530" s="13"/>
      <c r="T530" s="13"/>
      <c r="U530" s="13"/>
    </row>
    <row r="531" spans="5:21" ht="14.25" customHeight="1">
      <c r="E531" s="91"/>
      <c r="M531" s="92"/>
      <c r="N531" s="13"/>
      <c r="O531" s="93"/>
      <c r="P531" s="13"/>
      <c r="Q531" s="13"/>
      <c r="R531" s="13"/>
      <c r="S531" s="13"/>
      <c r="T531" s="13"/>
      <c r="U531" s="13"/>
    </row>
    <row r="532" spans="5:21" ht="14.25" customHeight="1">
      <c r="E532" s="91"/>
      <c r="M532" s="92"/>
      <c r="N532" s="13"/>
      <c r="O532" s="93"/>
      <c r="P532" s="13"/>
      <c r="Q532" s="13"/>
      <c r="R532" s="13"/>
      <c r="S532" s="13"/>
      <c r="T532" s="13"/>
      <c r="U532" s="13"/>
    </row>
    <row r="533" spans="5:21" ht="14.25" customHeight="1">
      <c r="E533" s="91"/>
      <c r="M533" s="92"/>
      <c r="N533" s="13"/>
      <c r="O533" s="93"/>
      <c r="P533" s="13"/>
      <c r="Q533" s="13"/>
      <c r="R533" s="13"/>
      <c r="S533" s="13"/>
      <c r="T533" s="13"/>
      <c r="U533" s="13"/>
    </row>
    <row r="534" spans="5:21" ht="14.25" customHeight="1">
      <c r="E534" s="91"/>
      <c r="M534" s="92"/>
      <c r="N534" s="13"/>
      <c r="O534" s="93"/>
      <c r="P534" s="13"/>
      <c r="Q534" s="13"/>
      <c r="R534" s="13"/>
      <c r="S534" s="13"/>
      <c r="T534" s="13"/>
      <c r="U534" s="13"/>
    </row>
    <row r="535" spans="5:21" ht="14.25" customHeight="1">
      <c r="E535" s="91"/>
      <c r="M535" s="92"/>
      <c r="N535" s="13"/>
      <c r="O535" s="93"/>
      <c r="P535" s="13"/>
      <c r="Q535" s="13"/>
      <c r="R535" s="13"/>
      <c r="S535" s="13"/>
      <c r="T535" s="13"/>
      <c r="U535" s="13"/>
    </row>
    <row r="536" spans="5:21" ht="14.25" customHeight="1">
      <c r="E536" s="91"/>
      <c r="M536" s="92"/>
      <c r="N536" s="13"/>
      <c r="O536" s="93"/>
      <c r="P536" s="13"/>
      <c r="Q536" s="13"/>
      <c r="R536" s="13"/>
      <c r="S536" s="13"/>
      <c r="T536" s="13"/>
      <c r="U536" s="13"/>
    </row>
    <row r="537" spans="5:21" ht="14.25" customHeight="1">
      <c r="E537" s="91"/>
      <c r="M537" s="92"/>
      <c r="N537" s="13"/>
      <c r="O537" s="93"/>
      <c r="P537" s="13"/>
      <c r="Q537" s="13"/>
      <c r="R537" s="13"/>
      <c r="S537" s="13"/>
      <c r="T537" s="13"/>
      <c r="U537" s="13"/>
    </row>
    <row r="538" spans="5:21" ht="14.25" customHeight="1">
      <c r="E538" s="91"/>
      <c r="M538" s="92"/>
      <c r="N538" s="13"/>
      <c r="O538" s="93"/>
      <c r="P538" s="13"/>
      <c r="Q538" s="13"/>
      <c r="R538" s="13"/>
      <c r="S538" s="13"/>
      <c r="T538" s="13"/>
      <c r="U538" s="13"/>
    </row>
    <row r="539" spans="5:21" ht="14.25" customHeight="1">
      <c r="E539" s="91"/>
      <c r="M539" s="92"/>
      <c r="N539" s="13"/>
      <c r="O539" s="93"/>
      <c r="P539" s="13"/>
      <c r="Q539" s="13"/>
      <c r="R539" s="13"/>
      <c r="S539" s="13"/>
      <c r="T539" s="13"/>
      <c r="U539" s="13"/>
    </row>
    <row r="540" spans="5:21" ht="14.25" customHeight="1">
      <c r="E540" s="91"/>
      <c r="M540" s="92"/>
      <c r="N540" s="13"/>
      <c r="O540" s="93"/>
      <c r="P540" s="13"/>
      <c r="Q540" s="13"/>
      <c r="R540" s="13"/>
      <c r="S540" s="13"/>
      <c r="T540" s="13"/>
      <c r="U540" s="13"/>
    </row>
    <row r="541" spans="5:21" ht="14.25" customHeight="1">
      <c r="E541" s="91"/>
      <c r="M541" s="92"/>
      <c r="N541" s="13"/>
      <c r="O541" s="93"/>
      <c r="P541" s="13"/>
      <c r="Q541" s="13"/>
      <c r="R541" s="13"/>
      <c r="S541" s="13"/>
      <c r="T541" s="13"/>
      <c r="U541" s="13"/>
    </row>
    <row r="542" spans="5:21" ht="14.25" customHeight="1">
      <c r="E542" s="91"/>
      <c r="M542" s="92"/>
      <c r="N542" s="13"/>
      <c r="O542" s="93"/>
      <c r="P542" s="13"/>
      <c r="Q542" s="13"/>
      <c r="R542" s="13"/>
      <c r="S542" s="13"/>
      <c r="T542" s="13"/>
      <c r="U542" s="13"/>
    </row>
    <row r="543" spans="5:21" ht="14.25" customHeight="1">
      <c r="E543" s="91"/>
      <c r="M543" s="92"/>
      <c r="N543" s="13"/>
      <c r="O543" s="93"/>
      <c r="P543" s="13"/>
      <c r="Q543" s="13"/>
      <c r="R543" s="13"/>
      <c r="S543" s="13"/>
      <c r="T543" s="13"/>
      <c r="U543" s="13"/>
    </row>
    <row r="544" spans="5:21" ht="14.25" customHeight="1">
      <c r="E544" s="91"/>
      <c r="M544" s="92"/>
      <c r="N544" s="13"/>
      <c r="O544" s="93"/>
      <c r="P544" s="13"/>
      <c r="Q544" s="13"/>
      <c r="R544" s="13"/>
      <c r="S544" s="13"/>
      <c r="T544" s="13"/>
      <c r="U544" s="13"/>
    </row>
    <row r="545" spans="5:21" ht="14.25" customHeight="1">
      <c r="E545" s="91"/>
      <c r="M545" s="92"/>
      <c r="N545" s="13"/>
      <c r="O545" s="93"/>
      <c r="P545" s="13"/>
      <c r="Q545" s="13"/>
      <c r="R545" s="13"/>
      <c r="S545" s="13"/>
      <c r="T545" s="13"/>
      <c r="U545" s="13"/>
    </row>
    <row r="546" spans="5:21" ht="14.25" customHeight="1">
      <c r="E546" s="91"/>
      <c r="M546" s="92"/>
      <c r="N546" s="13"/>
      <c r="O546" s="93"/>
      <c r="P546" s="13"/>
      <c r="Q546" s="13"/>
      <c r="R546" s="13"/>
      <c r="S546" s="13"/>
      <c r="T546" s="13"/>
      <c r="U546" s="13"/>
    </row>
    <row r="547" spans="5:21" ht="14.25" customHeight="1">
      <c r="E547" s="91"/>
      <c r="M547" s="92"/>
      <c r="N547" s="13"/>
      <c r="O547" s="93"/>
      <c r="P547" s="13"/>
      <c r="Q547" s="13"/>
      <c r="R547" s="13"/>
      <c r="S547" s="13"/>
      <c r="T547" s="13"/>
      <c r="U547" s="13"/>
    </row>
    <row r="548" spans="5:21" ht="14.25" customHeight="1">
      <c r="E548" s="91"/>
      <c r="M548" s="92"/>
      <c r="N548" s="13"/>
      <c r="O548" s="93"/>
      <c r="P548" s="13"/>
      <c r="Q548" s="13"/>
      <c r="R548" s="13"/>
      <c r="S548" s="13"/>
      <c r="T548" s="13"/>
      <c r="U548" s="13"/>
    </row>
    <row r="549" spans="5:21" ht="14.25" customHeight="1">
      <c r="E549" s="91"/>
      <c r="M549" s="92"/>
      <c r="N549" s="13"/>
      <c r="O549" s="93"/>
      <c r="P549" s="13"/>
      <c r="Q549" s="13"/>
      <c r="R549" s="13"/>
      <c r="S549" s="13"/>
      <c r="T549" s="13"/>
      <c r="U549" s="13"/>
    </row>
    <row r="550" spans="5:21" ht="14.25" customHeight="1">
      <c r="E550" s="91"/>
      <c r="M550" s="92"/>
      <c r="N550" s="13"/>
      <c r="O550" s="93"/>
      <c r="P550" s="13"/>
      <c r="Q550" s="13"/>
      <c r="R550" s="13"/>
      <c r="S550" s="13"/>
      <c r="T550" s="13"/>
      <c r="U550" s="13"/>
    </row>
    <row r="551" spans="5:21" ht="14.25" customHeight="1">
      <c r="E551" s="91"/>
      <c r="M551" s="92"/>
      <c r="N551" s="13"/>
      <c r="O551" s="93"/>
      <c r="P551" s="13"/>
      <c r="Q551" s="13"/>
      <c r="R551" s="13"/>
      <c r="S551" s="13"/>
      <c r="T551" s="13"/>
      <c r="U551" s="13"/>
    </row>
    <row r="552" spans="5:21" ht="14.25" customHeight="1">
      <c r="E552" s="91"/>
      <c r="M552" s="92"/>
      <c r="N552" s="13"/>
      <c r="O552" s="93"/>
      <c r="P552" s="13"/>
      <c r="Q552" s="13"/>
      <c r="R552" s="13"/>
      <c r="S552" s="13"/>
      <c r="T552" s="13"/>
      <c r="U552" s="13"/>
    </row>
    <row r="553" spans="5:21" ht="14.25" customHeight="1">
      <c r="E553" s="91"/>
      <c r="M553" s="92"/>
      <c r="N553" s="13"/>
      <c r="O553" s="93"/>
      <c r="P553" s="13"/>
      <c r="Q553" s="13"/>
      <c r="R553" s="13"/>
      <c r="S553" s="13"/>
      <c r="T553" s="13"/>
      <c r="U553" s="13"/>
    </row>
    <row r="554" spans="5:21" ht="14.25" customHeight="1">
      <c r="E554" s="91"/>
      <c r="M554" s="92"/>
      <c r="N554" s="13"/>
      <c r="O554" s="93"/>
      <c r="P554" s="13"/>
      <c r="Q554" s="13"/>
      <c r="R554" s="13"/>
      <c r="S554" s="13"/>
      <c r="T554" s="13"/>
      <c r="U554" s="13"/>
    </row>
    <row r="555" spans="5:21" ht="14.25" customHeight="1">
      <c r="E555" s="91"/>
      <c r="M555" s="92"/>
      <c r="N555" s="13"/>
      <c r="O555" s="93"/>
      <c r="P555" s="13"/>
      <c r="Q555" s="13"/>
      <c r="R555" s="13"/>
      <c r="S555" s="13"/>
      <c r="T555" s="13"/>
      <c r="U555" s="13"/>
    </row>
    <row r="556" spans="5:21" ht="14.25" customHeight="1">
      <c r="E556" s="91"/>
      <c r="M556" s="92"/>
      <c r="N556" s="13"/>
      <c r="O556" s="93"/>
      <c r="P556" s="13"/>
      <c r="Q556" s="13"/>
      <c r="R556" s="13"/>
      <c r="S556" s="13"/>
      <c r="T556" s="13"/>
      <c r="U556" s="13"/>
    </row>
    <row r="557" spans="5:21" ht="14.25" customHeight="1">
      <c r="E557" s="91"/>
      <c r="M557" s="92"/>
      <c r="N557" s="13"/>
      <c r="O557" s="93"/>
      <c r="P557" s="13"/>
      <c r="Q557" s="13"/>
      <c r="R557" s="13"/>
      <c r="S557" s="13"/>
      <c r="T557" s="13"/>
      <c r="U557" s="13"/>
    </row>
    <row r="558" spans="5:21" ht="14.25" customHeight="1">
      <c r="E558" s="91"/>
      <c r="M558" s="92"/>
      <c r="N558" s="13"/>
      <c r="O558" s="93"/>
      <c r="P558" s="13"/>
      <c r="Q558" s="13"/>
      <c r="R558" s="13"/>
      <c r="S558" s="13"/>
      <c r="T558" s="13"/>
      <c r="U558" s="13"/>
    </row>
    <row r="559" spans="5:21" ht="14.25" customHeight="1">
      <c r="E559" s="91"/>
      <c r="M559" s="92"/>
      <c r="N559" s="13"/>
      <c r="O559" s="93"/>
      <c r="P559" s="13"/>
      <c r="Q559" s="13"/>
      <c r="R559" s="13"/>
      <c r="S559" s="13"/>
      <c r="T559" s="13"/>
      <c r="U559" s="13"/>
    </row>
    <row r="560" spans="5:21" ht="14.25" customHeight="1">
      <c r="E560" s="91"/>
      <c r="M560" s="92"/>
      <c r="N560" s="13"/>
      <c r="O560" s="93"/>
      <c r="P560" s="13"/>
      <c r="Q560" s="13"/>
      <c r="R560" s="13"/>
      <c r="S560" s="13"/>
      <c r="T560" s="13"/>
      <c r="U560" s="13"/>
    </row>
    <row r="561" spans="5:21" ht="14.25" customHeight="1">
      <c r="E561" s="91"/>
      <c r="M561" s="92"/>
      <c r="N561" s="13"/>
      <c r="O561" s="93"/>
      <c r="P561" s="13"/>
      <c r="Q561" s="13"/>
      <c r="R561" s="13"/>
      <c r="S561" s="13"/>
      <c r="T561" s="13"/>
      <c r="U561" s="13"/>
    </row>
    <row r="562" spans="5:21" ht="14.25" customHeight="1">
      <c r="E562" s="91"/>
      <c r="M562" s="92"/>
      <c r="N562" s="13"/>
      <c r="O562" s="93"/>
      <c r="P562" s="13"/>
      <c r="Q562" s="13"/>
      <c r="R562" s="13"/>
      <c r="S562" s="13"/>
      <c r="T562" s="13"/>
      <c r="U562" s="13"/>
    </row>
    <row r="563" spans="5:21" ht="14.25" customHeight="1">
      <c r="E563" s="91"/>
      <c r="M563" s="92"/>
      <c r="N563" s="13"/>
      <c r="O563" s="93"/>
      <c r="P563" s="13"/>
      <c r="Q563" s="13"/>
      <c r="R563" s="13"/>
      <c r="S563" s="13"/>
      <c r="T563" s="13"/>
      <c r="U563" s="13"/>
    </row>
    <row r="564" spans="5:21" ht="14.25" customHeight="1">
      <c r="E564" s="91"/>
      <c r="M564" s="92"/>
      <c r="N564" s="13"/>
      <c r="O564" s="93"/>
      <c r="P564" s="13"/>
      <c r="Q564" s="13"/>
      <c r="R564" s="13"/>
      <c r="S564" s="13"/>
      <c r="T564" s="13"/>
      <c r="U564" s="13"/>
    </row>
    <row r="565" spans="5:21" ht="14.25" customHeight="1">
      <c r="E565" s="91"/>
      <c r="M565" s="92"/>
      <c r="N565" s="13"/>
      <c r="O565" s="93"/>
      <c r="P565" s="13"/>
      <c r="Q565" s="13"/>
      <c r="R565" s="13"/>
      <c r="S565" s="13"/>
      <c r="T565" s="13"/>
      <c r="U565" s="13"/>
    </row>
    <row r="566" spans="5:21" ht="14.25" customHeight="1">
      <c r="E566" s="91"/>
      <c r="M566" s="92"/>
      <c r="N566" s="13"/>
      <c r="O566" s="93"/>
      <c r="P566" s="13"/>
      <c r="Q566" s="13"/>
      <c r="R566" s="13"/>
      <c r="S566" s="13"/>
      <c r="T566" s="13"/>
      <c r="U566" s="13"/>
    </row>
    <row r="567" spans="5:21" ht="14.25" customHeight="1">
      <c r="E567" s="91"/>
      <c r="M567" s="92"/>
      <c r="N567" s="13"/>
      <c r="O567" s="93"/>
      <c r="P567" s="13"/>
      <c r="Q567" s="13"/>
      <c r="R567" s="13"/>
      <c r="S567" s="13"/>
      <c r="T567" s="13"/>
      <c r="U567" s="13"/>
    </row>
    <row r="568" spans="5:21" ht="14.25" customHeight="1">
      <c r="E568" s="91"/>
      <c r="M568" s="92"/>
      <c r="N568" s="13"/>
      <c r="O568" s="93"/>
      <c r="P568" s="13"/>
      <c r="Q568" s="13"/>
      <c r="R568" s="13"/>
      <c r="S568" s="13"/>
      <c r="T568" s="13"/>
      <c r="U568" s="13"/>
    </row>
    <row r="569" spans="5:21" ht="14.25" customHeight="1">
      <c r="E569" s="91"/>
      <c r="M569" s="92"/>
      <c r="N569" s="13"/>
      <c r="O569" s="93"/>
      <c r="P569" s="13"/>
      <c r="Q569" s="13"/>
      <c r="R569" s="13"/>
      <c r="S569" s="13"/>
      <c r="T569" s="13"/>
      <c r="U569" s="13"/>
    </row>
    <row r="570" spans="5:21" ht="14.25" customHeight="1">
      <c r="E570" s="91"/>
      <c r="M570" s="92"/>
      <c r="N570" s="13"/>
      <c r="O570" s="93"/>
      <c r="P570" s="13"/>
      <c r="Q570" s="13"/>
      <c r="R570" s="13"/>
      <c r="S570" s="13"/>
      <c r="T570" s="13"/>
      <c r="U570" s="13"/>
    </row>
    <row r="571" spans="5:21" ht="14.25" customHeight="1">
      <c r="E571" s="91"/>
      <c r="M571" s="92"/>
      <c r="N571" s="13"/>
      <c r="O571" s="93"/>
      <c r="P571" s="13"/>
      <c r="Q571" s="13"/>
      <c r="R571" s="13"/>
      <c r="S571" s="13"/>
      <c r="T571" s="13"/>
      <c r="U571" s="13"/>
    </row>
    <row r="572" spans="5:21" ht="14.25" customHeight="1">
      <c r="E572" s="91"/>
      <c r="M572" s="92"/>
      <c r="N572" s="13"/>
      <c r="O572" s="93"/>
      <c r="P572" s="13"/>
      <c r="Q572" s="13"/>
      <c r="R572" s="13"/>
      <c r="S572" s="13"/>
      <c r="T572" s="13"/>
      <c r="U572" s="13"/>
    </row>
    <row r="573" spans="5:21" ht="14.25" customHeight="1">
      <c r="E573" s="91"/>
      <c r="M573" s="92"/>
      <c r="N573" s="13"/>
      <c r="O573" s="93"/>
      <c r="P573" s="13"/>
      <c r="Q573" s="13"/>
      <c r="R573" s="13"/>
      <c r="S573" s="13"/>
      <c r="T573" s="13"/>
      <c r="U573" s="13"/>
    </row>
    <row r="574" spans="5:21" ht="14.25" customHeight="1">
      <c r="E574" s="91"/>
      <c r="M574" s="92"/>
      <c r="N574" s="13"/>
      <c r="O574" s="93"/>
      <c r="P574" s="13"/>
      <c r="Q574" s="13"/>
      <c r="R574" s="13"/>
      <c r="S574" s="13"/>
      <c r="T574" s="13"/>
      <c r="U574" s="13"/>
    </row>
    <row r="575" spans="5:21" ht="14.25" customHeight="1">
      <c r="E575" s="91"/>
      <c r="M575" s="92"/>
      <c r="N575" s="13"/>
      <c r="O575" s="93"/>
      <c r="P575" s="13"/>
      <c r="Q575" s="13"/>
      <c r="R575" s="13"/>
      <c r="S575" s="13"/>
      <c r="T575" s="13"/>
      <c r="U575" s="13"/>
    </row>
    <row r="576" spans="5:21" ht="14.25" customHeight="1">
      <c r="E576" s="91"/>
      <c r="M576" s="92"/>
      <c r="N576" s="13"/>
      <c r="O576" s="93"/>
      <c r="P576" s="13"/>
      <c r="Q576" s="13"/>
      <c r="R576" s="13"/>
      <c r="S576" s="13"/>
      <c r="T576" s="13"/>
      <c r="U576" s="13"/>
    </row>
    <row r="577" spans="5:21" ht="14.25" customHeight="1">
      <c r="E577" s="91"/>
      <c r="M577" s="92"/>
      <c r="N577" s="13"/>
      <c r="O577" s="93"/>
      <c r="P577" s="13"/>
      <c r="Q577" s="13"/>
      <c r="R577" s="13"/>
      <c r="S577" s="13"/>
      <c r="T577" s="13"/>
      <c r="U577" s="13"/>
    </row>
    <row r="578" spans="5:21" ht="14.25" customHeight="1">
      <c r="E578" s="91"/>
      <c r="M578" s="92"/>
      <c r="N578" s="13"/>
      <c r="O578" s="93"/>
      <c r="P578" s="13"/>
      <c r="Q578" s="13"/>
      <c r="R578" s="13"/>
      <c r="S578" s="13"/>
      <c r="T578" s="13"/>
      <c r="U578" s="13"/>
    </row>
    <row r="579" spans="5:21" ht="14.25" customHeight="1">
      <c r="E579" s="91"/>
      <c r="M579" s="92"/>
      <c r="N579" s="13"/>
      <c r="O579" s="93"/>
      <c r="P579" s="13"/>
      <c r="Q579" s="13"/>
      <c r="R579" s="13"/>
      <c r="S579" s="13"/>
      <c r="T579" s="13"/>
      <c r="U579" s="13"/>
    </row>
    <row r="580" spans="5:21" ht="14.25" customHeight="1">
      <c r="E580" s="91"/>
      <c r="M580" s="92"/>
      <c r="N580" s="13"/>
      <c r="O580" s="93"/>
      <c r="P580" s="13"/>
      <c r="Q580" s="13"/>
      <c r="R580" s="13"/>
      <c r="S580" s="13"/>
      <c r="T580" s="13"/>
      <c r="U580" s="13"/>
    </row>
    <row r="581" spans="5:21" ht="14.25" customHeight="1">
      <c r="E581" s="91"/>
      <c r="M581" s="92"/>
      <c r="N581" s="13"/>
      <c r="O581" s="93"/>
      <c r="P581" s="13"/>
      <c r="Q581" s="13"/>
      <c r="R581" s="13"/>
      <c r="S581" s="13"/>
      <c r="T581" s="13"/>
      <c r="U581" s="13"/>
    </row>
    <row r="582" spans="5:21" ht="14.25" customHeight="1">
      <c r="E582" s="91"/>
      <c r="M582" s="92"/>
      <c r="N582" s="13"/>
      <c r="O582" s="93"/>
      <c r="P582" s="13"/>
      <c r="Q582" s="13"/>
      <c r="R582" s="13"/>
      <c r="S582" s="13"/>
      <c r="T582" s="13"/>
      <c r="U582" s="13"/>
    </row>
    <row r="583" spans="5:21" ht="14.25" customHeight="1">
      <c r="E583" s="91"/>
      <c r="M583" s="92"/>
      <c r="N583" s="13"/>
      <c r="O583" s="93"/>
      <c r="P583" s="13"/>
      <c r="Q583" s="13"/>
      <c r="R583" s="13"/>
      <c r="S583" s="13"/>
      <c r="T583" s="13"/>
      <c r="U583" s="13"/>
    </row>
    <row r="584" spans="5:21" ht="14.25" customHeight="1">
      <c r="E584" s="91"/>
      <c r="M584" s="92"/>
      <c r="N584" s="13"/>
      <c r="O584" s="93"/>
      <c r="P584" s="13"/>
      <c r="Q584" s="13"/>
      <c r="R584" s="13"/>
      <c r="S584" s="13"/>
      <c r="T584" s="13"/>
      <c r="U584" s="13"/>
    </row>
    <row r="585" spans="5:21" ht="14.25" customHeight="1">
      <c r="E585" s="91"/>
      <c r="M585" s="92"/>
      <c r="N585" s="13"/>
      <c r="O585" s="93"/>
      <c r="P585" s="13"/>
      <c r="Q585" s="13"/>
      <c r="R585" s="13"/>
      <c r="S585" s="13"/>
      <c r="T585" s="13"/>
      <c r="U585" s="13"/>
    </row>
    <row r="586" spans="5:21" ht="14.25" customHeight="1">
      <c r="E586" s="91"/>
      <c r="M586" s="92"/>
      <c r="N586" s="13"/>
      <c r="O586" s="93"/>
      <c r="P586" s="13"/>
      <c r="Q586" s="13"/>
      <c r="R586" s="13"/>
      <c r="S586" s="13"/>
      <c r="T586" s="13"/>
      <c r="U586" s="13"/>
    </row>
    <row r="587" spans="5:21" ht="14.25" customHeight="1">
      <c r="E587" s="91"/>
      <c r="M587" s="92"/>
      <c r="N587" s="13"/>
      <c r="O587" s="93"/>
      <c r="P587" s="13"/>
      <c r="Q587" s="13"/>
      <c r="R587" s="13"/>
      <c r="S587" s="13"/>
      <c r="T587" s="13"/>
      <c r="U587" s="13"/>
    </row>
    <row r="588" spans="5:21" ht="14.25" customHeight="1">
      <c r="E588" s="91"/>
      <c r="M588" s="92"/>
      <c r="N588" s="13"/>
      <c r="O588" s="93"/>
      <c r="P588" s="13"/>
      <c r="Q588" s="13"/>
      <c r="R588" s="13"/>
      <c r="S588" s="13"/>
      <c r="T588" s="13"/>
      <c r="U588" s="13"/>
    </row>
    <row r="589" spans="5:21" ht="14.25" customHeight="1">
      <c r="E589" s="91"/>
      <c r="M589" s="92"/>
      <c r="N589" s="13"/>
      <c r="O589" s="93"/>
      <c r="P589" s="13"/>
      <c r="Q589" s="13"/>
      <c r="R589" s="13"/>
      <c r="S589" s="13"/>
      <c r="T589" s="13"/>
      <c r="U589" s="13"/>
    </row>
    <row r="590" spans="5:21" ht="14.25" customHeight="1">
      <c r="E590" s="91"/>
      <c r="M590" s="92"/>
      <c r="N590" s="13"/>
      <c r="O590" s="93"/>
      <c r="P590" s="13"/>
      <c r="Q590" s="13"/>
      <c r="R590" s="13"/>
      <c r="S590" s="13"/>
      <c r="T590" s="13"/>
      <c r="U590" s="13"/>
    </row>
    <row r="591" spans="5:21" ht="14.25" customHeight="1">
      <c r="E591" s="91"/>
      <c r="M591" s="92"/>
      <c r="N591" s="13"/>
      <c r="O591" s="93"/>
      <c r="P591" s="13"/>
      <c r="Q591" s="13"/>
      <c r="R591" s="13"/>
      <c r="S591" s="13"/>
      <c r="T591" s="13"/>
      <c r="U591" s="13"/>
    </row>
    <row r="592" spans="5:21" ht="14.25" customHeight="1">
      <c r="E592" s="91"/>
      <c r="M592" s="92"/>
      <c r="N592" s="13"/>
      <c r="O592" s="93"/>
      <c r="P592" s="13"/>
      <c r="Q592" s="13"/>
      <c r="R592" s="13"/>
      <c r="S592" s="13"/>
      <c r="T592" s="13"/>
      <c r="U592" s="13"/>
    </row>
    <row r="593" spans="5:21" ht="14.25" customHeight="1">
      <c r="E593" s="91"/>
      <c r="M593" s="92"/>
      <c r="N593" s="13"/>
      <c r="O593" s="93"/>
      <c r="P593" s="13"/>
      <c r="Q593" s="13"/>
      <c r="R593" s="13"/>
      <c r="S593" s="13"/>
      <c r="T593" s="13"/>
      <c r="U593" s="13"/>
    </row>
    <row r="594" spans="5:21" ht="14.25" customHeight="1">
      <c r="E594" s="91"/>
      <c r="M594" s="92"/>
      <c r="N594" s="13"/>
      <c r="O594" s="93"/>
      <c r="P594" s="13"/>
      <c r="Q594" s="13"/>
      <c r="R594" s="13"/>
      <c r="S594" s="13"/>
      <c r="T594" s="13"/>
      <c r="U594" s="13"/>
    </row>
    <row r="595" spans="5:21" ht="14.25" customHeight="1">
      <c r="E595" s="91"/>
      <c r="M595" s="92"/>
      <c r="N595" s="13"/>
      <c r="O595" s="93"/>
      <c r="P595" s="13"/>
      <c r="Q595" s="13"/>
      <c r="R595" s="13"/>
      <c r="S595" s="13"/>
      <c r="T595" s="13"/>
      <c r="U595" s="13"/>
    </row>
    <row r="596" spans="5:21" ht="14.25" customHeight="1">
      <c r="E596" s="91"/>
      <c r="M596" s="92"/>
      <c r="N596" s="13"/>
      <c r="O596" s="93"/>
      <c r="P596" s="13"/>
      <c r="Q596" s="13"/>
      <c r="R596" s="13"/>
      <c r="S596" s="13"/>
      <c r="T596" s="13"/>
      <c r="U596" s="13"/>
    </row>
    <row r="597" spans="5:21" ht="14.25" customHeight="1">
      <c r="E597" s="91"/>
      <c r="M597" s="92"/>
      <c r="N597" s="13"/>
      <c r="O597" s="93"/>
      <c r="P597" s="13"/>
      <c r="Q597" s="13"/>
      <c r="R597" s="13"/>
      <c r="S597" s="13"/>
      <c r="T597" s="13"/>
      <c r="U597" s="13"/>
    </row>
    <row r="598" spans="5:21" ht="14.25" customHeight="1">
      <c r="E598" s="91"/>
      <c r="M598" s="92"/>
      <c r="N598" s="13"/>
      <c r="O598" s="93"/>
      <c r="P598" s="13"/>
      <c r="Q598" s="13"/>
      <c r="R598" s="13"/>
      <c r="S598" s="13"/>
      <c r="T598" s="13"/>
      <c r="U598" s="13"/>
    </row>
    <row r="599" spans="5:21" ht="14.25" customHeight="1">
      <c r="E599" s="91"/>
      <c r="M599" s="92"/>
      <c r="N599" s="13"/>
      <c r="O599" s="93"/>
      <c r="P599" s="13"/>
      <c r="Q599" s="13"/>
      <c r="R599" s="13"/>
      <c r="S599" s="13"/>
      <c r="T599" s="13"/>
      <c r="U599" s="13"/>
    </row>
    <row r="600" spans="5:21" ht="14.25" customHeight="1">
      <c r="E600" s="91"/>
      <c r="M600" s="92"/>
      <c r="N600" s="13"/>
      <c r="O600" s="93"/>
      <c r="P600" s="13"/>
      <c r="Q600" s="13"/>
      <c r="R600" s="13"/>
      <c r="S600" s="13"/>
      <c r="T600" s="13"/>
      <c r="U600" s="13"/>
    </row>
    <row r="601" spans="5:21" ht="14.25" customHeight="1">
      <c r="E601" s="91"/>
      <c r="M601" s="92"/>
      <c r="N601" s="13"/>
      <c r="O601" s="93"/>
      <c r="P601" s="13"/>
      <c r="Q601" s="13"/>
      <c r="R601" s="13"/>
      <c r="S601" s="13"/>
      <c r="T601" s="13"/>
      <c r="U601" s="13"/>
    </row>
    <row r="602" spans="5:21" ht="14.25" customHeight="1">
      <c r="E602" s="91"/>
      <c r="M602" s="92"/>
      <c r="N602" s="13"/>
      <c r="O602" s="93"/>
      <c r="P602" s="13"/>
      <c r="Q602" s="13"/>
      <c r="R602" s="13"/>
      <c r="S602" s="13"/>
      <c r="T602" s="13"/>
      <c r="U602" s="13"/>
    </row>
    <row r="603" spans="5:21" ht="14.25" customHeight="1">
      <c r="E603" s="91"/>
      <c r="M603" s="92"/>
      <c r="N603" s="13"/>
      <c r="O603" s="93"/>
      <c r="P603" s="13"/>
      <c r="Q603" s="13"/>
      <c r="R603" s="13"/>
      <c r="S603" s="13"/>
      <c r="T603" s="13"/>
      <c r="U603" s="13"/>
    </row>
    <row r="604" spans="5:21" ht="14.25" customHeight="1">
      <c r="E604" s="91"/>
      <c r="M604" s="92"/>
      <c r="N604" s="13"/>
      <c r="O604" s="93"/>
      <c r="P604" s="13"/>
      <c r="Q604" s="13"/>
      <c r="R604" s="13"/>
      <c r="S604" s="13"/>
      <c r="T604" s="13"/>
      <c r="U604" s="13"/>
    </row>
    <row r="605" spans="5:21" ht="14.25" customHeight="1">
      <c r="E605" s="91"/>
      <c r="M605" s="92"/>
      <c r="N605" s="13"/>
      <c r="O605" s="93"/>
      <c r="P605" s="13"/>
      <c r="Q605" s="13"/>
      <c r="R605" s="13"/>
      <c r="S605" s="13"/>
      <c r="T605" s="13"/>
      <c r="U605" s="13"/>
    </row>
    <row r="606" spans="5:21" ht="14.25" customHeight="1">
      <c r="E606" s="91"/>
      <c r="M606" s="92"/>
      <c r="N606" s="13"/>
      <c r="O606" s="93"/>
      <c r="P606" s="13"/>
      <c r="Q606" s="13"/>
      <c r="R606" s="13"/>
      <c r="S606" s="13"/>
      <c r="T606" s="13"/>
      <c r="U606" s="13"/>
    </row>
    <row r="607" spans="5:21" ht="14.25" customHeight="1">
      <c r="E607" s="91"/>
      <c r="M607" s="92"/>
      <c r="N607" s="13"/>
      <c r="O607" s="93"/>
      <c r="P607" s="13"/>
      <c r="Q607" s="13"/>
      <c r="R607" s="13"/>
      <c r="S607" s="13"/>
      <c r="T607" s="13"/>
      <c r="U607" s="13"/>
    </row>
    <row r="608" spans="5:21" ht="14.25" customHeight="1">
      <c r="E608" s="91"/>
      <c r="M608" s="92"/>
      <c r="N608" s="13"/>
      <c r="O608" s="93"/>
      <c r="P608" s="13"/>
      <c r="Q608" s="13"/>
      <c r="R608" s="13"/>
      <c r="S608" s="13"/>
      <c r="T608" s="13"/>
      <c r="U608" s="13"/>
    </row>
    <row r="609" spans="5:21" ht="14.25" customHeight="1">
      <c r="E609" s="91"/>
      <c r="M609" s="92"/>
      <c r="N609" s="13"/>
      <c r="O609" s="93"/>
      <c r="P609" s="13"/>
      <c r="Q609" s="13"/>
      <c r="R609" s="13"/>
      <c r="S609" s="13"/>
      <c r="T609" s="13"/>
      <c r="U609" s="13"/>
    </row>
    <row r="610" spans="5:21" ht="14.25" customHeight="1">
      <c r="E610" s="91"/>
      <c r="M610" s="92"/>
      <c r="N610" s="13"/>
      <c r="O610" s="93"/>
      <c r="P610" s="13"/>
      <c r="Q610" s="13"/>
      <c r="R610" s="13"/>
      <c r="S610" s="13"/>
      <c r="T610" s="13"/>
      <c r="U610" s="13"/>
    </row>
    <row r="611" spans="5:21" ht="14.25" customHeight="1">
      <c r="E611" s="91"/>
      <c r="M611" s="92"/>
      <c r="N611" s="13"/>
      <c r="O611" s="93"/>
      <c r="P611" s="13"/>
      <c r="Q611" s="13"/>
      <c r="R611" s="13"/>
      <c r="S611" s="13"/>
      <c r="T611" s="13"/>
      <c r="U611" s="13"/>
    </row>
    <row r="612" spans="5:21" ht="14.25" customHeight="1">
      <c r="E612" s="91"/>
      <c r="M612" s="92"/>
      <c r="N612" s="13"/>
      <c r="O612" s="93"/>
      <c r="P612" s="13"/>
      <c r="Q612" s="13"/>
      <c r="R612" s="13"/>
      <c r="S612" s="13"/>
      <c r="T612" s="13"/>
      <c r="U612" s="13"/>
    </row>
    <row r="613" spans="5:21" ht="14.25" customHeight="1">
      <c r="E613" s="91"/>
      <c r="M613" s="92"/>
      <c r="N613" s="13"/>
      <c r="O613" s="93"/>
      <c r="P613" s="13"/>
      <c r="Q613" s="13"/>
      <c r="R613" s="13"/>
      <c r="S613" s="13"/>
      <c r="T613" s="13"/>
      <c r="U613" s="13"/>
    </row>
    <row r="614" spans="5:21" ht="14.25" customHeight="1">
      <c r="E614" s="91"/>
      <c r="M614" s="92"/>
      <c r="N614" s="13"/>
      <c r="O614" s="93"/>
      <c r="P614" s="13"/>
      <c r="Q614" s="13"/>
      <c r="R614" s="13"/>
      <c r="S614" s="13"/>
      <c r="T614" s="13"/>
      <c r="U614" s="13"/>
    </row>
    <row r="615" spans="5:21" ht="14.25" customHeight="1">
      <c r="E615" s="91"/>
      <c r="M615" s="92"/>
      <c r="N615" s="13"/>
      <c r="O615" s="93"/>
      <c r="P615" s="13"/>
      <c r="Q615" s="13"/>
      <c r="R615" s="13"/>
      <c r="S615" s="13"/>
      <c r="T615" s="13"/>
      <c r="U615" s="13"/>
    </row>
    <row r="616" spans="5:21" ht="14.25" customHeight="1">
      <c r="E616" s="91"/>
      <c r="M616" s="92"/>
      <c r="N616" s="13"/>
      <c r="O616" s="93"/>
      <c r="P616" s="13"/>
      <c r="Q616" s="13"/>
      <c r="R616" s="13"/>
      <c r="S616" s="13"/>
      <c r="T616" s="13"/>
      <c r="U616" s="13"/>
    </row>
    <row r="617" spans="5:21" ht="14.25" customHeight="1">
      <c r="E617" s="91"/>
      <c r="M617" s="92"/>
      <c r="N617" s="13"/>
      <c r="O617" s="93"/>
      <c r="P617" s="13"/>
      <c r="Q617" s="13"/>
      <c r="R617" s="13"/>
      <c r="S617" s="13"/>
      <c r="T617" s="13"/>
      <c r="U617" s="13"/>
    </row>
    <row r="618" spans="5:21" ht="14.25" customHeight="1">
      <c r="E618" s="91"/>
      <c r="M618" s="92"/>
      <c r="N618" s="13"/>
      <c r="O618" s="93"/>
      <c r="P618" s="13"/>
      <c r="Q618" s="13"/>
      <c r="R618" s="13"/>
      <c r="S618" s="13"/>
      <c r="T618" s="13"/>
      <c r="U618" s="13"/>
    </row>
    <row r="619" spans="5:21" ht="14.25" customHeight="1">
      <c r="E619" s="91"/>
      <c r="M619" s="92"/>
      <c r="N619" s="13"/>
      <c r="O619" s="93"/>
      <c r="P619" s="13"/>
      <c r="Q619" s="13"/>
      <c r="R619" s="13"/>
      <c r="S619" s="13"/>
      <c r="T619" s="13"/>
      <c r="U619" s="13"/>
    </row>
    <row r="620" spans="5:21" ht="14.25" customHeight="1">
      <c r="E620" s="91"/>
      <c r="M620" s="92"/>
      <c r="N620" s="13"/>
      <c r="O620" s="93"/>
      <c r="P620" s="13"/>
      <c r="Q620" s="13"/>
      <c r="R620" s="13"/>
      <c r="S620" s="13"/>
      <c r="T620" s="13"/>
      <c r="U620" s="13"/>
    </row>
    <row r="621" spans="5:21" ht="14.25" customHeight="1">
      <c r="E621" s="91"/>
      <c r="M621" s="92"/>
      <c r="N621" s="13"/>
      <c r="O621" s="93"/>
      <c r="P621" s="13"/>
      <c r="Q621" s="13"/>
      <c r="R621" s="13"/>
      <c r="S621" s="13"/>
      <c r="T621" s="13"/>
      <c r="U621" s="13"/>
    </row>
    <row r="622" spans="5:21" ht="14.25" customHeight="1">
      <c r="E622" s="91"/>
      <c r="M622" s="92"/>
      <c r="N622" s="13"/>
      <c r="O622" s="93"/>
      <c r="P622" s="13"/>
      <c r="Q622" s="13"/>
      <c r="R622" s="13"/>
      <c r="S622" s="13"/>
      <c r="T622" s="13"/>
      <c r="U622" s="13"/>
    </row>
    <row r="623" spans="5:21" ht="14.25" customHeight="1">
      <c r="E623" s="91"/>
      <c r="M623" s="92"/>
      <c r="N623" s="13"/>
      <c r="O623" s="93"/>
      <c r="P623" s="13"/>
      <c r="Q623" s="13"/>
      <c r="R623" s="13"/>
      <c r="S623" s="13"/>
      <c r="T623" s="13"/>
      <c r="U623" s="13"/>
    </row>
    <row r="624" spans="5:21" ht="14.25" customHeight="1">
      <c r="E624" s="91"/>
      <c r="M624" s="92"/>
      <c r="N624" s="13"/>
      <c r="O624" s="93"/>
      <c r="P624" s="13"/>
      <c r="Q624" s="13"/>
      <c r="R624" s="13"/>
      <c r="S624" s="13"/>
      <c r="T624" s="13"/>
      <c r="U624" s="13"/>
    </row>
    <row r="625" spans="5:21" ht="14.25" customHeight="1">
      <c r="E625" s="91"/>
      <c r="M625" s="92"/>
      <c r="N625" s="13"/>
      <c r="O625" s="93"/>
      <c r="P625" s="13"/>
      <c r="Q625" s="13"/>
      <c r="R625" s="13"/>
      <c r="S625" s="13"/>
      <c r="T625" s="13"/>
      <c r="U625" s="13"/>
    </row>
    <row r="626" spans="5:21" ht="14.25" customHeight="1">
      <c r="E626" s="91"/>
      <c r="M626" s="92"/>
      <c r="N626" s="13"/>
      <c r="O626" s="93"/>
      <c r="P626" s="13"/>
      <c r="Q626" s="13"/>
      <c r="R626" s="13"/>
      <c r="S626" s="13"/>
      <c r="T626" s="13"/>
      <c r="U626" s="13"/>
    </row>
    <row r="627" spans="5:21" ht="14.25" customHeight="1">
      <c r="E627" s="91"/>
      <c r="M627" s="92"/>
      <c r="N627" s="13"/>
      <c r="O627" s="93"/>
      <c r="P627" s="13"/>
      <c r="Q627" s="13"/>
      <c r="R627" s="13"/>
      <c r="S627" s="13"/>
      <c r="T627" s="13"/>
      <c r="U627" s="13"/>
    </row>
    <row r="628" spans="5:21" ht="14.25" customHeight="1">
      <c r="E628" s="91"/>
      <c r="M628" s="92"/>
      <c r="N628" s="13"/>
      <c r="O628" s="93"/>
      <c r="P628" s="13"/>
      <c r="Q628" s="13"/>
      <c r="R628" s="13"/>
      <c r="S628" s="13"/>
      <c r="T628" s="13"/>
      <c r="U628" s="13"/>
    </row>
    <row r="629" spans="5:21" ht="14.25" customHeight="1">
      <c r="E629" s="91"/>
      <c r="M629" s="92"/>
      <c r="N629" s="13"/>
      <c r="O629" s="93"/>
      <c r="P629" s="13"/>
      <c r="Q629" s="13"/>
      <c r="R629" s="13"/>
      <c r="S629" s="13"/>
      <c r="T629" s="13"/>
      <c r="U629" s="13"/>
    </row>
    <row r="630" spans="5:21" ht="14.25" customHeight="1">
      <c r="E630" s="91"/>
      <c r="M630" s="92"/>
      <c r="N630" s="13"/>
      <c r="O630" s="93"/>
      <c r="P630" s="13"/>
      <c r="Q630" s="13"/>
      <c r="R630" s="13"/>
      <c r="S630" s="13"/>
      <c r="T630" s="13"/>
      <c r="U630" s="13"/>
    </row>
    <row r="631" spans="5:21" ht="14.25" customHeight="1">
      <c r="E631" s="91"/>
      <c r="M631" s="92"/>
      <c r="N631" s="13"/>
      <c r="O631" s="93"/>
      <c r="P631" s="13"/>
      <c r="Q631" s="13"/>
      <c r="R631" s="13"/>
      <c r="S631" s="13"/>
      <c r="T631" s="13"/>
      <c r="U631" s="13"/>
    </row>
    <row r="632" spans="5:21" ht="14.25" customHeight="1">
      <c r="E632" s="91"/>
      <c r="M632" s="92"/>
      <c r="N632" s="13"/>
      <c r="O632" s="93"/>
      <c r="P632" s="13"/>
      <c r="Q632" s="13"/>
      <c r="R632" s="13"/>
      <c r="S632" s="13"/>
      <c r="T632" s="13"/>
      <c r="U632" s="13"/>
    </row>
    <row r="633" spans="5:21" ht="14.25" customHeight="1">
      <c r="E633" s="91"/>
      <c r="M633" s="92"/>
      <c r="N633" s="13"/>
      <c r="O633" s="93"/>
      <c r="P633" s="13"/>
      <c r="Q633" s="13"/>
      <c r="R633" s="13"/>
      <c r="S633" s="13"/>
      <c r="T633" s="13"/>
      <c r="U633" s="13"/>
    </row>
    <row r="634" spans="5:21" ht="14.25" customHeight="1">
      <c r="E634" s="91"/>
      <c r="M634" s="92"/>
      <c r="N634" s="13"/>
      <c r="O634" s="93"/>
      <c r="P634" s="13"/>
      <c r="Q634" s="13"/>
      <c r="R634" s="13"/>
      <c r="S634" s="13"/>
      <c r="T634" s="13"/>
      <c r="U634" s="13"/>
    </row>
    <row r="635" spans="5:21" ht="14.25" customHeight="1">
      <c r="E635" s="91"/>
      <c r="M635" s="92"/>
      <c r="N635" s="13"/>
      <c r="O635" s="93"/>
      <c r="P635" s="13"/>
      <c r="Q635" s="13"/>
      <c r="R635" s="13"/>
      <c r="S635" s="13"/>
      <c r="T635" s="13"/>
      <c r="U635" s="13"/>
    </row>
    <row r="636" spans="5:21" ht="14.25" customHeight="1">
      <c r="E636" s="91"/>
      <c r="M636" s="92"/>
      <c r="N636" s="13"/>
      <c r="O636" s="93"/>
      <c r="P636" s="13"/>
      <c r="Q636" s="13"/>
      <c r="R636" s="13"/>
      <c r="S636" s="13"/>
      <c r="T636" s="13"/>
      <c r="U636" s="13"/>
    </row>
    <row r="637" spans="5:21" ht="14.25" customHeight="1">
      <c r="E637" s="91"/>
      <c r="M637" s="92"/>
      <c r="N637" s="13"/>
      <c r="O637" s="93"/>
      <c r="P637" s="13"/>
      <c r="Q637" s="13"/>
      <c r="R637" s="13"/>
      <c r="S637" s="13"/>
      <c r="T637" s="13"/>
      <c r="U637" s="13"/>
    </row>
    <row r="638" spans="5:21" ht="14.25" customHeight="1">
      <c r="E638" s="91"/>
      <c r="M638" s="92"/>
      <c r="N638" s="13"/>
      <c r="O638" s="93"/>
      <c r="P638" s="13"/>
      <c r="Q638" s="13"/>
      <c r="R638" s="13"/>
      <c r="S638" s="13"/>
      <c r="T638" s="13"/>
      <c r="U638" s="13"/>
    </row>
    <row r="639" spans="5:21" ht="14.25" customHeight="1">
      <c r="E639" s="91"/>
      <c r="M639" s="92"/>
      <c r="N639" s="13"/>
      <c r="O639" s="93"/>
      <c r="P639" s="13"/>
      <c r="Q639" s="13"/>
      <c r="R639" s="13"/>
      <c r="S639" s="13"/>
      <c r="T639" s="13"/>
      <c r="U639" s="13"/>
    </row>
    <row r="640" spans="5:21" ht="14.25" customHeight="1">
      <c r="E640" s="91"/>
      <c r="M640" s="92"/>
      <c r="N640" s="13"/>
      <c r="O640" s="93"/>
      <c r="P640" s="13"/>
      <c r="Q640" s="13"/>
      <c r="R640" s="13"/>
      <c r="S640" s="13"/>
      <c r="T640" s="13"/>
      <c r="U640" s="13"/>
    </row>
    <row r="641" spans="5:21" ht="14.25" customHeight="1">
      <c r="E641" s="91"/>
      <c r="M641" s="92"/>
      <c r="N641" s="13"/>
      <c r="O641" s="93"/>
      <c r="P641" s="13"/>
      <c r="Q641" s="13"/>
      <c r="R641" s="13"/>
      <c r="S641" s="13"/>
      <c r="T641" s="13"/>
      <c r="U641" s="13"/>
    </row>
    <row r="642" spans="5:21" ht="14.25" customHeight="1">
      <c r="E642" s="91"/>
      <c r="M642" s="92"/>
      <c r="N642" s="13"/>
      <c r="O642" s="93"/>
      <c r="P642" s="13"/>
      <c r="Q642" s="13"/>
      <c r="R642" s="13"/>
      <c r="S642" s="13"/>
      <c r="T642" s="13"/>
      <c r="U642" s="13"/>
    </row>
    <row r="643" spans="5:21" ht="14.25" customHeight="1">
      <c r="E643" s="91"/>
      <c r="M643" s="92"/>
      <c r="N643" s="13"/>
      <c r="O643" s="93"/>
      <c r="P643" s="13"/>
      <c r="Q643" s="13"/>
      <c r="R643" s="13"/>
      <c r="S643" s="13"/>
      <c r="T643" s="13"/>
      <c r="U643" s="13"/>
    </row>
    <row r="644" spans="5:21" ht="14.25" customHeight="1">
      <c r="E644" s="91"/>
      <c r="M644" s="92"/>
      <c r="N644" s="13"/>
      <c r="O644" s="93"/>
      <c r="P644" s="13"/>
      <c r="Q644" s="13"/>
      <c r="R644" s="13"/>
      <c r="S644" s="13"/>
      <c r="T644" s="13"/>
      <c r="U644" s="13"/>
    </row>
    <row r="645" spans="5:21" ht="14.25" customHeight="1">
      <c r="E645" s="91"/>
      <c r="M645" s="92"/>
      <c r="N645" s="13"/>
      <c r="O645" s="93"/>
      <c r="P645" s="13"/>
      <c r="Q645" s="13"/>
      <c r="R645" s="13"/>
      <c r="S645" s="13"/>
      <c r="T645" s="13"/>
      <c r="U645" s="13"/>
    </row>
    <row r="646" spans="5:21" ht="14.25" customHeight="1">
      <c r="E646" s="91"/>
      <c r="M646" s="92"/>
      <c r="N646" s="13"/>
      <c r="O646" s="93"/>
      <c r="P646" s="13"/>
      <c r="Q646" s="13"/>
      <c r="R646" s="13"/>
      <c r="S646" s="13"/>
      <c r="T646" s="13"/>
      <c r="U646" s="13"/>
    </row>
    <row r="647" spans="5:21" ht="14.25" customHeight="1">
      <c r="E647" s="91"/>
      <c r="M647" s="92"/>
      <c r="N647" s="13"/>
      <c r="O647" s="93"/>
      <c r="P647" s="13"/>
      <c r="Q647" s="13"/>
      <c r="R647" s="13"/>
      <c r="S647" s="13"/>
      <c r="T647" s="13"/>
      <c r="U647" s="13"/>
    </row>
    <row r="648" spans="5:21" ht="14.25" customHeight="1">
      <c r="E648" s="91"/>
      <c r="M648" s="92"/>
      <c r="N648" s="13"/>
      <c r="O648" s="93"/>
      <c r="P648" s="13"/>
      <c r="Q648" s="13"/>
      <c r="R648" s="13"/>
      <c r="S648" s="13"/>
      <c r="T648" s="13"/>
      <c r="U648" s="13"/>
    </row>
    <row r="649" spans="5:21" ht="14.25" customHeight="1">
      <c r="E649" s="91"/>
      <c r="M649" s="92"/>
      <c r="N649" s="13"/>
      <c r="O649" s="93"/>
      <c r="P649" s="13"/>
      <c r="Q649" s="13"/>
      <c r="R649" s="13"/>
      <c r="S649" s="13"/>
      <c r="T649" s="13"/>
      <c r="U649" s="13"/>
    </row>
    <row r="650" spans="5:21" ht="14.25" customHeight="1">
      <c r="E650" s="91"/>
      <c r="M650" s="92"/>
      <c r="N650" s="13"/>
      <c r="O650" s="93"/>
      <c r="P650" s="13"/>
      <c r="Q650" s="13"/>
      <c r="R650" s="13"/>
      <c r="S650" s="13"/>
      <c r="T650" s="13"/>
      <c r="U650" s="13"/>
    </row>
    <row r="651" spans="5:21" ht="14.25" customHeight="1">
      <c r="E651" s="91"/>
      <c r="M651" s="92"/>
      <c r="N651" s="13"/>
      <c r="O651" s="93"/>
      <c r="P651" s="13"/>
      <c r="Q651" s="13"/>
      <c r="R651" s="13"/>
      <c r="S651" s="13"/>
      <c r="T651" s="13"/>
      <c r="U651" s="13"/>
    </row>
    <row r="652" spans="5:21" ht="14.25" customHeight="1">
      <c r="E652" s="91"/>
      <c r="M652" s="92"/>
      <c r="N652" s="13"/>
      <c r="O652" s="93"/>
      <c r="P652" s="13"/>
      <c r="Q652" s="13"/>
      <c r="R652" s="13"/>
      <c r="S652" s="13"/>
      <c r="T652" s="13"/>
      <c r="U652" s="13"/>
    </row>
    <row r="653" spans="5:21" ht="14.25" customHeight="1">
      <c r="E653" s="91"/>
      <c r="M653" s="92"/>
      <c r="N653" s="13"/>
      <c r="O653" s="93"/>
      <c r="P653" s="13"/>
      <c r="Q653" s="13"/>
      <c r="R653" s="13"/>
      <c r="S653" s="13"/>
      <c r="T653" s="13"/>
      <c r="U653" s="13"/>
    </row>
    <row r="654" spans="5:21" ht="14.25" customHeight="1">
      <c r="E654" s="91"/>
      <c r="M654" s="92"/>
      <c r="N654" s="13"/>
      <c r="O654" s="93"/>
      <c r="P654" s="13"/>
      <c r="Q654" s="13"/>
      <c r="R654" s="13"/>
      <c r="S654" s="13"/>
      <c r="T654" s="13"/>
      <c r="U654" s="13"/>
    </row>
    <row r="655" spans="5:21" ht="14.25" customHeight="1">
      <c r="E655" s="91"/>
      <c r="M655" s="92"/>
      <c r="N655" s="13"/>
      <c r="O655" s="93"/>
      <c r="P655" s="13"/>
      <c r="Q655" s="13"/>
      <c r="R655" s="13"/>
      <c r="S655" s="13"/>
      <c r="T655" s="13"/>
      <c r="U655" s="13"/>
    </row>
    <row r="656" spans="5:21" ht="14.25" customHeight="1">
      <c r="E656" s="91"/>
      <c r="M656" s="92"/>
      <c r="N656" s="13"/>
      <c r="O656" s="93"/>
      <c r="P656" s="13"/>
      <c r="Q656" s="13"/>
      <c r="R656" s="13"/>
      <c r="S656" s="13"/>
      <c r="T656" s="13"/>
      <c r="U656" s="13"/>
    </row>
    <row r="657" spans="5:21" ht="14.25" customHeight="1">
      <c r="E657" s="91"/>
      <c r="M657" s="92"/>
      <c r="N657" s="13"/>
      <c r="O657" s="93"/>
      <c r="P657" s="13"/>
      <c r="Q657" s="13"/>
      <c r="R657" s="13"/>
      <c r="S657" s="13"/>
      <c r="T657" s="13"/>
      <c r="U657" s="13"/>
    </row>
    <row r="658" spans="5:21" ht="14.25" customHeight="1">
      <c r="E658" s="91"/>
      <c r="M658" s="92"/>
      <c r="N658" s="13"/>
      <c r="O658" s="93"/>
      <c r="P658" s="13"/>
      <c r="Q658" s="13"/>
      <c r="R658" s="13"/>
      <c r="S658" s="13"/>
      <c r="T658" s="13"/>
      <c r="U658" s="13"/>
    </row>
    <row r="659" spans="5:21" ht="14.25" customHeight="1">
      <c r="E659" s="91"/>
      <c r="M659" s="92"/>
      <c r="N659" s="13"/>
      <c r="O659" s="93"/>
      <c r="P659" s="13"/>
      <c r="Q659" s="13"/>
      <c r="R659" s="13"/>
      <c r="S659" s="13"/>
      <c r="T659" s="13"/>
      <c r="U659" s="13"/>
    </row>
    <row r="660" spans="5:21" ht="14.25" customHeight="1">
      <c r="E660" s="91"/>
      <c r="M660" s="92"/>
      <c r="N660" s="13"/>
      <c r="O660" s="93"/>
      <c r="P660" s="13"/>
      <c r="Q660" s="13"/>
      <c r="R660" s="13"/>
      <c r="S660" s="13"/>
      <c r="T660" s="13"/>
      <c r="U660" s="13"/>
    </row>
    <row r="661" spans="5:21" ht="14.25" customHeight="1">
      <c r="E661" s="91"/>
      <c r="M661" s="92"/>
      <c r="N661" s="13"/>
      <c r="O661" s="93"/>
      <c r="P661" s="13"/>
      <c r="Q661" s="13"/>
      <c r="R661" s="13"/>
      <c r="S661" s="13"/>
      <c r="T661" s="13"/>
      <c r="U661" s="13"/>
    </row>
    <row r="662" spans="5:21" ht="14.25" customHeight="1">
      <c r="E662" s="91"/>
      <c r="M662" s="92"/>
      <c r="N662" s="13"/>
      <c r="O662" s="93"/>
      <c r="P662" s="13"/>
      <c r="Q662" s="13"/>
      <c r="R662" s="13"/>
      <c r="S662" s="13"/>
      <c r="T662" s="13"/>
      <c r="U662" s="13"/>
    </row>
    <row r="663" spans="5:21" ht="14.25" customHeight="1">
      <c r="E663" s="91"/>
      <c r="M663" s="92"/>
      <c r="N663" s="13"/>
      <c r="O663" s="93"/>
      <c r="P663" s="13"/>
      <c r="Q663" s="13"/>
      <c r="R663" s="13"/>
      <c r="S663" s="13"/>
      <c r="T663" s="13"/>
      <c r="U663" s="13"/>
    </row>
    <row r="664" spans="5:21" ht="14.25" customHeight="1">
      <c r="E664" s="91"/>
      <c r="M664" s="92"/>
      <c r="N664" s="13"/>
      <c r="O664" s="93"/>
      <c r="P664" s="13"/>
      <c r="Q664" s="13"/>
      <c r="R664" s="13"/>
      <c r="S664" s="13"/>
      <c r="T664" s="13"/>
      <c r="U664" s="13"/>
    </row>
    <row r="665" spans="5:21" ht="14.25" customHeight="1">
      <c r="E665" s="91"/>
      <c r="M665" s="92"/>
      <c r="N665" s="13"/>
      <c r="O665" s="93"/>
      <c r="P665" s="13"/>
      <c r="Q665" s="13"/>
      <c r="R665" s="13"/>
      <c r="S665" s="13"/>
      <c r="T665" s="13"/>
      <c r="U665" s="13"/>
    </row>
    <row r="666" spans="5:21" ht="14.25" customHeight="1">
      <c r="E666" s="91"/>
      <c r="M666" s="92"/>
      <c r="N666" s="13"/>
      <c r="O666" s="93"/>
      <c r="P666" s="13"/>
      <c r="Q666" s="13"/>
      <c r="R666" s="13"/>
      <c r="S666" s="13"/>
      <c r="T666" s="13"/>
      <c r="U666" s="13"/>
    </row>
    <row r="667" spans="5:21" ht="14.25" customHeight="1">
      <c r="E667" s="91"/>
      <c r="M667" s="92"/>
      <c r="N667" s="13"/>
      <c r="O667" s="93"/>
      <c r="P667" s="13"/>
      <c r="Q667" s="13"/>
      <c r="R667" s="13"/>
      <c r="S667" s="13"/>
      <c r="T667" s="13"/>
      <c r="U667" s="13"/>
    </row>
    <row r="668" spans="5:21" ht="14.25" customHeight="1">
      <c r="E668" s="91"/>
      <c r="M668" s="92"/>
      <c r="N668" s="13"/>
      <c r="O668" s="93"/>
      <c r="P668" s="13"/>
      <c r="Q668" s="13"/>
      <c r="R668" s="13"/>
      <c r="S668" s="13"/>
      <c r="T668" s="13"/>
      <c r="U668" s="13"/>
    </row>
    <row r="669" spans="5:21" ht="14.25" customHeight="1">
      <c r="E669" s="91"/>
      <c r="M669" s="92"/>
      <c r="N669" s="13"/>
      <c r="O669" s="93"/>
      <c r="P669" s="13"/>
      <c r="Q669" s="13"/>
      <c r="R669" s="13"/>
      <c r="S669" s="13"/>
      <c r="T669" s="13"/>
      <c r="U669" s="13"/>
    </row>
    <row r="670" spans="5:21" ht="14.25" customHeight="1">
      <c r="E670" s="91"/>
      <c r="M670" s="92"/>
      <c r="N670" s="13"/>
      <c r="O670" s="93"/>
      <c r="P670" s="13"/>
      <c r="Q670" s="13"/>
      <c r="R670" s="13"/>
      <c r="S670" s="13"/>
      <c r="T670" s="13"/>
      <c r="U670" s="13"/>
    </row>
    <row r="671" spans="5:21" ht="14.25" customHeight="1">
      <c r="E671" s="91"/>
      <c r="M671" s="92"/>
      <c r="N671" s="13"/>
      <c r="O671" s="93"/>
      <c r="P671" s="13"/>
      <c r="Q671" s="13"/>
      <c r="R671" s="13"/>
      <c r="S671" s="13"/>
      <c r="T671" s="13"/>
      <c r="U671" s="13"/>
    </row>
    <row r="672" spans="5:21" ht="14.25" customHeight="1">
      <c r="E672" s="91"/>
      <c r="M672" s="92"/>
      <c r="N672" s="13"/>
      <c r="O672" s="93"/>
      <c r="P672" s="13"/>
      <c r="Q672" s="13"/>
      <c r="R672" s="13"/>
      <c r="S672" s="13"/>
      <c r="T672" s="13"/>
      <c r="U672" s="13"/>
    </row>
    <row r="673" spans="5:21" ht="14.25" customHeight="1">
      <c r="E673" s="91"/>
      <c r="M673" s="92"/>
      <c r="N673" s="13"/>
      <c r="O673" s="93"/>
      <c r="P673" s="13"/>
      <c r="Q673" s="13"/>
      <c r="R673" s="13"/>
      <c r="S673" s="13"/>
      <c r="T673" s="13"/>
      <c r="U673" s="13"/>
    </row>
    <row r="674" spans="5:21" ht="14.25" customHeight="1">
      <c r="E674" s="91"/>
      <c r="M674" s="92"/>
      <c r="N674" s="13"/>
      <c r="O674" s="93"/>
      <c r="P674" s="13"/>
      <c r="Q674" s="13"/>
      <c r="R674" s="13"/>
      <c r="S674" s="13"/>
      <c r="T674" s="13"/>
      <c r="U674" s="13"/>
    </row>
    <row r="675" spans="5:21" ht="14.25" customHeight="1">
      <c r="E675" s="91"/>
      <c r="M675" s="92"/>
      <c r="N675" s="13"/>
      <c r="O675" s="93"/>
      <c r="P675" s="13"/>
      <c r="Q675" s="13"/>
      <c r="R675" s="13"/>
      <c r="S675" s="13"/>
      <c r="T675" s="13"/>
      <c r="U675" s="13"/>
    </row>
    <row r="676" spans="5:21" ht="14.25" customHeight="1">
      <c r="E676" s="91"/>
      <c r="M676" s="92"/>
      <c r="N676" s="13"/>
      <c r="O676" s="93"/>
      <c r="P676" s="13"/>
      <c r="Q676" s="13"/>
      <c r="R676" s="13"/>
      <c r="S676" s="13"/>
      <c r="T676" s="13"/>
      <c r="U676" s="13"/>
    </row>
    <row r="677" spans="5:21" ht="14.25" customHeight="1">
      <c r="E677" s="91"/>
      <c r="M677" s="92"/>
      <c r="N677" s="13"/>
      <c r="O677" s="93"/>
      <c r="P677" s="13"/>
      <c r="Q677" s="13"/>
      <c r="R677" s="13"/>
      <c r="S677" s="13"/>
      <c r="T677" s="13"/>
      <c r="U677" s="13"/>
    </row>
    <row r="678" spans="5:21" ht="14.25" customHeight="1">
      <c r="E678" s="91"/>
      <c r="M678" s="92"/>
      <c r="N678" s="13"/>
      <c r="O678" s="93"/>
      <c r="P678" s="13"/>
      <c r="Q678" s="13"/>
      <c r="R678" s="13"/>
      <c r="S678" s="13"/>
      <c r="T678" s="13"/>
      <c r="U678" s="13"/>
    </row>
    <row r="679" spans="5:21" ht="14.25" customHeight="1">
      <c r="E679" s="91"/>
      <c r="M679" s="92"/>
      <c r="N679" s="13"/>
      <c r="O679" s="93"/>
      <c r="P679" s="13"/>
      <c r="Q679" s="13"/>
      <c r="R679" s="13"/>
      <c r="S679" s="13"/>
      <c r="T679" s="13"/>
      <c r="U679" s="13"/>
    </row>
    <row r="680" spans="5:21" ht="14.25" customHeight="1">
      <c r="E680" s="91"/>
      <c r="M680" s="92"/>
      <c r="N680" s="13"/>
      <c r="O680" s="93"/>
      <c r="P680" s="13"/>
      <c r="Q680" s="13"/>
      <c r="R680" s="13"/>
      <c r="S680" s="13"/>
      <c r="T680" s="13"/>
      <c r="U680" s="13"/>
    </row>
    <row r="681" spans="5:21" ht="14.25" customHeight="1">
      <c r="E681" s="91"/>
      <c r="M681" s="92"/>
      <c r="N681" s="13"/>
      <c r="O681" s="93"/>
      <c r="P681" s="13"/>
      <c r="Q681" s="13"/>
      <c r="R681" s="13"/>
      <c r="S681" s="13"/>
      <c r="T681" s="13"/>
      <c r="U681" s="13"/>
    </row>
    <row r="682" spans="5:21" ht="14.25" customHeight="1">
      <c r="E682" s="91"/>
      <c r="M682" s="92"/>
      <c r="N682" s="13"/>
      <c r="O682" s="93"/>
      <c r="P682" s="13"/>
      <c r="Q682" s="13"/>
      <c r="R682" s="13"/>
      <c r="S682" s="13"/>
      <c r="T682" s="13"/>
      <c r="U682" s="13"/>
    </row>
    <row r="683" spans="5:21" ht="14.25" customHeight="1">
      <c r="E683" s="91"/>
      <c r="M683" s="92"/>
      <c r="N683" s="13"/>
      <c r="O683" s="93"/>
      <c r="P683" s="13"/>
      <c r="Q683" s="13"/>
      <c r="R683" s="13"/>
      <c r="S683" s="13"/>
      <c r="T683" s="13"/>
      <c r="U683" s="13"/>
    </row>
    <row r="684" spans="5:21" ht="14.25" customHeight="1">
      <c r="E684" s="91"/>
      <c r="M684" s="92"/>
      <c r="N684" s="13"/>
      <c r="O684" s="93"/>
      <c r="P684" s="13"/>
      <c r="Q684" s="13"/>
      <c r="R684" s="13"/>
      <c r="S684" s="13"/>
      <c r="T684" s="13"/>
      <c r="U684" s="13"/>
    </row>
    <row r="685" spans="5:21" ht="14.25" customHeight="1">
      <c r="E685" s="91"/>
      <c r="M685" s="92"/>
      <c r="N685" s="13"/>
      <c r="O685" s="93"/>
      <c r="P685" s="13"/>
      <c r="Q685" s="13"/>
      <c r="R685" s="13"/>
      <c r="S685" s="13"/>
      <c r="T685" s="13"/>
      <c r="U685" s="13"/>
    </row>
    <row r="686" spans="5:21" ht="14.25" customHeight="1">
      <c r="E686" s="91"/>
      <c r="M686" s="92"/>
      <c r="N686" s="13"/>
      <c r="O686" s="93"/>
      <c r="P686" s="13"/>
      <c r="Q686" s="13"/>
      <c r="R686" s="13"/>
      <c r="S686" s="13"/>
      <c r="T686" s="13"/>
      <c r="U686" s="13"/>
    </row>
    <row r="687" spans="5:21" ht="14.25" customHeight="1">
      <c r="E687" s="91"/>
      <c r="M687" s="92"/>
      <c r="N687" s="13"/>
      <c r="O687" s="93"/>
      <c r="P687" s="13"/>
      <c r="Q687" s="13"/>
      <c r="R687" s="13"/>
      <c r="S687" s="13"/>
      <c r="T687" s="13"/>
      <c r="U687" s="13"/>
    </row>
    <row r="688" spans="5:21" ht="14.25" customHeight="1">
      <c r="E688" s="91"/>
      <c r="M688" s="92"/>
      <c r="N688" s="13"/>
      <c r="O688" s="93"/>
      <c r="P688" s="13"/>
      <c r="Q688" s="13"/>
      <c r="R688" s="13"/>
      <c r="S688" s="13"/>
      <c r="T688" s="13"/>
      <c r="U688" s="13"/>
    </row>
    <row r="689" spans="5:21" ht="14.25" customHeight="1">
      <c r="E689" s="91"/>
      <c r="M689" s="92"/>
      <c r="N689" s="13"/>
      <c r="O689" s="93"/>
      <c r="P689" s="13"/>
      <c r="Q689" s="13"/>
      <c r="R689" s="13"/>
      <c r="S689" s="13"/>
      <c r="T689" s="13"/>
      <c r="U689" s="13"/>
    </row>
    <row r="690" spans="5:21" ht="14.25" customHeight="1">
      <c r="E690" s="91"/>
      <c r="M690" s="92"/>
      <c r="N690" s="13"/>
      <c r="O690" s="93"/>
      <c r="P690" s="13"/>
      <c r="Q690" s="13"/>
      <c r="R690" s="13"/>
      <c r="S690" s="13"/>
      <c r="T690" s="13"/>
      <c r="U690" s="13"/>
    </row>
    <row r="691" spans="5:21" ht="14.25" customHeight="1">
      <c r="E691" s="91"/>
      <c r="M691" s="92"/>
      <c r="N691" s="13"/>
      <c r="O691" s="93"/>
      <c r="P691" s="13"/>
      <c r="Q691" s="13"/>
      <c r="R691" s="13"/>
      <c r="S691" s="13"/>
      <c r="T691" s="13"/>
      <c r="U691" s="13"/>
    </row>
    <row r="692" spans="5:21" ht="14.25" customHeight="1">
      <c r="E692" s="91"/>
      <c r="M692" s="92"/>
      <c r="N692" s="13"/>
      <c r="O692" s="93"/>
      <c r="P692" s="13"/>
      <c r="Q692" s="13"/>
      <c r="R692" s="13"/>
      <c r="S692" s="13"/>
      <c r="T692" s="13"/>
      <c r="U692" s="13"/>
    </row>
    <row r="693" spans="5:21" ht="14.25" customHeight="1">
      <c r="E693" s="91"/>
      <c r="M693" s="92"/>
      <c r="N693" s="13"/>
      <c r="O693" s="93"/>
      <c r="P693" s="13"/>
      <c r="Q693" s="13"/>
      <c r="R693" s="13"/>
      <c r="S693" s="13"/>
      <c r="T693" s="13"/>
      <c r="U693" s="13"/>
    </row>
    <row r="694" spans="5:21" ht="14.25" customHeight="1">
      <c r="E694" s="91"/>
      <c r="M694" s="92"/>
      <c r="N694" s="13"/>
      <c r="O694" s="93"/>
      <c r="P694" s="13"/>
      <c r="Q694" s="13"/>
      <c r="R694" s="13"/>
      <c r="S694" s="13"/>
      <c r="T694" s="13"/>
      <c r="U694" s="13"/>
    </row>
    <row r="695" spans="5:21" ht="14.25" customHeight="1">
      <c r="E695" s="91"/>
      <c r="M695" s="92"/>
      <c r="N695" s="13"/>
      <c r="O695" s="93"/>
      <c r="P695" s="13"/>
      <c r="Q695" s="13"/>
      <c r="R695" s="13"/>
      <c r="S695" s="13"/>
      <c r="T695" s="13"/>
      <c r="U695" s="13"/>
    </row>
    <row r="696" spans="5:21" ht="14.25" customHeight="1">
      <c r="E696" s="91"/>
      <c r="M696" s="92"/>
      <c r="N696" s="13"/>
      <c r="O696" s="93"/>
      <c r="P696" s="13"/>
      <c r="Q696" s="13"/>
      <c r="R696" s="13"/>
      <c r="S696" s="13"/>
      <c r="T696" s="13"/>
      <c r="U696" s="13"/>
    </row>
    <row r="697" spans="5:21" ht="14.25" customHeight="1">
      <c r="E697" s="91"/>
      <c r="M697" s="92"/>
      <c r="N697" s="13"/>
      <c r="O697" s="93"/>
      <c r="P697" s="13"/>
      <c r="Q697" s="13"/>
      <c r="R697" s="13"/>
      <c r="S697" s="13"/>
      <c r="T697" s="13"/>
      <c r="U697" s="13"/>
    </row>
    <row r="698" spans="5:21" ht="14.25" customHeight="1">
      <c r="E698" s="91"/>
      <c r="M698" s="92"/>
      <c r="N698" s="13"/>
      <c r="O698" s="93"/>
      <c r="P698" s="13"/>
      <c r="Q698" s="13"/>
      <c r="R698" s="13"/>
      <c r="S698" s="13"/>
      <c r="T698" s="13"/>
      <c r="U698" s="13"/>
    </row>
    <row r="699" spans="5:21" ht="14.25" customHeight="1">
      <c r="E699" s="91"/>
      <c r="M699" s="92"/>
      <c r="N699" s="13"/>
      <c r="O699" s="93"/>
      <c r="P699" s="13"/>
      <c r="Q699" s="13"/>
      <c r="R699" s="13"/>
      <c r="S699" s="13"/>
      <c r="T699" s="13"/>
      <c r="U699" s="13"/>
    </row>
    <row r="700" spans="5:21" ht="14.25" customHeight="1">
      <c r="E700" s="91"/>
      <c r="M700" s="92"/>
      <c r="N700" s="13"/>
      <c r="O700" s="93"/>
      <c r="P700" s="13"/>
      <c r="Q700" s="13"/>
      <c r="R700" s="13"/>
      <c r="S700" s="13"/>
      <c r="T700" s="13"/>
      <c r="U700" s="13"/>
    </row>
    <row r="701" spans="5:21" ht="14.25" customHeight="1">
      <c r="E701" s="91"/>
      <c r="M701" s="92"/>
      <c r="N701" s="13"/>
      <c r="O701" s="93"/>
      <c r="P701" s="13"/>
      <c r="Q701" s="13"/>
      <c r="R701" s="13"/>
      <c r="S701" s="13"/>
      <c r="T701" s="13"/>
      <c r="U701" s="13"/>
    </row>
    <row r="702" spans="5:21" ht="14.25" customHeight="1">
      <c r="E702" s="91"/>
      <c r="M702" s="92"/>
      <c r="N702" s="13"/>
      <c r="O702" s="93"/>
      <c r="P702" s="13"/>
      <c r="Q702" s="13"/>
      <c r="R702" s="13"/>
      <c r="S702" s="13"/>
      <c r="T702" s="13"/>
      <c r="U702" s="13"/>
    </row>
    <row r="703" spans="5:21" ht="14.25" customHeight="1">
      <c r="E703" s="91"/>
      <c r="M703" s="92"/>
      <c r="N703" s="13"/>
      <c r="O703" s="93"/>
      <c r="P703" s="13"/>
      <c r="Q703" s="13"/>
      <c r="R703" s="13"/>
      <c r="S703" s="13"/>
      <c r="T703" s="13"/>
      <c r="U703" s="13"/>
    </row>
    <row r="704" spans="5:21" ht="14.25" customHeight="1">
      <c r="E704" s="91"/>
      <c r="M704" s="92"/>
      <c r="N704" s="13"/>
      <c r="O704" s="93"/>
      <c r="P704" s="13"/>
      <c r="Q704" s="13"/>
      <c r="R704" s="13"/>
      <c r="S704" s="13"/>
      <c r="T704" s="13"/>
      <c r="U704" s="13"/>
    </row>
    <row r="705" spans="5:21" ht="14.25" customHeight="1">
      <c r="E705" s="91"/>
      <c r="M705" s="92"/>
      <c r="N705" s="13"/>
      <c r="O705" s="93"/>
      <c r="P705" s="13"/>
      <c r="Q705" s="13"/>
      <c r="R705" s="13"/>
      <c r="S705" s="13"/>
      <c r="T705" s="13"/>
      <c r="U705" s="13"/>
    </row>
    <row r="706" spans="5:21" ht="14.25" customHeight="1">
      <c r="E706" s="91"/>
      <c r="M706" s="92"/>
      <c r="N706" s="13"/>
      <c r="O706" s="93"/>
      <c r="P706" s="13"/>
      <c r="Q706" s="13"/>
      <c r="R706" s="13"/>
      <c r="S706" s="13"/>
      <c r="T706" s="13"/>
      <c r="U706" s="13"/>
    </row>
    <row r="707" spans="5:21" ht="14.25" customHeight="1">
      <c r="E707" s="91"/>
      <c r="M707" s="92"/>
      <c r="N707" s="13"/>
      <c r="O707" s="93"/>
      <c r="P707" s="13"/>
      <c r="Q707" s="13"/>
      <c r="R707" s="13"/>
      <c r="S707" s="13"/>
      <c r="T707" s="13"/>
      <c r="U707" s="13"/>
    </row>
    <row r="708" spans="5:21" ht="14.25" customHeight="1">
      <c r="E708" s="91"/>
      <c r="M708" s="92"/>
      <c r="N708" s="13"/>
      <c r="O708" s="93"/>
      <c r="P708" s="13"/>
      <c r="Q708" s="13"/>
      <c r="R708" s="13"/>
      <c r="S708" s="13"/>
      <c r="T708" s="13"/>
      <c r="U708" s="13"/>
    </row>
    <row r="709" spans="5:21" ht="14.25" customHeight="1">
      <c r="E709" s="91"/>
      <c r="M709" s="92"/>
      <c r="N709" s="13"/>
      <c r="O709" s="93"/>
      <c r="P709" s="13"/>
      <c r="Q709" s="13"/>
      <c r="R709" s="13"/>
      <c r="S709" s="13"/>
      <c r="T709" s="13"/>
      <c r="U709" s="13"/>
    </row>
    <row r="710" spans="5:21" ht="14.25" customHeight="1">
      <c r="E710" s="91"/>
      <c r="M710" s="92"/>
      <c r="N710" s="13"/>
      <c r="O710" s="93"/>
      <c r="P710" s="13"/>
      <c r="Q710" s="13"/>
      <c r="R710" s="13"/>
      <c r="S710" s="13"/>
      <c r="T710" s="13"/>
      <c r="U710" s="13"/>
    </row>
    <row r="711" spans="5:21" ht="14.25" customHeight="1">
      <c r="E711" s="91"/>
      <c r="M711" s="92"/>
      <c r="N711" s="13"/>
      <c r="O711" s="93"/>
      <c r="P711" s="13"/>
      <c r="Q711" s="13"/>
      <c r="R711" s="13"/>
      <c r="S711" s="13"/>
      <c r="T711" s="13"/>
      <c r="U711" s="13"/>
    </row>
    <row r="712" spans="5:21" ht="14.25" customHeight="1">
      <c r="E712" s="91"/>
      <c r="M712" s="92"/>
      <c r="N712" s="13"/>
      <c r="O712" s="93"/>
      <c r="P712" s="13"/>
      <c r="Q712" s="13"/>
      <c r="R712" s="13"/>
      <c r="S712" s="13"/>
      <c r="T712" s="13"/>
      <c r="U712" s="13"/>
    </row>
    <row r="713" spans="5:21" ht="14.25" customHeight="1">
      <c r="E713" s="91"/>
      <c r="M713" s="92"/>
      <c r="N713" s="13"/>
      <c r="O713" s="93"/>
      <c r="P713" s="13"/>
      <c r="Q713" s="13"/>
      <c r="R713" s="13"/>
      <c r="S713" s="13"/>
      <c r="T713" s="13"/>
      <c r="U713" s="13"/>
    </row>
    <row r="714" spans="5:21" ht="14.25" customHeight="1">
      <c r="E714" s="91"/>
      <c r="M714" s="92"/>
      <c r="N714" s="13"/>
      <c r="O714" s="93"/>
      <c r="P714" s="13"/>
      <c r="Q714" s="13"/>
      <c r="R714" s="13"/>
      <c r="S714" s="13"/>
      <c r="T714" s="13"/>
      <c r="U714" s="13"/>
    </row>
    <row r="715" spans="5:21" ht="14.25" customHeight="1">
      <c r="E715" s="91"/>
      <c r="M715" s="92"/>
      <c r="N715" s="13"/>
      <c r="O715" s="93"/>
      <c r="P715" s="13"/>
      <c r="Q715" s="13"/>
      <c r="R715" s="13"/>
      <c r="S715" s="13"/>
      <c r="T715" s="13"/>
      <c r="U715" s="13"/>
    </row>
    <row r="716" spans="5:21" ht="14.25" customHeight="1">
      <c r="E716" s="91"/>
      <c r="M716" s="92"/>
      <c r="N716" s="13"/>
      <c r="O716" s="93"/>
      <c r="P716" s="13"/>
      <c r="Q716" s="13"/>
      <c r="R716" s="13"/>
      <c r="S716" s="13"/>
      <c r="T716" s="13"/>
      <c r="U716" s="13"/>
    </row>
    <row r="717" spans="5:21" ht="14.25" customHeight="1">
      <c r="E717" s="91"/>
      <c r="M717" s="92"/>
      <c r="N717" s="13"/>
      <c r="O717" s="93"/>
      <c r="P717" s="13"/>
      <c r="Q717" s="13"/>
      <c r="R717" s="13"/>
      <c r="S717" s="13"/>
      <c r="T717" s="13"/>
      <c r="U717" s="13"/>
    </row>
    <row r="718" spans="5:21" ht="14.25" customHeight="1">
      <c r="E718" s="91"/>
      <c r="M718" s="92"/>
      <c r="N718" s="13"/>
      <c r="O718" s="93"/>
      <c r="P718" s="13"/>
      <c r="Q718" s="13"/>
      <c r="R718" s="13"/>
      <c r="S718" s="13"/>
      <c r="T718" s="13"/>
      <c r="U718" s="13"/>
    </row>
    <row r="719" spans="5:21" ht="14.25" customHeight="1">
      <c r="E719" s="91"/>
      <c r="M719" s="92"/>
      <c r="N719" s="13"/>
      <c r="O719" s="93"/>
      <c r="P719" s="13"/>
      <c r="Q719" s="13"/>
      <c r="R719" s="13"/>
      <c r="S719" s="13"/>
      <c r="T719" s="13"/>
      <c r="U719" s="13"/>
    </row>
    <row r="720" spans="5:21" ht="14.25" customHeight="1">
      <c r="E720" s="91"/>
      <c r="M720" s="92"/>
      <c r="N720" s="13"/>
      <c r="O720" s="93"/>
      <c r="P720" s="13"/>
      <c r="Q720" s="13"/>
      <c r="R720" s="13"/>
      <c r="S720" s="13"/>
      <c r="T720" s="13"/>
      <c r="U720" s="13"/>
    </row>
    <row r="721" spans="5:21" ht="14.25" customHeight="1">
      <c r="E721" s="91"/>
      <c r="M721" s="92"/>
      <c r="N721" s="13"/>
      <c r="O721" s="93"/>
      <c r="P721" s="13"/>
      <c r="Q721" s="13"/>
      <c r="R721" s="13"/>
      <c r="S721" s="13"/>
      <c r="T721" s="13"/>
      <c r="U721" s="13"/>
    </row>
    <row r="722" spans="5:21" ht="14.25" customHeight="1">
      <c r="E722" s="91"/>
      <c r="M722" s="92"/>
      <c r="N722" s="13"/>
      <c r="O722" s="93"/>
      <c r="P722" s="13"/>
      <c r="Q722" s="13"/>
      <c r="R722" s="13"/>
      <c r="S722" s="13"/>
      <c r="T722" s="13"/>
      <c r="U722" s="13"/>
    </row>
    <row r="723" spans="5:21" ht="14.25" customHeight="1">
      <c r="E723" s="91"/>
      <c r="M723" s="92"/>
      <c r="N723" s="13"/>
      <c r="O723" s="93"/>
      <c r="P723" s="13"/>
      <c r="Q723" s="13"/>
      <c r="R723" s="13"/>
      <c r="S723" s="13"/>
      <c r="T723" s="13"/>
      <c r="U723" s="13"/>
    </row>
    <row r="724" spans="5:21" ht="14.25" customHeight="1">
      <c r="E724" s="91"/>
      <c r="M724" s="92"/>
      <c r="N724" s="13"/>
      <c r="O724" s="93"/>
      <c r="P724" s="13"/>
      <c r="Q724" s="13"/>
      <c r="R724" s="13"/>
      <c r="S724" s="13"/>
      <c r="T724" s="13"/>
      <c r="U724" s="13"/>
    </row>
    <row r="725" spans="5:21" ht="14.25" customHeight="1">
      <c r="E725" s="91"/>
      <c r="M725" s="92"/>
      <c r="N725" s="13"/>
      <c r="O725" s="93"/>
      <c r="P725" s="13"/>
      <c r="Q725" s="13"/>
      <c r="R725" s="13"/>
      <c r="S725" s="13"/>
      <c r="T725" s="13"/>
      <c r="U725" s="13"/>
    </row>
    <row r="726" spans="5:21" ht="14.25" customHeight="1">
      <c r="E726" s="91"/>
      <c r="M726" s="92"/>
      <c r="N726" s="13"/>
      <c r="O726" s="93"/>
      <c r="P726" s="13"/>
      <c r="Q726" s="13"/>
      <c r="R726" s="13"/>
      <c r="S726" s="13"/>
      <c r="T726" s="13"/>
      <c r="U726" s="13"/>
    </row>
    <row r="727" spans="5:21" ht="14.25" customHeight="1">
      <c r="E727" s="91"/>
      <c r="M727" s="92"/>
      <c r="N727" s="13"/>
      <c r="O727" s="93"/>
      <c r="P727" s="13"/>
      <c r="Q727" s="13"/>
      <c r="R727" s="13"/>
      <c r="S727" s="13"/>
      <c r="T727" s="13"/>
      <c r="U727" s="13"/>
    </row>
    <row r="728" spans="5:21" ht="14.25" customHeight="1">
      <c r="E728" s="91"/>
      <c r="M728" s="92"/>
      <c r="N728" s="13"/>
      <c r="O728" s="93"/>
      <c r="P728" s="13"/>
      <c r="Q728" s="13"/>
      <c r="R728" s="13"/>
      <c r="S728" s="13"/>
      <c r="T728" s="13"/>
      <c r="U728" s="13"/>
    </row>
    <row r="729" spans="5:21" ht="14.25" customHeight="1">
      <c r="E729" s="91"/>
      <c r="M729" s="92"/>
      <c r="N729" s="13"/>
      <c r="O729" s="93"/>
      <c r="P729" s="13"/>
      <c r="Q729" s="13"/>
      <c r="R729" s="13"/>
      <c r="S729" s="13"/>
      <c r="T729" s="13"/>
      <c r="U729" s="13"/>
    </row>
    <row r="730" spans="5:21" ht="14.25" customHeight="1">
      <c r="E730" s="91"/>
      <c r="M730" s="92"/>
      <c r="N730" s="13"/>
      <c r="O730" s="93"/>
      <c r="P730" s="13"/>
      <c r="Q730" s="13"/>
      <c r="R730" s="13"/>
      <c r="S730" s="13"/>
      <c r="T730" s="13"/>
      <c r="U730" s="13"/>
    </row>
    <row r="731" spans="5:21" ht="14.25" customHeight="1">
      <c r="E731" s="91"/>
      <c r="M731" s="92"/>
      <c r="N731" s="13"/>
      <c r="O731" s="93"/>
      <c r="P731" s="13"/>
      <c r="Q731" s="13"/>
      <c r="R731" s="13"/>
      <c r="S731" s="13"/>
      <c r="T731" s="13"/>
      <c r="U731" s="13"/>
    </row>
    <row r="732" spans="5:21" ht="14.25" customHeight="1">
      <c r="E732" s="91"/>
      <c r="M732" s="92"/>
      <c r="N732" s="13"/>
      <c r="O732" s="93"/>
      <c r="P732" s="13"/>
      <c r="Q732" s="13"/>
      <c r="R732" s="13"/>
      <c r="S732" s="13"/>
      <c r="T732" s="13"/>
      <c r="U732" s="13"/>
    </row>
    <row r="733" spans="5:21" ht="14.25" customHeight="1">
      <c r="E733" s="91"/>
      <c r="M733" s="92"/>
      <c r="N733" s="13"/>
      <c r="O733" s="93"/>
      <c r="P733" s="13"/>
      <c r="Q733" s="13"/>
      <c r="R733" s="13"/>
      <c r="S733" s="13"/>
      <c r="T733" s="13"/>
      <c r="U733" s="13"/>
    </row>
    <row r="734" spans="5:21" ht="14.25" customHeight="1">
      <c r="E734" s="91"/>
      <c r="M734" s="92"/>
      <c r="N734" s="13"/>
      <c r="O734" s="93"/>
      <c r="P734" s="13"/>
      <c r="Q734" s="13"/>
      <c r="R734" s="13"/>
      <c r="S734" s="13"/>
      <c r="T734" s="13"/>
      <c r="U734" s="13"/>
    </row>
    <row r="735" spans="5:21" ht="14.25" customHeight="1">
      <c r="E735" s="91"/>
      <c r="M735" s="92"/>
      <c r="N735" s="13"/>
      <c r="O735" s="93"/>
      <c r="P735" s="13"/>
      <c r="Q735" s="13"/>
      <c r="R735" s="13"/>
      <c r="S735" s="13"/>
      <c r="T735" s="13"/>
      <c r="U735" s="13"/>
    </row>
    <row r="736" spans="5:21" ht="14.25" customHeight="1">
      <c r="E736" s="91"/>
      <c r="M736" s="92"/>
      <c r="N736" s="13"/>
      <c r="O736" s="93"/>
      <c r="P736" s="13"/>
      <c r="Q736" s="13"/>
      <c r="R736" s="13"/>
      <c r="S736" s="13"/>
      <c r="T736" s="13"/>
      <c r="U736" s="13"/>
    </row>
    <row r="737" spans="5:21" ht="14.25" customHeight="1">
      <c r="E737" s="91"/>
      <c r="M737" s="92"/>
      <c r="N737" s="13"/>
      <c r="O737" s="93"/>
      <c r="P737" s="13"/>
      <c r="Q737" s="13"/>
      <c r="R737" s="13"/>
      <c r="S737" s="13"/>
      <c r="T737" s="13"/>
      <c r="U737" s="13"/>
    </row>
    <row r="738" spans="5:21" ht="14.25" customHeight="1">
      <c r="E738" s="91"/>
      <c r="M738" s="92"/>
      <c r="N738" s="13"/>
      <c r="O738" s="93"/>
      <c r="P738" s="13"/>
      <c r="Q738" s="13"/>
      <c r="R738" s="13"/>
      <c r="S738" s="13"/>
      <c r="T738" s="13"/>
      <c r="U738" s="13"/>
    </row>
    <row r="739" spans="5:21" ht="14.25" customHeight="1">
      <c r="E739" s="91"/>
      <c r="M739" s="92"/>
      <c r="N739" s="13"/>
      <c r="O739" s="93"/>
      <c r="P739" s="13"/>
      <c r="Q739" s="13"/>
      <c r="R739" s="13"/>
      <c r="S739" s="13"/>
      <c r="T739" s="13"/>
      <c r="U739" s="13"/>
    </row>
    <row r="740" spans="5:21" ht="14.25" customHeight="1">
      <c r="E740" s="91"/>
      <c r="M740" s="92"/>
      <c r="N740" s="13"/>
      <c r="O740" s="93"/>
      <c r="P740" s="13"/>
      <c r="Q740" s="13"/>
      <c r="R740" s="13"/>
      <c r="S740" s="13"/>
      <c r="T740" s="13"/>
      <c r="U740" s="13"/>
    </row>
    <row r="741" spans="5:21" ht="14.25" customHeight="1">
      <c r="E741" s="91"/>
      <c r="M741" s="92"/>
      <c r="N741" s="13"/>
      <c r="O741" s="93"/>
      <c r="P741" s="13"/>
      <c r="Q741" s="13"/>
      <c r="R741" s="13"/>
      <c r="S741" s="13"/>
      <c r="T741" s="13"/>
      <c r="U741" s="13"/>
    </row>
    <row r="742" spans="5:21" ht="14.25" customHeight="1">
      <c r="E742" s="91"/>
      <c r="M742" s="92"/>
      <c r="N742" s="13"/>
      <c r="O742" s="93"/>
      <c r="P742" s="13"/>
      <c r="Q742" s="13"/>
      <c r="R742" s="13"/>
      <c r="S742" s="13"/>
      <c r="T742" s="13"/>
      <c r="U742" s="13"/>
    </row>
    <row r="743" spans="5:21" ht="14.25" customHeight="1">
      <c r="E743" s="91"/>
      <c r="M743" s="92"/>
      <c r="N743" s="13"/>
      <c r="O743" s="93"/>
      <c r="P743" s="13"/>
      <c r="Q743" s="13"/>
      <c r="R743" s="13"/>
      <c r="S743" s="13"/>
      <c r="T743" s="13"/>
      <c r="U743" s="13"/>
    </row>
    <row r="744" spans="5:21" ht="14.25" customHeight="1">
      <c r="E744" s="91"/>
      <c r="M744" s="92"/>
      <c r="N744" s="13"/>
      <c r="O744" s="93"/>
      <c r="P744" s="13"/>
      <c r="Q744" s="13"/>
      <c r="R744" s="13"/>
      <c r="S744" s="13"/>
      <c r="T744" s="13"/>
      <c r="U744" s="13"/>
    </row>
    <row r="745" spans="5:21" ht="14.25" customHeight="1">
      <c r="E745" s="91"/>
      <c r="M745" s="92"/>
      <c r="N745" s="13"/>
      <c r="O745" s="93"/>
      <c r="P745" s="13"/>
      <c r="Q745" s="13"/>
      <c r="R745" s="13"/>
      <c r="S745" s="13"/>
      <c r="T745" s="13"/>
      <c r="U745" s="13"/>
    </row>
    <row r="746" spans="5:21" ht="14.25" customHeight="1">
      <c r="E746" s="91"/>
      <c r="M746" s="92"/>
      <c r="N746" s="13"/>
      <c r="O746" s="93"/>
      <c r="P746" s="13"/>
      <c r="Q746" s="13"/>
      <c r="R746" s="13"/>
      <c r="S746" s="13"/>
      <c r="T746" s="13"/>
      <c r="U746" s="13"/>
    </row>
    <row r="747" spans="5:21" ht="14.25" customHeight="1">
      <c r="E747" s="91"/>
      <c r="M747" s="92"/>
      <c r="N747" s="13"/>
      <c r="O747" s="93"/>
      <c r="P747" s="13"/>
      <c r="Q747" s="13"/>
      <c r="R747" s="13"/>
      <c r="S747" s="13"/>
      <c r="T747" s="13"/>
      <c r="U747" s="13"/>
    </row>
    <row r="748" spans="5:21" ht="14.25" customHeight="1">
      <c r="E748" s="91"/>
      <c r="M748" s="92"/>
      <c r="N748" s="13"/>
      <c r="O748" s="93"/>
      <c r="P748" s="13"/>
      <c r="Q748" s="13"/>
      <c r="R748" s="13"/>
      <c r="S748" s="13"/>
      <c r="T748" s="13"/>
      <c r="U748" s="13"/>
    </row>
    <row r="749" spans="5:21" ht="14.25" customHeight="1">
      <c r="E749" s="91"/>
      <c r="M749" s="92"/>
      <c r="N749" s="13"/>
      <c r="O749" s="93"/>
      <c r="P749" s="13"/>
      <c r="Q749" s="13"/>
      <c r="R749" s="13"/>
      <c r="S749" s="13"/>
      <c r="T749" s="13"/>
      <c r="U749" s="13"/>
    </row>
    <row r="750" spans="5:21" ht="14.25" customHeight="1">
      <c r="E750" s="91"/>
      <c r="M750" s="92"/>
      <c r="N750" s="13"/>
      <c r="O750" s="93"/>
      <c r="P750" s="13"/>
      <c r="Q750" s="13"/>
      <c r="R750" s="13"/>
      <c r="S750" s="13"/>
      <c r="T750" s="13"/>
      <c r="U750" s="13"/>
    </row>
    <row r="751" spans="5:21" ht="14.25" customHeight="1">
      <c r="E751" s="91"/>
      <c r="M751" s="92"/>
      <c r="N751" s="13"/>
      <c r="O751" s="93"/>
      <c r="P751" s="13"/>
      <c r="Q751" s="13"/>
      <c r="R751" s="13"/>
      <c r="S751" s="13"/>
      <c r="T751" s="13"/>
      <c r="U751" s="13"/>
    </row>
    <row r="752" spans="5:21" ht="14.25" customHeight="1">
      <c r="E752" s="91"/>
      <c r="M752" s="92"/>
      <c r="N752" s="13"/>
      <c r="O752" s="93"/>
      <c r="P752" s="13"/>
      <c r="Q752" s="13"/>
      <c r="R752" s="13"/>
      <c r="S752" s="13"/>
      <c r="T752" s="13"/>
      <c r="U752" s="13"/>
    </row>
    <row r="753" spans="5:21" ht="14.25" customHeight="1">
      <c r="E753" s="91"/>
      <c r="M753" s="92"/>
      <c r="N753" s="13"/>
      <c r="O753" s="93"/>
      <c r="P753" s="13"/>
      <c r="Q753" s="13"/>
      <c r="R753" s="13"/>
      <c r="S753" s="13"/>
      <c r="T753" s="13"/>
      <c r="U753" s="13"/>
    </row>
    <row r="754" spans="5:21" ht="14.25" customHeight="1">
      <c r="E754" s="91"/>
      <c r="M754" s="92"/>
      <c r="N754" s="13"/>
      <c r="O754" s="93"/>
      <c r="P754" s="13"/>
      <c r="Q754" s="13"/>
      <c r="R754" s="13"/>
      <c r="S754" s="13"/>
      <c r="T754" s="13"/>
      <c r="U754" s="13"/>
    </row>
    <row r="755" spans="5:21" ht="14.25" customHeight="1">
      <c r="E755" s="91"/>
      <c r="M755" s="92"/>
      <c r="N755" s="13"/>
      <c r="O755" s="93"/>
      <c r="P755" s="13"/>
      <c r="Q755" s="13"/>
      <c r="R755" s="13"/>
      <c r="S755" s="13"/>
      <c r="T755" s="13"/>
      <c r="U755" s="13"/>
    </row>
    <row r="756" spans="5:21" ht="14.25" customHeight="1">
      <c r="E756" s="91"/>
      <c r="M756" s="92"/>
      <c r="N756" s="13"/>
      <c r="O756" s="93"/>
      <c r="P756" s="13"/>
      <c r="Q756" s="13"/>
      <c r="R756" s="13"/>
      <c r="S756" s="13"/>
      <c r="T756" s="13"/>
      <c r="U756" s="13"/>
    </row>
    <row r="757" spans="5:21" ht="14.25" customHeight="1">
      <c r="E757" s="91"/>
      <c r="M757" s="92"/>
      <c r="N757" s="13"/>
      <c r="O757" s="93"/>
      <c r="P757" s="13"/>
      <c r="Q757" s="13"/>
      <c r="R757" s="13"/>
      <c r="S757" s="13"/>
      <c r="T757" s="13"/>
      <c r="U757" s="13"/>
    </row>
    <row r="758" spans="5:21" ht="14.25" customHeight="1">
      <c r="E758" s="91"/>
      <c r="M758" s="92"/>
      <c r="N758" s="13"/>
      <c r="O758" s="93"/>
      <c r="P758" s="13"/>
      <c r="Q758" s="13"/>
      <c r="R758" s="13"/>
      <c r="S758" s="13"/>
      <c r="T758" s="13"/>
      <c r="U758" s="13"/>
    </row>
    <row r="759" spans="5:21" ht="14.25" customHeight="1">
      <c r="E759" s="91"/>
      <c r="M759" s="92"/>
      <c r="N759" s="13"/>
      <c r="O759" s="93"/>
      <c r="P759" s="13"/>
      <c r="Q759" s="13"/>
      <c r="R759" s="13"/>
      <c r="S759" s="13"/>
      <c r="T759" s="13"/>
      <c r="U759" s="13"/>
    </row>
    <row r="760" spans="5:21" ht="14.25" customHeight="1">
      <c r="E760" s="91"/>
      <c r="M760" s="92"/>
      <c r="N760" s="13"/>
      <c r="O760" s="93"/>
      <c r="P760" s="13"/>
      <c r="Q760" s="13"/>
      <c r="R760" s="13"/>
      <c r="S760" s="13"/>
      <c r="T760" s="13"/>
      <c r="U760" s="13"/>
    </row>
    <row r="761" spans="5:21" ht="14.25" customHeight="1">
      <c r="E761" s="91"/>
      <c r="M761" s="92"/>
      <c r="N761" s="13"/>
      <c r="O761" s="93"/>
      <c r="P761" s="13"/>
      <c r="Q761" s="13"/>
      <c r="R761" s="13"/>
      <c r="S761" s="13"/>
      <c r="T761" s="13"/>
      <c r="U761" s="13"/>
    </row>
    <row r="762" spans="5:21" ht="14.25" customHeight="1">
      <c r="E762" s="91"/>
      <c r="M762" s="92"/>
      <c r="N762" s="13"/>
      <c r="O762" s="93"/>
      <c r="P762" s="13"/>
      <c r="Q762" s="13"/>
      <c r="R762" s="13"/>
      <c r="S762" s="13"/>
      <c r="T762" s="13"/>
      <c r="U762" s="13"/>
    </row>
    <row r="763" spans="5:21" ht="14.25" customHeight="1">
      <c r="E763" s="91"/>
      <c r="M763" s="92"/>
      <c r="N763" s="13"/>
      <c r="O763" s="93"/>
      <c r="P763" s="13"/>
      <c r="Q763" s="13"/>
      <c r="R763" s="13"/>
      <c r="S763" s="13"/>
      <c r="T763" s="13"/>
      <c r="U763" s="13"/>
    </row>
    <row r="764" spans="5:21" ht="14.25" customHeight="1">
      <c r="E764" s="91"/>
      <c r="M764" s="92"/>
      <c r="N764" s="13"/>
      <c r="O764" s="93"/>
      <c r="P764" s="13"/>
      <c r="Q764" s="13"/>
      <c r="R764" s="13"/>
      <c r="S764" s="13"/>
      <c r="T764" s="13"/>
      <c r="U764" s="13"/>
    </row>
    <row r="765" spans="5:21" ht="14.25" customHeight="1">
      <c r="E765" s="91"/>
      <c r="M765" s="92"/>
      <c r="N765" s="13"/>
      <c r="O765" s="93"/>
      <c r="P765" s="13"/>
      <c r="Q765" s="13"/>
      <c r="R765" s="13"/>
      <c r="S765" s="13"/>
      <c r="T765" s="13"/>
      <c r="U765" s="13"/>
    </row>
    <row r="766" spans="5:21" ht="14.25" customHeight="1">
      <c r="E766" s="91"/>
      <c r="M766" s="92"/>
      <c r="N766" s="13"/>
      <c r="O766" s="93"/>
      <c r="P766" s="13"/>
      <c r="Q766" s="13"/>
      <c r="R766" s="13"/>
      <c r="S766" s="13"/>
      <c r="T766" s="13"/>
      <c r="U766" s="13"/>
    </row>
    <row r="767" spans="5:21" ht="14.25" customHeight="1">
      <c r="E767" s="91"/>
      <c r="M767" s="92"/>
      <c r="N767" s="13"/>
      <c r="O767" s="93"/>
      <c r="P767" s="13"/>
      <c r="Q767" s="13"/>
      <c r="R767" s="13"/>
      <c r="S767" s="13"/>
      <c r="T767" s="13"/>
      <c r="U767" s="13"/>
    </row>
    <row r="768" spans="5:21" ht="14.25" customHeight="1">
      <c r="E768" s="91"/>
      <c r="M768" s="92"/>
      <c r="N768" s="13"/>
      <c r="O768" s="93"/>
      <c r="P768" s="13"/>
      <c r="Q768" s="13"/>
      <c r="R768" s="13"/>
      <c r="S768" s="13"/>
      <c r="T768" s="13"/>
      <c r="U768" s="13"/>
    </row>
    <row r="769" spans="5:21" ht="14.25" customHeight="1">
      <c r="E769" s="91"/>
      <c r="M769" s="92"/>
      <c r="N769" s="13"/>
      <c r="O769" s="93"/>
      <c r="P769" s="13"/>
      <c r="Q769" s="13"/>
      <c r="R769" s="13"/>
      <c r="S769" s="13"/>
      <c r="T769" s="13"/>
      <c r="U769" s="13"/>
    </row>
    <row r="770" spans="5:21" ht="14.25" customHeight="1">
      <c r="E770" s="91"/>
      <c r="M770" s="92"/>
      <c r="N770" s="13"/>
      <c r="O770" s="93"/>
      <c r="P770" s="13"/>
      <c r="Q770" s="13"/>
      <c r="R770" s="13"/>
      <c r="S770" s="13"/>
      <c r="T770" s="13"/>
      <c r="U770" s="13"/>
    </row>
    <row r="771" spans="5:21" ht="14.25" customHeight="1">
      <c r="E771" s="91"/>
      <c r="M771" s="92"/>
      <c r="N771" s="13"/>
      <c r="O771" s="93"/>
      <c r="P771" s="13"/>
      <c r="Q771" s="13"/>
      <c r="R771" s="13"/>
      <c r="S771" s="13"/>
      <c r="T771" s="13"/>
      <c r="U771" s="13"/>
    </row>
    <row r="772" spans="5:21" ht="14.25" customHeight="1">
      <c r="E772" s="91"/>
      <c r="M772" s="92"/>
      <c r="N772" s="13"/>
      <c r="O772" s="93"/>
      <c r="P772" s="13"/>
      <c r="Q772" s="13"/>
      <c r="R772" s="13"/>
      <c r="S772" s="13"/>
      <c r="T772" s="13"/>
      <c r="U772" s="13"/>
    </row>
    <row r="773" spans="5:21" ht="14.25" customHeight="1">
      <c r="E773" s="91"/>
      <c r="M773" s="92"/>
      <c r="N773" s="13"/>
      <c r="O773" s="93"/>
      <c r="P773" s="13"/>
      <c r="Q773" s="13"/>
      <c r="R773" s="13"/>
      <c r="S773" s="13"/>
      <c r="T773" s="13"/>
      <c r="U773" s="13"/>
    </row>
    <row r="774" spans="5:21" ht="14.25" customHeight="1">
      <c r="E774" s="91"/>
      <c r="M774" s="92"/>
      <c r="N774" s="13"/>
      <c r="O774" s="93"/>
      <c r="P774" s="13"/>
      <c r="Q774" s="13"/>
      <c r="R774" s="13"/>
      <c r="S774" s="13"/>
      <c r="T774" s="13"/>
      <c r="U774" s="13"/>
    </row>
    <row r="775" spans="5:21" ht="14.25" customHeight="1">
      <c r="E775" s="91"/>
      <c r="M775" s="92"/>
      <c r="N775" s="13"/>
      <c r="O775" s="93"/>
      <c r="P775" s="13"/>
      <c r="Q775" s="13"/>
      <c r="R775" s="13"/>
      <c r="S775" s="13"/>
      <c r="T775" s="13"/>
      <c r="U775" s="13"/>
    </row>
    <row r="776" spans="5:21" ht="14.25" customHeight="1">
      <c r="E776" s="91"/>
      <c r="M776" s="92"/>
      <c r="N776" s="13"/>
      <c r="O776" s="93"/>
      <c r="P776" s="13"/>
      <c r="Q776" s="13"/>
      <c r="R776" s="13"/>
      <c r="S776" s="13"/>
      <c r="T776" s="13"/>
      <c r="U776" s="13"/>
    </row>
    <row r="777" spans="5:21" ht="14.25" customHeight="1">
      <c r="E777" s="91"/>
      <c r="M777" s="92"/>
      <c r="N777" s="13"/>
      <c r="O777" s="93"/>
      <c r="P777" s="13"/>
      <c r="Q777" s="13"/>
      <c r="R777" s="13"/>
      <c r="S777" s="13"/>
      <c r="T777" s="13"/>
      <c r="U777" s="13"/>
    </row>
    <row r="778" spans="5:21" ht="14.25" customHeight="1">
      <c r="E778" s="91"/>
      <c r="M778" s="92"/>
      <c r="N778" s="13"/>
      <c r="O778" s="93"/>
      <c r="P778" s="13"/>
      <c r="Q778" s="13"/>
      <c r="R778" s="13"/>
      <c r="S778" s="13"/>
      <c r="T778" s="13"/>
      <c r="U778" s="13"/>
    </row>
    <row r="779" spans="5:21" ht="14.25" customHeight="1">
      <c r="E779" s="91"/>
      <c r="M779" s="92"/>
      <c r="N779" s="13"/>
      <c r="O779" s="93"/>
      <c r="P779" s="13"/>
      <c r="Q779" s="13"/>
      <c r="R779" s="13"/>
      <c r="S779" s="13"/>
      <c r="T779" s="13"/>
      <c r="U779" s="13"/>
    </row>
    <row r="780" spans="5:21" ht="14.25" customHeight="1">
      <c r="E780" s="91"/>
      <c r="M780" s="92"/>
      <c r="N780" s="13"/>
      <c r="O780" s="93"/>
      <c r="P780" s="13"/>
      <c r="Q780" s="13"/>
      <c r="R780" s="13"/>
      <c r="S780" s="13"/>
      <c r="T780" s="13"/>
      <c r="U780" s="13"/>
    </row>
    <row r="781" spans="5:21" ht="14.25" customHeight="1">
      <c r="E781" s="91"/>
      <c r="M781" s="92"/>
      <c r="N781" s="13"/>
      <c r="O781" s="93"/>
      <c r="P781" s="13"/>
      <c r="Q781" s="13"/>
      <c r="R781" s="13"/>
      <c r="S781" s="13"/>
      <c r="T781" s="13"/>
      <c r="U781" s="13"/>
    </row>
    <row r="782" spans="5:21" ht="14.25" customHeight="1">
      <c r="E782" s="91"/>
      <c r="M782" s="92"/>
      <c r="N782" s="13"/>
      <c r="O782" s="93"/>
      <c r="P782" s="13"/>
      <c r="Q782" s="13"/>
      <c r="R782" s="13"/>
      <c r="S782" s="13"/>
      <c r="T782" s="13"/>
      <c r="U782" s="13"/>
    </row>
    <row r="783" spans="5:21" ht="14.25" customHeight="1">
      <c r="E783" s="91"/>
      <c r="M783" s="92"/>
      <c r="N783" s="13"/>
      <c r="O783" s="93"/>
      <c r="P783" s="13"/>
      <c r="Q783" s="13"/>
      <c r="R783" s="13"/>
      <c r="S783" s="13"/>
      <c r="T783" s="13"/>
      <c r="U783" s="13"/>
    </row>
    <row r="784" spans="5:21" ht="14.25" customHeight="1">
      <c r="E784" s="91"/>
      <c r="M784" s="92"/>
      <c r="N784" s="13"/>
      <c r="O784" s="93"/>
      <c r="P784" s="13"/>
      <c r="Q784" s="13"/>
      <c r="R784" s="13"/>
      <c r="S784" s="13"/>
      <c r="T784" s="13"/>
      <c r="U784" s="13"/>
    </row>
    <row r="785" spans="5:21" ht="14.25" customHeight="1">
      <c r="E785" s="91"/>
      <c r="M785" s="92"/>
      <c r="N785" s="13"/>
      <c r="O785" s="93"/>
      <c r="P785" s="13"/>
      <c r="Q785" s="13"/>
      <c r="R785" s="13"/>
      <c r="S785" s="13"/>
      <c r="T785" s="13"/>
      <c r="U785" s="13"/>
    </row>
    <row r="786" spans="5:21" ht="14.25" customHeight="1">
      <c r="E786" s="91"/>
      <c r="M786" s="92"/>
      <c r="N786" s="13"/>
      <c r="O786" s="93"/>
      <c r="P786" s="13"/>
      <c r="Q786" s="13"/>
      <c r="R786" s="13"/>
      <c r="S786" s="13"/>
      <c r="T786" s="13"/>
      <c r="U786" s="13"/>
    </row>
    <row r="787" spans="5:21" ht="14.25" customHeight="1">
      <c r="E787" s="91"/>
      <c r="M787" s="92"/>
      <c r="N787" s="13"/>
      <c r="O787" s="93"/>
      <c r="P787" s="13"/>
      <c r="Q787" s="13"/>
      <c r="R787" s="13"/>
      <c r="S787" s="13"/>
      <c r="T787" s="13"/>
      <c r="U787" s="13"/>
    </row>
    <row r="788" spans="5:21" ht="14.25" customHeight="1">
      <c r="E788" s="91"/>
      <c r="M788" s="92"/>
      <c r="N788" s="13"/>
      <c r="O788" s="93"/>
      <c r="P788" s="13"/>
      <c r="Q788" s="13"/>
      <c r="R788" s="13"/>
      <c r="S788" s="13"/>
      <c r="T788" s="13"/>
      <c r="U788" s="13"/>
    </row>
    <row r="789" spans="5:21" ht="14.25" customHeight="1">
      <c r="E789" s="91"/>
      <c r="M789" s="92"/>
      <c r="N789" s="13"/>
      <c r="O789" s="93"/>
      <c r="P789" s="13"/>
      <c r="Q789" s="13"/>
      <c r="R789" s="13"/>
      <c r="S789" s="13"/>
      <c r="T789" s="13"/>
      <c r="U789" s="13"/>
    </row>
    <row r="790" spans="5:21" ht="14.25" customHeight="1">
      <c r="E790" s="91"/>
      <c r="M790" s="92"/>
      <c r="N790" s="13"/>
      <c r="O790" s="93"/>
      <c r="P790" s="13"/>
      <c r="Q790" s="13"/>
      <c r="R790" s="13"/>
      <c r="S790" s="13"/>
      <c r="T790" s="13"/>
      <c r="U790" s="13"/>
    </row>
    <row r="791" spans="5:21" ht="14.25" customHeight="1">
      <c r="E791" s="91"/>
      <c r="M791" s="92"/>
      <c r="N791" s="13"/>
      <c r="O791" s="93"/>
      <c r="P791" s="13"/>
      <c r="Q791" s="13"/>
      <c r="R791" s="13"/>
      <c r="S791" s="13"/>
      <c r="T791" s="13"/>
      <c r="U791" s="13"/>
    </row>
    <row r="792" spans="5:21" ht="14.25" customHeight="1">
      <c r="E792" s="91"/>
      <c r="M792" s="92"/>
      <c r="N792" s="13"/>
      <c r="O792" s="93"/>
      <c r="P792" s="13"/>
      <c r="Q792" s="13"/>
      <c r="R792" s="13"/>
      <c r="S792" s="13"/>
      <c r="T792" s="13"/>
      <c r="U792" s="13"/>
    </row>
    <row r="793" spans="5:21" ht="14.25" customHeight="1">
      <c r="E793" s="91"/>
      <c r="M793" s="92"/>
      <c r="N793" s="13"/>
      <c r="O793" s="93"/>
      <c r="P793" s="13"/>
      <c r="Q793" s="13"/>
      <c r="R793" s="13"/>
      <c r="S793" s="13"/>
      <c r="T793" s="13"/>
      <c r="U793" s="13"/>
    </row>
    <row r="794" spans="5:21" ht="14.25" customHeight="1">
      <c r="E794" s="91"/>
      <c r="M794" s="92"/>
      <c r="N794" s="13"/>
      <c r="O794" s="93"/>
      <c r="P794" s="13"/>
      <c r="Q794" s="13"/>
      <c r="R794" s="13"/>
      <c r="S794" s="13"/>
      <c r="T794" s="13"/>
      <c r="U794" s="13"/>
    </row>
    <row r="795" spans="5:21" ht="14.25" customHeight="1">
      <c r="E795" s="91"/>
      <c r="M795" s="92"/>
      <c r="N795" s="13"/>
      <c r="O795" s="93"/>
      <c r="P795" s="13"/>
      <c r="Q795" s="13"/>
      <c r="R795" s="13"/>
      <c r="S795" s="13"/>
      <c r="T795" s="13"/>
      <c r="U795" s="13"/>
    </row>
    <row r="796" spans="5:21" ht="14.25" customHeight="1">
      <c r="E796" s="91"/>
      <c r="M796" s="92"/>
      <c r="N796" s="13"/>
      <c r="O796" s="93"/>
      <c r="P796" s="13"/>
      <c r="Q796" s="13"/>
      <c r="R796" s="13"/>
      <c r="S796" s="13"/>
      <c r="T796" s="13"/>
      <c r="U796" s="13"/>
    </row>
    <row r="797" spans="5:21" ht="14.25" customHeight="1">
      <c r="E797" s="91"/>
      <c r="M797" s="92"/>
      <c r="N797" s="13"/>
      <c r="O797" s="93"/>
      <c r="P797" s="13"/>
      <c r="Q797" s="13"/>
      <c r="R797" s="13"/>
      <c r="S797" s="13"/>
      <c r="T797" s="13"/>
      <c r="U797" s="13"/>
    </row>
    <row r="798" spans="5:21" ht="14.25" customHeight="1">
      <c r="E798" s="91"/>
      <c r="M798" s="92"/>
      <c r="N798" s="13"/>
      <c r="O798" s="93"/>
      <c r="P798" s="13"/>
      <c r="Q798" s="13"/>
      <c r="R798" s="13"/>
      <c r="S798" s="13"/>
      <c r="T798" s="13"/>
      <c r="U798" s="13"/>
    </row>
    <row r="799" spans="5:21" ht="14.25" customHeight="1">
      <c r="E799" s="91"/>
      <c r="M799" s="92"/>
      <c r="N799" s="13"/>
      <c r="O799" s="93"/>
      <c r="P799" s="13"/>
      <c r="Q799" s="13"/>
      <c r="R799" s="13"/>
      <c r="S799" s="13"/>
      <c r="T799" s="13"/>
      <c r="U799" s="13"/>
    </row>
    <row r="800" spans="5:21" ht="14.25" customHeight="1">
      <c r="E800" s="91"/>
      <c r="M800" s="92"/>
      <c r="N800" s="13"/>
      <c r="O800" s="93"/>
      <c r="P800" s="13"/>
      <c r="Q800" s="13"/>
      <c r="R800" s="13"/>
      <c r="S800" s="13"/>
      <c r="T800" s="13"/>
      <c r="U800" s="13"/>
    </row>
    <row r="801" spans="5:21" ht="14.25" customHeight="1">
      <c r="E801" s="91"/>
      <c r="M801" s="92"/>
      <c r="N801" s="13"/>
      <c r="O801" s="93"/>
      <c r="P801" s="13"/>
      <c r="Q801" s="13"/>
      <c r="R801" s="13"/>
      <c r="S801" s="13"/>
      <c r="T801" s="13"/>
      <c r="U801" s="13"/>
    </row>
    <row r="802" spans="5:21" ht="14.25" customHeight="1">
      <c r="E802" s="91"/>
      <c r="M802" s="92"/>
      <c r="N802" s="13"/>
      <c r="O802" s="93"/>
      <c r="P802" s="13"/>
      <c r="Q802" s="13"/>
      <c r="R802" s="13"/>
      <c r="S802" s="13"/>
      <c r="T802" s="13"/>
      <c r="U802" s="13"/>
    </row>
    <row r="803" spans="5:21" ht="14.25" customHeight="1">
      <c r="E803" s="91"/>
      <c r="M803" s="92"/>
      <c r="N803" s="13"/>
      <c r="O803" s="93"/>
      <c r="P803" s="13"/>
      <c r="Q803" s="13"/>
      <c r="R803" s="13"/>
      <c r="S803" s="13"/>
      <c r="T803" s="13"/>
      <c r="U803" s="13"/>
    </row>
    <row r="804" spans="5:21" ht="14.25" customHeight="1">
      <c r="E804" s="91"/>
      <c r="M804" s="92"/>
      <c r="N804" s="13"/>
      <c r="O804" s="93"/>
      <c r="P804" s="13"/>
      <c r="Q804" s="13"/>
      <c r="R804" s="13"/>
      <c r="S804" s="13"/>
      <c r="T804" s="13"/>
      <c r="U804" s="13"/>
    </row>
    <row r="805" spans="5:21" ht="14.25" customHeight="1">
      <c r="E805" s="91"/>
      <c r="M805" s="92"/>
      <c r="N805" s="13"/>
      <c r="O805" s="93"/>
      <c r="P805" s="13"/>
      <c r="Q805" s="13"/>
      <c r="R805" s="13"/>
      <c r="S805" s="13"/>
      <c r="T805" s="13"/>
      <c r="U805" s="13"/>
    </row>
    <row r="806" spans="5:21" ht="14.25" customHeight="1">
      <c r="E806" s="91"/>
      <c r="M806" s="92"/>
      <c r="N806" s="13"/>
      <c r="O806" s="93"/>
      <c r="P806" s="13"/>
      <c r="Q806" s="13"/>
      <c r="R806" s="13"/>
      <c r="S806" s="13"/>
      <c r="T806" s="13"/>
      <c r="U806" s="13"/>
    </row>
    <row r="807" spans="5:21" ht="14.25" customHeight="1">
      <c r="E807" s="91"/>
      <c r="M807" s="92"/>
      <c r="N807" s="13"/>
      <c r="O807" s="93"/>
      <c r="P807" s="13"/>
      <c r="Q807" s="13"/>
      <c r="R807" s="13"/>
      <c r="S807" s="13"/>
      <c r="T807" s="13"/>
      <c r="U807" s="13"/>
    </row>
    <row r="808" spans="5:21" ht="14.25" customHeight="1">
      <c r="E808" s="91"/>
      <c r="M808" s="92"/>
      <c r="N808" s="13"/>
      <c r="O808" s="93"/>
      <c r="P808" s="13"/>
      <c r="Q808" s="13"/>
      <c r="R808" s="13"/>
      <c r="S808" s="13"/>
      <c r="T808" s="13"/>
      <c r="U808" s="13"/>
    </row>
    <row r="809" spans="5:21" ht="14.25" customHeight="1">
      <c r="E809" s="91"/>
      <c r="M809" s="92"/>
      <c r="N809" s="13"/>
      <c r="O809" s="93"/>
      <c r="P809" s="13"/>
      <c r="Q809" s="13"/>
      <c r="R809" s="13"/>
      <c r="S809" s="13"/>
      <c r="T809" s="13"/>
      <c r="U809" s="13"/>
    </row>
    <row r="810" spans="5:21" ht="14.25" customHeight="1">
      <c r="E810" s="91"/>
      <c r="M810" s="92"/>
      <c r="N810" s="13"/>
      <c r="O810" s="93"/>
      <c r="P810" s="13"/>
      <c r="Q810" s="13"/>
      <c r="R810" s="13"/>
      <c r="S810" s="13"/>
      <c r="T810" s="13"/>
      <c r="U810" s="13"/>
    </row>
    <row r="811" spans="5:21" ht="14.25" customHeight="1">
      <c r="E811" s="91"/>
      <c r="M811" s="92"/>
      <c r="N811" s="13"/>
      <c r="O811" s="93"/>
      <c r="P811" s="13"/>
      <c r="Q811" s="13"/>
      <c r="R811" s="13"/>
      <c r="S811" s="13"/>
      <c r="T811" s="13"/>
      <c r="U811" s="13"/>
    </row>
    <row r="812" spans="5:21" ht="14.25" customHeight="1">
      <c r="E812" s="91"/>
      <c r="M812" s="92"/>
      <c r="N812" s="13"/>
      <c r="O812" s="93"/>
      <c r="P812" s="13"/>
      <c r="Q812" s="13"/>
      <c r="R812" s="13"/>
      <c r="S812" s="13"/>
      <c r="T812" s="13"/>
      <c r="U812" s="13"/>
    </row>
    <row r="813" spans="5:21" ht="14.25" customHeight="1">
      <c r="E813" s="91"/>
      <c r="M813" s="92"/>
      <c r="N813" s="13"/>
      <c r="O813" s="93"/>
      <c r="P813" s="13"/>
      <c r="Q813" s="13"/>
      <c r="R813" s="13"/>
      <c r="S813" s="13"/>
      <c r="T813" s="13"/>
      <c r="U813" s="13"/>
    </row>
    <row r="814" spans="5:21" ht="14.25" customHeight="1">
      <c r="E814" s="91"/>
      <c r="M814" s="92"/>
      <c r="N814" s="13"/>
      <c r="O814" s="93"/>
      <c r="P814" s="13"/>
      <c r="Q814" s="13"/>
      <c r="R814" s="13"/>
      <c r="S814" s="13"/>
      <c r="T814" s="13"/>
      <c r="U814" s="13"/>
    </row>
    <row r="815" spans="5:21" ht="14.25" customHeight="1">
      <c r="E815" s="91"/>
      <c r="M815" s="92"/>
      <c r="N815" s="13"/>
      <c r="O815" s="93"/>
      <c r="P815" s="13"/>
      <c r="Q815" s="13"/>
      <c r="R815" s="13"/>
      <c r="S815" s="13"/>
      <c r="T815" s="13"/>
      <c r="U815" s="13"/>
    </row>
    <row r="816" spans="5:21" ht="14.25" customHeight="1">
      <c r="E816" s="91"/>
      <c r="M816" s="92"/>
      <c r="N816" s="13"/>
      <c r="O816" s="93"/>
      <c r="P816" s="13"/>
      <c r="Q816" s="13"/>
      <c r="R816" s="13"/>
      <c r="S816" s="13"/>
      <c r="T816" s="13"/>
      <c r="U816" s="13"/>
    </row>
    <row r="817" spans="5:21" ht="14.25" customHeight="1">
      <c r="E817" s="91"/>
      <c r="M817" s="92"/>
      <c r="N817" s="13"/>
      <c r="O817" s="93"/>
      <c r="P817" s="13"/>
      <c r="Q817" s="13"/>
      <c r="R817" s="13"/>
      <c r="S817" s="13"/>
      <c r="T817" s="13"/>
      <c r="U817" s="13"/>
    </row>
    <row r="818" spans="5:21" ht="14.25" customHeight="1">
      <c r="E818" s="91"/>
      <c r="M818" s="92"/>
      <c r="N818" s="13"/>
      <c r="O818" s="93"/>
      <c r="P818" s="13"/>
      <c r="Q818" s="13"/>
      <c r="R818" s="13"/>
      <c r="S818" s="13"/>
      <c r="T818" s="13"/>
      <c r="U818" s="13"/>
    </row>
    <row r="819" spans="5:21" ht="14.25" customHeight="1">
      <c r="E819" s="91"/>
      <c r="M819" s="92"/>
      <c r="N819" s="13"/>
      <c r="O819" s="93"/>
      <c r="P819" s="13"/>
      <c r="Q819" s="13"/>
      <c r="R819" s="13"/>
      <c r="S819" s="13"/>
      <c r="T819" s="13"/>
      <c r="U819" s="13"/>
    </row>
    <row r="820" spans="5:21" ht="14.25" customHeight="1">
      <c r="E820" s="91"/>
      <c r="M820" s="92"/>
      <c r="N820" s="13"/>
      <c r="O820" s="93"/>
      <c r="P820" s="13"/>
      <c r="Q820" s="13"/>
      <c r="R820" s="13"/>
      <c r="S820" s="13"/>
      <c r="T820" s="13"/>
      <c r="U820" s="13"/>
    </row>
    <row r="821" spans="5:21" ht="14.25" customHeight="1">
      <c r="E821" s="91"/>
      <c r="M821" s="92"/>
      <c r="N821" s="13"/>
      <c r="O821" s="93"/>
      <c r="P821" s="13"/>
      <c r="Q821" s="13"/>
      <c r="R821" s="13"/>
      <c r="S821" s="13"/>
      <c r="T821" s="13"/>
      <c r="U821" s="13"/>
    </row>
    <row r="822" spans="5:21" ht="14.25" customHeight="1">
      <c r="E822" s="91"/>
      <c r="M822" s="92"/>
      <c r="N822" s="13"/>
      <c r="O822" s="93"/>
      <c r="P822" s="13"/>
      <c r="Q822" s="13"/>
      <c r="R822" s="13"/>
      <c r="S822" s="13"/>
      <c r="T822" s="13"/>
      <c r="U822" s="13"/>
    </row>
    <row r="823" spans="5:21" ht="14.25" customHeight="1">
      <c r="E823" s="91"/>
      <c r="M823" s="92"/>
      <c r="N823" s="13"/>
      <c r="O823" s="93"/>
      <c r="P823" s="13"/>
      <c r="Q823" s="13"/>
      <c r="R823" s="13"/>
      <c r="S823" s="13"/>
      <c r="T823" s="13"/>
      <c r="U823" s="13"/>
    </row>
    <row r="824" spans="5:21" ht="14.25" customHeight="1">
      <c r="E824" s="91"/>
      <c r="M824" s="92"/>
      <c r="N824" s="13"/>
      <c r="O824" s="93"/>
      <c r="P824" s="13"/>
      <c r="Q824" s="13"/>
      <c r="R824" s="13"/>
      <c r="S824" s="13"/>
      <c r="T824" s="13"/>
      <c r="U824" s="13"/>
    </row>
    <row r="825" spans="5:21" ht="14.25" customHeight="1">
      <c r="E825" s="91"/>
      <c r="M825" s="92"/>
      <c r="N825" s="13"/>
      <c r="O825" s="93"/>
      <c r="P825" s="13"/>
      <c r="Q825" s="13"/>
      <c r="R825" s="13"/>
      <c r="S825" s="13"/>
      <c r="T825" s="13"/>
      <c r="U825" s="13"/>
    </row>
    <row r="826" spans="5:21" ht="14.25" customHeight="1">
      <c r="E826" s="91"/>
      <c r="M826" s="92"/>
      <c r="N826" s="13"/>
      <c r="O826" s="93"/>
      <c r="P826" s="13"/>
      <c r="Q826" s="13"/>
      <c r="R826" s="13"/>
      <c r="S826" s="13"/>
      <c r="T826" s="13"/>
      <c r="U826" s="13"/>
    </row>
    <row r="827" spans="5:21" ht="14.25" customHeight="1">
      <c r="E827" s="91"/>
      <c r="M827" s="92"/>
      <c r="N827" s="13"/>
      <c r="O827" s="93"/>
      <c r="P827" s="13"/>
      <c r="Q827" s="13"/>
      <c r="R827" s="13"/>
      <c r="S827" s="13"/>
      <c r="T827" s="13"/>
      <c r="U827" s="13"/>
    </row>
    <row r="828" spans="5:21" ht="14.25" customHeight="1">
      <c r="E828" s="91"/>
      <c r="M828" s="92"/>
      <c r="N828" s="13"/>
      <c r="O828" s="93"/>
      <c r="P828" s="13"/>
      <c r="Q828" s="13"/>
      <c r="R828" s="13"/>
      <c r="S828" s="13"/>
      <c r="T828" s="13"/>
      <c r="U828" s="13"/>
    </row>
    <row r="829" spans="5:21" ht="14.25" customHeight="1">
      <c r="E829" s="91"/>
      <c r="M829" s="92"/>
      <c r="N829" s="13"/>
      <c r="O829" s="93"/>
      <c r="P829" s="13"/>
      <c r="Q829" s="13"/>
      <c r="R829" s="13"/>
      <c r="S829" s="13"/>
      <c r="T829" s="13"/>
      <c r="U829" s="13"/>
    </row>
    <row r="830" spans="5:21" ht="14.25" customHeight="1">
      <c r="E830" s="91"/>
      <c r="M830" s="92"/>
      <c r="N830" s="13"/>
      <c r="O830" s="93"/>
      <c r="P830" s="13"/>
      <c r="Q830" s="13"/>
      <c r="R830" s="13"/>
      <c r="S830" s="13"/>
      <c r="T830" s="13"/>
      <c r="U830" s="13"/>
    </row>
    <row r="831" spans="5:21" ht="14.25" customHeight="1">
      <c r="E831" s="91"/>
      <c r="M831" s="92"/>
      <c r="N831" s="13"/>
      <c r="O831" s="93"/>
      <c r="P831" s="13"/>
      <c r="Q831" s="13"/>
      <c r="R831" s="13"/>
      <c r="S831" s="13"/>
      <c r="T831" s="13"/>
      <c r="U831" s="13"/>
    </row>
    <row r="832" spans="5:21" ht="14.25" customHeight="1">
      <c r="E832" s="91"/>
      <c r="M832" s="92"/>
      <c r="N832" s="13"/>
      <c r="O832" s="93"/>
      <c r="P832" s="13"/>
      <c r="Q832" s="13"/>
      <c r="R832" s="13"/>
      <c r="S832" s="13"/>
      <c r="T832" s="13"/>
      <c r="U832" s="13"/>
    </row>
    <row r="833" spans="5:21" ht="14.25" customHeight="1">
      <c r="E833" s="91"/>
      <c r="M833" s="92"/>
      <c r="N833" s="13"/>
      <c r="O833" s="93"/>
      <c r="P833" s="13"/>
      <c r="Q833" s="13"/>
      <c r="R833" s="13"/>
      <c r="S833" s="13"/>
      <c r="T833" s="13"/>
      <c r="U833" s="13"/>
    </row>
    <row r="834" spans="5:21" ht="14.25" customHeight="1">
      <c r="E834" s="91"/>
      <c r="M834" s="92"/>
      <c r="N834" s="13"/>
      <c r="O834" s="93"/>
      <c r="P834" s="13"/>
      <c r="Q834" s="13"/>
      <c r="R834" s="13"/>
      <c r="S834" s="13"/>
      <c r="T834" s="13"/>
      <c r="U834" s="13"/>
    </row>
    <row r="835" spans="5:21" ht="14.25" customHeight="1">
      <c r="E835" s="91"/>
      <c r="M835" s="92"/>
      <c r="N835" s="13"/>
      <c r="O835" s="93"/>
      <c r="P835" s="13"/>
      <c r="Q835" s="13"/>
      <c r="R835" s="13"/>
      <c r="S835" s="13"/>
      <c r="T835" s="13"/>
      <c r="U835" s="13"/>
    </row>
    <row r="836" spans="5:21" ht="14.25" customHeight="1">
      <c r="E836" s="91"/>
      <c r="M836" s="92"/>
      <c r="N836" s="13"/>
      <c r="O836" s="93"/>
      <c r="P836" s="13"/>
      <c r="Q836" s="13"/>
      <c r="R836" s="13"/>
      <c r="S836" s="13"/>
      <c r="T836" s="13"/>
      <c r="U836" s="13"/>
    </row>
    <row r="837" spans="5:21" ht="14.25" customHeight="1">
      <c r="E837" s="91"/>
      <c r="M837" s="92"/>
      <c r="N837" s="13"/>
      <c r="O837" s="93"/>
      <c r="P837" s="13"/>
      <c r="Q837" s="13"/>
      <c r="R837" s="13"/>
      <c r="S837" s="13"/>
      <c r="T837" s="13"/>
      <c r="U837" s="13"/>
    </row>
    <row r="838" spans="5:21" ht="14.25" customHeight="1">
      <c r="E838" s="91"/>
      <c r="M838" s="92"/>
      <c r="N838" s="13"/>
      <c r="O838" s="93"/>
      <c r="P838" s="13"/>
      <c r="Q838" s="13"/>
      <c r="R838" s="13"/>
      <c r="S838" s="13"/>
      <c r="T838" s="13"/>
      <c r="U838" s="13"/>
    </row>
    <row r="839" spans="5:21" ht="14.25" customHeight="1">
      <c r="E839" s="91"/>
      <c r="M839" s="92"/>
      <c r="N839" s="13"/>
      <c r="O839" s="93"/>
      <c r="P839" s="13"/>
      <c r="Q839" s="13"/>
      <c r="R839" s="13"/>
      <c r="S839" s="13"/>
      <c r="T839" s="13"/>
      <c r="U839" s="13"/>
    </row>
    <row r="840" spans="5:21" ht="14.25" customHeight="1">
      <c r="E840" s="91"/>
      <c r="M840" s="92"/>
      <c r="N840" s="13"/>
      <c r="O840" s="93"/>
      <c r="P840" s="13"/>
      <c r="Q840" s="13"/>
      <c r="R840" s="13"/>
      <c r="S840" s="13"/>
      <c r="T840" s="13"/>
      <c r="U840" s="13"/>
    </row>
    <row r="841" spans="5:21" ht="14.25" customHeight="1">
      <c r="E841" s="91"/>
      <c r="M841" s="92"/>
      <c r="N841" s="13"/>
      <c r="O841" s="93"/>
      <c r="P841" s="13"/>
      <c r="Q841" s="13"/>
      <c r="R841" s="13"/>
      <c r="S841" s="13"/>
      <c r="T841" s="13"/>
      <c r="U841" s="13"/>
    </row>
    <row r="842" spans="5:21" ht="14.25" customHeight="1">
      <c r="E842" s="91"/>
      <c r="M842" s="92"/>
      <c r="N842" s="13"/>
      <c r="O842" s="93"/>
      <c r="P842" s="13"/>
      <c r="Q842" s="13"/>
      <c r="R842" s="13"/>
      <c r="S842" s="13"/>
      <c r="T842" s="13"/>
      <c r="U842" s="13"/>
    </row>
    <row r="843" spans="5:21" ht="14.25" customHeight="1">
      <c r="E843" s="91"/>
      <c r="M843" s="92"/>
      <c r="N843" s="13"/>
      <c r="O843" s="93"/>
      <c r="P843" s="13"/>
      <c r="Q843" s="13"/>
      <c r="R843" s="13"/>
      <c r="S843" s="13"/>
      <c r="T843" s="13"/>
      <c r="U843" s="13"/>
    </row>
    <row r="844" spans="5:21" ht="14.25" customHeight="1">
      <c r="E844" s="91"/>
      <c r="M844" s="92"/>
      <c r="N844" s="13"/>
      <c r="O844" s="93"/>
      <c r="P844" s="13"/>
      <c r="Q844" s="13"/>
      <c r="R844" s="13"/>
      <c r="S844" s="13"/>
      <c r="T844" s="13"/>
      <c r="U844" s="13"/>
    </row>
    <row r="845" spans="5:21" ht="14.25" customHeight="1">
      <c r="E845" s="91"/>
      <c r="M845" s="92"/>
      <c r="N845" s="13"/>
      <c r="O845" s="93"/>
      <c r="P845" s="13"/>
      <c r="Q845" s="13"/>
      <c r="R845" s="13"/>
      <c r="S845" s="13"/>
      <c r="T845" s="13"/>
      <c r="U845" s="13"/>
    </row>
    <row r="846" spans="5:21" ht="14.25" customHeight="1">
      <c r="E846" s="91"/>
      <c r="M846" s="92"/>
      <c r="N846" s="13"/>
      <c r="O846" s="93"/>
      <c r="P846" s="13"/>
      <c r="Q846" s="13"/>
      <c r="R846" s="13"/>
      <c r="S846" s="13"/>
      <c r="T846" s="13"/>
      <c r="U846" s="13"/>
    </row>
    <row r="847" spans="5:21" ht="14.25" customHeight="1">
      <c r="E847" s="91"/>
      <c r="M847" s="92"/>
      <c r="N847" s="13"/>
      <c r="O847" s="93"/>
      <c r="P847" s="13"/>
      <c r="Q847" s="13"/>
      <c r="R847" s="13"/>
      <c r="S847" s="13"/>
      <c r="T847" s="13"/>
      <c r="U847" s="13"/>
    </row>
    <row r="848" spans="5:21" ht="14.25" customHeight="1">
      <c r="E848" s="91"/>
      <c r="M848" s="92"/>
      <c r="N848" s="13"/>
      <c r="O848" s="93"/>
      <c r="P848" s="13"/>
      <c r="Q848" s="13"/>
      <c r="R848" s="13"/>
      <c r="S848" s="13"/>
      <c r="T848" s="13"/>
      <c r="U848" s="13"/>
    </row>
    <row r="849" spans="5:21" ht="14.25" customHeight="1">
      <c r="E849" s="91"/>
      <c r="M849" s="92"/>
      <c r="N849" s="13"/>
      <c r="O849" s="93"/>
      <c r="P849" s="13"/>
      <c r="Q849" s="13"/>
      <c r="R849" s="13"/>
      <c r="S849" s="13"/>
      <c r="T849" s="13"/>
      <c r="U849" s="13"/>
    </row>
    <row r="850" spans="5:21" ht="14.25" customHeight="1">
      <c r="E850" s="91"/>
      <c r="M850" s="92"/>
      <c r="N850" s="13"/>
      <c r="O850" s="93"/>
      <c r="P850" s="13"/>
      <c r="Q850" s="13"/>
      <c r="R850" s="13"/>
      <c r="S850" s="13"/>
      <c r="T850" s="13"/>
      <c r="U850" s="13"/>
    </row>
    <row r="851" spans="5:21" ht="14.25" customHeight="1">
      <c r="E851" s="91"/>
      <c r="M851" s="92"/>
      <c r="N851" s="13"/>
      <c r="O851" s="93"/>
      <c r="P851" s="13"/>
      <c r="Q851" s="13"/>
      <c r="R851" s="13"/>
      <c r="S851" s="13"/>
      <c r="T851" s="13"/>
      <c r="U851" s="13"/>
    </row>
    <row r="852" spans="5:21" ht="14.25" customHeight="1">
      <c r="E852" s="91"/>
      <c r="M852" s="92"/>
      <c r="N852" s="13"/>
      <c r="O852" s="93"/>
      <c r="P852" s="13"/>
      <c r="Q852" s="13"/>
      <c r="R852" s="13"/>
      <c r="S852" s="13"/>
      <c r="T852" s="13"/>
      <c r="U852" s="13"/>
    </row>
    <row r="853" spans="5:21" ht="14.25" customHeight="1">
      <c r="E853" s="91"/>
      <c r="M853" s="92"/>
      <c r="N853" s="13"/>
      <c r="O853" s="93"/>
      <c r="P853" s="13"/>
      <c r="Q853" s="13"/>
      <c r="R853" s="13"/>
      <c r="S853" s="13"/>
      <c r="T853" s="13"/>
      <c r="U853" s="13"/>
    </row>
    <row r="854" spans="5:21" ht="14.25" customHeight="1">
      <c r="E854" s="91"/>
      <c r="M854" s="92"/>
      <c r="N854" s="13"/>
      <c r="O854" s="93"/>
      <c r="P854" s="13"/>
      <c r="Q854" s="13"/>
      <c r="R854" s="13"/>
      <c r="S854" s="13"/>
      <c r="T854" s="13"/>
      <c r="U854" s="13"/>
    </row>
    <row r="855" spans="5:21" ht="14.25" customHeight="1">
      <c r="E855" s="91"/>
      <c r="M855" s="92"/>
      <c r="N855" s="13"/>
      <c r="O855" s="93"/>
      <c r="P855" s="13"/>
      <c r="Q855" s="13"/>
      <c r="R855" s="13"/>
      <c r="S855" s="13"/>
      <c r="T855" s="13"/>
      <c r="U855" s="13"/>
    </row>
    <row r="856" spans="5:21" ht="14.25" customHeight="1">
      <c r="E856" s="91"/>
      <c r="M856" s="92"/>
      <c r="N856" s="13"/>
      <c r="O856" s="93"/>
      <c r="P856" s="13"/>
      <c r="Q856" s="13"/>
      <c r="R856" s="13"/>
      <c r="S856" s="13"/>
      <c r="T856" s="13"/>
      <c r="U856" s="13"/>
    </row>
    <row r="857" spans="5:21" ht="14.25" customHeight="1">
      <c r="E857" s="91"/>
      <c r="M857" s="92"/>
      <c r="N857" s="13"/>
      <c r="O857" s="93"/>
      <c r="P857" s="13"/>
      <c r="Q857" s="13"/>
      <c r="R857" s="13"/>
      <c r="S857" s="13"/>
      <c r="T857" s="13"/>
      <c r="U857" s="13"/>
    </row>
    <row r="858" spans="5:21" ht="14.25" customHeight="1">
      <c r="E858" s="91"/>
      <c r="M858" s="92"/>
      <c r="N858" s="13"/>
      <c r="O858" s="93"/>
      <c r="P858" s="13"/>
      <c r="Q858" s="13"/>
      <c r="R858" s="13"/>
      <c r="S858" s="13"/>
      <c r="T858" s="13"/>
      <c r="U858" s="13"/>
    </row>
    <row r="859" spans="5:21" ht="14.25" customHeight="1">
      <c r="E859" s="91"/>
      <c r="M859" s="92"/>
      <c r="N859" s="13"/>
      <c r="O859" s="93"/>
      <c r="P859" s="13"/>
      <c r="Q859" s="13"/>
      <c r="R859" s="13"/>
      <c r="S859" s="13"/>
      <c r="T859" s="13"/>
      <c r="U859" s="13"/>
    </row>
    <row r="860" spans="5:21" ht="14.25" customHeight="1">
      <c r="E860" s="91"/>
      <c r="M860" s="92"/>
      <c r="N860" s="13"/>
      <c r="O860" s="93"/>
      <c r="P860" s="13"/>
      <c r="Q860" s="13"/>
      <c r="R860" s="13"/>
      <c r="S860" s="13"/>
      <c r="T860" s="13"/>
      <c r="U860" s="13"/>
    </row>
    <row r="861" spans="5:21" ht="14.25" customHeight="1">
      <c r="E861" s="91"/>
      <c r="M861" s="92"/>
      <c r="N861" s="13"/>
      <c r="O861" s="93"/>
      <c r="P861" s="13"/>
      <c r="Q861" s="13"/>
      <c r="R861" s="13"/>
      <c r="S861" s="13"/>
      <c r="T861" s="13"/>
      <c r="U861" s="13"/>
    </row>
    <row r="862" spans="5:21" ht="14.25" customHeight="1">
      <c r="E862" s="91"/>
      <c r="M862" s="92"/>
      <c r="N862" s="13"/>
      <c r="O862" s="93"/>
      <c r="P862" s="13"/>
      <c r="Q862" s="13"/>
      <c r="R862" s="13"/>
      <c r="S862" s="13"/>
      <c r="T862" s="13"/>
      <c r="U862" s="13"/>
    </row>
    <row r="863" spans="5:21" ht="14.25" customHeight="1">
      <c r="E863" s="91"/>
      <c r="M863" s="92"/>
      <c r="N863" s="13"/>
      <c r="O863" s="93"/>
      <c r="P863" s="13"/>
      <c r="Q863" s="13"/>
      <c r="R863" s="13"/>
      <c r="S863" s="13"/>
      <c r="T863" s="13"/>
      <c r="U863" s="13"/>
    </row>
    <row r="864" spans="5:21" ht="14.25" customHeight="1">
      <c r="E864" s="91"/>
      <c r="M864" s="92"/>
      <c r="N864" s="13"/>
      <c r="O864" s="93"/>
      <c r="P864" s="13"/>
      <c r="Q864" s="13"/>
      <c r="R864" s="13"/>
      <c r="S864" s="13"/>
      <c r="T864" s="13"/>
      <c r="U864" s="13"/>
    </row>
    <row r="865" spans="5:21" ht="14.25" customHeight="1">
      <c r="E865" s="91"/>
      <c r="M865" s="92"/>
      <c r="N865" s="13"/>
      <c r="O865" s="93"/>
      <c r="P865" s="13"/>
      <c r="Q865" s="13"/>
      <c r="R865" s="13"/>
      <c r="S865" s="13"/>
      <c r="T865" s="13"/>
      <c r="U865" s="13"/>
    </row>
    <row r="866" spans="5:21" ht="14.25" customHeight="1">
      <c r="E866" s="91"/>
      <c r="M866" s="92"/>
      <c r="N866" s="13"/>
      <c r="O866" s="93"/>
      <c r="P866" s="13"/>
      <c r="Q866" s="13"/>
      <c r="R866" s="13"/>
      <c r="S866" s="13"/>
      <c r="T866" s="13"/>
      <c r="U866" s="13"/>
    </row>
    <row r="867" spans="5:21" ht="14.25" customHeight="1">
      <c r="E867" s="91"/>
      <c r="M867" s="92"/>
      <c r="N867" s="13"/>
      <c r="O867" s="93"/>
      <c r="P867" s="13"/>
      <c r="Q867" s="13"/>
      <c r="R867" s="13"/>
      <c r="S867" s="13"/>
      <c r="T867" s="13"/>
      <c r="U867" s="13"/>
    </row>
    <row r="868" spans="5:21" ht="14.25" customHeight="1">
      <c r="E868" s="91"/>
      <c r="M868" s="92"/>
      <c r="N868" s="13"/>
      <c r="O868" s="93"/>
      <c r="P868" s="13"/>
      <c r="Q868" s="13"/>
      <c r="R868" s="13"/>
      <c r="S868" s="13"/>
      <c r="T868" s="13"/>
      <c r="U868" s="13"/>
    </row>
    <row r="869" spans="5:21" ht="14.25" customHeight="1">
      <c r="E869" s="91"/>
      <c r="M869" s="92"/>
      <c r="N869" s="13"/>
      <c r="O869" s="93"/>
      <c r="P869" s="13"/>
      <c r="Q869" s="13"/>
      <c r="R869" s="13"/>
      <c r="S869" s="13"/>
      <c r="T869" s="13"/>
      <c r="U869" s="13"/>
    </row>
    <row r="870" spans="5:21" ht="14.25" customHeight="1">
      <c r="E870" s="91"/>
      <c r="M870" s="92"/>
      <c r="N870" s="13"/>
      <c r="O870" s="93"/>
      <c r="P870" s="13"/>
      <c r="Q870" s="13"/>
      <c r="R870" s="13"/>
      <c r="S870" s="13"/>
      <c r="T870" s="13"/>
      <c r="U870" s="13"/>
    </row>
    <row r="871" spans="5:21" ht="14.25" customHeight="1">
      <c r="E871" s="91"/>
      <c r="M871" s="92"/>
      <c r="N871" s="13"/>
      <c r="O871" s="93"/>
      <c r="P871" s="13"/>
      <c r="Q871" s="13"/>
      <c r="R871" s="13"/>
      <c r="S871" s="13"/>
      <c r="T871" s="13"/>
      <c r="U871" s="13"/>
    </row>
    <row r="872" spans="5:21" ht="14.25" customHeight="1">
      <c r="E872" s="91"/>
      <c r="M872" s="92"/>
      <c r="N872" s="13"/>
      <c r="O872" s="93"/>
      <c r="P872" s="13"/>
      <c r="Q872" s="13"/>
      <c r="R872" s="13"/>
      <c r="S872" s="13"/>
      <c r="T872" s="13"/>
      <c r="U872" s="13"/>
    </row>
    <row r="873" spans="5:21" ht="14.25" customHeight="1">
      <c r="E873" s="91"/>
      <c r="M873" s="92"/>
      <c r="N873" s="13"/>
      <c r="O873" s="93"/>
      <c r="P873" s="13"/>
      <c r="Q873" s="13"/>
      <c r="R873" s="13"/>
      <c r="S873" s="13"/>
      <c r="T873" s="13"/>
      <c r="U873" s="13"/>
    </row>
    <row r="874" spans="5:21" ht="14.25" customHeight="1">
      <c r="E874" s="91"/>
      <c r="M874" s="92"/>
      <c r="N874" s="13"/>
      <c r="O874" s="93"/>
      <c r="P874" s="13"/>
      <c r="Q874" s="13"/>
      <c r="R874" s="13"/>
      <c r="S874" s="13"/>
      <c r="T874" s="13"/>
      <c r="U874" s="13"/>
    </row>
    <row r="875" spans="5:21" ht="14.25" customHeight="1">
      <c r="E875" s="91"/>
      <c r="M875" s="92"/>
      <c r="N875" s="13"/>
      <c r="O875" s="93"/>
      <c r="P875" s="13"/>
      <c r="Q875" s="13"/>
      <c r="R875" s="13"/>
      <c r="S875" s="13"/>
      <c r="T875" s="13"/>
      <c r="U875" s="13"/>
    </row>
    <row r="876" spans="5:21" ht="14.25" customHeight="1">
      <c r="E876" s="91"/>
      <c r="M876" s="92"/>
      <c r="N876" s="13"/>
      <c r="O876" s="93"/>
      <c r="P876" s="13"/>
      <c r="Q876" s="13"/>
      <c r="R876" s="13"/>
      <c r="S876" s="13"/>
      <c r="T876" s="13"/>
      <c r="U876" s="13"/>
    </row>
    <row r="877" spans="5:21" ht="14.25" customHeight="1">
      <c r="E877" s="91"/>
      <c r="M877" s="92"/>
      <c r="N877" s="13"/>
      <c r="O877" s="93"/>
      <c r="P877" s="13"/>
      <c r="Q877" s="13"/>
      <c r="R877" s="13"/>
      <c r="S877" s="13"/>
      <c r="T877" s="13"/>
      <c r="U877" s="13"/>
    </row>
    <row r="878" spans="5:21" ht="14.25" customHeight="1">
      <c r="E878" s="91"/>
      <c r="M878" s="92"/>
      <c r="N878" s="13"/>
      <c r="O878" s="93"/>
      <c r="P878" s="13"/>
      <c r="Q878" s="13"/>
      <c r="R878" s="13"/>
      <c r="S878" s="13"/>
      <c r="T878" s="13"/>
      <c r="U878" s="13"/>
    </row>
    <row r="879" spans="5:21" ht="14.25" customHeight="1">
      <c r="E879" s="91"/>
      <c r="M879" s="92"/>
      <c r="N879" s="13"/>
      <c r="O879" s="93"/>
      <c r="P879" s="13"/>
      <c r="Q879" s="13"/>
      <c r="R879" s="13"/>
      <c r="S879" s="13"/>
      <c r="T879" s="13"/>
      <c r="U879" s="13"/>
    </row>
    <row r="880" spans="5:21" ht="14.25" customHeight="1">
      <c r="E880" s="91"/>
      <c r="M880" s="92"/>
      <c r="N880" s="13"/>
      <c r="O880" s="93"/>
      <c r="P880" s="13"/>
      <c r="Q880" s="13"/>
      <c r="R880" s="13"/>
      <c r="S880" s="13"/>
      <c r="T880" s="13"/>
      <c r="U880" s="13"/>
    </row>
    <row r="881" spans="5:21" ht="14.25" customHeight="1">
      <c r="E881" s="91"/>
      <c r="M881" s="92"/>
      <c r="N881" s="13"/>
      <c r="O881" s="93"/>
      <c r="P881" s="13"/>
      <c r="Q881" s="13"/>
      <c r="R881" s="13"/>
      <c r="S881" s="13"/>
      <c r="T881" s="13"/>
      <c r="U881" s="13"/>
    </row>
    <row r="882" spans="5:21" ht="14.25" customHeight="1">
      <c r="E882" s="91"/>
      <c r="M882" s="92"/>
      <c r="N882" s="13"/>
      <c r="O882" s="93"/>
      <c r="P882" s="13"/>
      <c r="Q882" s="13"/>
      <c r="R882" s="13"/>
      <c r="S882" s="13"/>
      <c r="T882" s="13"/>
      <c r="U882" s="13"/>
    </row>
    <row r="883" spans="5:21" ht="14.25" customHeight="1">
      <c r="E883" s="91"/>
      <c r="M883" s="92"/>
      <c r="N883" s="13"/>
      <c r="O883" s="93"/>
      <c r="P883" s="13"/>
      <c r="Q883" s="13"/>
      <c r="R883" s="13"/>
      <c r="S883" s="13"/>
      <c r="T883" s="13"/>
      <c r="U883" s="13"/>
    </row>
    <row r="884" spans="5:21" ht="14.25" customHeight="1">
      <c r="E884" s="91"/>
      <c r="M884" s="92"/>
      <c r="N884" s="13"/>
      <c r="O884" s="93"/>
      <c r="P884" s="13"/>
      <c r="Q884" s="13"/>
      <c r="R884" s="13"/>
      <c r="S884" s="13"/>
      <c r="T884" s="13"/>
      <c r="U884" s="13"/>
    </row>
    <row r="885" spans="5:21" ht="14.25" customHeight="1">
      <c r="E885" s="91"/>
      <c r="M885" s="92"/>
      <c r="N885" s="13"/>
      <c r="O885" s="93"/>
      <c r="P885" s="13"/>
      <c r="Q885" s="13"/>
      <c r="R885" s="13"/>
      <c r="S885" s="13"/>
      <c r="T885" s="13"/>
      <c r="U885" s="13"/>
    </row>
    <row r="886" spans="5:21" ht="14.25" customHeight="1">
      <c r="E886" s="91"/>
      <c r="M886" s="92"/>
      <c r="N886" s="13"/>
      <c r="O886" s="93"/>
      <c r="P886" s="13"/>
      <c r="Q886" s="13"/>
      <c r="R886" s="13"/>
      <c r="S886" s="13"/>
      <c r="T886" s="13"/>
      <c r="U886" s="13"/>
    </row>
    <row r="887" spans="5:21" ht="14.25" customHeight="1">
      <c r="E887" s="91"/>
      <c r="M887" s="92"/>
      <c r="N887" s="13"/>
      <c r="O887" s="93"/>
      <c r="P887" s="13"/>
      <c r="Q887" s="13"/>
      <c r="R887" s="13"/>
      <c r="S887" s="13"/>
      <c r="T887" s="13"/>
      <c r="U887" s="13"/>
    </row>
    <row r="888" spans="5:21" ht="14.25" customHeight="1">
      <c r="E888" s="91"/>
      <c r="M888" s="92"/>
      <c r="N888" s="13"/>
      <c r="O888" s="93"/>
      <c r="P888" s="13"/>
      <c r="Q888" s="13"/>
      <c r="R888" s="13"/>
      <c r="S888" s="13"/>
      <c r="T888" s="13"/>
      <c r="U888" s="13"/>
    </row>
    <row r="889" spans="5:21" ht="14.25" customHeight="1">
      <c r="E889" s="91"/>
      <c r="M889" s="92"/>
      <c r="N889" s="13"/>
      <c r="O889" s="93"/>
      <c r="P889" s="13"/>
      <c r="Q889" s="13"/>
      <c r="R889" s="13"/>
      <c r="S889" s="13"/>
      <c r="T889" s="13"/>
      <c r="U889" s="13"/>
    </row>
    <row r="890" spans="5:21" ht="14.25" customHeight="1">
      <c r="E890" s="91"/>
      <c r="M890" s="92"/>
      <c r="N890" s="13"/>
      <c r="O890" s="93"/>
      <c r="P890" s="13"/>
      <c r="Q890" s="13"/>
      <c r="R890" s="13"/>
      <c r="S890" s="13"/>
      <c r="T890" s="13"/>
      <c r="U890" s="13"/>
    </row>
    <row r="891" spans="5:21" ht="14.25" customHeight="1">
      <c r="E891" s="91"/>
      <c r="M891" s="92"/>
      <c r="N891" s="13"/>
      <c r="O891" s="93"/>
      <c r="P891" s="13"/>
      <c r="Q891" s="13"/>
      <c r="R891" s="13"/>
      <c r="S891" s="13"/>
      <c r="T891" s="13"/>
      <c r="U891" s="13"/>
    </row>
    <row r="892" spans="5:21" ht="14.25" customHeight="1">
      <c r="E892" s="91"/>
      <c r="M892" s="92"/>
      <c r="N892" s="13"/>
      <c r="O892" s="93"/>
      <c r="P892" s="13"/>
      <c r="Q892" s="13"/>
      <c r="R892" s="13"/>
      <c r="S892" s="13"/>
      <c r="T892" s="13"/>
      <c r="U892" s="13"/>
    </row>
    <row r="893" spans="5:21" ht="14.25" customHeight="1">
      <c r="E893" s="91"/>
      <c r="M893" s="92"/>
      <c r="N893" s="13"/>
      <c r="O893" s="93"/>
      <c r="P893" s="13"/>
      <c r="Q893" s="13"/>
      <c r="R893" s="13"/>
      <c r="S893" s="13"/>
      <c r="T893" s="13"/>
      <c r="U893" s="13"/>
    </row>
    <row r="894" spans="5:21" ht="14.25" customHeight="1">
      <c r="E894" s="91"/>
      <c r="M894" s="92"/>
      <c r="N894" s="13"/>
      <c r="O894" s="93"/>
      <c r="P894" s="13"/>
      <c r="Q894" s="13"/>
      <c r="R894" s="13"/>
      <c r="S894" s="13"/>
      <c r="T894" s="13"/>
      <c r="U894" s="13"/>
    </row>
    <row r="895" spans="5:21" ht="14.25" customHeight="1">
      <c r="E895" s="91"/>
      <c r="M895" s="92"/>
      <c r="N895" s="13"/>
      <c r="O895" s="93"/>
      <c r="P895" s="13"/>
      <c r="Q895" s="13"/>
      <c r="R895" s="13"/>
      <c r="S895" s="13"/>
      <c r="T895" s="13"/>
      <c r="U895" s="13"/>
    </row>
    <row r="896" spans="5:21" ht="14.25" customHeight="1">
      <c r="E896" s="91"/>
      <c r="M896" s="92"/>
      <c r="N896" s="13"/>
      <c r="O896" s="93"/>
      <c r="P896" s="13"/>
      <c r="Q896" s="13"/>
      <c r="R896" s="13"/>
      <c r="S896" s="13"/>
      <c r="T896" s="13"/>
      <c r="U896" s="13"/>
    </row>
    <row r="897" spans="5:21" ht="14.25" customHeight="1">
      <c r="E897" s="91"/>
      <c r="M897" s="92"/>
      <c r="N897" s="13"/>
      <c r="O897" s="93"/>
      <c r="P897" s="13"/>
      <c r="Q897" s="13"/>
      <c r="R897" s="13"/>
      <c r="S897" s="13"/>
      <c r="T897" s="13"/>
      <c r="U897" s="13"/>
    </row>
    <row r="898" spans="5:21" ht="14.25" customHeight="1">
      <c r="E898" s="91"/>
      <c r="M898" s="92"/>
      <c r="N898" s="13"/>
      <c r="O898" s="93"/>
      <c r="P898" s="13"/>
      <c r="Q898" s="13"/>
      <c r="R898" s="13"/>
      <c r="S898" s="13"/>
      <c r="T898" s="13"/>
      <c r="U898" s="13"/>
    </row>
    <row r="899" spans="5:21" ht="14.25" customHeight="1">
      <c r="E899" s="91"/>
      <c r="M899" s="92"/>
      <c r="N899" s="13"/>
      <c r="O899" s="93"/>
      <c r="P899" s="13"/>
      <c r="Q899" s="13"/>
      <c r="R899" s="13"/>
      <c r="S899" s="13"/>
      <c r="T899" s="13"/>
      <c r="U899" s="13"/>
    </row>
    <row r="900" spans="5:21" ht="14.25" customHeight="1">
      <c r="E900" s="91"/>
      <c r="M900" s="92"/>
      <c r="N900" s="13"/>
      <c r="O900" s="93"/>
      <c r="P900" s="13"/>
      <c r="Q900" s="13"/>
      <c r="R900" s="13"/>
      <c r="S900" s="13"/>
      <c r="T900" s="13"/>
      <c r="U900" s="13"/>
    </row>
    <row r="901" spans="5:21" ht="14.25" customHeight="1">
      <c r="E901" s="91"/>
      <c r="M901" s="92"/>
      <c r="N901" s="13"/>
      <c r="O901" s="93"/>
      <c r="P901" s="13"/>
      <c r="Q901" s="13"/>
      <c r="R901" s="13"/>
      <c r="S901" s="13"/>
      <c r="T901" s="13"/>
      <c r="U901" s="13"/>
    </row>
    <row r="902" spans="5:21" ht="14.25" customHeight="1">
      <c r="E902" s="91"/>
      <c r="M902" s="92"/>
      <c r="N902" s="13"/>
      <c r="O902" s="93"/>
      <c r="P902" s="13"/>
      <c r="Q902" s="13"/>
      <c r="R902" s="13"/>
      <c r="S902" s="13"/>
      <c r="T902" s="13"/>
      <c r="U902" s="13"/>
    </row>
    <row r="903" spans="5:21" ht="14.25" customHeight="1">
      <c r="E903" s="91"/>
      <c r="M903" s="92"/>
      <c r="N903" s="13"/>
      <c r="O903" s="93"/>
      <c r="P903" s="13"/>
      <c r="Q903" s="13"/>
      <c r="R903" s="13"/>
      <c r="S903" s="13"/>
      <c r="T903" s="13"/>
      <c r="U903" s="13"/>
    </row>
    <row r="904" spans="5:21" ht="14.25" customHeight="1">
      <c r="E904" s="91"/>
      <c r="M904" s="92"/>
      <c r="N904" s="13"/>
      <c r="O904" s="93"/>
      <c r="P904" s="13"/>
      <c r="Q904" s="13"/>
      <c r="R904" s="13"/>
      <c r="S904" s="13"/>
      <c r="T904" s="13"/>
      <c r="U904" s="13"/>
    </row>
    <row r="905" spans="5:21" ht="14.25" customHeight="1">
      <c r="E905" s="91"/>
      <c r="M905" s="92"/>
      <c r="N905" s="13"/>
      <c r="O905" s="93"/>
      <c r="P905" s="13"/>
      <c r="Q905" s="13"/>
      <c r="R905" s="13"/>
      <c r="S905" s="13"/>
      <c r="T905" s="13"/>
      <c r="U905" s="13"/>
    </row>
    <row r="906" spans="5:21" ht="14.25" customHeight="1">
      <c r="E906" s="91"/>
      <c r="M906" s="92"/>
      <c r="N906" s="13"/>
      <c r="O906" s="93"/>
      <c r="P906" s="13"/>
      <c r="Q906" s="13"/>
      <c r="R906" s="13"/>
      <c r="S906" s="13"/>
      <c r="T906" s="13"/>
      <c r="U906" s="13"/>
    </row>
    <row r="907" spans="5:21" ht="14.25" customHeight="1">
      <c r="E907" s="91"/>
      <c r="M907" s="92"/>
      <c r="N907" s="13"/>
      <c r="O907" s="93"/>
      <c r="P907" s="13"/>
      <c r="Q907" s="13"/>
      <c r="R907" s="13"/>
      <c r="S907" s="13"/>
      <c r="T907" s="13"/>
      <c r="U907" s="13"/>
    </row>
    <row r="908" spans="5:21" ht="14.25" customHeight="1">
      <c r="E908" s="91"/>
      <c r="M908" s="92"/>
      <c r="N908" s="13"/>
      <c r="O908" s="93"/>
      <c r="P908" s="13"/>
      <c r="Q908" s="13"/>
      <c r="R908" s="13"/>
      <c r="S908" s="13"/>
      <c r="T908" s="13"/>
      <c r="U908" s="13"/>
    </row>
    <row r="909" spans="5:21" ht="14.25" customHeight="1">
      <c r="E909" s="91"/>
      <c r="M909" s="92"/>
      <c r="N909" s="13"/>
      <c r="O909" s="93"/>
      <c r="P909" s="13"/>
      <c r="Q909" s="13"/>
      <c r="R909" s="13"/>
      <c r="S909" s="13"/>
      <c r="T909" s="13"/>
      <c r="U909" s="13"/>
    </row>
    <row r="910" spans="5:21" ht="14.25" customHeight="1">
      <c r="E910" s="91"/>
      <c r="M910" s="92"/>
      <c r="N910" s="13"/>
      <c r="O910" s="93"/>
      <c r="P910" s="13"/>
      <c r="Q910" s="13"/>
      <c r="R910" s="13"/>
      <c r="S910" s="13"/>
      <c r="T910" s="13"/>
      <c r="U910" s="13"/>
    </row>
    <row r="911" spans="5:21" ht="14.25" customHeight="1">
      <c r="E911" s="91"/>
      <c r="M911" s="92"/>
      <c r="N911" s="13"/>
      <c r="O911" s="93"/>
      <c r="P911" s="13"/>
      <c r="Q911" s="13"/>
      <c r="R911" s="13"/>
      <c r="S911" s="13"/>
      <c r="T911" s="13"/>
      <c r="U911" s="13"/>
    </row>
    <row r="912" spans="5:21" ht="14.25" customHeight="1">
      <c r="E912" s="91"/>
      <c r="M912" s="92"/>
      <c r="N912" s="13"/>
      <c r="O912" s="93"/>
      <c r="P912" s="13"/>
      <c r="Q912" s="13"/>
      <c r="R912" s="13"/>
      <c r="S912" s="13"/>
      <c r="T912" s="13"/>
      <c r="U912" s="13"/>
    </row>
    <row r="913" spans="5:21" ht="14.25" customHeight="1">
      <c r="E913" s="91"/>
      <c r="M913" s="92"/>
      <c r="N913" s="13"/>
      <c r="O913" s="93"/>
      <c r="P913" s="13"/>
      <c r="Q913" s="13"/>
      <c r="R913" s="13"/>
      <c r="S913" s="13"/>
      <c r="T913" s="13"/>
      <c r="U913" s="13"/>
    </row>
    <row r="914" spans="5:21" ht="14.25" customHeight="1">
      <c r="E914" s="91"/>
      <c r="M914" s="92"/>
      <c r="N914" s="13"/>
      <c r="O914" s="93"/>
      <c r="P914" s="13"/>
      <c r="Q914" s="13"/>
      <c r="R914" s="13"/>
      <c r="S914" s="13"/>
      <c r="T914" s="13"/>
      <c r="U914" s="13"/>
    </row>
    <row r="915" spans="5:21" ht="14.25" customHeight="1">
      <c r="E915" s="91"/>
      <c r="M915" s="92"/>
      <c r="N915" s="13"/>
      <c r="O915" s="93"/>
      <c r="P915" s="13"/>
      <c r="Q915" s="13"/>
      <c r="R915" s="13"/>
      <c r="S915" s="13"/>
      <c r="T915" s="13"/>
      <c r="U915" s="13"/>
    </row>
    <row r="916" spans="5:21" ht="14.25" customHeight="1">
      <c r="E916" s="91"/>
      <c r="M916" s="92"/>
      <c r="N916" s="13"/>
      <c r="O916" s="93"/>
      <c r="P916" s="13"/>
      <c r="Q916" s="13"/>
      <c r="R916" s="13"/>
      <c r="S916" s="13"/>
      <c r="T916" s="13"/>
      <c r="U916" s="13"/>
    </row>
    <row r="917" spans="5:21" ht="14.25" customHeight="1">
      <c r="E917" s="91"/>
      <c r="M917" s="92"/>
      <c r="N917" s="13"/>
      <c r="O917" s="93"/>
      <c r="P917" s="13"/>
      <c r="Q917" s="13"/>
      <c r="R917" s="13"/>
      <c r="S917" s="13"/>
      <c r="T917" s="13"/>
      <c r="U917" s="13"/>
    </row>
    <row r="918" spans="5:21" ht="14.25" customHeight="1">
      <c r="E918" s="91"/>
      <c r="M918" s="92"/>
      <c r="N918" s="13"/>
      <c r="O918" s="93"/>
      <c r="P918" s="13"/>
      <c r="Q918" s="13"/>
      <c r="R918" s="13"/>
      <c r="S918" s="13"/>
      <c r="T918" s="13"/>
      <c r="U918" s="13"/>
    </row>
    <row r="919" spans="5:21" ht="14.25" customHeight="1">
      <c r="E919" s="91"/>
      <c r="M919" s="92"/>
      <c r="N919" s="13"/>
      <c r="O919" s="93"/>
      <c r="P919" s="13"/>
      <c r="Q919" s="13"/>
      <c r="R919" s="13"/>
      <c r="S919" s="13"/>
      <c r="T919" s="13"/>
      <c r="U919" s="13"/>
    </row>
    <row r="920" spans="5:21" ht="14.25" customHeight="1">
      <c r="E920" s="91"/>
      <c r="M920" s="92"/>
      <c r="N920" s="13"/>
      <c r="O920" s="93"/>
      <c r="P920" s="13"/>
      <c r="Q920" s="13"/>
      <c r="R920" s="13"/>
      <c r="S920" s="13"/>
      <c r="T920" s="13"/>
      <c r="U920" s="13"/>
    </row>
    <row r="921" spans="5:21" ht="14.25" customHeight="1">
      <c r="E921" s="91"/>
      <c r="M921" s="92"/>
      <c r="N921" s="13"/>
      <c r="O921" s="93"/>
      <c r="P921" s="13"/>
      <c r="Q921" s="13"/>
      <c r="R921" s="13"/>
      <c r="S921" s="13"/>
      <c r="T921" s="13"/>
      <c r="U921" s="13"/>
    </row>
    <row r="922" spans="5:21" ht="14.25" customHeight="1">
      <c r="E922" s="91"/>
      <c r="M922" s="92"/>
      <c r="N922" s="13"/>
      <c r="O922" s="93"/>
      <c r="P922" s="13"/>
      <c r="Q922" s="13"/>
      <c r="R922" s="13"/>
      <c r="S922" s="13"/>
      <c r="T922" s="13"/>
      <c r="U922" s="13"/>
    </row>
    <row r="923" spans="5:21" ht="14.25" customHeight="1">
      <c r="E923" s="91"/>
      <c r="M923" s="92"/>
      <c r="N923" s="13"/>
      <c r="O923" s="93"/>
      <c r="P923" s="13"/>
      <c r="Q923" s="13"/>
      <c r="R923" s="13"/>
      <c r="S923" s="13"/>
      <c r="T923" s="13"/>
      <c r="U923" s="13"/>
    </row>
    <row r="924" spans="5:21" ht="14.25" customHeight="1">
      <c r="E924" s="91"/>
      <c r="M924" s="92"/>
      <c r="N924" s="13"/>
      <c r="O924" s="93"/>
      <c r="P924" s="13"/>
      <c r="Q924" s="13"/>
      <c r="R924" s="13"/>
      <c r="S924" s="13"/>
      <c r="T924" s="13"/>
      <c r="U924" s="13"/>
    </row>
    <row r="925" spans="5:21" ht="14.25" customHeight="1">
      <c r="E925" s="91"/>
      <c r="M925" s="92"/>
      <c r="N925" s="13"/>
      <c r="O925" s="93"/>
      <c r="P925" s="13"/>
      <c r="Q925" s="13"/>
      <c r="R925" s="13"/>
      <c r="S925" s="13"/>
      <c r="T925" s="13"/>
      <c r="U925" s="13"/>
    </row>
    <row r="926" spans="5:21" ht="14.25" customHeight="1">
      <c r="E926" s="91"/>
      <c r="M926" s="92"/>
      <c r="N926" s="13"/>
      <c r="O926" s="93"/>
      <c r="P926" s="13"/>
      <c r="Q926" s="13"/>
      <c r="R926" s="13"/>
      <c r="S926" s="13"/>
      <c r="T926" s="13"/>
      <c r="U926" s="13"/>
    </row>
    <row r="927" spans="5:21" ht="14.25" customHeight="1">
      <c r="E927" s="91"/>
      <c r="M927" s="92"/>
      <c r="N927" s="13"/>
      <c r="O927" s="93"/>
      <c r="P927" s="13"/>
      <c r="Q927" s="13"/>
      <c r="R927" s="13"/>
      <c r="S927" s="13"/>
      <c r="T927" s="13"/>
      <c r="U927" s="13"/>
    </row>
    <row r="928" spans="5:21" ht="14.25" customHeight="1">
      <c r="E928" s="91"/>
      <c r="M928" s="92"/>
      <c r="N928" s="13"/>
      <c r="O928" s="93"/>
      <c r="P928" s="13"/>
      <c r="Q928" s="13"/>
      <c r="R928" s="13"/>
      <c r="S928" s="13"/>
      <c r="T928" s="13"/>
      <c r="U928" s="13"/>
    </row>
    <row r="929" spans="5:21" ht="14.25" customHeight="1">
      <c r="E929" s="91"/>
      <c r="M929" s="92"/>
      <c r="N929" s="13"/>
      <c r="O929" s="93"/>
      <c r="P929" s="13"/>
      <c r="Q929" s="13"/>
      <c r="R929" s="13"/>
      <c r="S929" s="13"/>
      <c r="T929" s="13"/>
      <c r="U929" s="13"/>
    </row>
    <row r="930" spans="5:21" ht="14.25" customHeight="1">
      <c r="E930" s="91"/>
      <c r="M930" s="92"/>
      <c r="N930" s="13"/>
      <c r="O930" s="93"/>
      <c r="P930" s="13"/>
      <c r="Q930" s="13"/>
      <c r="R930" s="13"/>
      <c r="S930" s="13"/>
      <c r="T930" s="13"/>
      <c r="U930" s="13"/>
    </row>
    <row r="931" spans="5:21" ht="14.25" customHeight="1">
      <c r="E931" s="91"/>
      <c r="M931" s="92"/>
      <c r="N931" s="13"/>
      <c r="O931" s="93"/>
      <c r="P931" s="13"/>
      <c r="Q931" s="13"/>
      <c r="R931" s="13"/>
      <c r="S931" s="13"/>
      <c r="T931" s="13"/>
      <c r="U931" s="13"/>
    </row>
    <row r="932" spans="5:21" ht="14.25" customHeight="1">
      <c r="E932" s="91"/>
      <c r="M932" s="92"/>
      <c r="N932" s="13"/>
      <c r="O932" s="93"/>
      <c r="P932" s="13"/>
      <c r="Q932" s="13"/>
      <c r="R932" s="13"/>
      <c r="S932" s="13"/>
      <c r="T932" s="13"/>
      <c r="U932" s="13"/>
    </row>
    <row r="933" spans="5:21" ht="14.25" customHeight="1">
      <c r="E933" s="91"/>
      <c r="M933" s="92"/>
      <c r="N933" s="13"/>
      <c r="O933" s="93"/>
      <c r="P933" s="13"/>
      <c r="Q933" s="13"/>
      <c r="R933" s="13"/>
      <c r="S933" s="13"/>
      <c r="T933" s="13"/>
      <c r="U933" s="13"/>
    </row>
    <row r="934" spans="5:21" ht="14.25" customHeight="1">
      <c r="E934" s="91"/>
      <c r="M934" s="92"/>
      <c r="N934" s="13"/>
      <c r="O934" s="93"/>
      <c r="P934" s="13"/>
      <c r="Q934" s="13"/>
      <c r="R934" s="13"/>
      <c r="S934" s="13"/>
      <c r="T934" s="13"/>
      <c r="U934" s="13"/>
    </row>
    <row r="935" spans="5:21" ht="14.25" customHeight="1">
      <c r="E935" s="91"/>
      <c r="M935" s="92"/>
      <c r="N935" s="13"/>
      <c r="O935" s="93"/>
      <c r="P935" s="13"/>
      <c r="Q935" s="13"/>
      <c r="R935" s="13"/>
      <c r="S935" s="13"/>
      <c r="T935" s="13"/>
      <c r="U935" s="13"/>
    </row>
    <row r="936" spans="5:21" ht="14.25" customHeight="1">
      <c r="E936" s="91"/>
      <c r="M936" s="92"/>
      <c r="N936" s="13"/>
      <c r="O936" s="93"/>
      <c r="P936" s="13"/>
      <c r="Q936" s="13"/>
      <c r="R936" s="13"/>
      <c r="S936" s="13"/>
      <c r="T936" s="13"/>
      <c r="U936" s="13"/>
    </row>
    <row r="937" spans="5:21" ht="14.25" customHeight="1">
      <c r="E937" s="91"/>
      <c r="M937" s="92"/>
      <c r="N937" s="13"/>
      <c r="O937" s="93"/>
      <c r="P937" s="13"/>
      <c r="Q937" s="13"/>
      <c r="R937" s="13"/>
      <c r="S937" s="13"/>
      <c r="T937" s="13"/>
      <c r="U937" s="13"/>
    </row>
    <row r="938" spans="5:21" ht="14.25" customHeight="1">
      <c r="E938" s="91"/>
      <c r="M938" s="92"/>
      <c r="N938" s="13"/>
      <c r="O938" s="93"/>
      <c r="P938" s="13"/>
      <c r="Q938" s="13"/>
      <c r="R938" s="13"/>
      <c r="S938" s="13"/>
      <c r="T938" s="13"/>
      <c r="U938" s="13"/>
    </row>
    <row r="939" spans="5:21" ht="14.25" customHeight="1">
      <c r="E939" s="91"/>
      <c r="M939" s="92"/>
      <c r="N939" s="13"/>
      <c r="O939" s="93"/>
      <c r="P939" s="13"/>
      <c r="Q939" s="13"/>
      <c r="R939" s="13"/>
      <c r="S939" s="13"/>
      <c r="T939" s="13"/>
      <c r="U939" s="13"/>
    </row>
    <row r="940" spans="5:21" ht="14.25" customHeight="1">
      <c r="E940" s="91"/>
      <c r="M940" s="92"/>
      <c r="N940" s="13"/>
      <c r="O940" s="93"/>
      <c r="P940" s="13"/>
      <c r="Q940" s="13"/>
      <c r="R940" s="13"/>
      <c r="S940" s="13"/>
      <c r="T940" s="13"/>
      <c r="U940" s="13"/>
    </row>
    <row r="941" spans="5:21" ht="14.25" customHeight="1">
      <c r="E941" s="91"/>
      <c r="M941" s="92"/>
      <c r="N941" s="13"/>
      <c r="O941" s="93"/>
      <c r="P941" s="13"/>
      <c r="Q941" s="13"/>
      <c r="R941" s="13"/>
      <c r="S941" s="13"/>
      <c r="T941" s="13"/>
      <c r="U941" s="13"/>
    </row>
    <row r="942" spans="5:21" ht="14.25" customHeight="1">
      <c r="E942" s="91"/>
      <c r="M942" s="92"/>
      <c r="N942" s="13"/>
      <c r="O942" s="93"/>
      <c r="P942" s="13"/>
      <c r="Q942" s="13"/>
      <c r="R942" s="13"/>
      <c r="S942" s="13"/>
      <c r="T942" s="13"/>
      <c r="U942" s="13"/>
    </row>
    <row r="943" spans="5:21" ht="14.25" customHeight="1">
      <c r="E943" s="91"/>
      <c r="M943" s="92"/>
      <c r="N943" s="13"/>
      <c r="O943" s="93"/>
      <c r="P943" s="13"/>
      <c r="Q943" s="13"/>
      <c r="R943" s="13"/>
      <c r="S943" s="13"/>
      <c r="T943" s="13"/>
      <c r="U943" s="13"/>
    </row>
    <row r="944" spans="5:21" ht="14.25" customHeight="1">
      <c r="E944" s="91"/>
      <c r="M944" s="92"/>
      <c r="N944" s="13"/>
      <c r="O944" s="93"/>
      <c r="P944" s="13"/>
      <c r="Q944" s="13"/>
      <c r="R944" s="13"/>
      <c r="S944" s="13"/>
      <c r="T944" s="13"/>
      <c r="U944" s="13"/>
    </row>
    <row r="945" spans="5:21" ht="14.25" customHeight="1">
      <c r="E945" s="91"/>
      <c r="M945" s="92"/>
      <c r="N945" s="13"/>
      <c r="O945" s="93"/>
      <c r="P945" s="13"/>
      <c r="Q945" s="13"/>
      <c r="R945" s="13"/>
      <c r="S945" s="13"/>
      <c r="T945" s="13"/>
      <c r="U945" s="13"/>
    </row>
    <row r="946" spans="5:21" ht="14.25" customHeight="1">
      <c r="E946" s="91"/>
      <c r="M946" s="92"/>
      <c r="N946" s="13"/>
      <c r="O946" s="93"/>
      <c r="P946" s="13"/>
      <c r="Q946" s="13"/>
      <c r="R946" s="13"/>
      <c r="S946" s="13"/>
      <c r="T946" s="13"/>
      <c r="U946" s="13"/>
    </row>
    <row r="947" spans="5:21" ht="14.25" customHeight="1">
      <c r="E947" s="91"/>
      <c r="M947" s="92"/>
      <c r="N947" s="13"/>
      <c r="O947" s="93"/>
      <c r="P947" s="13"/>
      <c r="Q947" s="13"/>
      <c r="R947" s="13"/>
      <c r="S947" s="13"/>
      <c r="T947" s="13"/>
      <c r="U947" s="13"/>
    </row>
    <row r="948" spans="5:21" ht="14.25" customHeight="1">
      <c r="E948" s="91"/>
      <c r="M948" s="92"/>
      <c r="N948" s="13"/>
      <c r="O948" s="93"/>
      <c r="P948" s="13"/>
      <c r="Q948" s="13"/>
      <c r="R948" s="13"/>
      <c r="S948" s="13"/>
      <c r="T948" s="13"/>
      <c r="U948" s="13"/>
    </row>
    <row r="949" spans="5:21" ht="14.25" customHeight="1">
      <c r="E949" s="91"/>
      <c r="M949" s="92"/>
      <c r="N949" s="13"/>
      <c r="O949" s="93"/>
      <c r="P949" s="13"/>
      <c r="Q949" s="13"/>
      <c r="R949" s="13"/>
      <c r="S949" s="13"/>
      <c r="T949" s="13"/>
      <c r="U949" s="13"/>
    </row>
    <row r="950" spans="5:21" ht="14.25" customHeight="1">
      <c r="E950" s="91"/>
      <c r="M950" s="92"/>
      <c r="N950" s="13"/>
      <c r="O950" s="93"/>
      <c r="P950" s="13"/>
      <c r="Q950" s="13"/>
      <c r="R950" s="13"/>
      <c r="S950" s="13"/>
      <c r="T950" s="13"/>
      <c r="U950" s="13"/>
    </row>
    <row r="951" spans="5:21" ht="14.25" customHeight="1">
      <c r="E951" s="91"/>
      <c r="M951" s="92"/>
      <c r="N951" s="13"/>
      <c r="O951" s="93"/>
      <c r="P951" s="13"/>
      <c r="Q951" s="13"/>
      <c r="R951" s="13"/>
      <c r="S951" s="13"/>
      <c r="T951" s="13"/>
      <c r="U951" s="13"/>
    </row>
    <row r="952" spans="5:21" ht="14.25" customHeight="1">
      <c r="E952" s="91"/>
      <c r="M952" s="92"/>
      <c r="N952" s="13"/>
      <c r="O952" s="93"/>
      <c r="P952" s="13"/>
      <c r="Q952" s="13"/>
      <c r="R952" s="13"/>
      <c r="S952" s="13"/>
      <c r="T952" s="13"/>
      <c r="U952" s="13"/>
    </row>
    <row r="953" spans="5:21" ht="14.25" customHeight="1">
      <c r="E953" s="91"/>
      <c r="M953" s="92"/>
      <c r="N953" s="13"/>
      <c r="O953" s="93"/>
      <c r="P953" s="13"/>
      <c r="Q953" s="13"/>
      <c r="R953" s="13"/>
      <c r="S953" s="13"/>
      <c r="T953" s="13"/>
      <c r="U953" s="13"/>
    </row>
    <row r="954" spans="5:21" ht="14.25" customHeight="1">
      <c r="E954" s="91"/>
      <c r="M954" s="92"/>
      <c r="N954" s="13"/>
      <c r="O954" s="93"/>
      <c r="P954" s="13"/>
      <c r="Q954" s="13"/>
      <c r="R954" s="13"/>
      <c r="S954" s="13"/>
      <c r="T954" s="13"/>
      <c r="U954" s="13"/>
    </row>
    <row r="955" spans="5:21" ht="14.25" customHeight="1">
      <c r="E955" s="91"/>
      <c r="M955" s="92"/>
      <c r="N955" s="13"/>
      <c r="O955" s="93"/>
      <c r="P955" s="13"/>
      <c r="Q955" s="13"/>
      <c r="R955" s="13"/>
      <c r="S955" s="13"/>
      <c r="T955" s="13"/>
      <c r="U955" s="13"/>
    </row>
    <row r="956" spans="5:21" ht="14.25" customHeight="1">
      <c r="E956" s="91"/>
      <c r="M956" s="92"/>
      <c r="N956" s="13"/>
      <c r="O956" s="93"/>
      <c r="P956" s="13"/>
      <c r="Q956" s="13"/>
      <c r="R956" s="13"/>
      <c r="S956" s="13"/>
      <c r="T956" s="13"/>
      <c r="U956" s="13"/>
    </row>
    <row r="957" spans="5:21" ht="14.25" customHeight="1">
      <c r="E957" s="91"/>
      <c r="M957" s="92"/>
      <c r="N957" s="13"/>
      <c r="O957" s="93"/>
      <c r="P957" s="13"/>
      <c r="Q957" s="13"/>
      <c r="R957" s="13"/>
      <c r="S957" s="13"/>
      <c r="T957" s="13"/>
      <c r="U957" s="13"/>
    </row>
    <row r="958" spans="5:21" ht="14.25" customHeight="1">
      <c r="E958" s="91"/>
      <c r="M958" s="92"/>
      <c r="N958" s="13"/>
      <c r="O958" s="93"/>
      <c r="P958" s="13"/>
      <c r="Q958" s="13"/>
      <c r="R958" s="13"/>
      <c r="S958" s="13"/>
      <c r="T958" s="13"/>
      <c r="U958" s="13"/>
    </row>
    <row r="959" spans="5:21" ht="14.25" customHeight="1">
      <c r="E959" s="91"/>
      <c r="M959" s="92"/>
      <c r="N959" s="13"/>
      <c r="O959" s="93"/>
      <c r="P959" s="13"/>
      <c r="Q959" s="13"/>
      <c r="R959" s="13"/>
      <c r="S959" s="13"/>
      <c r="T959" s="13"/>
      <c r="U959" s="13"/>
    </row>
    <row r="960" spans="5:21" ht="14.25" customHeight="1">
      <c r="E960" s="91"/>
      <c r="M960" s="92"/>
      <c r="N960" s="13"/>
      <c r="O960" s="93"/>
      <c r="P960" s="13"/>
      <c r="Q960" s="13"/>
      <c r="R960" s="13"/>
      <c r="S960" s="13"/>
      <c r="T960" s="13"/>
      <c r="U960" s="13"/>
    </row>
    <row r="961" spans="5:21" ht="14.25" customHeight="1">
      <c r="E961" s="91"/>
      <c r="M961" s="92"/>
      <c r="N961" s="13"/>
      <c r="O961" s="93"/>
      <c r="P961" s="13"/>
      <c r="Q961" s="13"/>
      <c r="R961" s="13"/>
      <c r="S961" s="13"/>
      <c r="T961" s="13"/>
      <c r="U961" s="13"/>
    </row>
    <row r="962" spans="5:21" ht="14.25" customHeight="1">
      <c r="E962" s="91"/>
      <c r="M962" s="92"/>
      <c r="N962" s="13"/>
      <c r="O962" s="93"/>
      <c r="P962" s="13"/>
      <c r="Q962" s="13"/>
      <c r="R962" s="13"/>
      <c r="S962" s="13"/>
      <c r="T962" s="13"/>
      <c r="U962" s="13"/>
    </row>
    <row r="963" spans="5:21" ht="14.25" customHeight="1">
      <c r="E963" s="91"/>
      <c r="M963" s="92"/>
      <c r="N963" s="13"/>
      <c r="O963" s="93"/>
      <c r="P963" s="13"/>
      <c r="Q963" s="13"/>
      <c r="R963" s="13"/>
      <c r="S963" s="13"/>
      <c r="T963" s="13"/>
      <c r="U963" s="13"/>
    </row>
    <row r="964" spans="5:21" ht="14.25" customHeight="1">
      <c r="E964" s="91"/>
      <c r="M964" s="92"/>
      <c r="N964" s="13"/>
      <c r="O964" s="93"/>
      <c r="P964" s="13"/>
      <c r="Q964" s="13"/>
      <c r="R964" s="13"/>
      <c r="S964" s="13"/>
      <c r="T964" s="13"/>
      <c r="U964" s="13"/>
    </row>
    <row r="965" spans="5:21" ht="14.25" customHeight="1">
      <c r="E965" s="91"/>
      <c r="M965" s="92"/>
      <c r="N965" s="13"/>
      <c r="O965" s="93"/>
      <c r="P965" s="13"/>
      <c r="Q965" s="13"/>
      <c r="R965" s="13"/>
      <c r="S965" s="13"/>
      <c r="T965" s="13"/>
      <c r="U965" s="13"/>
    </row>
    <row r="966" spans="5:21" ht="14.25" customHeight="1">
      <c r="E966" s="91"/>
      <c r="M966" s="92"/>
      <c r="N966" s="13"/>
      <c r="O966" s="93"/>
      <c r="P966" s="13"/>
      <c r="Q966" s="13"/>
      <c r="R966" s="13"/>
      <c r="S966" s="13"/>
      <c r="T966" s="13"/>
      <c r="U966" s="13"/>
    </row>
    <row r="967" spans="5:21" ht="14.25" customHeight="1">
      <c r="E967" s="91"/>
      <c r="M967" s="92"/>
      <c r="N967" s="13"/>
      <c r="O967" s="93"/>
      <c r="P967" s="13"/>
      <c r="Q967" s="13"/>
      <c r="R967" s="13"/>
      <c r="S967" s="13"/>
      <c r="T967" s="13"/>
      <c r="U967" s="13"/>
    </row>
    <row r="968" spans="5:21" ht="14.25" customHeight="1">
      <c r="E968" s="91"/>
      <c r="M968" s="92"/>
      <c r="N968" s="13"/>
      <c r="O968" s="93"/>
      <c r="P968" s="13"/>
      <c r="Q968" s="13"/>
      <c r="R968" s="13"/>
      <c r="S968" s="13"/>
      <c r="T968" s="13"/>
      <c r="U968" s="13"/>
    </row>
    <row r="969" spans="5:21" ht="14.25" customHeight="1">
      <c r="E969" s="91"/>
      <c r="M969" s="92"/>
      <c r="N969" s="13"/>
      <c r="O969" s="93"/>
      <c r="P969" s="13"/>
      <c r="Q969" s="13"/>
      <c r="R969" s="13"/>
      <c r="S969" s="13"/>
      <c r="T969" s="13"/>
      <c r="U969" s="13"/>
    </row>
    <row r="970" spans="5:21" ht="14.25" customHeight="1">
      <c r="E970" s="91"/>
      <c r="M970" s="92"/>
      <c r="N970" s="13"/>
      <c r="O970" s="93"/>
      <c r="P970" s="13"/>
      <c r="Q970" s="13"/>
      <c r="R970" s="13"/>
      <c r="S970" s="13"/>
      <c r="T970" s="13"/>
      <c r="U970" s="13"/>
    </row>
    <row r="971" spans="5:21" ht="14.25" customHeight="1">
      <c r="E971" s="91"/>
      <c r="M971" s="92"/>
      <c r="N971" s="13"/>
      <c r="O971" s="93"/>
      <c r="P971" s="13"/>
      <c r="Q971" s="13"/>
      <c r="R971" s="13"/>
      <c r="S971" s="13"/>
      <c r="T971" s="13"/>
      <c r="U971" s="13"/>
    </row>
    <row r="972" spans="5:21" ht="14.25" customHeight="1">
      <c r="E972" s="91"/>
      <c r="M972" s="92"/>
      <c r="N972" s="13"/>
      <c r="O972" s="93"/>
      <c r="P972" s="13"/>
      <c r="Q972" s="13"/>
      <c r="R972" s="13"/>
      <c r="S972" s="13"/>
      <c r="T972" s="13"/>
      <c r="U972" s="13"/>
    </row>
    <row r="973" spans="5:21" ht="14.25" customHeight="1">
      <c r="E973" s="91"/>
      <c r="M973" s="92"/>
      <c r="N973" s="13"/>
      <c r="O973" s="93"/>
      <c r="P973" s="13"/>
      <c r="Q973" s="13"/>
      <c r="R973" s="13"/>
      <c r="S973" s="13"/>
      <c r="T973" s="13"/>
      <c r="U973" s="13"/>
    </row>
    <row r="974" spans="5:21" ht="14.25" customHeight="1">
      <c r="E974" s="91"/>
      <c r="M974" s="92"/>
      <c r="N974" s="13"/>
      <c r="O974" s="93"/>
      <c r="P974" s="13"/>
      <c r="Q974" s="13"/>
      <c r="R974" s="13"/>
      <c r="S974" s="13"/>
      <c r="T974" s="13"/>
      <c r="U974" s="13"/>
    </row>
    <row r="975" spans="5:21" ht="14.25" customHeight="1">
      <c r="E975" s="91"/>
      <c r="M975" s="92"/>
      <c r="N975" s="13"/>
      <c r="O975" s="93"/>
      <c r="P975" s="13"/>
      <c r="Q975" s="13"/>
      <c r="R975" s="13"/>
      <c r="S975" s="13"/>
      <c r="T975" s="13"/>
      <c r="U975" s="13"/>
    </row>
    <row r="976" spans="5:21" ht="14.25" customHeight="1">
      <c r="E976" s="91"/>
      <c r="M976" s="92"/>
      <c r="N976" s="13"/>
      <c r="O976" s="93"/>
      <c r="P976" s="13"/>
      <c r="Q976" s="13"/>
      <c r="R976" s="13"/>
      <c r="S976" s="13"/>
      <c r="T976" s="13"/>
      <c r="U976" s="13"/>
    </row>
    <row r="977" spans="5:21" ht="14.25" customHeight="1">
      <c r="E977" s="91"/>
      <c r="M977" s="92"/>
      <c r="N977" s="13"/>
      <c r="O977" s="93"/>
      <c r="P977" s="13"/>
      <c r="Q977" s="13"/>
      <c r="R977" s="13"/>
      <c r="S977" s="13"/>
      <c r="T977" s="13"/>
      <c r="U977" s="13"/>
    </row>
    <row r="978" spans="5:21" ht="14.25" customHeight="1">
      <c r="E978" s="91"/>
      <c r="M978" s="92"/>
      <c r="N978" s="13"/>
      <c r="O978" s="93"/>
      <c r="P978" s="13"/>
      <c r="Q978" s="13"/>
      <c r="R978" s="13"/>
      <c r="S978" s="13"/>
      <c r="T978" s="13"/>
      <c r="U978" s="13"/>
    </row>
    <row r="979" spans="5:21" ht="14.25" customHeight="1">
      <c r="E979" s="91"/>
      <c r="M979" s="92"/>
      <c r="N979" s="13"/>
      <c r="O979" s="93"/>
      <c r="P979" s="13"/>
      <c r="Q979" s="13"/>
      <c r="R979" s="13"/>
      <c r="S979" s="13"/>
      <c r="T979" s="13"/>
      <c r="U979" s="13"/>
    </row>
    <row r="980" spans="5:21" ht="14.25" customHeight="1">
      <c r="E980" s="91"/>
      <c r="M980" s="92"/>
      <c r="N980" s="13"/>
      <c r="O980" s="93"/>
      <c r="P980" s="13"/>
      <c r="Q980" s="13"/>
      <c r="R980" s="13"/>
      <c r="S980" s="13"/>
      <c r="T980" s="13"/>
      <c r="U980" s="13"/>
    </row>
    <row r="981" spans="5:21" ht="14.25" customHeight="1">
      <c r="E981" s="91"/>
      <c r="M981" s="92"/>
      <c r="N981" s="13"/>
      <c r="O981" s="93"/>
      <c r="P981" s="13"/>
      <c r="Q981" s="13"/>
      <c r="R981" s="13"/>
      <c r="S981" s="13"/>
      <c r="T981" s="13"/>
      <c r="U981" s="13"/>
    </row>
    <row r="982" spans="5:21" ht="14.25" customHeight="1">
      <c r="E982" s="91"/>
      <c r="M982" s="92"/>
      <c r="N982" s="13"/>
      <c r="O982" s="93"/>
      <c r="P982" s="13"/>
      <c r="Q982" s="13"/>
      <c r="R982" s="13"/>
      <c r="S982" s="13"/>
      <c r="T982" s="13"/>
      <c r="U982" s="13"/>
    </row>
    <row r="983" spans="5:21" ht="14.25" customHeight="1">
      <c r="E983" s="91"/>
      <c r="M983" s="92"/>
      <c r="N983" s="13"/>
      <c r="O983" s="93"/>
      <c r="P983" s="13"/>
      <c r="Q983" s="13"/>
      <c r="R983" s="13"/>
      <c r="S983" s="13"/>
      <c r="T983" s="13"/>
      <c r="U983" s="13"/>
    </row>
    <row r="984" spans="5:21" ht="14.25" customHeight="1">
      <c r="E984" s="91"/>
      <c r="M984" s="92"/>
      <c r="N984" s="13"/>
      <c r="O984" s="93"/>
      <c r="P984" s="13"/>
      <c r="Q984" s="13"/>
      <c r="R984" s="13"/>
      <c r="S984" s="13"/>
      <c r="T984" s="13"/>
      <c r="U984" s="13"/>
    </row>
    <row r="985" spans="5:21" ht="14.25" customHeight="1">
      <c r="E985" s="91"/>
      <c r="M985" s="92"/>
      <c r="N985" s="13"/>
      <c r="O985" s="93"/>
      <c r="P985" s="13"/>
      <c r="Q985" s="13"/>
      <c r="R985" s="13"/>
      <c r="S985" s="13"/>
      <c r="T985" s="13"/>
      <c r="U985" s="13"/>
    </row>
    <row r="986" spans="5:21" ht="14.25" customHeight="1">
      <c r="E986" s="91"/>
      <c r="M986" s="92"/>
      <c r="N986" s="13"/>
      <c r="O986" s="93"/>
      <c r="P986" s="13"/>
      <c r="Q986" s="13"/>
      <c r="R986" s="13"/>
      <c r="S986" s="13"/>
      <c r="T986" s="13"/>
      <c r="U986" s="13"/>
    </row>
    <row r="987" spans="5:21" ht="14.25" customHeight="1">
      <c r="E987" s="91"/>
      <c r="M987" s="92"/>
      <c r="N987" s="13"/>
      <c r="O987" s="93"/>
      <c r="P987" s="13"/>
      <c r="Q987" s="13"/>
      <c r="R987" s="13"/>
      <c r="S987" s="13"/>
      <c r="T987" s="13"/>
      <c r="U987" s="13"/>
    </row>
    <row r="988" spans="5:21" ht="14.25" customHeight="1">
      <c r="E988" s="91"/>
      <c r="M988" s="92"/>
      <c r="N988" s="13"/>
      <c r="O988" s="93"/>
      <c r="P988" s="13"/>
      <c r="Q988" s="13"/>
      <c r="R988" s="13"/>
      <c r="S988" s="13"/>
      <c r="T988" s="13"/>
      <c r="U988" s="13"/>
    </row>
    <row r="989" spans="5:21" ht="14.25" customHeight="1">
      <c r="E989" s="91"/>
      <c r="M989" s="92"/>
      <c r="N989" s="13"/>
      <c r="O989" s="93"/>
      <c r="P989" s="13"/>
      <c r="Q989" s="13"/>
      <c r="R989" s="13"/>
      <c r="S989" s="13"/>
      <c r="T989" s="13"/>
      <c r="U989" s="13"/>
    </row>
    <row r="990" spans="5:21" ht="14.25" customHeight="1">
      <c r="E990" s="91"/>
      <c r="M990" s="92"/>
      <c r="N990" s="13"/>
      <c r="O990" s="93"/>
      <c r="P990" s="13"/>
      <c r="Q990" s="13"/>
      <c r="R990" s="13"/>
      <c r="S990" s="13"/>
      <c r="T990" s="13"/>
      <c r="U990" s="13"/>
    </row>
    <row r="991" spans="5:21" ht="14.25" customHeight="1">
      <c r="E991" s="91"/>
      <c r="M991" s="92"/>
      <c r="N991" s="13"/>
      <c r="O991" s="93"/>
      <c r="P991" s="13"/>
      <c r="Q991" s="13"/>
      <c r="R991" s="13"/>
      <c r="S991" s="13"/>
      <c r="T991" s="13"/>
      <c r="U991" s="13"/>
    </row>
    <row r="992" spans="5:21" ht="14.25" customHeight="1">
      <c r="E992" s="91"/>
      <c r="M992" s="92"/>
      <c r="N992" s="13"/>
      <c r="O992" s="93"/>
      <c r="P992" s="13"/>
      <c r="Q992" s="13"/>
      <c r="R992" s="13"/>
      <c r="S992" s="13"/>
      <c r="T992" s="13"/>
      <c r="U992" s="13"/>
    </row>
    <row r="993" spans="5:21" ht="14.25" customHeight="1">
      <c r="E993" s="91"/>
      <c r="M993" s="92"/>
      <c r="N993" s="13"/>
      <c r="O993" s="93"/>
      <c r="P993" s="13"/>
      <c r="Q993" s="13"/>
      <c r="R993" s="13"/>
      <c r="S993" s="13"/>
      <c r="T993" s="13"/>
      <c r="U993" s="13"/>
    </row>
    <row r="994" spans="5:21" ht="14.25" customHeight="1">
      <c r="E994" s="91"/>
      <c r="M994" s="92"/>
      <c r="N994" s="13"/>
      <c r="O994" s="93"/>
      <c r="P994" s="13"/>
      <c r="Q994" s="13"/>
      <c r="R994" s="13"/>
      <c r="S994" s="13"/>
      <c r="T994" s="13"/>
      <c r="U994" s="13"/>
    </row>
    <row r="995" spans="5:21" ht="14.25" customHeight="1">
      <c r="E995" s="91"/>
      <c r="M995" s="92"/>
      <c r="N995" s="13"/>
      <c r="O995" s="93"/>
      <c r="P995" s="13"/>
      <c r="Q995" s="13"/>
      <c r="R995" s="13"/>
      <c r="S995" s="13"/>
      <c r="T995" s="13"/>
      <c r="U995" s="13"/>
    </row>
    <row r="996" spans="5:21" ht="14.25" customHeight="1">
      <c r="E996" s="91"/>
      <c r="M996" s="92"/>
      <c r="N996" s="13"/>
      <c r="O996" s="93"/>
      <c r="P996" s="13"/>
      <c r="Q996" s="13"/>
      <c r="R996" s="13"/>
      <c r="S996" s="13"/>
      <c r="T996" s="13"/>
      <c r="U996" s="13"/>
    </row>
    <row r="997" spans="5:21" ht="14.25" customHeight="1">
      <c r="E997" s="91"/>
      <c r="M997" s="92"/>
      <c r="N997" s="13"/>
      <c r="O997" s="93"/>
      <c r="P997" s="13"/>
      <c r="Q997" s="13"/>
      <c r="R997" s="13"/>
      <c r="S997" s="13"/>
      <c r="T997" s="13"/>
      <c r="U997" s="13"/>
    </row>
    <row r="998" spans="5:21" ht="14.25" customHeight="1">
      <c r="E998" s="91"/>
      <c r="M998" s="92"/>
      <c r="N998" s="13"/>
      <c r="O998" s="93"/>
      <c r="P998" s="13"/>
      <c r="Q998" s="13"/>
      <c r="R998" s="13"/>
      <c r="S998" s="13"/>
      <c r="T998" s="13"/>
      <c r="U998" s="13"/>
    </row>
    <row r="999" spans="5:21" ht="14.25" customHeight="1">
      <c r="E999" s="91"/>
      <c r="M999" s="92"/>
      <c r="N999" s="13"/>
      <c r="O999" s="93"/>
      <c r="P999" s="13"/>
      <c r="Q999" s="13"/>
      <c r="R999" s="13"/>
      <c r="S999" s="13"/>
      <c r="T999" s="13"/>
      <c r="U999" s="13"/>
    </row>
    <row r="1000" spans="5:21" ht="14.25" customHeight="1">
      <c r="E1000" s="91"/>
      <c r="M1000" s="92"/>
      <c r="N1000" s="13"/>
      <c r="O1000" s="93"/>
      <c r="P1000" s="13"/>
      <c r="Q1000" s="13"/>
      <c r="R1000" s="13"/>
      <c r="S1000" s="13"/>
      <c r="T1000" s="13"/>
      <c r="U1000" s="1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28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5" max="5" width="14.453125" hidden="1"/>
    <col min="10" max="10" width="18.453125" customWidth="1"/>
    <col min="11" max="11" width="14.453125" hidden="1"/>
  </cols>
  <sheetData>
    <row r="1" spans="1:21" ht="14.25" customHeight="1">
      <c r="A1" s="94" t="s">
        <v>420</v>
      </c>
      <c r="B1" s="94" t="s">
        <v>421</v>
      </c>
      <c r="C1" s="95" t="s">
        <v>422</v>
      </c>
      <c r="D1" s="1" t="s">
        <v>2</v>
      </c>
      <c r="E1" s="1" t="s">
        <v>3</v>
      </c>
      <c r="F1" s="1" t="s">
        <v>4</v>
      </c>
      <c r="G1" s="1" t="s">
        <v>12</v>
      </c>
      <c r="H1" s="1" t="s">
        <v>423</v>
      </c>
      <c r="I1" s="95" t="s">
        <v>424</v>
      </c>
      <c r="J1" s="1" t="s">
        <v>15</v>
      </c>
      <c r="K1" s="95" t="s">
        <v>425</v>
      </c>
      <c r="L1" s="2" t="s">
        <v>17</v>
      </c>
      <c r="M1" s="95" t="s">
        <v>426</v>
      </c>
      <c r="N1" s="95" t="s">
        <v>427</v>
      </c>
      <c r="O1" s="1"/>
      <c r="P1" s="1"/>
      <c r="Q1" s="1"/>
      <c r="R1" s="1"/>
      <c r="S1" s="1"/>
      <c r="T1" s="1"/>
      <c r="U1" s="1"/>
    </row>
    <row r="2" spans="1:21" ht="14.25" customHeight="1">
      <c r="A2" s="96">
        <v>44634</v>
      </c>
      <c r="B2" s="96">
        <v>44635</v>
      </c>
      <c r="C2" s="97">
        <v>1</v>
      </c>
      <c r="D2" s="49" t="s">
        <v>233</v>
      </c>
      <c r="E2" s="49" t="s">
        <v>61</v>
      </c>
      <c r="F2" s="49" t="s">
        <v>27</v>
      </c>
      <c r="G2" s="97">
        <v>0</v>
      </c>
      <c r="H2" s="97">
        <v>0.254</v>
      </c>
      <c r="I2" s="97" t="s">
        <v>139</v>
      </c>
      <c r="J2" s="97" t="s">
        <v>139</v>
      </c>
      <c r="K2" s="97">
        <v>3.36</v>
      </c>
      <c r="L2" s="97" t="s">
        <v>86</v>
      </c>
      <c r="M2" s="98"/>
      <c r="N2" s="98">
        <f>COUNTIF(J2:J985, "=yes")</f>
        <v>180</v>
      </c>
      <c r="O2" s="99"/>
      <c r="P2" s="100"/>
      <c r="Q2" s="100"/>
      <c r="R2" s="100"/>
      <c r="S2" s="100"/>
      <c r="T2" s="100"/>
      <c r="U2" s="100"/>
    </row>
    <row r="3" spans="1:21" ht="14.25" customHeight="1">
      <c r="A3" s="96">
        <v>44634</v>
      </c>
      <c r="B3" s="96">
        <v>44635</v>
      </c>
      <c r="C3" s="97">
        <v>2</v>
      </c>
      <c r="D3" s="49" t="s">
        <v>230</v>
      </c>
      <c r="E3" s="49" t="s">
        <v>61</v>
      </c>
      <c r="F3" s="49" t="s">
        <v>30</v>
      </c>
      <c r="G3" s="97" t="s">
        <v>428</v>
      </c>
      <c r="H3" s="97"/>
      <c r="I3" s="97" t="s">
        <v>139</v>
      </c>
      <c r="J3" s="97" t="s">
        <v>139</v>
      </c>
      <c r="K3" s="97">
        <v>3.22</v>
      </c>
      <c r="L3" s="97" t="s">
        <v>86</v>
      </c>
      <c r="M3" s="98"/>
      <c r="N3" s="98"/>
      <c r="O3" s="99"/>
      <c r="P3" s="100"/>
      <c r="Q3" s="100"/>
      <c r="R3" s="100"/>
      <c r="S3" s="100"/>
      <c r="T3" s="100"/>
      <c r="U3" s="100"/>
    </row>
    <row r="4" spans="1:21" ht="14.25" customHeight="1">
      <c r="A4" s="96">
        <v>44634</v>
      </c>
      <c r="B4" s="96">
        <v>44635</v>
      </c>
      <c r="C4" s="97">
        <v>3</v>
      </c>
      <c r="D4" s="49" t="s">
        <v>231</v>
      </c>
      <c r="E4" s="49" t="s">
        <v>61</v>
      </c>
      <c r="F4" s="49" t="s">
        <v>21</v>
      </c>
      <c r="G4" s="97">
        <v>9</v>
      </c>
      <c r="H4" s="97">
        <v>0</v>
      </c>
      <c r="I4" s="97" t="s">
        <v>86</v>
      </c>
      <c r="J4" s="97" t="s">
        <v>139</v>
      </c>
      <c r="K4" s="97">
        <v>13.7</v>
      </c>
      <c r="L4" s="97" t="s">
        <v>86</v>
      </c>
      <c r="M4" s="98"/>
      <c r="N4" s="98"/>
      <c r="O4" s="99"/>
      <c r="P4" s="100"/>
      <c r="Q4" s="100"/>
      <c r="R4" s="100"/>
      <c r="S4" s="100"/>
      <c r="T4" s="100"/>
      <c r="U4" s="100"/>
    </row>
    <row r="5" spans="1:21" ht="14.25" customHeight="1">
      <c r="A5" s="96">
        <v>44634</v>
      </c>
      <c r="B5" s="96">
        <v>44635</v>
      </c>
      <c r="C5" s="97">
        <v>4</v>
      </c>
      <c r="D5" s="49" t="s">
        <v>232</v>
      </c>
      <c r="E5" s="49" t="s">
        <v>61</v>
      </c>
      <c r="F5" s="49" t="s">
        <v>25</v>
      </c>
      <c r="G5" s="97">
        <v>1</v>
      </c>
      <c r="H5" s="97">
        <v>0.254</v>
      </c>
      <c r="I5" s="97" t="s">
        <v>139</v>
      </c>
      <c r="J5" s="97" t="s">
        <v>139</v>
      </c>
      <c r="K5" s="97">
        <v>16.399999999999999</v>
      </c>
      <c r="L5" s="97" t="s">
        <v>86</v>
      </c>
      <c r="M5" s="98"/>
      <c r="N5" s="98"/>
      <c r="O5" s="99"/>
      <c r="P5" s="100"/>
      <c r="Q5" s="100"/>
      <c r="R5" s="100"/>
      <c r="S5" s="100"/>
      <c r="T5" s="100"/>
      <c r="U5" s="100"/>
    </row>
    <row r="6" spans="1:21" ht="14.5">
      <c r="A6" s="96">
        <v>44634</v>
      </c>
      <c r="B6" s="96">
        <v>44635</v>
      </c>
      <c r="C6" s="97">
        <v>5</v>
      </c>
      <c r="D6" s="101"/>
      <c r="E6" s="101" t="s">
        <v>263</v>
      </c>
      <c r="F6" s="101" t="s">
        <v>21</v>
      </c>
      <c r="G6" s="102">
        <v>12</v>
      </c>
      <c r="H6" s="103">
        <v>0</v>
      </c>
      <c r="I6" s="103" t="s">
        <v>86</v>
      </c>
      <c r="J6" s="97" t="s">
        <v>139</v>
      </c>
      <c r="K6" s="103">
        <v>18.3</v>
      </c>
      <c r="L6" s="97" t="s">
        <v>86</v>
      </c>
      <c r="M6" s="104"/>
      <c r="N6" s="104"/>
      <c r="O6" s="105"/>
      <c r="P6" s="105"/>
      <c r="Q6" s="105"/>
      <c r="R6" s="105"/>
      <c r="S6" s="105"/>
      <c r="T6" s="105"/>
      <c r="U6" s="105"/>
    </row>
    <row r="7" spans="1:21" ht="14.5">
      <c r="A7" s="96">
        <v>44634</v>
      </c>
      <c r="B7" s="96">
        <v>44635</v>
      </c>
      <c r="C7" s="97">
        <v>6</v>
      </c>
      <c r="D7" s="106" t="s">
        <v>266</v>
      </c>
      <c r="E7" s="106" t="s">
        <v>263</v>
      </c>
      <c r="F7" s="106" t="s">
        <v>25</v>
      </c>
      <c r="G7" s="102">
        <v>0</v>
      </c>
      <c r="H7" s="103">
        <v>0.251</v>
      </c>
      <c r="I7" s="103" t="s">
        <v>139</v>
      </c>
      <c r="J7" s="97" t="s">
        <v>139</v>
      </c>
      <c r="K7" s="103">
        <v>6.12</v>
      </c>
      <c r="L7" s="97" t="s">
        <v>86</v>
      </c>
      <c r="M7" s="104"/>
      <c r="N7" s="104"/>
      <c r="O7" s="107"/>
      <c r="P7" s="107"/>
      <c r="Q7" s="107"/>
      <c r="R7" s="107"/>
      <c r="S7" s="107"/>
      <c r="T7" s="107"/>
      <c r="U7" s="107"/>
    </row>
    <row r="8" spans="1:21" ht="14.5">
      <c r="A8" s="96">
        <v>44634</v>
      </c>
      <c r="B8" s="96">
        <v>44635</v>
      </c>
      <c r="C8" s="97">
        <v>7</v>
      </c>
      <c r="D8" s="106" t="s">
        <v>267</v>
      </c>
      <c r="E8" s="106" t="s">
        <v>33</v>
      </c>
      <c r="F8" s="106" t="s">
        <v>27</v>
      </c>
      <c r="G8" s="103">
        <v>0</v>
      </c>
      <c r="H8" s="103">
        <v>0.25600000000000001</v>
      </c>
      <c r="I8" s="103" t="s">
        <v>139</v>
      </c>
      <c r="J8" s="97" t="s">
        <v>139</v>
      </c>
      <c r="K8" s="103">
        <v>1.4</v>
      </c>
      <c r="L8" s="97" t="s">
        <v>86</v>
      </c>
      <c r="M8" s="104"/>
      <c r="N8" s="104"/>
      <c r="O8" s="107"/>
      <c r="P8" s="107"/>
      <c r="Q8" s="107"/>
      <c r="R8" s="107"/>
      <c r="S8" s="107"/>
      <c r="T8" s="107"/>
      <c r="U8" s="107"/>
    </row>
    <row r="9" spans="1:21" ht="14.5">
      <c r="A9" s="96">
        <v>44634</v>
      </c>
      <c r="B9" s="96">
        <v>44635</v>
      </c>
      <c r="C9" s="97">
        <v>8</v>
      </c>
      <c r="D9" s="106" t="s">
        <v>268</v>
      </c>
      <c r="E9" s="106" t="s">
        <v>38</v>
      </c>
      <c r="F9" s="106" t="s">
        <v>21</v>
      </c>
      <c r="G9" s="103">
        <v>18</v>
      </c>
      <c r="H9" s="103">
        <v>0</v>
      </c>
      <c r="I9" s="103" t="s">
        <v>86</v>
      </c>
      <c r="J9" s="97" t="s">
        <v>139</v>
      </c>
      <c r="K9" s="103">
        <v>20</v>
      </c>
      <c r="L9" s="97" t="s">
        <v>86</v>
      </c>
      <c r="M9" s="104"/>
      <c r="N9" s="104"/>
      <c r="O9" s="107"/>
      <c r="P9" s="107"/>
      <c r="Q9" s="107"/>
      <c r="R9" s="107"/>
      <c r="S9" s="107"/>
      <c r="T9" s="107"/>
      <c r="U9" s="107"/>
    </row>
    <row r="10" spans="1:21" ht="14.5">
      <c r="A10" s="96">
        <v>44634</v>
      </c>
      <c r="B10" s="96">
        <v>44635</v>
      </c>
      <c r="C10" s="97">
        <v>9</v>
      </c>
      <c r="D10" s="106" t="s">
        <v>271</v>
      </c>
      <c r="E10" s="106" t="s">
        <v>38</v>
      </c>
      <c r="F10" s="106" t="s">
        <v>25</v>
      </c>
      <c r="G10" s="103">
        <v>0</v>
      </c>
      <c r="H10" s="103">
        <v>0.251</v>
      </c>
      <c r="I10" s="103" t="s">
        <v>139</v>
      </c>
      <c r="J10" s="97" t="s">
        <v>139</v>
      </c>
      <c r="K10" s="103">
        <v>6.08</v>
      </c>
      <c r="L10" s="97" t="s">
        <v>86</v>
      </c>
      <c r="M10" s="104"/>
      <c r="N10" s="104"/>
      <c r="O10" s="107"/>
      <c r="P10" s="107"/>
      <c r="Q10" s="107"/>
      <c r="R10" s="107"/>
      <c r="S10" s="107"/>
      <c r="T10" s="107"/>
      <c r="U10" s="107"/>
    </row>
    <row r="11" spans="1:21" ht="14.5">
      <c r="A11" s="96">
        <v>44634</v>
      </c>
      <c r="B11" s="96">
        <v>44635</v>
      </c>
      <c r="C11" s="97">
        <v>10</v>
      </c>
      <c r="D11" s="106" t="s">
        <v>272</v>
      </c>
      <c r="E11" s="106" t="s">
        <v>38</v>
      </c>
      <c r="F11" s="106" t="s">
        <v>27</v>
      </c>
      <c r="G11" s="103">
        <v>0</v>
      </c>
      <c r="H11" s="103">
        <v>0.247</v>
      </c>
      <c r="I11" s="103" t="s">
        <v>139</v>
      </c>
      <c r="J11" s="97" t="s">
        <v>139</v>
      </c>
      <c r="K11" s="103">
        <v>2.66</v>
      </c>
      <c r="L11" s="97" t="s">
        <v>86</v>
      </c>
      <c r="M11" s="104"/>
      <c r="N11" s="104"/>
      <c r="O11" s="107"/>
      <c r="P11" s="107"/>
      <c r="Q11" s="107"/>
      <c r="R11" s="107"/>
      <c r="S11" s="107"/>
      <c r="T11" s="107"/>
      <c r="U11" s="107"/>
    </row>
    <row r="12" spans="1:21" ht="14.5">
      <c r="A12" s="96">
        <v>44634</v>
      </c>
      <c r="B12" s="96">
        <v>44635</v>
      </c>
      <c r="C12" s="97">
        <v>11</v>
      </c>
      <c r="D12" s="108" t="s">
        <v>94</v>
      </c>
      <c r="E12" s="108" t="s">
        <v>38</v>
      </c>
      <c r="F12" s="108" t="s">
        <v>21</v>
      </c>
      <c r="G12" s="103">
        <v>11</v>
      </c>
      <c r="H12" s="103">
        <v>0</v>
      </c>
      <c r="I12" s="103" t="s">
        <v>86</v>
      </c>
      <c r="J12" s="97" t="s">
        <v>139</v>
      </c>
      <c r="K12" s="103">
        <v>20.2</v>
      </c>
      <c r="L12" s="97" t="s">
        <v>86</v>
      </c>
      <c r="M12" s="104"/>
      <c r="N12" s="104"/>
      <c r="O12" s="105"/>
      <c r="P12" s="105"/>
      <c r="Q12" s="105"/>
      <c r="R12" s="105"/>
      <c r="S12" s="105"/>
      <c r="T12" s="105"/>
      <c r="U12" s="105"/>
    </row>
    <row r="13" spans="1:21" ht="14.5">
      <c r="A13" s="96">
        <v>44634</v>
      </c>
      <c r="B13" s="96">
        <v>44635</v>
      </c>
      <c r="C13" s="97">
        <v>12</v>
      </c>
      <c r="D13" s="109" t="s">
        <v>96</v>
      </c>
      <c r="E13" s="109" t="s">
        <v>38</v>
      </c>
      <c r="F13" s="109" t="s">
        <v>97</v>
      </c>
      <c r="G13" s="103" t="s">
        <v>429</v>
      </c>
      <c r="H13" s="103">
        <v>0</v>
      </c>
      <c r="I13" s="103" t="s">
        <v>430</v>
      </c>
      <c r="J13" s="97" t="s">
        <v>139</v>
      </c>
      <c r="K13" s="103">
        <v>4.78</v>
      </c>
      <c r="L13" s="97" t="s">
        <v>86</v>
      </c>
      <c r="M13" s="104"/>
      <c r="N13" s="104"/>
      <c r="O13" s="107"/>
      <c r="P13" s="107"/>
      <c r="Q13" s="107"/>
      <c r="R13" s="107"/>
      <c r="S13" s="107"/>
      <c r="T13" s="107"/>
      <c r="U13" s="107"/>
    </row>
    <row r="14" spans="1:21" ht="14.5">
      <c r="A14" s="96">
        <v>44634</v>
      </c>
      <c r="B14" s="96">
        <v>44635</v>
      </c>
      <c r="C14" s="97">
        <v>13</v>
      </c>
      <c r="D14" s="109" t="s">
        <v>98</v>
      </c>
      <c r="E14" s="109" t="s">
        <v>38</v>
      </c>
      <c r="F14" s="109" t="s">
        <v>25</v>
      </c>
      <c r="G14" s="103">
        <v>0</v>
      </c>
      <c r="H14" s="103">
        <v>0.25</v>
      </c>
      <c r="I14" s="103" t="s">
        <v>139</v>
      </c>
      <c r="J14" s="97" t="s">
        <v>139</v>
      </c>
      <c r="K14" s="103">
        <v>1.48</v>
      </c>
      <c r="L14" s="97" t="s">
        <v>86</v>
      </c>
      <c r="M14" s="104"/>
      <c r="N14" s="104"/>
      <c r="O14" s="107"/>
      <c r="P14" s="107"/>
      <c r="Q14" s="107"/>
      <c r="R14" s="107"/>
      <c r="S14" s="107"/>
      <c r="T14" s="107"/>
      <c r="U14" s="107"/>
    </row>
    <row r="15" spans="1:21" ht="15.75" customHeight="1">
      <c r="A15" s="96">
        <v>44634</v>
      </c>
      <c r="B15" s="96">
        <v>44635</v>
      </c>
      <c r="C15" s="97">
        <v>14</v>
      </c>
      <c r="D15" s="109" t="s">
        <v>99</v>
      </c>
      <c r="E15" s="109" t="s">
        <v>38</v>
      </c>
      <c r="F15" s="109" t="s">
        <v>100</v>
      </c>
      <c r="G15" s="103">
        <v>0</v>
      </c>
      <c r="H15" s="103">
        <v>0.247</v>
      </c>
      <c r="I15" s="103" t="s">
        <v>139</v>
      </c>
      <c r="J15" s="97" t="s">
        <v>139</v>
      </c>
      <c r="K15" s="103">
        <v>1.83</v>
      </c>
      <c r="L15" s="97" t="s">
        <v>86</v>
      </c>
      <c r="M15" s="104"/>
      <c r="N15" s="104"/>
      <c r="O15" s="107"/>
      <c r="P15" s="107"/>
      <c r="Q15" s="107"/>
      <c r="R15" s="107"/>
      <c r="S15" s="107"/>
      <c r="T15" s="107"/>
      <c r="U15" s="107"/>
    </row>
    <row r="16" spans="1:21" ht="14.25" customHeight="1">
      <c r="A16" s="96">
        <v>44634</v>
      </c>
      <c r="B16" s="96">
        <v>44635</v>
      </c>
      <c r="C16" s="97">
        <v>15</v>
      </c>
      <c r="D16" s="28" t="s">
        <v>104</v>
      </c>
      <c r="E16" s="28" t="s">
        <v>38</v>
      </c>
      <c r="F16" s="28" t="s">
        <v>105</v>
      </c>
      <c r="G16" s="97">
        <v>1</v>
      </c>
      <c r="H16" s="97">
        <v>0</v>
      </c>
      <c r="I16" s="97" t="s">
        <v>86</v>
      </c>
      <c r="J16" s="97" t="s">
        <v>139</v>
      </c>
      <c r="K16" s="97">
        <v>5.16</v>
      </c>
      <c r="L16" s="97" t="s">
        <v>86</v>
      </c>
      <c r="M16" s="98"/>
      <c r="N16" s="98"/>
      <c r="O16" s="99"/>
      <c r="P16" s="100"/>
      <c r="Q16" s="100"/>
      <c r="R16" s="100"/>
      <c r="S16" s="100"/>
      <c r="T16" s="100"/>
      <c r="U16" s="100"/>
    </row>
    <row r="17" spans="1:14" ht="14.5">
      <c r="A17" s="96">
        <v>44636</v>
      </c>
      <c r="B17" s="96">
        <v>44637</v>
      </c>
      <c r="C17" s="110">
        <v>1</v>
      </c>
      <c r="D17" s="7" t="s">
        <v>24</v>
      </c>
      <c r="E17" s="7" t="s">
        <v>20</v>
      </c>
      <c r="F17" s="7" t="s">
        <v>25</v>
      </c>
      <c r="G17" s="110">
        <v>0</v>
      </c>
      <c r="H17" s="110">
        <v>0.25</v>
      </c>
      <c r="I17" s="110" t="s">
        <v>139</v>
      </c>
      <c r="J17" s="110" t="s">
        <v>139</v>
      </c>
      <c r="K17" s="110">
        <v>59.6</v>
      </c>
      <c r="L17" s="110" t="s">
        <v>86</v>
      </c>
    </row>
    <row r="18" spans="1:14" ht="14.5">
      <c r="A18" s="96">
        <v>44636</v>
      </c>
      <c r="B18" s="96">
        <v>44637</v>
      </c>
      <c r="C18" s="110">
        <v>2</v>
      </c>
      <c r="D18" s="7" t="s">
        <v>26</v>
      </c>
      <c r="E18" s="7" t="s">
        <v>20</v>
      </c>
      <c r="F18" s="7" t="s">
        <v>27</v>
      </c>
      <c r="G18" s="110">
        <v>0</v>
      </c>
      <c r="H18" s="110">
        <v>0.251</v>
      </c>
      <c r="I18" s="110" t="s">
        <v>139</v>
      </c>
      <c r="J18" s="110" t="s">
        <v>139</v>
      </c>
      <c r="K18" s="110">
        <v>51.4</v>
      </c>
      <c r="L18" s="110" t="s">
        <v>86</v>
      </c>
    </row>
    <row r="19" spans="1:14" ht="14.5">
      <c r="A19" s="96">
        <v>44636</v>
      </c>
      <c r="B19" s="96">
        <v>44637</v>
      </c>
      <c r="C19" s="110">
        <v>3</v>
      </c>
      <c r="D19" s="7" t="s">
        <v>72</v>
      </c>
      <c r="E19" s="7" t="s">
        <v>20</v>
      </c>
      <c r="F19" s="7" t="s">
        <v>64</v>
      </c>
      <c r="G19" s="110">
        <v>0</v>
      </c>
      <c r="H19" s="110">
        <v>0.246</v>
      </c>
      <c r="I19" s="110" t="s">
        <v>139</v>
      </c>
      <c r="J19" s="110" t="s">
        <v>139</v>
      </c>
      <c r="K19" s="110">
        <v>26.2</v>
      </c>
      <c r="L19" s="110" t="s">
        <v>86</v>
      </c>
    </row>
    <row r="20" spans="1:14" ht="14.5">
      <c r="A20" s="96">
        <v>44636</v>
      </c>
      <c r="B20" s="96">
        <v>44637</v>
      </c>
      <c r="C20" s="110">
        <v>4</v>
      </c>
      <c r="D20" s="17" t="s">
        <v>28</v>
      </c>
      <c r="E20" s="17" t="s">
        <v>29</v>
      </c>
      <c r="F20" s="17" t="s">
        <v>30</v>
      </c>
      <c r="G20" s="110" t="s">
        <v>431</v>
      </c>
      <c r="H20" s="110">
        <v>0</v>
      </c>
      <c r="I20" s="110" t="s">
        <v>86</v>
      </c>
      <c r="J20" s="110" t="s">
        <v>139</v>
      </c>
      <c r="K20" s="110">
        <v>0.65200000000000002</v>
      </c>
      <c r="L20" s="110" t="s">
        <v>86</v>
      </c>
    </row>
    <row r="21" spans="1:14" ht="14.5">
      <c r="A21" s="96">
        <v>44636</v>
      </c>
      <c r="B21" s="96">
        <v>44637</v>
      </c>
      <c r="C21" s="110">
        <v>5</v>
      </c>
      <c r="D21" s="17" t="s">
        <v>31</v>
      </c>
      <c r="E21" s="17" t="s">
        <v>29</v>
      </c>
      <c r="F21" s="17" t="s">
        <v>25</v>
      </c>
      <c r="G21" s="110">
        <v>0</v>
      </c>
      <c r="H21" s="110">
        <v>0.25</v>
      </c>
      <c r="I21" s="110" t="s">
        <v>86</v>
      </c>
      <c r="J21" s="110" t="s">
        <v>139</v>
      </c>
      <c r="K21" s="110">
        <v>17.3</v>
      </c>
      <c r="L21" s="110" t="s">
        <v>86</v>
      </c>
    </row>
    <row r="22" spans="1:14" ht="14.5">
      <c r="A22" s="96">
        <v>44636</v>
      </c>
      <c r="B22" s="96">
        <v>44637</v>
      </c>
      <c r="C22" s="110">
        <v>6</v>
      </c>
      <c r="D22" s="17" t="s">
        <v>70</v>
      </c>
      <c r="E22" s="17" t="s">
        <v>29</v>
      </c>
      <c r="F22" s="17" t="s">
        <v>64</v>
      </c>
      <c r="G22" s="110">
        <v>0</v>
      </c>
      <c r="H22" s="110">
        <v>0.251</v>
      </c>
      <c r="I22" s="110" t="s">
        <v>139</v>
      </c>
      <c r="J22" s="110" t="s">
        <v>139</v>
      </c>
      <c r="K22" s="110">
        <v>17.8</v>
      </c>
      <c r="L22" s="110" t="s">
        <v>86</v>
      </c>
    </row>
    <row r="23" spans="1:14" ht="14.5">
      <c r="A23" s="96">
        <v>44636</v>
      </c>
      <c r="B23" s="96">
        <v>44637</v>
      </c>
      <c r="C23" s="110">
        <v>7</v>
      </c>
      <c r="D23" s="22" t="s">
        <v>34</v>
      </c>
      <c r="E23" s="22" t="s">
        <v>33</v>
      </c>
      <c r="F23" s="22" t="s">
        <v>25</v>
      </c>
      <c r="G23" s="110">
        <v>0</v>
      </c>
      <c r="H23" s="110">
        <v>0.25</v>
      </c>
      <c r="I23" s="110" t="s">
        <v>139</v>
      </c>
      <c r="J23" s="110" t="s">
        <v>139</v>
      </c>
      <c r="K23" s="110">
        <v>6.4</v>
      </c>
      <c r="L23" s="110" t="s">
        <v>86</v>
      </c>
    </row>
    <row r="24" spans="1:14" ht="14.5">
      <c r="A24" s="96">
        <v>44636</v>
      </c>
      <c r="B24" s="96">
        <v>44637</v>
      </c>
      <c r="C24" s="110">
        <v>8</v>
      </c>
      <c r="D24" s="22" t="s">
        <v>35</v>
      </c>
      <c r="E24" s="22" t="s">
        <v>33</v>
      </c>
      <c r="F24" s="22" t="s">
        <v>27</v>
      </c>
      <c r="G24" s="110">
        <v>90</v>
      </c>
      <c r="H24" s="110">
        <v>0.253</v>
      </c>
      <c r="I24" s="110" t="s">
        <v>139</v>
      </c>
      <c r="J24" s="110" t="s">
        <v>139</v>
      </c>
      <c r="K24" s="110">
        <v>14.8</v>
      </c>
      <c r="L24" s="110" t="s">
        <v>86</v>
      </c>
      <c r="M24" s="110" t="s">
        <v>432</v>
      </c>
    </row>
    <row r="25" spans="1:14" ht="14.5">
      <c r="A25" s="96">
        <v>44636</v>
      </c>
      <c r="B25" s="96">
        <v>44637</v>
      </c>
      <c r="C25" s="110">
        <v>9</v>
      </c>
      <c r="D25" s="22" t="s">
        <v>69</v>
      </c>
      <c r="E25" s="22" t="s">
        <v>33</v>
      </c>
      <c r="F25" s="22" t="s">
        <v>64</v>
      </c>
      <c r="G25" s="110">
        <v>0</v>
      </c>
      <c r="H25" s="110">
        <v>0.248</v>
      </c>
      <c r="I25" s="110" t="s">
        <v>139</v>
      </c>
      <c r="J25" s="110" t="s">
        <v>139</v>
      </c>
      <c r="K25" s="110">
        <v>9.8000000000000007</v>
      </c>
      <c r="L25" s="110" t="s">
        <v>86</v>
      </c>
    </row>
    <row r="26" spans="1:14" ht="14.5">
      <c r="A26" s="96">
        <v>44636</v>
      </c>
      <c r="B26" s="96">
        <v>44637</v>
      </c>
      <c r="C26" s="110">
        <v>10</v>
      </c>
      <c r="D26" s="22" t="s">
        <v>37</v>
      </c>
      <c r="E26" s="22" t="s">
        <v>38</v>
      </c>
      <c r="F26" s="22" t="s">
        <v>30</v>
      </c>
      <c r="G26" s="110" t="s">
        <v>433</v>
      </c>
      <c r="H26" s="110">
        <v>0</v>
      </c>
      <c r="I26" s="110" t="s">
        <v>434</v>
      </c>
      <c r="J26" s="110" t="s">
        <v>139</v>
      </c>
      <c r="K26" s="110">
        <v>24</v>
      </c>
      <c r="L26" s="110" t="s">
        <v>86</v>
      </c>
    </row>
    <row r="27" spans="1:14" ht="14.5">
      <c r="A27" s="96">
        <v>44636</v>
      </c>
      <c r="B27" s="96">
        <v>44637</v>
      </c>
      <c r="C27" s="110">
        <v>11</v>
      </c>
      <c r="D27" s="22" t="s">
        <v>39</v>
      </c>
      <c r="E27" s="22" t="s">
        <v>38</v>
      </c>
      <c r="F27" s="22" t="s">
        <v>25</v>
      </c>
      <c r="G27" s="110">
        <v>0</v>
      </c>
      <c r="H27" s="110">
        <v>0.252</v>
      </c>
      <c r="I27" s="110" t="s">
        <v>139</v>
      </c>
      <c r="J27" s="110" t="s">
        <v>139</v>
      </c>
      <c r="K27" s="110">
        <v>21.4</v>
      </c>
      <c r="L27" s="110" t="s">
        <v>86</v>
      </c>
    </row>
    <row r="28" spans="1:14" ht="14.5">
      <c r="A28" s="96">
        <v>44636</v>
      </c>
      <c r="B28" s="96">
        <v>44637</v>
      </c>
      <c r="C28" s="110">
        <v>12</v>
      </c>
      <c r="D28" s="22" t="s">
        <v>40</v>
      </c>
      <c r="E28" s="22" t="s">
        <v>38</v>
      </c>
      <c r="F28" s="22" t="s">
        <v>27</v>
      </c>
      <c r="G28" s="110">
        <v>0</v>
      </c>
      <c r="H28" s="110">
        <v>0.248</v>
      </c>
      <c r="I28" s="110" t="s">
        <v>139</v>
      </c>
      <c r="J28" s="110" t="s">
        <v>139</v>
      </c>
      <c r="K28" s="110">
        <v>30.6</v>
      </c>
      <c r="L28" s="110" t="s">
        <v>86</v>
      </c>
    </row>
    <row r="29" spans="1:14" ht="14.5">
      <c r="A29" s="96">
        <v>44636</v>
      </c>
      <c r="B29" s="96">
        <v>44637</v>
      </c>
      <c r="C29" s="110">
        <v>13</v>
      </c>
      <c r="D29" s="22" t="s">
        <v>71</v>
      </c>
      <c r="E29" s="22" t="s">
        <v>38</v>
      </c>
      <c r="F29" s="22" t="s">
        <v>64</v>
      </c>
      <c r="G29" s="110">
        <v>0</v>
      </c>
      <c r="H29" s="110">
        <v>0.249</v>
      </c>
      <c r="I29" s="110" t="s">
        <v>139</v>
      </c>
      <c r="J29" s="110" t="s">
        <v>139</v>
      </c>
      <c r="K29" s="110">
        <v>20.399999999999999</v>
      </c>
      <c r="L29" s="110" t="s">
        <v>86</v>
      </c>
    </row>
    <row r="30" spans="1:14" ht="14.5">
      <c r="A30" s="96">
        <v>44636</v>
      </c>
      <c r="B30" s="96">
        <v>44637</v>
      </c>
      <c r="C30" s="110">
        <v>14</v>
      </c>
      <c r="D30" s="7" t="s">
        <v>43</v>
      </c>
      <c r="E30" s="7" t="s">
        <v>42</v>
      </c>
      <c r="F30" s="7" t="s">
        <v>25</v>
      </c>
      <c r="G30" s="110">
        <v>0</v>
      </c>
      <c r="H30" s="110">
        <v>0.252</v>
      </c>
      <c r="I30" s="110" t="s">
        <v>139</v>
      </c>
      <c r="J30" s="110" t="s">
        <v>139</v>
      </c>
      <c r="K30" s="110">
        <v>10.4</v>
      </c>
      <c r="L30" s="110" t="s">
        <v>86</v>
      </c>
    </row>
    <row r="31" spans="1:14" ht="14.5">
      <c r="A31" s="111">
        <v>44636</v>
      </c>
      <c r="B31" s="111">
        <v>44637</v>
      </c>
      <c r="C31" s="112">
        <v>15</v>
      </c>
      <c r="D31" s="113" t="s">
        <v>44</v>
      </c>
      <c r="E31" s="113" t="s">
        <v>42</v>
      </c>
      <c r="F31" s="113" t="s">
        <v>27</v>
      </c>
      <c r="G31" s="112">
        <v>0</v>
      </c>
      <c r="H31" s="112">
        <v>0.252</v>
      </c>
      <c r="I31" s="112" t="s">
        <v>139</v>
      </c>
      <c r="J31" s="112" t="s">
        <v>139</v>
      </c>
      <c r="K31" s="112">
        <v>5.0199999999999996</v>
      </c>
      <c r="L31" s="112" t="s">
        <v>86</v>
      </c>
      <c r="M31" s="114"/>
      <c r="N31" s="114"/>
    </row>
    <row r="32" spans="1:14" ht="14.5">
      <c r="A32" s="96">
        <v>44643</v>
      </c>
      <c r="B32" s="96">
        <v>44644</v>
      </c>
      <c r="C32" s="110">
        <v>1</v>
      </c>
      <c r="D32" s="115" t="s">
        <v>65</v>
      </c>
      <c r="E32" s="115" t="s">
        <v>42</v>
      </c>
      <c r="F32" s="115" t="s">
        <v>64</v>
      </c>
      <c r="G32" s="110">
        <v>0</v>
      </c>
      <c r="H32" s="110">
        <v>0.249</v>
      </c>
      <c r="I32" s="110" t="s">
        <v>139</v>
      </c>
      <c r="J32" s="110" t="s">
        <v>139</v>
      </c>
      <c r="L32" s="110" t="s">
        <v>86</v>
      </c>
    </row>
    <row r="33" spans="1:13" ht="14.5">
      <c r="A33" s="96">
        <v>44643</v>
      </c>
      <c r="B33" s="96">
        <v>44644</v>
      </c>
      <c r="C33" s="110">
        <v>2</v>
      </c>
      <c r="D33" s="17" t="s">
        <v>45</v>
      </c>
      <c r="E33" s="17" t="s">
        <v>46</v>
      </c>
      <c r="F33" s="17" t="s">
        <v>25</v>
      </c>
      <c r="G33" s="110">
        <v>0</v>
      </c>
      <c r="H33" s="110">
        <v>0.249</v>
      </c>
      <c r="I33" s="110" t="s">
        <v>139</v>
      </c>
      <c r="J33" s="110" t="s">
        <v>139</v>
      </c>
      <c r="L33" s="110" t="s">
        <v>86</v>
      </c>
    </row>
    <row r="34" spans="1:13" ht="14.5">
      <c r="A34" s="96">
        <v>44643</v>
      </c>
      <c r="B34" s="96">
        <v>44644</v>
      </c>
      <c r="C34" s="110">
        <v>3</v>
      </c>
      <c r="D34" s="17" t="s">
        <v>48</v>
      </c>
      <c r="E34" s="17" t="s">
        <v>46</v>
      </c>
      <c r="F34" s="17" t="s">
        <v>27</v>
      </c>
      <c r="G34" s="110">
        <v>0</v>
      </c>
      <c r="H34" s="110">
        <v>0.25</v>
      </c>
      <c r="I34" s="110" t="s">
        <v>139</v>
      </c>
      <c r="J34" s="110" t="s">
        <v>139</v>
      </c>
      <c r="L34" s="110" t="s">
        <v>86</v>
      </c>
    </row>
    <row r="35" spans="1:13" ht="14.5">
      <c r="A35" s="96">
        <v>44643</v>
      </c>
      <c r="B35" s="96">
        <v>44644</v>
      </c>
      <c r="C35" s="110">
        <v>4</v>
      </c>
      <c r="D35" s="17" t="s">
        <v>63</v>
      </c>
      <c r="E35" s="17" t="s">
        <v>46</v>
      </c>
      <c r="F35" s="17" t="s">
        <v>64</v>
      </c>
      <c r="G35" s="110">
        <v>0</v>
      </c>
      <c r="H35" s="110">
        <v>0.251</v>
      </c>
      <c r="I35" s="110" t="s">
        <v>139</v>
      </c>
      <c r="J35" s="110" t="s">
        <v>139</v>
      </c>
      <c r="L35" s="110" t="s">
        <v>86</v>
      </c>
    </row>
    <row r="36" spans="1:13" ht="14.5">
      <c r="A36" s="96">
        <v>44643</v>
      </c>
      <c r="B36" s="96">
        <v>44644</v>
      </c>
      <c r="C36" s="110">
        <v>5</v>
      </c>
      <c r="D36" s="7" t="s">
        <v>53</v>
      </c>
      <c r="E36" s="7" t="s">
        <v>50</v>
      </c>
      <c r="F36" s="7" t="s">
        <v>25</v>
      </c>
      <c r="G36" s="110">
        <v>0</v>
      </c>
      <c r="H36" s="110">
        <v>0.25</v>
      </c>
      <c r="I36" s="110" t="s">
        <v>435</v>
      </c>
      <c r="J36" s="110" t="s">
        <v>139</v>
      </c>
      <c r="L36" s="110" t="s">
        <v>86</v>
      </c>
    </row>
    <row r="37" spans="1:13" ht="14.5">
      <c r="A37" s="96">
        <v>44643</v>
      </c>
      <c r="B37" s="96">
        <v>44644</v>
      </c>
      <c r="C37" s="110">
        <v>6</v>
      </c>
      <c r="D37" s="7" t="s">
        <v>54</v>
      </c>
      <c r="E37" s="7" t="s">
        <v>50</v>
      </c>
      <c r="F37" s="7" t="s">
        <v>27</v>
      </c>
      <c r="G37" s="110">
        <v>0</v>
      </c>
      <c r="H37" s="110">
        <v>0.249</v>
      </c>
      <c r="I37" s="110" t="s">
        <v>139</v>
      </c>
      <c r="J37" s="110" t="s">
        <v>139</v>
      </c>
      <c r="L37" s="110" t="s">
        <v>86</v>
      </c>
    </row>
    <row r="38" spans="1:13" ht="14.5">
      <c r="A38" s="96">
        <v>44643</v>
      </c>
      <c r="B38" s="96">
        <v>44644</v>
      </c>
      <c r="C38" s="110">
        <v>7</v>
      </c>
      <c r="D38" s="7" t="s">
        <v>68</v>
      </c>
      <c r="E38" s="7" t="s">
        <v>50</v>
      </c>
      <c r="F38" s="7" t="s">
        <v>64</v>
      </c>
      <c r="G38" s="110">
        <v>0</v>
      </c>
      <c r="H38" s="110">
        <v>0.251</v>
      </c>
      <c r="I38" s="110" t="s">
        <v>139</v>
      </c>
      <c r="J38" s="110" t="s">
        <v>139</v>
      </c>
      <c r="L38" s="110" t="s">
        <v>86</v>
      </c>
    </row>
    <row r="39" spans="1:13" ht="14.5">
      <c r="A39" s="96">
        <v>44643</v>
      </c>
      <c r="B39" s="116" t="s">
        <v>436</v>
      </c>
      <c r="C39" s="117">
        <v>8</v>
      </c>
      <c r="D39" s="118" t="s">
        <v>437</v>
      </c>
      <c r="E39" s="119" t="s">
        <v>56</v>
      </c>
      <c r="F39" s="119" t="s">
        <v>30</v>
      </c>
      <c r="G39" s="117">
        <v>0</v>
      </c>
      <c r="H39" s="117" t="s">
        <v>438</v>
      </c>
      <c r="I39" s="117" t="s">
        <v>439</v>
      </c>
      <c r="J39" s="117" t="s">
        <v>86</v>
      </c>
      <c r="K39" s="120"/>
      <c r="L39" s="120"/>
      <c r="M39" s="121" t="s">
        <v>440</v>
      </c>
    </row>
    <row r="40" spans="1:13" ht="14.5">
      <c r="A40" s="96">
        <v>44643</v>
      </c>
      <c r="B40" s="96">
        <v>44644</v>
      </c>
      <c r="C40" s="110">
        <v>9</v>
      </c>
      <c r="D40" s="22" t="s">
        <v>57</v>
      </c>
      <c r="E40" s="22" t="s">
        <v>56</v>
      </c>
      <c r="F40" s="22" t="s">
        <v>25</v>
      </c>
      <c r="G40" s="110">
        <v>0</v>
      </c>
      <c r="H40" s="110" t="s">
        <v>441</v>
      </c>
      <c r="I40" s="110" t="s">
        <v>442</v>
      </c>
      <c r="J40" s="110" t="s">
        <v>139</v>
      </c>
      <c r="L40" s="110" t="s">
        <v>86</v>
      </c>
    </row>
    <row r="41" spans="1:13" ht="14.5">
      <c r="A41" s="96">
        <v>44643</v>
      </c>
      <c r="B41" s="96">
        <v>44644</v>
      </c>
      <c r="C41" s="110">
        <v>10</v>
      </c>
      <c r="D41" s="22" t="s">
        <v>58</v>
      </c>
      <c r="E41" s="22" t="s">
        <v>56</v>
      </c>
      <c r="F41" s="22" t="s">
        <v>27</v>
      </c>
      <c r="G41" s="110">
        <v>0</v>
      </c>
      <c r="H41" s="110">
        <v>0.25</v>
      </c>
      <c r="I41" s="110" t="s">
        <v>139</v>
      </c>
      <c r="J41" s="110" t="s">
        <v>139</v>
      </c>
      <c r="L41" s="110" t="s">
        <v>86</v>
      </c>
    </row>
    <row r="42" spans="1:13" ht="14.5">
      <c r="A42" s="96">
        <v>44643</v>
      </c>
      <c r="B42" s="116" t="s">
        <v>436</v>
      </c>
      <c r="C42" s="117">
        <v>11</v>
      </c>
      <c r="D42" s="118" t="s">
        <v>443</v>
      </c>
      <c r="E42" s="119" t="s">
        <v>56</v>
      </c>
      <c r="F42" s="119" t="s">
        <v>64</v>
      </c>
      <c r="G42" s="117">
        <v>0</v>
      </c>
      <c r="H42" s="117">
        <v>0.249</v>
      </c>
      <c r="I42" s="117" t="s">
        <v>139</v>
      </c>
      <c r="J42" s="117" t="s">
        <v>86</v>
      </c>
      <c r="K42" s="120"/>
      <c r="L42" s="120"/>
      <c r="M42" s="121" t="s">
        <v>440</v>
      </c>
    </row>
    <row r="43" spans="1:13" ht="14.5">
      <c r="A43" s="96">
        <v>44643</v>
      </c>
      <c r="B43" s="96">
        <v>44644</v>
      </c>
      <c r="C43" s="110">
        <v>12</v>
      </c>
      <c r="D43" s="17" t="s">
        <v>60</v>
      </c>
      <c r="E43" s="17" t="s">
        <v>61</v>
      </c>
      <c r="F43" s="17" t="s">
        <v>25</v>
      </c>
      <c r="G43" s="110">
        <v>0</v>
      </c>
      <c r="H43" s="110">
        <v>0.251</v>
      </c>
      <c r="I43" s="110" t="s">
        <v>139</v>
      </c>
      <c r="J43" s="110" t="s">
        <v>139</v>
      </c>
      <c r="L43" s="110" t="s">
        <v>86</v>
      </c>
    </row>
    <row r="44" spans="1:13" ht="14.5">
      <c r="A44" s="96">
        <v>44643</v>
      </c>
      <c r="B44" s="96">
        <v>44644</v>
      </c>
      <c r="C44" s="110">
        <v>13</v>
      </c>
      <c r="D44" s="17" t="s">
        <v>62</v>
      </c>
      <c r="E44" s="17" t="s">
        <v>61</v>
      </c>
      <c r="F44" s="17" t="s">
        <v>27</v>
      </c>
      <c r="G44" s="110">
        <v>0</v>
      </c>
      <c r="H44" s="110">
        <v>0.25</v>
      </c>
      <c r="I44" s="110" t="s">
        <v>139</v>
      </c>
      <c r="J44" s="110" t="s">
        <v>139</v>
      </c>
      <c r="L44" s="110" t="s">
        <v>86</v>
      </c>
    </row>
    <row r="45" spans="1:13" ht="14.5">
      <c r="A45" s="96">
        <v>44643</v>
      </c>
      <c r="B45" s="96">
        <v>44644</v>
      </c>
      <c r="C45" s="110">
        <v>14</v>
      </c>
      <c r="D45" s="17" t="s">
        <v>66</v>
      </c>
      <c r="E45" s="17" t="s">
        <v>61</v>
      </c>
      <c r="F45" s="17" t="s">
        <v>64</v>
      </c>
      <c r="G45" s="110">
        <v>0</v>
      </c>
      <c r="H45" s="110">
        <v>0.251</v>
      </c>
      <c r="I45" s="110" t="s">
        <v>139</v>
      </c>
      <c r="J45" s="110" t="s">
        <v>139</v>
      </c>
      <c r="L45" s="110" t="s">
        <v>86</v>
      </c>
    </row>
    <row r="46" spans="1:13" ht="14.5">
      <c r="A46" s="96">
        <v>44643</v>
      </c>
      <c r="B46" s="96">
        <v>44644</v>
      </c>
      <c r="C46" s="110">
        <v>15</v>
      </c>
      <c r="D46" s="22" t="s">
        <v>78</v>
      </c>
      <c r="E46" s="22" t="s">
        <v>74</v>
      </c>
      <c r="F46" s="22" t="s">
        <v>79</v>
      </c>
      <c r="G46" s="122">
        <v>0</v>
      </c>
      <c r="H46" s="110">
        <v>0.249</v>
      </c>
      <c r="I46" s="110" t="s">
        <v>139</v>
      </c>
      <c r="J46" s="110" t="s">
        <v>139</v>
      </c>
      <c r="L46" s="110" t="s">
        <v>86</v>
      </c>
    </row>
    <row r="47" spans="1:13" ht="14.5">
      <c r="A47" s="96">
        <v>44643</v>
      </c>
      <c r="B47" s="96">
        <v>44644</v>
      </c>
      <c r="C47" s="110">
        <v>16</v>
      </c>
      <c r="D47" s="22" t="s">
        <v>82</v>
      </c>
      <c r="E47" s="22" t="s">
        <v>74</v>
      </c>
      <c r="F47" s="22" t="s">
        <v>83</v>
      </c>
      <c r="G47" s="122">
        <v>0</v>
      </c>
      <c r="H47" s="110">
        <v>0.252</v>
      </c>
      <c r="I47" s="110" t="s">
        <v>139</v>
      </c>
      <c r="J47" s="110" t="s">
        <v>139</v>
      </c>
      <c r="L47" s="110" t="s">
        <v>86</v>
      </c>
    </row>
    <row r="48" spans="1:13" ht="14.5">
      <c r="A48" s="96">
        <v>44643</v>
      </c>
      <c r="B48" s="96">
        <v>44644</v>
      </c>
      <c r="C48" s="110">
        <v>17</v>
      </c>
      <c r="D48" s="22" t="s">
        <v>80</v>
      </c>
      <c r="E48" s="22" t="s">
        <v>74</v>
      </c>
      <c r="F48" s="22" t="s">
        <v>81</v>
      </c>
      <c r="G48" s="122">
        <v>0</v>
      </c>
      <c r="H48" s="110">
        <v>0.248</v>
      </c>
      <c r="I48" s="110" t="s">
        <v>139</v>
      </c>
      <c r="J48" s="110" t="s">
        <v>139</v>
      </c>
      <c r="L48" s="110" t="s">
        <v>86</v>
      </c>
    </row>
    <row r="49" spans="1:13" ht="14.5">
      <c r="A49" s="96">
        <v>44643</v>
      </c>
      <c r="B49" s="96">
        <v>44644</v>
      </c>
      <c r="C49" s="110">
        <v>18</v>
      </c>
      <c r="D49" s="28" t="s">
        <v>189</v>
      </c>
      <c r="E49" s="28" t="s">
        <v>74</v>
      </c>
      <c r="F49" s="28" t="s">
        <v>79</v>
      </c>
      <c r="G49" s="110">
        <v>0</v>
      </c>
      <c r="H49" s="110">
        <v>0.251</v>
      </c>
      <c r="I49" s="110" t="s">
        <v>139</v>
      </c>
      <c r="J49" s="110" t="s">
        <v>139</v>
      </c>
      <c r="L49" s="110" t="s">
        <v>86</v>
      </c>
    </row>
    <row r="50" spans="1:13" ht="14.5">
      <c r="A50" s="96">
        <v>44643</v>
      </c>
      <c r="B50" s="96">
        <v>44644</v>
      </c>
      <c r="C50" s="110">
        <v>19</v>
      </c>
      <c r="D50" s="28" t="s">
        <v>190</v>
      </c>
      <c r="E50" s="28" t="s">
        <v>74</v>
      </c>
      <c r="F50" s="28" t="s">
        <v>81</v>
      </c>
      <c r="G50" s="110">
        <v>0</v>
      </c>
      <c r="H50" s="110">
        <v>0.249</v>
      </c>
      <c r="I50" s="110" t="s">
        <v>139</v>
      </c>
      <c r="J50" s="110" t="s">
        <v>139</v>
      </c>
      <c r="L50" s="110" t="s">
        <v>86</v>
      </c>
    </row>
    <row r="51" spans="1:13" ht="14.5">
      <c r="A51" s="96">
        <v>44643</v>
      </c>
      <c r="B51" s="96">
        <v>44644</v>
      </c>
      <c r="C51" s="110">
        <v>20</v>
      </c>
      <c r="D51" s="123" t="s">
        <v>191</v>
      </c>
      <c r="E51" s="123" t="s">
        <v>74</v>
      </c>
      <c r="F51" s="123" t="s">
        <v>83</v>
      </c>
      <c r="G51" s="110">
        <v>0</v>
      </c>
      <c r="H51" s="110">
        <v>0.25</v>
      </c>
      <c r="I51" s="110" t="s">
        <v>139</v>
      </c>
      <c r="J51" s="110" t="s">
        <v>139</v>
      </c>
      <c r="L51" s="110" t="s">
        <v>86</v>
      </c>
    </row>
    <row r="52" spans="1:13" ht="14.5">
      <c r="A52" s="124">
        <v>44644</v>
      </c>
      <c r="B52" s="124">
        <v>44645</v>
      </c>
      <c r="C52" s="125">
        <v>1</v>
      </c>
      <c r="D52" s="126" t="s">
        <v>194</v>
      </c>
      <c r="E52" s="127" t="s">
        <v>20</v>
      </c>
      <c r="F52" s="128" t="s">
        <v>25</v>
      </c>
      <c r="G52" s="129">
        <v>0</v>
      </c>
      <c r="H52" s="130">
        <v>0.25</v>
      </c>
      <c r="I52" s="131" t="s">
        <v>139</v>
      </c>
      <c r="J52" s="132" t="s">
        <v>139</v>
      </c>
      <c r="K52" s="133"/>
      <c r="L52" s="125" t="s">
        <v>86</v>
      </c>
      <c r="M52" s="133"/>
    </row>
    <row r="53" spans="1:13" ht="14.5">
      <c r="A53" s="96">
        <v>44644</v>
      </c>
      <c r="B53" s="96">
        <v>44645</v>
      </c>
      <c r="C53" s="110">
        <v>2</v>
      </c>
      <c r="D53" s="134" t="s">
        <v>195</v>
      </c>
      <c r="E53" s="44" t="s">
        <v>20</v>
      </c>
      <c r="F53" s="135" t="s">
        <v>27</v>
      </c>
      <c r="G53" s="97">
        <v>0</v>
      </c>
      <c r="H53" s="136">
        <v>0.249</v>
      </c>
      <c r="I53" s="97" t="s">
        <v>139</v>
      </c>
      <c r="J53" s="103" t="s">
        <v>139</v>
      </c>
      <c r="L53" s="110" t="s">
        <v>86</v>
      </c>
    </row>
    <row r="54" spans="1:13" ht="14.5">
      <c r="A54" s="96">
        <v>44644</v>
      </c>
      <c r="B54" s="96">
        <v>44645</v>
      </c>
      <c r="C54" s="110">
        <v>3</v>
      </c>
      <c r="D54" s="134" t="s">
        <v>243</v>
      </c>
      <c r="E54" s="44" t="s">
        <v>20</v>
      </c>
      <c r="F54" s="44" t="s">
        <v>64</v>
      </c>
      <c r="G54" s="97">
        <v>0</v>
      </c>
      <c r="H54" s="136">
        <v>0.247</v>
      </c>
      <c r="I54" s="97" t="s">
        <v>139</v>
      </c>
      <c r="J54" s="103" t="s">
        <v>139</v>
      </c>
      <c r="L54" s="110" t="s">
        <v>86</v>
      </c>
    </row>
    <row r="55" spans="1:13" ht="14.5">
      <c r="A55" s="96">
        <v>44644</v>
      </c>
      <c r="B55" s="96">
        <v>44645</v>
      </c>
      <c r="C55" s="110">
        <v>4</v>
      </c>
      <c r="D55" s="134" t="s">
        <v>197</v>
      </c>
      <c r="E55" s="44" t="s">
        <v>29</v>
      </c>
      <c r="F55" s="135" t="s">
        <v>25</v>
      </c>
      <c r="G55" s="97">
        <v>0</v>
      </c>
      <c r="H55" s="136">
        <v>0.25</v>
      </c>
      <c r="I55" s="97" t="s">
        <v>139</v>
      </c>
      <c r="J55" s="103" t="s">
        <v>139</v>
      </c>
      <c r="L55" s="110" t="s">
        <v>86</v>
      </c>
    </row>
    <row r="56" spans="1:13" ht="14.5">
      <c r="A56" s="96">
        <v>44644</v>
      </c>
      <c r="B56" s="96">
        <v>44645</v>
      </c>
      <c r="C56" s="110">
        <v>5</v>
      </c>
      <c r="D56" s="134" t="s">
        <v>198</v>
      </c>
      <c r="E56" s="44" t="s">
        <v>29</v>
      </c>
      <c r="F56" s="135" t="s">
        <v>27</v>
      </c>
      <c r="G56" s="97">
        <v>0</v>
      </c>
      <c r="H56" s="136">
        <v>0.249</v>
      </c>
      <c r="I56" s="97" t="s">
        <v>139</v>
      </c>
      <c r="J56" s="103" t="s">
        <v>139</v>
      </c>
      <c r="L56" s="110" t="s">
        <v>86</v>
      </c>
    </row>
    <row r="57" spans="1:13" ht="14.5">
      <c r="A57" s="96">
        <v>44644</v>
      </c>
      <c r="B57" s="96">
        <v>44645</v>
      </c>
      <c r="C57" s="110">
        <v>6</v>
      </c>
      <c r="D57" s="44" t="s">
        <v>248</v>
      </c>
      <c r="E57" s="44" t="s">
        <v>29</v>
      </c>
      <c r="F57" s="44" t="s">
        <v>64</v>
      </c>
      <c r="G57" s="97">
        <v>0</v>
      </c>
      <c r="H57" s="136">
        <v>0.248</v>
      </c>
      <c r="I57" s="97" t="s">
        <v>139</v>
      </c>
      <c r="J57" s="103" t="s">
        <v>139</v>
      </c>
      <c r="L57" s="110" t="s">
        <v>86</v>
      </c>
    </row>
    <row r="58" spans="1:13" ht="14.5">
      <c r="A58" s="96">
        <v>44644</v>
      </c>
      <c r="B58" s="96">
        <v>44645</v>
      </c>
      <c r="C58" s="110">
        <v>7</v>
      </c>
      <c r="D58" s="137" t="s">
        <v>201</v>
      </c>
      <c r="E58" s="49" t="s">
        <v>33</v>
      </c>
      <c r="F58" s="138" t="s">
        <v>25</v>
      </c>
      <c r="G58" s="97">
        <v>0</v>
      </c>
      <c r="H58" s="136">
        <v>0.252</v>
      </c>
      <c r="I58" s="97" t="s">
        <v>139</v>
      </c>
      <c r="J58" s="103" t="s">
        <v>139</v>
      </c>
      <c r="L58" s="110" t="s">
        <v>86</v>
      </c>
    </row>
    <row r="59" spans="1:13" ht="14.5">
      <c r="A59" s="96">
        <v>44644</v>
      </c>
      <c r="B59" s="96">
        <v>44645</v>
      </c>
      <c r="C59" s="110">
        <v>8</v>
      </c>
      <c r="D59" s="137" t="s">
        <v>202</v>
      </c>
      <c r="E59" s="49" t="s">
        <v>33</v>
      </c>
      <c r="F59" s="138" t="s">
        <v>27</v>
      </c>
      <c r="G59" s="97">
        <v>0</v>
      </c>
      <c r="H59" s="136">
        <v>0.25</v>
      </c>
      <c r="I59" s="97" t="s">
        <v>139</v>
      </c>
      <c r="J59" s="103" t="s">
        <v>139</v>
      </c>
      <c r="L59" s="110" t="s">
        <v>86</v>
      </c>
    </row>
    <row r="60" spans="1:13" ht="14.5">
      <c r="A60" s="96">
        <v>44644</v>
      </c>
      <c r="B60" s="96">
        <v>44645</v>
      </c>
      <c r="C60" s="110">
        <v>9</v>
      </c>
      <c r="D60" s="49" t="s">
        <v>245</v>
      </c>
      <c r="E60" s="49" t="s">
        <v>33</v>
      </c>
      <c r="F60" s="49" t="s">
        <v>64</v>
      </c>
      <c r="G60" s="97">
        <v>0</v>
      </c>
      <c r="H60" s="136">
        <v>0.248</v>
      </c>
      <c r="I60" s="97" t="s">
        <v>139</v>
      </c>
      <c r="J60" s="103" t="s">
        <v>139</v>
      </c>
      <c r="L60" s="110" t="s">
        <v>86</v>
      </c>
    </row>
    <row r="61" spans="1:13" ht="14.5">
      <c r="A61" s="96">
        <v>44644</v>
      </c>
      <c r="B61" s="96">
        <v>44645</v>
      </c>
      <c r="C61" s="110">
        <v>10</v>
      </c>
      <c r="D61" s="139" t="s">
        <v>209</v>
      </c>
      <c r="E61" s="54" t="s">
        <v>38</v>
      </c>
      <c r="F61" s="140" t="s">
        <v>25</v>
      </c>
      <c r="G61" s="97">
        <v>0</v>
      </c>
      <c r="H61" s="136">
        <v>0.251</v>
      </c>
      <c r="I61" s="97" t="s">
        <v>139</v>
      </c>
      <c r="J61" s="103" t="s">
        <v>139</v>
      </c>
      <c r="L61" s="110" t="s">
        <v>86</v>
      </c>
    </row>
    <row r="62" spans="1:13" ht="14.5">
      <c r="A62" s="96">
        <v>44644</v>
      </c>
      <c r="B62" s="96">
        <v>44645</v>
      </c>
      <c r="C62" s="110">
        <v>11</v>
      </c>
      <c r="D62" s="139" t="s">
        <v>210</v>
      </c>
      <c r="E62" s="54" t="s">
        <v>38</v>
      </c>
      <c r="F62" s="140" t="s">
        <v>27</v>
      </c>
      <c r="G62" s="97">
        <v>0</v>
      </c>
      <c r="H62" s="136">
        <v>0.251</v>
      </c>
      <c r="I62" s="97" t="s">
        <v>139</v>
      </c>
      <c r="J62" s="103" t="s">
        <v>139</v>
      </c>
      <c r="L62" s="110" t="s">
        <v>86</v>
      </c>
    </row>
    <row r="63" spans="1:13" ht="14.5">
      <c r="A63" s="96">
        <v>44644</v>
      </c>
      <c r="B63" s="96">
        <v>44645</v>
      </c>
      <c r="C63" s="110">
        <v>12</v>
      </c>
      <c r="D63" s="141" t="s">
        <v>251</v>
      </c>
      <c r="E63" s="142" t="s">
        <v>38</v>
      </c>
      <c r="F63" s="142" t="s">
        <v>64</v>
      </c>
      <c r="G63" s="97">
        <v>0</v>
      </c>
      <c r="H63" s="136">
        <v>0.25</v>
      </c>
      <c r="I63" s="97" t="s">
        <v>139</v>
      </c>
      <c r="J63" s="103" t="s">
        <v>139</v>
      </c>
      <c r="L63" s="110" t="s">
        <v>86</v>
      </c>
    </row>
    <row r="64" spans="1:13" ht="14.5">
      <c r="A64" s="96">
        <v>44644</v>
      </c>
      <c r="B64" s="96">
        <v>44645</v>
      </c>
      <c r="C64" s="110">
        <v>13</v>
      </c>
      <c r="D64" s="139" t="s">
        <v>211</v>
      </c>
      <c r="E64" s="54" t="s">
        <v>42</v>
      </c>
      <c r="F64" s="140" t="s">
        <v>25</v>
      </c>
      <c r="G64" s="97">
        <v>0</v>
      </c>
      <c r="H64" s="136">
        <v>0.249</v>
      </c>
      <c r="I64" s="97" t="s">
        <v>139</v>
      </c>
      <c r="J64" s="103" t="s">
        <v>139</v>
      </c>
      <c r="L64" s="110" t="s">
        <v>86</v>
      </c>
    </row>
    <row r="65" spans="1:13" ht="14.5">
      <c r="A65" s="96">
        <v>44644</v>
      </c>
      <c r="B65" s="96">
        <v>44645</v>
      </c>
      <c r="C65" s="110">
        <v>14</v>
      </c>
      <c r="D65" s="139" t="s">
        <v>215</v>
      </c>
      <c r="E65" s="54" t="s">
        <v>42</v>
      </c>
      <c r="F65" s="140" t="s">
        <v>27</v>
      </c>
      <c r="G65" s="97">
        <v>0</v>
      </c>
      <c r="H65" s="136">
        <v>0.251</v>
      </c>
      <c r="I65" s="97" t="s">
        <v>139</v>
      </c>
      <c r="J65" s="103" t="s">
        <v>139</v>
      </c>
      <c r="L65" s="110" t="s">
        <v>86</v>
      </c>
    </row>
    <row r="66" spans="1:13" ht="14.5">
      <c r="A66" s="143">
        <v>44644</v>
      </c>
      <c r="B66" s="143">
        <v>44645</v>
      </c>
      <c r="C66" s="144">
        <v>15</v>
      </c>
      <c r="D66" s="145" t="s">
        <v>247</v>
      </c>
      <c r="E66" s="145" t="s">
        <v>42</v>
      </c>
      <c r="F66" s="145" t="s">
        <v>64</v>
      </c>
      <c r="G66" s="146">
        <v>0</v>
      </c>
      <c r="H66" s="147">
        <v>0.251</v>
      </c>
      <c r="I66" s="146" t="s">
        <v>139</v>
      </c>
      <c r="J66" s="148" t="s">
        <v>139</v>
      </c>
      <c r="K66" s="149"/>
      <c r="L66" s="144" t="s">
        <v>86</v>
      </c>
      <c r="M66" s="149"/>
    </row>
    <row r="67" spans="1:13" ht="14.5">
      <c r="A67" s="96">
        <v>44650</v>
      </c>
      <c r="B67" s="96">
        <v>44651</v>
      </c>
      <c r="C67" s="110">
        <v>1</v>
      </c>
      <c r="D67" s="22" t="s">
        <v>32</v>
      </c>
      <c r="E67" s="22" t="s">
        <v>33</v>
      </c>
      <c r="F67" s="22" t="s">
        <v>21</v>
      </c>
      <c r="G67" s="110">
        <v>11</v>
      </c>
      <c r="I67" s="110" t="s">
        <v>86</v>
      </c>
      <c r="J67" s="110" t="s">
        <v>139</v>
      </c>
      <c r="L67" s="110" t="s">
        <v>86</v>
      </c>
    </row>
    <row r="68" spans="1:13" ht="14.5">
      <c r="A68" s="96">
        <v>44650</v>
      </c>
      <c r="B68" s="96">
        <v>44651</v>
      </c>
      <c r="C68" s="110">
        <v>2</v>
      </c>
      <c r="D68" s="7" t="s">
        <v>41</v>
      </c>
      <c r="E68" s="7" t="s">
        <v>42</v>
      </c>
      <c r="F68" s="7" t="s">
        <v>21</v>
      </c>
      <c r="G68" s="110">
        <v>17</v>
      </c>
      <c r="I68" s="110" t="s">
        <v>86</v>
      </c>
      <c r="J68" s="110" t="s">
        <v>139</v>
      </c>
      <c r="L68" s="110" t="s">
        <v>86</v>
      </c>
    </row>
    <row r="69" spans="1:13" ht="14.5">
      <c r="A69" s="96">
        <v>44650</v>
      </c>
      <c r="B69" s="96">
        <v>44651</v>
      </c>
      <c r="C69" s="110">
        <v>3</v>
      </c>
      <c r="D69" s="7" t="s">
        <v>49</v>
      </c>
      <c r="E69" s="7" t="s">
        <v>50</v>
      </c>
      <c r="F69" s="7" t="s">
        <v>21</v>
      </c>
      <c r="G69" s="110">
        <v>17</v>
      </c>
      <c r="I69" s="110" t="s">
        <v>86</v>
      </c>
      <c r="J69" s="110" t="s">
        <v>139</v>
      </c>
      <c r="L69" s="110" t="s">
        <v>86</v>
      </c>
    </row>
    <row r="70" spans="1:13" ht="14.5">
      <c r="A70" s="96">
        <v>44650</v>
      </c>
      <c r="B70" s="96">
        <v>44651</v>
      </c>
      <c r="C70" s="110">
        <v>4</v>
      </c>
      <c r="D70" s="22" t="s">
        <v>55</v>
      </c>
      <c r="E70" s="22" t="s">
        <v>56</v>
      </c>
      <c r="F70" s="22" t="s">
        <v>30</v>
      </c>
      <c r="G70" s="110">
        <v>0</v>
      </c>
      <c r="H70" s="110" t="s">
        <v>444</v>
      </c>
      <c r="I70" s="110" t="s">
        <v>445</v>
      </c>
      <c r="J70" s="110" t="s">
        <v>139</v>
      </c>
      <c r="L70" s="110" t="s">
        <v>86</v>
      </c>
    </row>
    <row r="71" spans="1:13" ht="14.5">
      <c r="A71" s="96">
        <v>44650</v>
      </c>
      <c r="B71" s="96">
        <v>44651</v>
      </c>
      <c r="C71" s="110">
        <v>5</v>
      </c>
      <c r="D71" s="22" t="s">
        <v>59</v>
      </c>
      <c r="E71" s="22" t="s">
        <v>56</v>
      </c>
      <c r="F71" s="22" t="s">
        <v>21</v>
      </c>
      <c r="G71" s="110">
        <v>14</v>
      </c>
      <c r="I71" s="110" t="s">
        <v>30</v>
      </c>
      <c r="J71" s="110" t="s">
        <v>139</v>
      </c>
      <c r="L71" s="110" t="s">
        <v>86</v>
      </c>
    </row>
    <row r="72" spans="1:13" ht="14.5">
      <c r="A72" s="96">
        <v>44650</v>
      </c>
      <c r="B72" s="96">
        <v>44651</v>
      </c>
      <c r="C72" s="110">
        <v>6</v>
      </c>
      <c r="D72" s="22" t="s">
        <v>67</v>
      </c>
      <c r="E72" s="22" t="s">
        <v>56</v>
      </c>
      <c r="F72" s="22" t="s">
        <v>64</v>
      </c>
      <c r="G72" s="110">
        <v>0</v>
      </c>
      <c r="H72" s="110">
        <v>0.25</v>
      </c>
      <c r="I72" s="110" t="s">
        <v>139</v>
      </c>
      <c r="J72" s="110" t="s">
        <v>139</v>
      </c>
      <c r="L72" s="110" t="s">
        <v>86</v>
      </c>
    </row>
    <row r="73" spans="1:13" ht="14.5">
      <c r="A73" s="96">
        <v>44650</v>
      </c>
      <c r="B73" s="96">
        <v>44651</v>
      </c>
      <c r="C73" s="110">
        <v>7</v>
      </c>
      <c r="D73" s="22" t="s">
        <v>73</v>
      </c>
      <c r="E73" s="22" t="s">
        <v>74</v>
      </c>
      <c r="F73" s="22" t="s">
        <v>75</v>
      </c>
      <c r="G73" s="110">
        <v>0</v>
      </c>
      <c r="H73" s="110" t="s">
        <v>446</v>
      </c>
      <c r="I73" s="110" t="s">
        <v>86</v>
      </c>
      <c r="J73" s="110" t="s">
        <v>139</v>
      </c>
      <c r="L73" s="110" t="s">
        <v>86</v>
      </c>
    </row>
    <row r="74" spans="1:13" ht="14.5">
      <c r="A74" s="96">
        <v>44650</v>
      </c>
      <c r="B74" s="96">
        <v>44651</v>
      </c>
      <c r="C74" s="110">
        <v>8</v>
      </c>
      <c r="D74" s="22" t="s">
        <v>77</v>
      </c>
      <c r="E74" s="22" t="s">
        <v>74</v>
      </c>
      <c r="F74" s="22" t="s">
        <v>21</v>
      </c>
      <c r="G74" s="110">
        <v>11</v>
      </c>
      <c r="H74" s="110" t="s">
        <v>159</v>
      </c>
      <c r="I74" s="110" t="s">
        <v>139</v>
      </c>
      <c r="J74" s="110" t="s">
        <v>139</v>
      </c>
      <c r="L74" s="110" t="s">
        <v>86</v>
      </c>
    </row>
    <row r="75" spans="1:13" ht="14.5">
      <c r="A75" s="96">
        <v>44650</v>
      </c>
      <c r="B75" s="96">
        <v>44651</v>
      </c>
      <c r="C75" s="110">
        <v>9</v>
      </c>
      <c r="D75" s="123" t="s">
        <v>185</v>
      </c>
      <c r="E75" s="123" t="s">
        <v>186</v>
      </c>
      <c r="F75" s="123" t="s">
        <v>75</v>
      </c>
      <c r="G75" s="110">
        <v>0</v>
      </c>
      <c r="H75" s="110" t="s">
        <v>447</v>
      </c>
      <c r="I75" s="110" t="s">
        <v>86</v>
      </c>
      <c r="J75" s="110" t="s">
        <v>139</v>
      </c>
      <c r="L75" s="110" t="s">
        <v>86</v>
      </c>
    </row>
    <row r="76" spans="1:13" ht="14.5">
      <c r="A76" s="143">
        <v>44650</v>
      </c>
      <c r="B76" s="143">
        <v>44651</v>
      </c>
      <c r="C76" s="144">
        <v>10</v>
      </c>
      <c r="D76" s="150" t="s">
        <v>188</v>
      </c>
      <c r="E76" s="150" t="s">
        <v>74</v>
      </c>
      <c r="F76" s="150" t="s">
        <v>21</v>
      </c>
      <c r="G76" s="144">
        <v>7</v>
      </c>
      <c r="H76" s="149"/>
      <c r="I76" s="144" t="s">
        <v>448</v>
      </c>
      <c r="J76" s="144" t="s">
        <v>139</v>
      </c>
      <c r="K76" s="149"/>
      <c r="L76" s="144" t="s">
        <v>86</v>
      </c>
      <c r="M76" s="149"/>
    </row>
    <row r="77" spans="1:13" ht="14.5">
      <c r="A77" s="96">
        <v>44651</v>
      </c>
      <c r="B77" s="96">
        <v>44652</v>
      </c>
      <c r="C77" s="110">
        <v>1</v>
      </c>
      <c r="D77" s="151" t="s">
        <v>219</v>
      </c>
      <c r="E77" s="151" t="s">
        <v>46</v>
      </c>
      <c r="F77" s="151" t="s">
        <v>25</v>
      </c>
      <c r="G77" s="110">
        <v>0</v>
      </c>
      <c r="H77" s="110">
        <v>0.252</v>
      </c>
      <c r="I77" s="110" t="s">
        <v>139</v>
      </c>
      <c r="J77" s="110" t="s">
        <v>139</v>
      </c>
      <c r="L77" s="110" t="s">
        <v>86</v>
      </c>
    </row>
    <row r="78" spans="1:13" ht="14.5">
      <c r="A78" s="96">
        <v>44651</v>
      </c>
      <c r="B78" s="96">
        <v>44652</v>
      </c>
      <c r="C78" s="110">
        <v>2</v>
      </c>
      <c r="D78" s="44" t="s">
        <v>220</v>
      </c>
      <c r="E78" s="44" t="s">
        <v>46</v>
      </c>
      <c r="F78" s="44" t="s">
        <v>27</v>
      </c>
      <c r="G78" s="110">
        <v>0</v>
      </c>
      <c r="H78" s="110">
        <v>0.255</v>
      </c>
      <c r="I78" s="110" t="s">
        <v>139</v>
      </c>
      <c r="J78" s="110" t="s">
        <v>139</v>
      </c>
      <c r="L78" s="110" t="s">
        <v>86</v>
      </c>
    </row>
    <row r="79" spans="1:13" ht="14.5">
      <c r="A79" s="96">
        <v>44651</v>
      </c>
      <c r="B79" s="96">
        <v>44652</v>
      </c>
      <c r="C79" s="110">
        <v>3</v>
      </c>
      <c r="D79" s="44" t="s">
        <v>246</v>
      </c>
      <c r="E79" s="44" t="s">
        <v>46</v>
      </c>
      <c r="F79" s="44" t="s">
        <v>64</v>
      </c>
      <c r="G79" s="110">
        <v>0</v>
      </c>
      <c r="H79" s="110">
        <v>0.254</v>
      </c>
      <c r="I79" s="110" t="s">
        <v>139</v>
      </c>
      <c r="J79" s="110" t="s">
        <v>139</v>
      </c>
      <c r="L79" s="110" t="s">
        <v>86</v>
      </c>
    </row>
    <row r="80" spans="1:13" ht="14.5">
      <c r="A80" s="96">
        <v>44651</v>
      </c>
      <c r="B80" s="96">
        <v>44652</v>
      </c>
      <c r="C80" s="110">
        <v>4</v>
      </c>
      <c r="D80" s="44" t="s">
        <v>223</v>
      </c>
      <c r="E80" s="44" t="s">
        <v>50</v>
      </c>
      <c r="F80" s="44" t="s">
        <v>25</v>
      </c>
      <c r="G80" s="110">
        <v>0</v>
      </c>
      <c r="H80" s="110">
        <v>0.251</v>
      </c>
      <c r="I80" s="110" t="s">
        <v>139</v>
      </c>
      <c r="J80" s="110" t="s">
        <v>139</v>
      </c>
      <c r="L80" s="110" t="s">
        <v>86</v>
      </c>
    </row>
    <row r="81" spans="1:13" ht="14.5">
      <c r="A81" s="96">
        <v>44651</v>
      </c>
      <c r="B81" s="96">
        <v>44652</v>
      </c>
      <c r="C81" s="110">
        <v>5</v>
      </c>
      <c r="D81" s="44" t="s">
        <v>224</v>
      </c>
      <c r="E81" s="44" t="s">
        <v>50</v>
      </c>
      <c r="F81" s="44" t="s">
        <v>27</v>
      </c>
      <c r="G81" s="110">
        <v>0</v>
      </c>
      <c r="H81" s="110">
        <v>0.252</v>
      </c>
      <c r="I81" s="110" t="s">
        <v>139</v>
      </c>
      <c r="J81" s="110" t="s">
        <v>139</v>
      </c>
      <c r="L81" s="110" t="s">
        <v>86</v>
      </c>
    </row>
    <row r="82" spans="1:13" ht="14.5">
      <c r="A82" s="96">
        <v>44651</v>
      </c>
      <c r="B82" s="96">
        <v>44652</v>
      </c>
      <c r="C82" s="110">
        <v>6</v>
      </c>
      <c r="D82" s="44" t="s">
        <v>249</v>
      </c>
      <c r="E82" s="44" t="s">
        <v>50</v>
      </c>
      <c r="F82" s="44" t="s">
        <v>64</v>
      </c>
      <c r="G82" s="110">
        <v>0</v>
      </c>
      <c r="H82" s="110">
        <v>0.251</v>
      </c>
      <c r="I82" s="110" t="s">
        <v>139</v>
      </c>
      <c r="J82" s="110" t="s">
        <v>139</v>
      </c>
      <c r="L82" s="110" t="s">
        <v>86</v>
      </c>
    </row>
    <row r="83" spans="1:13" ht="14.5">
      <c r="A83" s="96">
        <v>44651</v>
      </c>
      <c r="B83" s="96">
        <v>44652</v>
      </c>
      <c r="C83" s="110">
        <v>7</v>
      </c>
      <c r="D83" s="54" t="s">
        <v>225</v>
      </c>
      <c r="E83" s="54" t="s">
        <v>56</v>
      </c>
      <c r="F83" s="54" t="s">
        <v>25</v>
      </c>
      <c r="G83" s="110">
        <v>0</v>
      </c>
      <c r="H83" s="110">
        <v>0.255</v>
      </c>
      <c r="I83" s="110" t="s">
        <v>139</v>
      </c>
      <c r="J83" s="110" t="s">
        <v>139</v>
      </c>
      <c r="L83" s="110" t="s">
        <v>86</v>
      </c>
    </row>
    <row r="84" spans="1:13" ht="14.5">
      <c r="A84" s="96">
        <v>44651</v>
      </c>
      <c r="B84" s="96">
        <v>44652</v>
      </c>
      <c r="C84" s="110">
        <v>8</v>
      </c>
      <c r="D84" s="54" t="s">
        <v>226</v>
      </c>
      <c r="E84" s="54" t="s">
        <v>56</v>
      </c>
      <c r="F84" s="54" t="s">
        <v>100</v>
      </c>
      <c r="G84" s="110">
        <v>0</v>
      </c>
      <c r="H84" s="110">
        <v>0.252</v>
      </c>
      <c r="I84" s="110" t="s">
        <v>139</v>
      </c>
      <c r="J84" s="110" t="s">
        <v>139</v>
      </c>
      <c r="L84" s="110" t="s">
        <v>86</v>
      </c>
    </row>
    <row r="85" spans="1:13" ht="14.5">
      <c r="A85" s="96">
        <v>44651</v>
      </c>
      <c r="B85" s="96">
        <v>44652</v>
      </c>
      <c r="C85" s="110">
        <v>9</v>
      </c>
      <c r="D85" s="49" t="s">
        <v>250</v>
      </c>
      <c r="E85" s="49" t="s">
        <v>61</v>
      </c>
      <c r="F85" s="49" t="s">
        <v>64</v>
      </c>
      <c r="G85" s="110">
        <v>0</v>
      </c>
      <c r="H85" s="110">
        <v>0.251</v>
      </c>
      <c r="I85" s="110" t="s">
        <v>139</v>
      </c>
      <c r="J85" s="110" t="s">
        <v>139</v>
      </c>
      <c r="L85" s="110" t="s">
        <v>86</v>
      </c>
    </row>
    <row r="86" spans="1:13" ht="14.5">
      <c r="A86" s="111">
        <v>44651</v>
      </c>
      <c r="B86" s="111">
        <v>44652</v>
      </c>
      <c r="C86" s="112">
        <v>10</v>
      </c>
      <c r="D86" s="152" t="s">
        <v>236</v>
      </c>
      <c r="E86" s="152" t="s">
        <v>74</v>
      </c>
      <c r="F86" s="152" t="s">
        <v>25</v>
      </c>
      <c r="G86" s="112">
        <v>0</v>
      </c>
      <c r="H86" s="112">
        <v>0.253</v>
      </c>
      <c r="I86" s="112" t="s">
        <v>139</v>
      </c>
      <c r="J86" s="110" t="s">
        <v>139</v>
      </c>
      <c r="K86" s="114"/>
      <c r="L86" s="112" t="s">
        <v>86</v>
      </c>
      <c r="M86" s="114"/>
    </row>
    <row r="87" spans="1:13" ht="14.5">
      <c r="A87" s="96">
        <v>44656</v>
      </c>
      <c r="B87" s="96">
        <v>44657</v>
      </c>
      <c r="C87" s="110">
        <v>1</v>
      </c>
      <c r="D87" s="151" t="s">
        <v>238</v>
      </c>
      <c r="E87" s="151" t="s">
        <v>74</v>
      </c>
      <c r="F87" s="151" t="s">
        <v>27</v>
      </c>
      <c r="G87" s="110">
        <v>0</v>
      </c>
      <c r="H87" s="153">
        <v>0.25</v>
      </c>
      <c r="I87" s="110" t="s">
        <v>139</v>
      </c>
      <c r="J87" s="110" t="s">
        <v>139</v>
      </c>
      <c r="L87" s="110" t="s">
        <v>86</v>
      </c>
    </row>
    <row r="88" spans="1:13" ht="14.5">
      <c r="A88" s="96">
        <v>44656</v>
      </c>
      <c r="B88" s="96">
        <v>44657</v>
      </c>
      <c r="C88" s="110">
        <v>2</v>
      </c>
      <c r="D88" s="44" t="s">
        <v>252</v>
      </c>
      <c r="E88" s="44" t="s">
        <v>74</v>
      </c>
      <c r="F88" s="44" t="s">
        <v>64</v>
      </c>
      <c r="G88" s="110">
        <v>0</v>
      </c>
      <c r="H88" s="153">
        <v>0.25</v>
      </c>
      <c r="J88" s="110" t="s">
        <v>139</v>
      </c>
      <c r="L88" s="110" t="s">
        <v>86</v>
      </c>
    </row>
    <row r="89" spans="1:13" ht="14.5">
      <c r="A89" s="96">
        <v>44656</v>
      </c>
      <c r="B89" s="96">
        <v>44657</v>
      </c>
      <c r="C89" s="110">
        <v>3</v>
      </c>
      <c r="D89" s="49" t="s">
        <v>239</v>
      </c>
      <c r="E89" s="49" t="s">
        <v>149</v>
      </c>
      <c r="F89" s="49" t="s">
        <v>30</v>
      </c>
      <c r="G89" s="110">
        <v>0</v>
      </c>
      <c r="H89" s="110">
        <v>40</v>
      </c>
      <c r="I89" s="110" t="s">
        <v>30</v>
      </c>
      <c r="J89" s="110" t="s">
        <v>139</v>
      </c>
      <c r="L89" s="110" t="s">
        <v>86</v>
      </c>
    </row>
    <row r="90" spans="1:13" ht="14.5">
      <c r="A90" s="96">
        <v>44656</v>
      </c>
      <c r="B90" s="96">
        <v>44657</v>
      </c>
      <c r="C90" s="110">
        <v>4</v>
      </c>
      <c r="D90" s="49" t="s">
        <v>241</v>
      </c>
      <c r="E90" s="49" t="s">
        <v>149</v>
      </c>
      <c r="F90" s="49" t="s">
        <v>25</v>
      </c>
      <c r="G90" s="110">
        <v>0</v>
      </c>
      <c r="H90" s="110">
        <v>0.252</v>
      </c>
      <c r="I90" s="110" t="s">
        <v>139</v>
      </c>
      <c r="J90" s="110" t="s">
        <v>139</v>
      </c>
      <c r="L90" s="110" t="s">
        <v>86</v>
      </c>
    </row>
    <row r="91" spans="1:13" ht="14.5">
      <c r="A91" s="96">
        <v>44656</v>
      </c>
      <c r="B91" s="96">
        <v>44657</v>
      </c>
      <c r="C91" s="110">
        <v>5</v>
      </c>
      <c r="D91" s="49" t="s">
        <v>242</v>
      </c>
      <c r="E91" s="49" t="s">
        <v>149</v>
      </c>
      <c r="F91" s="49" t="s">
        <v>27</v>
      </c>
      <c r="G91" s="110">
        <v>0</v>
      </c>
      <c r="H91" s="110">
        <v>0.249</v>
      </c>
      <c r="I91" s="110" t="s">
        <v>139</v>
      </c>
      <c r="J91" s="110" t="s">
        <v>139</v>
      </c>
      <c r="L91" s="110" t="s">
        <v>86</v>
      </c>
    </row>
    <row r="92" spans="1:13" ht="14.5">
      <c r="A92" s="96">
        <v>44656</v>
      </c>
      <c r="B92" s="96">
        <v>44657</v>
      </c>
      <c r="C92" s="110">
        <v>6</v>
      </c>
      <c r="D92" s="49" t="s">
        <v>253</v>
      </c>
      <c r="E92" s="49" t="s">
        <v>149</v>
      </c>
      <c r="F92" s="49" t="s">
        <v>64</v>
      </c>
      <c r="G92" s="110">
        <v>0</v>
      </c>
      <c r="H92" s="110">
        <v>0.25</v>
      </c>
      <c r="I92" s="110" t="s">
        <v>139</v>
      </c>
      <c r="J92" s="110" t="s">
        <v>139</v>
      </c>
      <c r="L92" s="110" t="s">
        <v>86</v>
      </c>
    </row>
    <row r="93" spans="1:13" ht="14.5">
      <c r="A93" s="96">
        <v>44656</v>
      </c>
      <c r="B93" s="96">
        <v>44657</v>
      </c>
      <c r="C93" s="110">
        <v>7</v>
      </c>
      <c r="D93" s="49" t="s">
        <v>199</v>
      </c>
      <c r="E93" s="49" t="s">
        <v>33</v>
      </c>
      <c r="F93" s="49" t="s">
        <v>30</v>
      </c>
      <c r="G93" s="110">
        <v>0</v>
      </c>
      <c r="H93" s="110">
        <v>40</v>
      </c>
      <c r="I93" s="110" t="s">
        <v>30</v>
      </c>
      <c r="J93" s="110" t="s">
        <v>139</v>
      </c>
      <c r="L93" s="110" t="s">
        <v>86</v>
      </c>
    </row>
    <row r="94" spans="1:13" ht="14.5">
      <c r="A94" s="96">
        <v>44656</v>
      </c>
      <c r="B94" s="96">
        <v>44657</v>
      </c>
      <c r="C94" s="110">
        <v>8</v>
      </c>
      <c r="D94" s="54" t="s">
        <v>203</v>
      </c>
      <c r="E94" s="54" t="s">
        <v>38</v>
      </c>
      <c r="F94" s="54" t="s">
        <v>204</v>
      </c>
      <c r="G94" s="110">
        <v>0</v>
      </c>
      <c r="H94" s="110" t="s">
        <v>449</v>
      </c>
      <c r="I94" s="110" t="s">
        <v>30</v>
      </c>
      <c r="J94" s="110" t="s">
        <v>139</v>
      </c>
      <c r="L94" s="110" t="s">
        <v>86</v>
      </c>
    </row>
    <row r="95" spans="1:13" ht="14.5">
      <c r="A95" s="143">
        <v>44656</v>
      </c>
      <c r="B95" s="143">
        <v>44657</v>
      </c>
      <c r="C95" s="144">
        <v>9</v>
      </c>
      <c r="D95" s="154" t="s">
        <v>227</v>
      </c>
      <c r="E95" s="154" t="s">
        <v>61</v>
      </c>
      <c r="F95" s="154" t="s">
        <v>228</v>
      </c>
      <c r="G95" s="144">
        <v>0</v>
      </c>
      <c r="H95" s="144" t="s">
        <v>450</v>
      </c>
      <c r="I95" s="144" t="s">
        <v>86</v>
      </c>
      <c r="J95" s="110" t="s">
        <v>139</v>
      </c>
      <c r="K95" s="149"/>
      <c r="L95" s="110" t="s">
        <v>86</v>
      </c>
      <c r="M95" s="149"/>
    </row>
    <row r="96" spans="1:13" ht="14.5">
      <c r="A96" s="96">
        <v>44655</v>
      </c>
      <c r="B96" s="96">
        <v>44656</v>
      </c>
      <c r="C96" s="110">
        <v>1</v>
      </c>
      <c r="D96" s="151" t="s">
        <v>193</v>
      </c>
      <c r="E96" s="151" t="s">
        <v>20</v>
      </c>
      <c r="F96" s="151" t="s">
        <v>21</v>
      </c>
      <c r="G96" s="110">
        <v>10</v>
      </c>
      <c r="I96" s="110" t="s">
        <v>86</v>
      </c>
      <c r="J96" s="110" t="s">
        <v>139</v>
      </c>
      <c r="L96" s="110" t="s">
        <v>86</v>
      </c>
    </row>
    <row r="97" spans="1:13" ht="14.5">
      <c r="A97" s="96">
        <v>44655</v>
      </c>
      <c r="B97" s="96">
        <v>44656</v>
      </c>
      <c r="C97" s="110">
        <v>2</v>
      </c>
      <c r="D97" s="44" t="s">
        <v>196</v>
      </c>
      <c r="E97" s="44" t="s">
        <v>29</v>
      </c>
      <c r="F97" s="44" t="s">
        <v>21</v>
      </c>
      <c r="G97" s="110">
        <v>15</v>
      </c>
      <c r="I97" s="110" t="s">
        <v>86</v>
      </c>
      <c r="J97" s="110" t="s">
        <v>139</v>
      </c>
      <c r="L97" s="110" t="s">
        <v>86</v>
      </c>
    </row>
    <row r="98" spans="1:13" ht="14.5">
      <c r="A98" s="96">
        <v>44655</v>
      </c>
      <c r="B98" s="96">
        <v>44656</v>
      </c>
      <c r="C98" s="110">
        <v>3</v>
      </c>
      <c r="D98" s="49" t="s">
        <v>200</v>
      </c>
      <c r="E98" s="49" t="s">
        <v>33</v>
      </c>
      <c r="F98" s="49" t="s">
        <v>21</v>
      </c>
      <c r="G98" s="110">
        <v>8</v>
      </c>
      <c r="I98" s="110" t="s">
        <v>86</v>
      </c>
      <c r="J98" s="110" t="s">
        <v>139</v>
      </c>
      <c r="L98" s="110" t="s">
        <v>86</v>
      </c>
    </row>
    <row r="99" spans="1:13" ht="14.5">
      <c r="A99" s="96">
        <v>44655</v>
      </c>
      <c r="B99" s="96">
        <v>44656</v>
      </c>
      <c r="C99" s="110">
        <v>4</v>
      </c>
      <c r="D99" s="54" t="s">
        <v>208</v>
      </c>
      <c r="E99" s="54" t="s">
        <v>38</v>
      </c>
      <c r="F99" s="54" t="s">
        <v>21</v>
      </c>
      <c r="G99" s="110">
        <v>9</v>
      </c>
      <c r="I99" s="110" t="s">
        <v>86</v>
      </c>
      <c r="J99" s="110" t="s">
        <v>139</v>
      </c>
      <c r="L99" s="110" t="s">
        <v>86</v>
      </c>
    </row>
    <row r="100" spans="1:13" ht="14.5">
      <c r="A100" s="96">
        <v>44655</v>
      </c>
      <c r="B100" s="96">
        <v>44656</v>
      </c>
      <c r="C100" s="110">
        <v>5</v>
      </c>
      <c r="D100" s="54" t="s">
        <v>214</v>
      </c>
      <c r="E100" s="54" t="s">
        <v>42</v>
      </c>
      <c r="F100" s="54" t="s">
        <v>21</v>
      </c>
      <c r="G100" s="110">
        <v>7</v>
      </c>
      <c r="I100" s="110" t="s">
        <v>86</v>
      </c>
      <c r="J100" s="110" t="s">
        <v>139</v>
      </c>
      <c r="L100" s="110" t="s">
        <v>86</v>
      </c>
    </row>
    <row r="101" spans="1:13" ht="14.5">
      <c r="A101" s="96">
        <v>44655</v>
      </c>
      <c r="B101" s="96">
        <v>44656</v>
      </c>
      <c r="C101" s="110">
        <v>6</v>
      </c>
      <c r="D101" s="44" t="s">
        <v>216</v>
      </c>
      <c r="E101" s="44" t="s">
        <v>46</v>
      </c>
      <c r="F101" s="44" t="s">
        <v>217</v>
      </c>
      <c r="G101" s="110">
        <v>1</v>
      </c>
      <c r="I101" s="110" t="s">
        <v>86</v>
      </c>
      <c r="J101" s="110" t="s">
        <v>139</v>
      </c>
      <c r="L101" s="110" t="s">
        <v>86</v>
      </c>
    </row>
    <row r="102" spans="1:13" ht="14.5">
      <c r="A102" s="96">
        <v>44655</v>
      </c>
      <c r="B102" s="96">
        <v>44656</v>
      </c>
      <c r="C102" s="110">
        <v>7</v>
      </c>
      <c r="D102" s="44" t="s">
        <v>218</v>
      </c>
      <c r="E102" s="44" t="s">
        <v>46</v>
      </c>
      <c r="F102" s="44" t="s">
        <v>97</v>
      </c>
      <c r="G102" s="110" t="s">
        <v>451</v>
      </c>
      <c r="I102" s="110" t="s">
        <v>86</v>
      </c>
      <c r="J102" s="110" t="s">
        <v>139</v>
      </c>
      <c r="L102" s="110" t="s">
        <v>86</v>
      </c>
    </row>
    <row r="103" spans="1:13" ht="14.5">
      <c r="A103" s="96">
        <v>44655</v>
      </c>
      <c r="B103" s="96">
        <v>44656</v>
      </c>
      <c r="C103" s="110">
        <v>8</v>
      </c>
      <c r="D103" s="44" t="s">
        <v>221</v>
      </c>
      <c r="E103" s="44" t="s">
        <v>46</v>
      </c>
      <c r="F103" s="44" t="s">
        <v>21</v>
      </c>
      <c r="G103" s="110">
        <v>7</v>
      </c>
      <c r="I103" s="110" t="s">
        <v>86</v>
      </c>
      <c r="J103" s="110" t="s">
        <v>139</v>
      </c>
      <c r="L103" s="110" t="s">
        <v>86</v>
      </c>
    </row>
    <row r="104" spans="1:13" ht="14.5">
      <c r="A104" s="96">
        <v>44655</v>
      </c>
      <c r="B104" s="96">
        <v>44656</v>
      </c>
      <c r="C104" s="110">
        <v>9</v>
      </c>
      <c r="D104" s="44" t="s">
        <v>222</v>
      </c>
      <c r="E104" s="44" t="s">
        <v>50</v>
      </c>
      <c r="F104" s="44" t="s">
        <v>21</v>
      </c>
      <c r="G104" s="110">
        <v>8</v>
      </c>
      <c r="I104" s="110" t="s">
        <v>86</v>
      </c>
      <c r="J104" s="110" t="s">
        <v>139</v>
      </c>
      <c r="L104" s="110" t="s">
        <v>86</v>
      </c>
    </row>
    <row r="105" spans="1:13" ht="14.5">
      <c r="A105" s="96">
        <v>44655</v>
      </c>
      <c r="B105" s="96">
        <v>44656</v>
      </c>
      <c r="C105" s="110">
        <v>10</v>
      </c>
      <c r="D105" s="44" t="s">
        <v>234</v>
      </c>
      <c r="E105" s="44" t="s">
        <v>74</v>
      </c>
      <c r="F105" s="44" t="s">
        <v>217</v>
      </c>
      <c r="G105" s="110">
        <v>2</v>
      </c>
      <c r="I105" s="110" t="s">
        <v>86</v>
      </c>
      <c r="J105" s="110" t="s">
        <v>139</v>
      </c>
      <c r="L105" s="110" t="s">
        <v>86</v>
      </c>
    </row>
    <row r="106" spans="1:13" ht="14.5">
      <c r="A106" s="96">
        <v>44655</v>
      </c>
      <c r="B106" s="143">
        <v>44656</v>
      </c>
      <c r="C106" s="144">
        <v>11</v>
      </c>
      <c r="D106" s="155" t="s">
        <v>237</v>
      </c>
      <c r="E106" s="155" t="s">
        <v>74</v>
      </c>
      <c r="F106" s="155" t="s">
        <v>21</v>
      </c>
      <c r="G106" s="144">
        <v>14</v>
      </c>
      <c r="H106" s="149"/>
      <c r="I106" s="144" t="s">
        <v>86</v>
      </c>
      <c r="J106" s="144" t="s">
        <v>139</v>
      </c>
      <c r="K106" s="149"/>
      <c r="L106" s="144" t="s">
        <v>86</v>
      </c>
      <c r="M106" s="149"/>
    </row>
    <row r="107" spans="1:13" ht="14.5">
      <c r="A107" s="156">
        <v>44673</v>
      </c>
      <c r="B107" s="157">
        <v>44674</v>
      </c>
      <c r="C107" s="110">
        <v>1</v>
      </c>
      <c r="D107" s="28" t="s">
        <v>85</v>
      </c>
      <c r="E107" s="28" t="s">
        <v>20</v>
      </c>
      <c r="F107" s="28" t="s">
        <v>25</v>
      </c>
      <c r="G107" s="158">
        <f t="array" ref="G107">IFERROR(INDEX(Sample_data!N:N, (MATCH(D107,Sample_data!C:C,0))), " ")</f>
        <v>0</v>
      </c>
      <c r="H107" s="158">
        <f t="array" ref="H107">IFERROR(INDEX(Sample_data!O:O, (MATCH(D107,Sample_data!C:C,0))), " ")</f>
        <v>0.249</v>
      </c>
      <c r="I107" s="158" t="str">
        <f t="array" ref="I107">IFERROR(INDEX(Sample_data!P:P, (MATCH(D107,Sample_data!C:C,0))), " ")</f>
        <v>no</v>
      </c>
      <c r="J107" s="110" t="s">
        <v>139</v>
      </c>
      <c r="L107" s="110" t="s">
        <v>86</v>
      </c>
    </row>
    <row r="108" spans="1:13" ht="14.5">
      <c r="A108" s="96">
        <v>44673</v>
      </c>
      <c r="B108" s="96">
        <v>44674</v>
      </c>
      <c r="C108" s="110">
        <v>2</v>
      </c>
      <c r="D108" s="28" t="s">
        <v>87</v>
      </c>
      <c r="E108" s="28" t="s">
        <v>20</v>
      </c>
      <c r="F108" s="28" t="s">
        <v>27</v>
      </c>
      <c r="G108" s="158">
        <f t="array" ref="G108">IFERROR(INDEX(Sample_data!N:N, (MATCH(D108,Sample_data!C:C,0))), " ")</f>
        <v>0</v>
      </c>
      <c r="H108" s="158">
        <f t="array" ref="H108">IFERROR(INDEX(Sample_data!O:O, (MATCH(D108,Sample_data!C:C,0))), " ")</f>
        <v>0.248</v>
      </c>
      <c r="I108" s="158" t="str">
        <f t="array" ref="I108">IFERROR(INDEX(Sample_data!P:P, (MATCH(D108,Sample_data!C:C,0))), " ")</f>
        <v>no</v>
      </c>
      <c r="J108" s="110" t="s">
        <v>139</v>
      </c>
      <c r="L108" s="110" t="s">
        <v>86</v>
      </c>
    </row>
    <row r="109" spans="1:13" ht="14.5">
      <c r="A109" s="96">
        <v>44673</v>
      </c>
      <c r="B109" s="96">
        <v>44674</v>
      </c>
      <c r="C109" s="110">
        <v>3</v>
      </c>
      <c r="D109" s="28" t="s">
        <v>170</v>
      </c>
      <c r="E109" s="28" t="s">
        <v>20</v>
      </c>
      <c r="F109" s="28" t="s">
        <v>64</v>
      </c>
      <c r="G109" s="158">
        <f t="array" ref="G109">IFERROR(INDEX(Sample_data!N:N, (MATCH(D109,Sample_data!C:C,0))), " ")</f>
        <v>0</v>
      </c>
      <c r="H109" s="158">
        <f t="array" ref="H109">IFERROR(INDEX(Sample_data!O:O, (MATCH(D109,Sample_data!C:C,0))), " ")</f>
        <v>0.249</v>
      </c>
      <c r="I109" s="158" t="str">
        <f t="array" ref="I109">IFERROR(INDEX(Sample_data!P:P, (MATCH(D109,Sample_data!C:C,0))), " ")</f>
        <v>no</v>
      </c>
      <c r="J109" s="110" t="s">
        <v>139</v>
      </c>
      <c r="L109" s="110" t="s">
        <v>86</v>
      </c>
    </row>
    <row r="110" spans="1:13" ht="14.5">
      <c r="A110" s="96">
        <v>44673</v>
      </c>
      <c r="B110" s="96">
        <v>44674</v>
      </c>
      <c r="C110" s="110">
        <v>4</v>
      </c>
      <c r="D110" s="33" t="s">
        <v>89</v>
      </c>
      <c r="E110" s="33" t="s">
        <v>29</v>
      </c>
      <c r="F110" s="33" t="s">
        <v>25</v>
      </c>
      <c r="G110" s="158">
        <f t="array" ref="G110">IFERROR(INDEX(Sample_data!N:N, (MATCH(D110,Sample_data!C:C,0))), " ")</f>
        <v>0</v>
      </c>
      <c r="H110" s="158">
        <f t="array" ref="H110">IFERROR(INDEX(Sample_data!O:O, (MATCH(D110,Sample_data!C:C,0))), " ")</f>
        <v>0.248</v>
      </c>
      <c r="I110" s="158" t="str">
        <f t="array" ref="I110">IFERROR(INDEX(Sample_data!P:P, (MATCH(D110,Sample_data!C:C,0))), " ")</f>
        <v>no</v>
      </c>
      <c r="J110" s="110" t="s">
        <v>139</v>
      </c>
      <c r="L110" s="110" t="s">
        <v>86</v>
      </c>
    </row>
    <row r="111" spans="1:13" ht="14.5">
      <c r="A111" s="96">
        <v>44673</v>
      </c>
      <c r="B111" s="96">
        <v>44674</v>
      </c>
      <c r="C111" s="110">
        <v>5</v>
      </c>
      <c r="D111" s="33" t="s">
        <v>90</v>
      </c>
      <c r="E111" s="33" t="s">
        <v>29</v>
      </c>
      <c r="F111" s="33" t="s">
        <v>27</v>
      </c>
      <c r="G111" s="158">
        <f t="array" ref="G111">IFERROR(INDEX(Sample_data!N:N, (MATCH(D111,Sample_data!C:C,0))), " ")</f>
        <v>0</v>
      </c>
      <c r="H111" s="158">
        <f t="array" ref="H111">IFERROR(INDEX(Sample_data!O:O, (MATCH(D111,Sample_data!C:C,0))), " ")</f>
        <v>0.249</v>
      </c>
      <c r="I111" s="158" t="str">
        <f t="array" ref="I111">IFERROR(INDEX(Sample_data!P:P, (MATCH(D111,Sample_data!C:C,0))), " ")</f>
        <v>no</v>
      </c>
      <c r="J111" s="110" t="s">
        <v>139</v>
      </c>
      <c r="L111" s="110" t="s">
        <v>86</v>
      </c>
    </row>
    <row r="112" spans="1:13" ht="14.5">
      <c r="A112" s="96">
        <v>44673</v>
      </c>
      <c r="B112" s="96">
        <v>44674</v>
      </c>
      <c r="C112" s="110">
        <v>6</v>
      </c>
      <c r="D112" s="33" t="s">
        <v>179</v>
      </c>
      <c r="E112" s="33" t="s">
        <v>29</v>
      </c>
      <c r="F112" s="33" t="s">
        <v>64</v>
      </c>
      <c r="G112" s="158">
        <f t="array" ref="G112">IFERROR(INDEX(Sample_data!N:N, (MATCH(D112,Sample_data!C:C,0))), " ")</f>
        <v>0</v>
      </c>
      <c r="H112" s="158">
        <f t="array" ref="H112">IFERROR(INDEX(Sample_data!O:O, (MATCH(D112,Sample_data!C:C,0))), " ")</f>
        <v>0.25</v>
      </c>
      <c r="I112" s="158" t="str">
        <f t="array" ref="I112">IFERROR(INDEX(Sample_data!P:P, (MATCH(D112,Sample_data!C:C,0))), " ")</f>
        <v>no</v>
      </c>
      <c r="J112" s="110" t="s">
        <v>139</v>
      </c>
      <c r="L112" s="110" t="s">
        <v>86</v>
      </c>
    </row>
    <row r="113" spans="1:13" ht="14.5">
      <c r="A113" s="96">
        <v>44673</v>
      </c>
      <c r="B113" s="96">
        <v>44674</v>
      </c>
      <c r="C113" s="110">
        <v>7</v>
      </c>
      <c r="D113" s="33" t="s">
        <v>92</v>
      </c>
      <c r="E113" s="33" t="s">
        <v>33</v>
      </c>
      <c r="F113" s="33" t="s">
        <v>25</v>
      </c>
      <c r="G113" s="158">
        <f t="array" ref="G113">IFERROR(INDEX(Sample_data!N:N, (MATCH(D113,Sample_data!C:C,0))), " ")</f>
        <v>0</v>
      </c>
      <c r="H113" s="158">
        <f t="array" ref="H113">IFERROR(INDEX(Sample_data!O:O, (MATCH(D113,Sample_data!C:C,0))), " ")</f>
        <v>0.251</v>
      </c>
      <c r="I113" s="158" t="str">
        <f t="array" ref="I113">IFERROR(INDEX(Sample_data!P:P, (MATCH(D113,Sample_data!C:C,0))), " ")</f>
        <v>no</v>
      </c>
      <c r="J113" s="110" t="s">
        <v>139</v>
      </c>
      <c r="L113" s="110" t="s">
        <v>86</v>
      </c>
    </row>
    <row r="114" spans="1:13" ht="14.5">
      <c r="A114" s="96">
        <v>44673</v>
      </c>
      <c r="B114" s="96">
        <v>44674</v>
      </c>
      <c r="C114" s="110">
        <v>8</v>
      </c>
      <c r="D114" s="33" t="s">
        <v>93</v>
      </c>
      <c r="E114" s="33" t="s">
        <v>33</v>
      </c>
      <c r="F114" s="33" t="s">
        <v>27</v>
      </c>
      <c r="G114" s="158">
        <f t="array" ref="G114">IFERROR(INDEX(Sample_data!N:N, (MATCH(D114,Sample_data!C:C,0))), " ")</f>
        <v>0</v>
      </c>
      <c r="H114" s="158">
        <f t="array" ref="H114">IFERROR(INDEX(Sample_data!O:O, (MATCH(D114,Sample_data!C:C,0))), " ")</f>
        <v>0.251</v>
      </c>
      <c r="I114" s="158" t="str">
        <f t="array" ref="I114">IFERROR(INDEX(Sample_data!P:P, (MATCH(D114,Sample_data!C:C,0))), " ")</f>
        <v>no</v>
      </c>
      <c r="J114" s="110" t="s">
        <v>139</v>
      </c>
      <c r="L114" s="110" t="s">
        <v>86</v>
      </c>
    </row>
    <row r="115" spans="1:13" ht="14.5">
      <c r="A115" s="96">
        <v>44673</v>
      </c>
      <c r="B115" s="96">
        <v>44674</v>
      </c>
      <c r="C115" s="110">
        <v>9</v>
      </c>
      <c r="D115" s="33" t="s">
        <v>174</v>
      </c>
      <c r="E115" s="33" t="s">
        <v>33</v>
      </c>
      <c r="F115" s="33" t="s">
        <v>64</v>
      </c>
      <c r="G115" s="158">
        <f t="array" ref="G115">IFERROR(INDEX(Sample_data!N:N, (MATCH(D115,Sample_data!C:C,0))), " ")</f>
        <v>0</v>
      </c>
      <c r="H115" s="158">
        <f t="array" ref="H115">IFERROR(INDEX(Sample_data!O:O, (MATCH(D115,Sample_data!C:C,0))), " ")</f>
        <v>0.25</v>
      </c>
      <c r="I115" s="158" t="str">
        <f t="array" ref="I115">IFERROR(INDEX(Sample_data!P:P, (MATCH(D115,Sample_data!C:C,0))), " ")</f>
        <v>no</v>
      </c>
      <c r="J115" s="110" t="s">
        <v>139</v>
      </c>
      <c r="L115" s="110" t="s">
        <v>86</v>
      </c>
    </row>
    <row r="116" spans="1:13" ht="14.5">
      <c r="A116" s="96">
        <v>44673</v>
      </c>
      <c r="B116" s="96">
        <v>44674</v>
      </c>
      <c r="C116" s="110">
        <v>10</v>
      </c>
      <c r="D116" s="28" t="s">
        <v>171</v>
      </c>
      <c r="E116" s="28" t="s">
        <v>38</v>
      </c>
      <c r="F116" s="28" t="s">
        <v>64</v>
      </c>
      <c r="G116" s="158">
        <f t="array" ref="G116">IFERROR(INDEX(Sample_data!N:N, (MATCH(D116,Sample_data!C:C,0))), " ")</f>
        <v>0</v>
      </c>
      <c r="H116" s="158">
        <f t="array" ref="H116">IFERROR(INDEX(Sample_data!O:O, (MATCH(D116,Sample_data!C:C,0))), " ")</f>
        <v>0.249</v>
      </c>
      <c r="I116" s="158" t="str">
        <f t="array" ref="I116">IFERROR(INDEX(Sample_data!P:P, (MATCH(D116,Sample_data!C:C,0))), " ")</f>
        <v>no</v>
      </c>
      <c r="J116" s="110" t="s">
        <v>139</v>
      </c>
      <c r="L116" s="110" t="s">
        <v>86</v>
      </c>
    </row>
    <row r="117" spans="1:13" ht="14.5">
      <c r="A117" s="96">
        <v>44673</v>
      </c>
      <c r="B117" s="96">
        <v>44674</v>
      </c>
      <c r="C117" s="110">
        <v>11</v>
      </c>
      <c r="D117" s="33" t="s">
        <v>109</v>
      </c>
      <c r="E117" s="33" t="s">
        <v>42</v>
      </c>
      <c r="F117" s="33" t="s">
        <v>25</v>
      </c>
      <c r="G117" s="158">
        <f t="array" ref="G117">IFERROR(INDEX(Sample_data!N:N, (MATCH(D117,Sample_data!C:C,0))), " ")</f>
        <v>0</v>
      </c>
      <c r="H117" s="158">
        <f t="array" ref="H117">IFERROR(INDEX(Sample_data!O:O, (MATCH(D117,Sample_data!C:C,0))), " ")</f>
        <v>0.251</v>
      </c>
      <c r="I117" s="158" t="str">
        <f t="array" ref="I117">IFERROR(INDEX(Sample_data!P:P, (MATCH(D117,Sample_data!C:C,0))), " ")</f>
        <v>no</v>
      </c>
      <c r="J117" s="110" t="s">
        <v>139</v>
      </c>
      <c r="L117" s="110" t="s">
        <v>86</v>
      </c>
    </row>
    <row r="118" spans="1:13" ht="14.5">
      <c r="A118" s="96">
        <v>44673</v>
      </c>
      <c r="B118" s="96">
        <v>44674</v>
      </c>
      <c r="C118" s="110">
        <v>12</v>
      </c>
      <c r="D118" s="33" t="s">
        <v>110</v>
      </c>
      <c r="E118" s="33" t="s">
        <v>42</v>
      </c>
      <c r="F118" s="33" t="s">
        <v>27</v>
      </c>
      <c r="G118" s="158">
        <f t="array" ref="G118">IFERROR(INDEX(Sample_data!N:N, (MATCH(D118,Sample_data!C:C,0))), " ")</f>
        <v>0</v>
      </c>
      <c r="H118" s="158">
        <f t="array" ref="H118">IFERROR(INDEX(Sample_data!O:O, (MATCH(D118,Sample_data!C:C,0))), " ")</f>
        <v>0.252</v>
      </c>
      <c r="I118" s="158" t="str">
        <f t="array" ref="I118">IFERROR(INDEX(Sample_data!P:P, (MATCH(D118,Sample_data!C:C,0))), " ")</f>
        <v>no</v>
      </c>
      <c r="J118" s="110" t="s">
        <v>139</v>
      </c>
      <c r="L118" s="110" t="s">
        <v>86</v>
      </c>
    </row>
    <row r="119" spans="1:13" ht="14.5">
      <c r="A119" s="96">
        <v>44673</v>
      </c>
      <c r="B119" s="96">
        <v>44674</v>
      </c>
      <c r="C119" s="110">
        <v>13</v>
      </c>
      <c r="D119" s="33" t="s">
        <v>172</v>
      </c>
      <c r="E119" s="33" t="s">
        <v>42</v>
      </c>
      <c r="F119" s="33" t="s">
        <v>64</v>
      </c>
      <c r="G119" s="158">
        <f t="array" ref="G119">IFERROR(INDEX(Sample_data!N:N, (MATCH(D119,Sample_data!C:C,0))), " ")</f>
        <v>0</v>
      </c>
      <c r="H119" s="158">
        <f t="array" ref="H119">IFERROR(INDEX(Sample_data!O:O, (MATCH(D119,Sample_data!C:C,0))), " ")</f>
        <v>0.251</v>
      </c>
      <c r="I119" s="158" t="str">
        <f t="array" ref="I119">IFERROR(INDEX(Sample_data!P:P, (MATCH(D119,Sample_data!C:C,0))), " ")</f>
        <v>no</v>
      </c>
      <c r="J119" s="110" t="s">
        <v>139</v>
      </c>
      <c r="L119" s="110" t="s">
        <v>86</v>
      </c>
    </row>
    <row r="120" spans="1:13" ht="14.5">
      <c r="A120" s="96">
        <v>44673</v>
      </c>
      <c r="B120" s="96">
        <v>44674</v>
      </c>
      <c r="C120" s="110">
        <v>14</v>
      </c>
      <c r="D120" s="28" t="s">
        <v>112</v>
      </c>
      <c r="E120" s="28" t="s">
        <v>46</v>
      </c>
      <c r="F120" s="28" t="s">
        <v>25</v>
      </c>
      <c r="G120" s="158">
        <f t="array" ref="G120">IFERROR(INDEX(Sample_data!N:N, (MATCH(D120,Sample_data!C:C,0))), " ")</f>
        <v>0</v>
      </c>
      <c r="H120" s="158">
        <f t="array" ref="H120">IFERROR(INDEX(Sample_data!O:O, (MATCH(D120,Sample_data!C:C,0))), " ")</f>
        <v>0.248</v>
      </c>
      <c r="I120" s="158" t="str">
        <f t="array" ref="I120">IFERROR(INDEX(Sample_data!P:P, (MATCH(D120,Sample_data!C:C,0))), " ")</f>
        <v>no</v>
      </c>
      <c r="J120" s="110" t="s">
        <v>139</v>
      </c>
      <c r="L120" s="110" t="s">
        <v>86</v>
      </c>
    </row>
    <row r="121" spans="1:13" ht="14.5">
      <c r="A121" s="96">
        <v>44673</v>
      </c>
      <c r="B121" s="96">
        <v>44674</v>
      </c>
      <c r="C121" s="110">
        <v>15</v>
      </c>
      <c r="D121" s="28" t="s">
        <v>113</v>
      </c>
      <c r="E121" s="28" t="s">
        <v>46</v>
      </c>
      <c r="F121" s="28" t="s">
        <v>27</v>
      </c>
      <c r="G121" s="158">
        <f t="array" ref="G121">IFERROR(INDEX(Sample_data!N:N, (MATCH(D121,Sample_data!C:C,0))), " ")</f>
        <v>0</v>
      </c>
      <c r="H121" s="158">
        <f t="array" ref="H121">IFERROR(INDEX(Sample_data!O:O, (MATCH(D121,Sample_data!C:C,0))), " ")</f>
        <v>0.25</v>
      </c>
      <c r="I121" s="158" t="str">
        <f t="array" ref="I121">IFERROR(INDEX(Sample_data!P:P, (MATCH(D121,Sample_data!C:C,0))), " ")</f>
        <v>no</v>
      </c>
      <c r="J121" s="110" t="s">
        <v>139</v>
      </c>
      <c r="L121" s="110" t="s">
        <v>86</v>
      </c>
    </row>
    <row r="122" spans="1:13" ht="14.5">
      <c r="A122" s="96">
        <v>44673</v>
      </c>
      <c r="B122" s="96">
        <v>44674</v>
      </c>
      <c r="C122" s="110">
        <v>16</v>
      </c>
      <c r="D122" s="28" t="s">
        <v>176</v>
      </c>
      <c r="E122" s="28" t="s">
        <v>46</v>
      </c>
      <c r="F122" s="28" t="s">
        <v>64</v>
      </c>
      <c r="G122" s="158">
        <f t="array" ref="G122">IFERROR(INDEX(Sample_data!N:N, (MATCH(D122,Sample_data!C:C,0))), " ")</f>
        <v>0</v>
      </c>
      <c r="H122" s="158">
        <f t="array" ref="H122">IFERROR(INDEX(Sample_data!O:O, (MATCH(D122,Sample_data!C:C,0))), " ")</f>
        <v>0.249</v>
      </c>
      <c r="I122" s="158" t="str">
        <f t="array" ref="I122">IFERROR(INDEX(Sample_data!P:P, (MATCH(D122,Sample_data!C:C,0))), " ")</f>
        <v>no</v>
      </c>
      <c r="J122" s="110" t="s">
        <v>139</v>
      </c>
      <c r="L122" s="110" t="s">
        <v>86</v>
      </c>
    </row>
    <row r="123" spans="1:13" ht="14.5">
      <c r="A123" s="96">
        <v>44673</v>
      </c>
      <c r="B123" s="96">
        <v>44674</v>
      </c>
      <c r="C123" s="110">
        <v>17</v>
      </c>
      <c r="D123" s="33" t="s">
        <v>128</v>
      </c>
      <c r="E123" s="33" t="s">
        <v>56</v>
      </c>
      <c r="F123" s="33" t="s">
        <v>129</v>
      </c>
      <c r="G123" s="158">
        <f t="array" ref="G123">IFERROR(INDEX(Sample_data!N:N, (MATCH(D123,Sample_data!C:C,0))), " ")</f>
        <v>0</v>
      </c>
      <c r="H123" s="158">
        <f t="array" ref="H123">IFERROR(INDEX(Sample_data!O:O, (MATCH(D123,Sample_data!C:C,0))), " ")</f>
        <v>0.251</v>
      </c>
      <c r="I123" s="158" t="str">
        <f t="array" ref="I123">IFERROR(INDEX(Sample_data!P:P, (MATCH(D123,Sample_data!C:C,0))), " ")</f>
        <v>no</v>
      </c>
      <c r="J123" s="110" t="s">
        <v>139</v>
      </c>
      <c r="L123" s="110" t="s">
        <v>86</v>
      </c>
    </row>
    <row r="124" spans="1:13" ht="14.5">
      <c r="A124" s="96">
        <v>44673</v>
      </c>
      <c r="B124" s="96">
        <v>44674</v>
      </c>
      <c r="C124" s="110">
        <v>18</v>
      </c>
      <c r="D124" s="33" t="s">
        <v>130</v>
      </c>
      <c r="E124" s="33" t="s">
        <v>56</v>
      </c>
      <c r="F124" s="33" t="s">
        <v>27</v>
      </c>
      <c r="G124" s="158">
        <f t="array" ref="G124">IFERROR(INDEX(Sample_data!N:N, (MATCH(D124,Sample_data!C:C,0))), " ")</f>
        <v>0</v>
      </c>
      <c r="H124" s="158">
        <f t="array" ref="H124">IFERROR(INDEX(Sample_data!O:O, (MATCH(D124,Sample_data!C:C,0))), " ")</f>
        <v>0.25</v>
      </c>
      <c r="I124" s="158" t="str">
        <f t="array" ref="I124">IFERROR(INDEX(Sample_data!P:P, (MATCH(D124,Sample_data!C:C,0))), " ")</f>
        <v>no</v>
      </c>
      <c r="J124" s="110" t="s">
        <v>139</v>
      </c>
      <c r="L124" s="110" t="s">
        <v>86</v>
      </c>
    </row>
    <row r="125" spans="1:13" ht="14.5">
      <c r="A125" s="143">
        <v>44673</v>
      </c>
      <c r="B125" s="143">
        <v>44674</v>
      </c>
      <c r="C125" s="144">
        <v>19</v>
      </c>
      <c r="D125" s="159" t="s">
        <v>175</v>
      </c>
      <c r="E125" s="159" t="s">
        <v>56</v>
      </c>
      <c r="F125" s="159" t="s">
        <v>64</v>
      </c>
      <c r="G125" s="160">
        <f t="array" ref="G125">IFERROR(INDEX(Sample_data!N:N, (MATCH(D125,Sample_data!C:C,0))), " ")</f>
        <v>0</v>
      </c>
      <c r="H125" s="160">
        <f t="array" ref="H125">IFERROR(INDEX(Sample_data!O:O, (MATCH(D125,Sample_data!C:C,0))), " ")</f>
        <v>0.251</v>
      </c>
      <c r="I125" s="160" t="str">
        <f t="array" ref="I125">IFERROR(INDEX(Sample_data!P:P, (MATCH(D125,Sample_data!C:C,0))), " ")</f>
        <v>no</v>
      </c>
      <c r="J125" s="144" t="s">
        <v>139</v>
      </c>
      <c r="K125" s="149"/>
      <c r="L125" s="144" t="s">
        <v>86</v>
      </c>
      <c r="M125" s="149"/>
    </row>
    <row r="126" spans="1:13" ht="14.5">
      <c r="A126" s="96">
        <v>44678</v>
      </c>
      <c r="B126" s="96">
        <v>44679</v>
      </c>
      <c r="C126" s="110">
        <v>1</v>
      </c>
      <c r="D126" s="33" t="s">
        <v>138</v>
      </c>
      <c r="E126" s="33" t="s">
        <v>61</v>
      </c>
      <c r="F126" s="33" t="s">
        <v>25</v>
      </c>
      <c r="G126" s="158">
        <f t="array" ref="G126">IFERROR(INDEX(Sample_data!N:N, (MATCH(D126,Sample_data!C:C,0))), " ")</f>
        <v>0</v>
      </c>
      <c r="H126" s="158">
        <f t="array" ref="H126">IFERROR(INDEX(Sample_data!O:O, (MATCH(D126,Sample_data!C:C,0))), " ")</f>
        <v>0.251</v>
      </c>
      <c r="I126" s="158" t="str">
        <f t="array" ref="I126">IFERROR(INDEX(Sample_data!P:P, (MATCH(D126,Sample_data!C:C,0))), " ")</f>
        <v>yes</v>
      </c>
      <c r="J126" s="110" t="s">
        <v>139</v>
      </c>
      <c r="L126" s="110" t="s">
        <v>86</v>
      </c>
    </row>
    <row r="127" spans="1:13" ht="14.5">
      <c r="A127" s="96">
        <v>44678</v>
      </c>
      <c r="B127" s="96">
        <v>44679</v>
      </c>
      <c r="C127" s="110">
        <v>2</v>
      </c>
      <c r="D127" s="33" t="s">
        <v>140</v>
      </c>
      <c r="E127" s="33" t="s">
        <v>61</v>
      </c>
      <c r="F127" s="33" t="s">
        <v>27</v>
      </c>
      <c r="G127" s="158">
        <f t="array" ref="G127">IFERROR(INDEX(Sample_data!N:N, (MATCH(D127,Sample_data!C:C,0))), " ")</f>
        <v>0</v>
      </c>
      <c r="H127" s="158">
        <f t="array" ref="H127">IFERROR(INDEX(Sample_data!O:O, (MATCH(D127,Sample_data!C:C,0))), " ")</f>
        <v>0.251</v>
      </c>
      <c r="I127" s="158" t="str">
        <f t="array" ref="I127">IFERROR(INDEX(Sample_data!P:P, (MATCH(D127,Sample_data!C:C,0))), " ")</f>
        <v>yes</v>
      </c>
      <c r="J127" s="110" t="s">
        <v>139</v>
      </c>
      <c r="L127" s="110" t="s">
        <v>86</v>
      </c>
    </row>
    <row r="128" spans="1:13" ht="14.5">
      <c r="A128" s="96">
        <v>44678</v>
      </c>
      <c r="B128" s="96">
        <v>44679</v>
      </c>
      <c r="C128" s="110">
        <v>3</v>
      </c>
      <c r="D128" s="33" t="s">
        <v>173</v>
      </c>
      <c r="E128" s="33" t="s">
        <v>61</v>
      </c>
      <c r="F128" s="33" t="s">
        <v>64</v>
      </c>
      <c r="G128" s="158">
        <f t="array" ref="G128">IFERROR(INDEX(Sample_data!N:N, (MATCH(D128,Sample_data!C:C,0))), " ")</f>
        <v>0</v>
      </c>
      <c r="H128" s="158">
        <f t="array" ref="H128">IFERROR(INDEX(Sample_data!O:O, (MATCH(D128,Sample_data!C:C,0))), " ")</f>
        <v>0.25</v>
      </c>
      <c r="I128" s="158" t="str">
        <f t="array" ref="I128">IFERROR(INDEX(Sample_data!P:P, (MATCH(D128,Sample_data!C:C,0))), " ")</f>
        <v>yes</v>
      </c>
      <c r="J128" s="110" t="s">
        <v>139</v>
      </c>
      <c r="L128" s="110" t="s">
        <v>86</v>
      </c>
    </row>
    <row r="129" spans="1:12" ht="14.5">
      <c r="A129" s="96">
        <v>44678</v>
      </c>
      <c r="B129" s="96">
        <v>44679</v>
      </c>
      <c r="C129" s="110">
        <v>4</v>
      </c>
      <c r="D129" s="33" t="s">
        <v>146</v>
      </c>
      <c r="E129" s="33" t="s">
        <v>74</v>
      </c>
      <c r="F129" s="33" t="s">
        <v>25</v>
      </c>
      <c r="G129" s="158">
        <f t="array" ref="G129">IFERROR(INDEX(Sample_data!N:N, (MATCH(D129,Sample_data!C:C,0))), " ")</f>
        <v>0</v>
      </c>
      <c r="H129" s="158">
        <f t="array" ref="H129">IFERROR(INDEX(Sample_data!O:O, (MATCH(D129,Sample_data!C:C,0))), " ")</f>
        <v>0.251</v>
      </c>
      <c r="I129" s="158" t="str">
        <f t="array" ref="I129">IFERROR(INDEX(Sample_data!P:P, (MATCH(D129,Sample_data!C:C,0))), " ")</f>
        <v>yes</v>
      </c>
      <c r="J129" s="110" t="s">
        <v>139</v>
      </c>
      <c r="L129" s="110" t="s">
        <v>86</v>
      </c>
    </row>
    <row r="130" spans="1:12" ht="14.5">
      <c r="A130" s="96">
        <v>44678</v>
      </c>
      <c r="B130" s="96">
        <v>44679</v>
      </c>
      <c r="C130" s="110">
        <v>5</v>
      </c>
      <c r="D130" s="33" t="s">
        <v>147</v>
      </c>
      <c r="E130" s="33" t="s">
        <v>74</v>
      </c>
      <c r="F130" s="33" t="s">
        <v>27</v>
      </c>
      <c r="G130" s="158">
        <f t="array" ref="G130">IFERROR(INDEX(Sample_data!N:N, (MATCH(D130,Sample_data!C:C,0))), " ")</f>
        <v>0</v>
      </c>
      <c r="H130" s="158">
        <f t="array" ref="H130">IFERROR(INDEX(Sample_data!O:O, (MATCH(D130,Sample_data!C:C,0))), " ")</f>
        <v>0.249</v>
      </c>
      <c r="I130" s="158" t="str">
        <f t="array" ref="I130">IFERROR(INDEX(Sample_data!P:P, (MATCH(D130,Sample_data!C:C,0))), " ")</f>
        <v>yes</v>
      </c>
      <c r="J130" s="110" t="s">
        <v>139</v>
      </c>
      <c r="L130" s="110" t="s">
        <v>86</v>
      </c>
    </row>
    <row r="131" spans="1:12" ht="14.5">
      <c r="A131" s="96">
        <v>44678</v>
      </c>
      <c r="B131" s="96">
        <v>44679</v>
      </c>
      <c r="C131" s="110">
        <v>6</v>
      </c>
      <c r="D131" s="33" t="s">
        <v>178</v>
      </c>
      <c r="E131" s="33" t="s">
        <v>74</v>
      </c>
      <c r="F131" s="33" t="s">
        <v>64</v>
      </c>
      <c r="G131" s="158">
        <f t="array" ref="G131">IFERROR(INDEX(Sample_data!N:N, (MATCH(D131,Sample_data!C:C,0))), " ")</f>
        <v>0</v>
      </c>
      <c r="H131" s="158">
        <f t="array" ref="H131">IFERROR(INDEX(Sample_data!O:O, (MATCH(D131,Sample_data!C:C,0))), " ")</f>
        <v>0.251</v>
      </c>
      <c r="I131" s="158" t="str">
        <f t="array" ref="I131">IFERROR(INDEX(Sample_data!P:P, (MATCH(D131,Sample_data!C:C,0))), " ")</f>
        <v>yes</v>
      </c>
      <c r="J131" s="110" t="s">
        <v>139</v>
      </c>
      <c r="L131" s="110" t="s">
        <v>86</v>
      </c>
    </row>
    <row r="132" spans="1:12" ht="14.5">
      <c r="A132" s="96">
        <v>44678</v>
      </c>
      <c r="B132" s="96">
        <v>44679</v>
      </c>
      <c r="C132" s="110">
        <v>7</v>
      </c>
      <c r="D132" s="33" t="s">
        <v>154</v>
      </c>
      <c r="E132" s="33" t="s">
        <v>149</v>
      </c>
      <c r="F132" s="33" t="s">
        <v>25</v>
      </c>
      <c r="G132" s="158">
        <f t="array" ref="G132">IFERROR(INDEX(Sample_data!N:N, (MATCH(D132,Sample_data!C:C,0))), " ")</f>
        <v>0</v>
      </c>
      <c r="H132" s="158">
        <f t="array" ref="H132">IFERROR(INDEX(Sample_data!O:O, (MATCH(D132,Sample_data!C:C,0))), " ")</f>
        <v>0.251</v>
      </c>
      <c r="I132" s="158" t="str">
        <f t="array" ref="I132">IFERROR(INDEX(Sample_data!P:P, (MATCH(D132,Sample_data!C:C,0))), " ")</f>
        <v>yes</v>
      </c>
      <c r="J132" s="110" t="s">
        <v>139</v>
      </c>
      <c r="L132" s="110" t="s">
        <v>86</v>
      </c>
    </row>
    <row r="133" spans="1:12" ht="14.5">
      <c r="A133" s="96">
        <v>44678</v>
      </c>
      <c r="B133" s="96">
        <v>44679</v>
      </c>
      <c r="C133" s="110">
        <v>8</v>
      </c>
      <c r="D133" s="33" t="s">
        <v>156</v>
      </c>
      <c r="E133" s="33" t="s">
        <v>149</v>
      </c>
      <c r="F133" s="33" t="s">
        <v>27</v>
      </c>
      <c r="G133" s="158">
        <f t="array" ref="G133">IFERROR(INDEX(Sample_data!N:N, (MATCH(D133,Sample_data!C:C,0))), " ")</f>
        <v>0</v>
      </c>
      <c r="H133" s="158">
        <f t="array" ref="H133">IFERROR(INDEX(Sample_data!O:O, (MATCH(D133,Sample_data!C:C,0))), " ")</f>
        <v>0.25</v>
      </c>
      <c r="I133" s="158" t="str">
        <f t="array" ref="I133">IFERROR(INDEX(Sample_data!P:P, (MATCH(D133,Sample_data!C:C,0))), " ")</f>
        <v>yes</v>
      </c>
      <c r="J133" s="110" t="s">
        <v>139</v>
      </c>
      <c r="L133" s="110" t="s">
        <v>86</v>
      </c>
    </row>
    <row r="134" spans="1:12" ht="14.5">
      <c r="A134" s="96">
        <v>44678</v>
      </c>
      <c r="B134" s="96">
        <v>44679</v>
      </c>
      <c r="C134" s="110">
        <v>9</v>
      </c>
      <c r="D134" s="33" t="s">
        <v>181</v>
      </c>
      <c r="E134" s="33" t="s">
        <v>149</v>
      </c>
      <c r="F134" s="33" t="s">
        <v>64</v>
      </c>
      <c r="G134" s="158">
        <f t="array" ref="G134">IFERROR(INDEX(Sample_data!N:N, (MATCH(D134,Sample_data!C:C,0))), " ")</f>
        <v>0</v>
      </c>
      <c r="H134" s="158">
        <f t="array" ref="H134">IFERROR(INDEX(Sample_data!O:O, (MATCH(D134,Sample_data!C:C,0))), " ")</f>
        <v>0.25</v>
      </c>
      <c r="I134" s="158" t="str">
        <f t="array" ref="I134">IFERROR(INDEX(Sample_data!P:P, (MATCH(D134,Sample_data!C:C,0))), " ")</f>
        <v>yes</v>
      </c>
      <c r="J134" s="110" t="s">
        <v>139</v>
      </c>
      <c r="L134" s="110" t="s">
        <v>86</v>
      </c>
    </row>
    <row r="135" spans="1:12" ht="14.5">
      <c r="A135" s="96">
        <v>44678</v>
      </c>
      <c r="B135" s="96">
        <v>44679</v>
      </c>
      <c r="C135" s="110">
        <v>10</v>
      </c>
      <c r="D135" s="33" t="s">
        <v>168</v>
      </c>
      <c r="E135" s="33" t="s">
        <v>161</v>
      </c>
      <c r="F135" s="33" t="s">
        <v>25</v>
      </c>
      <c r="G135" s="158">
        <f t="array" ref="G135">IFERROR(INDEX(Sample_data!N:N, (MATCH(D135,Sample_data!C:C,0))), " ")</f>
        <v>0</v>
      </c>
      <c r="H135" s="158">
        <f t="array" ref="H135">IFERROR(INDEX(Sample_data!O:O, (MATCH(D135,Sample_data!C:C,0))), " ")</f>
        <v>0.25</v>
      </c>
      <c r="I135" s="158" t="str">
        <f t="array" ref="I135">IFERROR(INDEX(Sample_data!P:P, (MATCH(D135,Sample_data!C:C,0))), " ")</f>
        <v>yes</v>
      </c>
      <c r="J135" s="110" t="s">
        <v>139</v>
      </c>
      <c r="L135" s="110" t="s">
        <v>86</v>
      </c>
    </row>
    <row r="136" spans="1:12" ht="14.5">
      <c r="A136" s="96">
        <v>44678</v>
      </c>
      <c r="B136" s="96">
        <v>44679</v>
      </c>
      <c r="C136" s="110">
        <v>11</v>
      </c>
      <c r="D136" s="33" t="s">
        <v>169</v>
      </c>
      <c r="E136" s="33" t="s">
        <v>161</v>
      </c>
      <c r="F136" s="33" t="s">
        <v>27</v>
      </c>
      <c r="G136" s="158">
        <f t="array" ref="G136">IFERROR(INDEX(Sample_data!N:N, (MATCH(D136,Sample_data!C:C,0))), " ")</f>
        <v>0</v>
      </c>
      <c r="H136" s="158">
        <f t="array" ref="H136">IFERROR(INDEX(Sample_data!O:O, (MATCH(D136,Sample_data!C:C,0))), " ")</f>
        <v>0.25</v>
      </c>
      <c r="I136" s="158" t="str">
        <f t="array" ref="I136">IFERROR(INDEX(Sample_data!P:P, (MATCH(D136,Sample_data!C:C,0))), " ")</f>
        <v>yes</v>
      </c>
      <c r="J136" s="110" t="s">
        <v>139</v>
      </c>
      <c r="L136" s="110" t="s">
        <v>86</v>
      </c>
    </row>
    <row r="137" spans="1:12" ht="14.5">
      <c r="A137" s="96">
        <v>44678</v>
      </c>
      <c r="B137" s="96">
        <v>44679</v>
      </c>
      <c r="C137" s="110">
        <v>12</v>
      </c>
      <c r="D137" s="33" t="s">
        <v>180</v>
      </c>
      <c r="E137" s="33" t="s">
        <v>161</v>
      </c>
      <c r="F137" s="33" t="s">
        <v>64</v>
      </c>
      <c r="G137" s="158">
        <f t="array" ref="G137">IFERROR(INDEX(Sample_data!N:N, (MATCH(D137,Sample_data!C:C,0))), " ")</f>
        <v>0</v>
      </c>
      <c r="H137" s="158">
        <f t="array" ref="H137">IFERROR(INDEX(Sample_data!O:O, (MATCH(D137,Sample_data!C:C,0))), " ")</f>
        <v>0.249</v>
      </c>
      <c r="I137" s="158" t="str">
        <f t="array" ref="I137">IFERROR(INDEX(Sample_data!P:P, (MATCH(D137,Sample_data!C:C,0))), " ")</f>
        <v>yes</v>
      </c>
      <c r="J137" s="110" t="s">
        <v>139</v>
      </c>
      <c r="L137" s="110" t="s">
        <v>86</v>
      </c>
    </row>
    <row r="139" spans="1:12" ht="14.5">
      <c r="A139" s="96">
        <v>44679</v>
      </c>
      <c r="B139" s="96">
        <v>44680</v>
      </c>
      <c r="C139" s="110">
        <v>1</v>
      </c>
      <c r="D139" s="59" t="s">
        <v>255</v>
      </c>
      <c r="E139" s="59" t="s">
        <v>20</v>
      </c>
      <c r="F139" s="59" t="s">
        <v>25</v>
      </c>
      <c r="G139" s="158">
        <f t="array" ref="G139">IFERROR(INDEX(Sample_data!N:N, (MATCH(D139,Sample_data!C:C,0))), " ")</f>
        <v>0</v>
      </c>
      <c r="H139" s="158">
        <f t="array" ref="H139">IFERROR(INDEX(Sample_data!O:O, (MATCH(D139,Sample_data!C:C,0))), " ")</f>
        <v>0.251</v>
      </c>
      <c r="I139" s="158" t="str">
        <f t="array" ref="I139">IFERROR(INDEX(Sample_data!P:P, (MATCH(D139,Sample_data!C:C,0))), " ")</f>
        <v>yes</v>
      </c>
      <c r="J139" s="110" t="s">
        <v>139</v>
      </c>
      <c r="L139" s="110" t="s">
        <v>86</v>
      </c>
    </row>
    <row r="140" spans="1:12" ht="14.5">
      <c r="A140" s="96">
        <v>44679</v>
      </c>
      <c r="B140" s="96">
        <v>44680</v>
      </c>
      <c r="C140" s="110">
        <v>2</v>
      </c>
      <c r="D140" s="59" t="s">
        <v>257</v>
      </c>
      <c r="E140" s="59" t="s">
        <v>20</v>
      </c>
      <c r="F140" s="59" t="s">
        <v>27</v>
      </c>
      <c r="G140" s="158">
        <f t="array" ref="G140">IFERROR(INDEX(Sample_data!N:N, (MATCH(D140,Sample_data!C:C,0))), " ")</f>
        <v>0</v>
      </c>
      <c r="H140" s="158">
        <f t="array" ref="H140">IFERROR(INDEX(Sample_data!O:O, (MATCH(D140,Sample_data!C:C,0))), " ")</f>
        <v>0.249</v>
      </c>
      <c r="I140" s="158" t="str">
        <f t="array" ref="I140">IFERROR(INDEX(Sample_data!P:P, (MATCH(D140,Sample_data!C:C,0))), " ")</f>
        <v>yes</v>
      </c>
      <c r="J140" s="110" t="s">
        <v>139</v>
      </c>
      <c r="L140" s="110" t="s">
        <v>86</v>
      </c>
    </row>
    <row r="141" spans="1:12" ht="14.5">
      <c r="A141" s="96">
        <v>44679</v>
      </c>
      <c r="B141" s="96">
        <v>44680</v>
      </c>
      <c r="C141" s="110">
        <v>3</v>
      </c>
      <c r="D141" s="59" t="s">
        <v>360</v>
      </c>
      <c r="E141" s="59" t="s">
        <v>20</v>
      </c>
      <c r="F141" s="59" t="s">
        <v>64</v>
      </c>
      <c r="G141" s="158">
        <f t="array" ref="G141">IFERROR(INDEX(Sample_data!N:N, (MATCH(D141,Sample_data!C:C,0))), " ")</f>
        <v>0</v>
      </c>
      <c r="H141" s="158">
        <f t="array" ref="H141">IFERROR(INDEX(Sample_data!O:O, (MATCH(D141,Sample_data!C:C,0))), " ")</f>
        <v>0.251</v>
      </c>
      <c r="I141" s="158" t="str">
        <f t="array" ref="I141">IFERROR(INDEX(Sample_data!P:P, (MATCH(D141,Sample_data!C:C,0))), " ")</f>
        <v>yes</v>
      </c>
      <c r="J141" s="110" t="s">
        <v>139</v>
      </c>
      <c r="L141" s="110" t="s">
        <v>86</v>
      </c>
    </row>
    <row r="142" spans="1:12" ht="14.5">
      <c r="A142" s="96">
        <v>44679</v>
      </c>
      <c r="B142" s="96">
        <v>44680</v>
      </c>
      <c r="C142" s="110">
        <v>4</v>
      </c>
      <c r="D142" s="161" t="s">
        <v>258</v>
      </c>
      <c r="E142" s="162" t="s">
        <v>29</v>
      </c>
      <c r="F142" s="162" t="s">
        <v>25</v>
      </c>
      <c r="G142" s="158">
        <f t="array" ref="G142">IFERROR(INDEX(Sample_data!N:N, (MATCH(D142,Sample_data!C:C,0))), " ")</f>
        <v>0</v>
      </c>
      <c r="H142" s="158">
        <f t="array" ref="H142">IFERROR(INDEX(Sample_data!O:O, (MATCH(D142,Sample_data!C:C,0))), " ")</f>
        <v>0.251</v>
      </c>
      <c r="I142" s="158" t="str">
        <f t="array" ref="I142">IFERROR(INDEX(Sample_data!P:P, (MATCH(D142,Sample_data!C:C,0))), " ")</f>
        <v>yes</v>
      </c>
      <c r="J142" s="110" t="s">
        <v>139</v>
      </c>
      <c r="L142" s="110" t="s">
        <v>86</v>
      </c>
    </row>
    <row r="143" spans="1:12" ht="14.5">
      <c r="A143" s="96">
        <v>44679</v>
      </c>
      <c r="B143" s="96">
        <v>44680</v>
      </c>
      <c r="C143" s="110">
        <v>5</v>
      </c>
      <c r="D143" s="163" t="s">
        <v>261</v>
      </c>
      <c r="E143" s="164" t="s">
        <v>29</v>
      </c>
      <c r="F143" s="164" t="s">
        <v>27</v>
      </c>
      <c r="G143" s="158">
        <f t="array" ref="G143">IFERROR(INDEX(Sample_data!N:N, (MATCH(D143,Sample_data!C:C,0))), " ")</f>
        <v>0</v>
      </c>
      <c r="H143" s="158">
        <f t="array" ref="H143">IFERROR(INDEX(Sample_data!O:O, (MATCH(D143,Sample_data!C:C,0))), " ")</f>
        <v>0.248</v>
      </c>
      <c r="I143" s="158" t="str">
        <f t="array" ref="I143">IFERROR(INDEX(Sample_data!P:P, (MATCH(D143,Sample_data!C:C,0))), " ")</f>
        <v>yes</v>
      </c>
      <c r="J143" s="110" t="s">
        <v>139</v>
      </c>
      <c r="L143" s="110" t="s">
        <v>86</v>
      </c>
    </row>
    <row r="144" spans="1:12" ht="14.5">
      <c r="A144" s="96">
        <v>44679</v>
      </c>
      <c r="B144" s="96">
        <v>44680</v>
      </c>
      <c r="C144" s="110">
        <v>6</v>
      </c>
      <c r="D144" s="59" t="s">
        <v>352</v>
      </c>
      <c r="E144" s="59" t="s">
        <v>29</v>
      </c>
      <c r="F144" s="59" t="s">
        <v>64</v>
      </c>
      <c r="G144" s="158">
        <f t="array" ref="G144">IFERROR(INDEX(Sample_data!N:N, (MATCH(D144,Sample_data!C:C,0))), " ")</f>
        <v>0</v>
      </c>
      <c r="H144" s="158">
        <f t="array" ref="H144">IFERROR(INDEX(Sample_data!O:O, (MATCH(D144,Sample_data!C:C,0))), " ")</f>
        <v>0.251</v>
      </c>
      <c r="I144" s="158" t="str">
        <f t="array" ref="I144">IFERROR(INDEX(Sample_data!P:P, (MATCH(D144,Sample_data!C:C,0))), " ")</f>
        <v>yes</v>
      </c>
      <c r="J144" s="110" t="s">
        <v>139</v>
      </c>
      <c r="L144" s="110" t="s">
        <v>86</v>
      </c>
    </row>
    <row r="145" spans="1:12" ht="14.5">
      <c r="A145" s="96">
        <v>44679</v>
      </c>
      <c r="B145" s="96">
        <v>44680</v>
      </c>
      <c r="C145" s="110">
        <v>7</v>
      </c>
      <c r="D145" s="69" t="s">
        <v>273</v>
      </c>
      <c r="E145" s="69" t="s">
        <v>42</v>
      </c>
      <c r="F145" s="69" t="s">
        <v>25</v>
      </c>
      <c r="G145" s="158">
        <f t="array" ref="G145">IFERROR(INDEX(Sample_data!N:N, (MATCH(D145,Sample_data!C:C,0))), " ")</f>
        <v>0</v>
      </c>
      <c r="H145" s="158">
        <f t="array" ref="H145">IFERROR(INDEX(Sample_data!O:O, (MATCH(D145,Sample_data!C:C,0))), " ")</f>
        <v>0.25</v>
      </c>
      <c r="I145" s="158" t="str">
        <f t="array" ref="I145">IFERROR(INDEX(Sample_data!P:P, (MATCH(D145,Sample_data!C:C,0))), " ")</f>
        <v>yes</v>
      </c>
      <c r="J145" s="110" t="s">
        <v>139</v>
      </c>
      <c r="L145" s="110" t="s">
        <v>86</v>
      </c>
    </row>
    <row r="146" spans="1:12" ht="14.5">
      <c r="A146" s="96">
        <v>44679</v>
      </c>
      <c r="B146" s="96">
        <v>44680</v>
      </c>
      <c r="C146" s="110">
        <v>8</v>
      </c>
      <c r="D146" s="69" t="s">
        <v>274</v>
      </c>
      <c r="E146" s="69" t="s">
        <v>42</v>
      </c>
      <c r="F146" s="69" t="s">
        <v>27</v>
      </c>
      <c r="G146" s="158">
        <f t="array" ref="G146">IFERROR(INDEX(Sample_data!N:N, (MATCH(D146,Sample_data!C:C,0))), " ")</f>
        <v>0</v>
      </c>
      <c r="H146" s="158">
        <f t="array" ref="H146">IFERROR(INDEX(Sample_data!O:O, (MATCH(D146,Sample_data!C:C,0))), " ")</f>
        <v>0.248</v>
      </c>
      <c r="I146" s="158" t="str">
        <f t="array" ref="I146">IFERROR(INDEX(Sample_data!P:P, (MATCH(D146,Sample_data!C:C,0))), " ")</f>
        <v>yes</v>
      </c>
      <c r="J146" s="110" t="s">
        <v>139</v>
      </c>
      <c r="L146" s="110" t="s">
        <v>86</v>
      </c>
    </row>
    <row r="147" spans="1:12" ht="14.5">
      <c r="A147" s="96">
        <v>44679</v>
      </c>
      <c r="B147" s="96">
        <v>44680</v>
      </c>
      <c r="C147" s="110">
        <v>9</v>
      </c>
      <c r="D147" s="69" t="s">
        <v>359</v>
      </c>
      <c r="E147" s="69" t="s">
        <v>42</v>
      </c>
      <c r="F147" s="69" t="s">
        <v>64</v>
      </c>
      <c r="G147" s="158">
        <f t="array" ref="G147">IFERROR(INDEX(Sample_data!N:N, (MATCH(D147,Sample_data!C:C,0))), " ")</f>
        <v>0</v>
      </c>
      <c r="H147" s="158">
        <f t="array" ref="H147">IFERROR(INDEX(Sample_data!O:O, (MATCH(D147,Sample_data!C:C,0))), " ")</f>
        <v>0.249</v>
      </c>
      <c r="I147" s="158" t="str">
        <f t="array" ref="I147">IFERROR(INDEX(Sample_data!P:P, (MATCH(D147,Sample_data!C:C,0))), " ")</f>
        <v>yes</v>
      </c>
      <c r="J147" s="110" t="s">
        <v>139</v>
      </c>
      <c r="L147" s="110" t="s">
        <v>86</v>
      </c>
    </row>
    <row r="148" spans="1:12" ht="14.5">
      <c r="A148" s="96">
        <v>44679</v>
      </c>
      <c r="B148" s="96">
        <v>44680</v>
      </c>
      <c r="C148" s="110">
        <v>10</v>
      </c>
      <c r="D148" s="69" t="s">
        <v>281</v>
      </c>
      <c r="E148" s="69" t="s">
        <v>46</v>
      </c>
      <c r="F148" s="69" t="s">
        <v>79</v>
      </c>
      <c r="G148" s="158">
        <f t="array" ref="G148">IFERROR(INDEX(Sample_data!N:N, (MATCH(D148,Sample_data!C:C,0))), " ")</f>
        <v>0</v>
      </c>
      <c r="H148" s="158">
        <f t="array" ref="H148">IFERROR(INDEX(Sample_data!O:O, (MATCH(D148,Sample_data!C:C,0))), " ")</f>
        <v>0.253</v>
      </c>
      <c r="I148" s="158" t="str">
        <f t="array" ref="I148">IFERROR(INDEX(Sample_data!P:P, (MATCH(D148,Sample_data!C:C,0))), " ")</f>
        <v>yes</v>
      </c>
      <c r="J148" s="110" t="s">
        <v>139</v>
      </c>
      <c r="L148" s="110" t="s">
        <v>86</v>
      </c>
    </row>
    <row r="149" spans="1:12" ht="14.5">
      <c r="A149" s="96">
        <v>44679</v>
      </c>
      <c r="B149" s="96">
        <v>44680</v>
      </c>
      <c r="C149" s="110">
        <v>11</v>
      </c>
      <c r="D149" s="69" t="s">
        <v>282</v>
      </c>
      <c r="E149" s="69" t="s">
        <v>46</v>
      </c>
      <c r="F149" s="69" t="s">
        <v>81</v>
      </c>
      <c r="G149" s="158">
        <f t="array" ref="G149">IFERROR(INDEX(Sample_data!N:N, (MATCH(D149,Sample_data!C:C,0))), " ")</f>
        <v>0</v>
      </c>
      <c r="H149" s="158">
        <f t="array" ref="H149">IFERROR(INDEX(Sample_data!O:O, (MATCH(D149,Sample_data!C:C,0))), " ")</f>
        <v>0.252</v>
      </c>
      <c r="I149" s="158" t="str">
        <f t="array" ref="I149">IFERROR(INDEX(Sample_data!P:P, (MATCH(D149,Sample_data!C:C,0))), " ")</f>
        <v>yes</v>
      </c>
      <c r="J149" s="110" t="s">
        <v>139</v>
      </c>
      <c r="L149" s="110" t="s">
        <v>86</v>
      </c>
    </row>
    <row r="150" spans="1:12" ht="14.5">
      <c r="A150" s="96">
        <v>44679</v>
      </c>
      <c r="B150" s="96">
        <v>44680</v>
      </c>
      <c r="C150" s="110">
        <v>12</v>
      </c>
      <c r="D150" s="74" t="s">
        <v>284</v>
      </c>
      <c r="E150" s="69" t="s">
        <v>46</v>
      </c>
      <c r="F150" s="69" t="s">
        <v>83</v>
      </c>
      <c r="G150" s="158">
        <f t="array" ref="G150">IFERROR(INDEX(Sample_data!N:N, (MATCH(D150,Sample_data!C:C,0))), " ")</f>
        <v>0</v>
      </c>
      <c r="H150" s="158">
        <f t="array" ref="H150">IFERROR(INDEX(Sample_data!O:O, (MATCH(D150,Sample_data!C:C,0))), " ")</f>
        <v>0.25</v>
      </c>
      <c r="I150" s="158" t="str">
        <f t="array" ref="I150">IFERROR(INDEX(Sample_data!P:P, (MATCH(D150,Sample_data!C:C,0))), " ")</f>
        <v>yes</v>
      </c>
      <c r="J150" s="110" t="s">
        <v>139</v>
      </c>
      <c r="L150" s="110" t="s">
        <v>86</v>
      </c>
    </row>
    <row r="151" spans="1:12" ht="14.5">
      <c r="A151" s="96">
        <v>44679</v>
      </c>
      <c r="B151" s="96">
        <v>44680</v>
      </c>
      <c r="C151" s="110">
        <v>13</v>
      </c>
      <c r="D151" s="64" t="s">
        <v>288</v>
      </c>
      <c r="E151" s="64" t="s">
        <v>50</v>
      </c>
      <c r="F151" s="64" t="s">
        <v>25</v>
      </c>
      <c r="G151" s="158">
        <f t="array" ref="G151">IFERROR(INDEX(Sample_data!N:N, (MATCH(D151,Sample_data!C:C,0))), " ")</f>
        <v>0</v>
      </c>
      <c r="H151" s="158">
        <f t="array" ref="H151">IFERROR(INDEX(Sample_data!O:O, (MATCH(D151,Sample_data!C:C,0))), " ")</f>
        <v>0.251</v>
      </c>
      <c r="I151" s="158" t="str">
        <f t="array" ref="I151">IFERROR(INDEX(Sample_data!P:P, (MATCH(D151,Sample_data!C:C,0))), " ")</f>
        <v>yes</v>
      </c>
      <c r="J151" s="110" t="s">
        <v>139</v>
      </c>
      <c r="L151" s="110" t="s">
        <v>86</v>
      </c>
    </row>
    <row r="152" spans="1:12" ht="14.5">
      <c r="A152" s="96">
        <v>44679</v>
      </c>
      <c r="B152" s="96">
        <v>44680</v>
      </c>
      <c r="C152" s="110">
        <v>14</v>
      </c>
      <c r="D152" s="64" t="s">
        <v>289</v>
      </c>
      <c r="E152" s="64" t="s">
        <v>50</v>
      </c>
      <c r="F152" s="64" t="s">
        <v>27</v>
      </c>
      <c r="G152" s="158">
        <f t="array" ref="G152">IFERROR(INDEX(Sample_data!N:N, (MATCH(D152,Sample_data!C:C,0))), " ")</f>
        <v>0</v>
      </c>
      <c r="H152" s="158">
        <f t="array" ref="H152">IFERROR(INDEX(Sample_data!O:O, (MATCH(D152,Sample_data!C:C,0))), " ")</f>
        <v>0.251</v>
      </c>
      <c r="I152" s="158" t="str">
        <f t="array" ref="I152">IFERROR(INDEX(Sample_data!P:P, (MATCH(D152,Sample_data!C:C,0))), " ")</f>
        <v>yes</v>
      </c>
      <c r="J152" s="110" t="s">
        <v>139</v>
      </c>
      <c r="L152" s="110" t="s">
        <v>86</v>
      </c>
    </row>
    <row r="153" spans="1:12" ht="14.5">
      <c r="A153" s="96">
        <v>44679</v>
      </c>
      <c r="B153" s="96">
        <v>44680</v>
      </c>
      <c r="C153" s="110">
        <v>15</v>
      </c>
      <c r="D153" s="64" t="s">
        <v>358</v>
      </c>
      <c r="E153" s="64" t="s">
        <v>50</v>
      </c>
      <c r="F153" s="64" t="s">
        <v>64</v>
      </c>
      <c r="G153" s="158">
        <f t="array" ref="G153">IFERROR(INDEX(Sample_data!N:N, (MATCH(D153,Sample_data!C:C,0))), " ")</f>
        <v>0</v>
      </c>
      <c r="H153" s="158">
        <f t="array" ref="H153">IFERROR(INDEX(Sample_data!O:O, (MATCH(D153,Sample_data!C:C,0))), " ")</f>
        <v>0.251</v>
      </c>
      <c r="I153" s="158" t="str">
        <f t="array" ref="I153">IFERROR(INDEX(Sample_data!P:P, (MATCH(D153,Sample_data!C:C,0))), " ")</f>
        <v>yes</v>
      </c>
      <c r="J153" s="110" t="s">
        <v>139</v>
      </c>
      <c r="L153" s="110" t="s">
        <v>86</v>
      </c>
    </row>
    <row r="154" spans="1:12" ht="14.5">
      <c r="A154" s="96">
        <v>44679</v>
      </c>
      <c r="B154" s="96">
        <v>44680</v>
      </c>
      <c r="C154" s="110">
        <v>16</v>
      </c>
      <c r="D154" s="69" t="s">
        <v>293</v>
      </c>
      <c r="E154" s="69" t="s">
        <v>56</v>
      </c>
      <c r="F154" s="69" t="s">
        <v>25</v>
      </c>
      <c r="G154" s="158">
        <f t="array" ref="G154">IFERROR(INDEX(Sample_data!N:N, (MATCH(D154,Sample_data!C:C,0))), " ")</f>
        <v>0</v>
      </c>
      <c r="H154" s="158">
        <f t="array" ref="H154">IFERROR(INDEX(Sample_data!O:O, (MATCH(D154,Sample_data!C:C,0))), " ")</f>
        <v>0.248</v>
      </c>
      <c r="I154" s="158" t="str">
        <f t="array" ref="I154">IFERROR(INDEX(Sample_data!P:P, (MATCH(D154,Sample_data!C:C,0))), " ")</f>
        <v>yes</v>
      </c>
      <c r="J154" s="110" t="s">
        <v>139</v>
      </c>
      <c r="L154" s="110" t="s">
        <v>86</v>
      </c>
    </row>
    <row r="155" spans="1:12" ht="14.5">
      <c r="A155" s="96">
        <v>44679</v>
      </c>
      <c r="B155" s="96">
        <v>44680</v>
      </c>
      <c r="C155" s="110">
        <v>17</v>
      </c>
      <c r="D155" s="69" t="s">
        <v>295</v>
      </c>
      <c r="E155" s="69" t="s">
        <v>56</v>
      </c>
      <c r="F155" s="69" t="s">
        <v>27</v>
      </c>
      <c r="G155" s="158">
        <f t="array" ref="G155">IFERROR(INDEX(Sample_data!N:N, (MATCH(D155,Sample_data!C:C,0))), " ")</f>
        <v>0</v>
      </c>
      <c r="H155" s="158">
        <f t="array" ref="H155">IFERROR(INDEX(Sample_data!O:O, (MATCH(D155,Sample_data!C:C,0))), " ")</f>
        <v>0.25</v>
      </c>
      <c r="I155" s="158" t="str">
        <f t="array" ref="I155">IFERROR(INDEX(Sample_data!P:P, (MATCH(D155,Sample_data!C:C,0))), " ")</f>
        <v>yes</v>
      </c>
      <c r="J155" s="110" t="s">
        <v>139</v>
      </c>
      <c r="L155" s="110" t="s">
        <v>86</v>
      </c>
    </row>
    <row r="156" spans="1:12" ht="14.5">
      <c r="A156" s="96">
        <v>44679</v>
      </c>
      <c r="B156" s="96">
        <v>44680</v>
      </c>
      <c r="C156" s="110">
        <v>18</v>
      </c>
      <c r="D156" s="69" t="s">
        <v>350</v>
      </c>
      <c r="E156" s="69" t="s">
        <v>56</v>
      </c>
      <c r="F156" s="69" t="s">
        <v>64</v>
      </c>
      <c r="G156" s="158">
        <f t="array" ref="G156">IFERROR(INDEX(Sample_data!N:N, (MATCH(D156,Sample_data!C:C,0))), " ")</f>
        <v>0</v>
      </c>
      <c r="H156" s="158">
        <f t="array" ref="H156">IFERROR(INDEX(Sample_data!O:O, (MATCH(D156,Sample_data!C:C,0))), " ")</f>
        <v>0.251</v>
      </c>
      <c r="I156" s="158" t="str">
        <f t="array" ref="I156">IFERROR(INDEX(Sample_data!P:P, (MATCH(D156,Sample_data!C:C,0))), " ")</f>
        <v>yes</v>
      </c>
      <c r="J156" s="110" t="s">
        <v>139</v>
      </c>
      <c r="L156" s="110" t="s">
        <v>86</v>
      </c>
    </row>
    <row r="157" spans="1:12" ht="14.5">
      <c r="A157" s="96">
        <v>44679</v>
      </c>
      <c r="B157" s="96">
        <v>44680</v>
      </c>
      <c r="C157" s="110">
        <v>19</v>
      </c>
      <c r="D157" s="69" t="s">
        <v>298</v>
      </c>
      <c r="E157" s="69" t="s">
        <v>61</v>
      </c>
      <c r="F157" s="69" t="s">
        <v>25</v>
      </c>
      <c r="G157" s="158">
        <f t="array" ref="G157">IFERROR(INDEX(Sample_data!N:N, (MATCH(D157,Sample_data!C:C,0))), " ")</f>
        <v>0</v>
      </c>
      <c r="H157" s="158">
        <f t="array" ref="H157">IFERROR(INDEX(Sample_data!O:O, (MATCH(D157,Sample_data!C:C,0))), " ")</f>
        <v>0.252</v>
      </c>
      <c r="I157" s="158" t="str">
        <f t="array" ref="I157">IFERROR(INDEX(Sample_data!P:P, (MATCH(D157,Sample_data!C:C,0))), " ")</f>
        <v>yes</v>
      </c>
      <c r="J157" s="110" t="s">
        <v>139</v>
      </c>
      <c r="L157" s="110" t="s">
        <v>86</v>
      </c>
    </row>
    <row r="158" spans="1:12" ht="14.5">
      <c r="A158" s="96">
        <v>44679</v>
      </c>
      <c r="B158" s="96">
        <v>44680</v>
      </c>
      <c r="C158" s="110">
        <v>20</v>
      </c>
      <c r="D158" s="69" t="s">
        <v>299</v>
      </c>
      <c r="E158" s="69" t="s">
        <v>61</v>
      </c>
      <c r="F158" s="69" t="s">
        <v>27</v>
      </c>
      <c r="G158" s="158">
        <f t="array" ref="G158">IFERROR(INDEX(Sample_data!N:N, (MATCH(D158,Sample_data!C:C,0))), " ")</f>
        <v>0</v>
      </c>
      <c r="H158" s="158">
        <f t="array" ref="H158">IFERROR(INDEX(Sample_data!O:O, (MATCH(D158,Sample_data!C:C,0))), " ")</f>
        <v>0.249</v>
      </c>
      <c r="I158" s="158" t="str">
        <f t="array" ref="I158">IFERROR(INDEX(Sample_data!P:P, (MATCH(D158,Sample_data!C:C,0))), " ")</f>
        <v>yes</v>
      </c>
      <c r="J158" s="110" t="s">
        <v>139</v>
      </c>
      <c r="L158" s="110" t="s">
        <v>86</v>
      </c>
    </row>
    <row r="159" spans="1:12" ht="14.5">
      <c r="A159" s="96">
        <v>44679</v>
      </c>
      <c r="B159" s="96">
        <v>44680</v>
      </c>
      <c r="C159" s="110">
        <v>21</v>
      </c>
      <c r="D159" s="69" t="s">
        <v>354</v>
      </c>
      <c r="E159" s="69" t="s">
        <v>61</v>
      </c>
      <c r="F159" s="69" t="s">
        <v>64</v>
      </c>
      <c r="G159" s="158">
        <f t="array" ref="G159">IFERROR(INDEX(Sample_data!N:N, (MATCH(D159,Sample_data!C:C,0))), " ")</f>
        <v>0</v>
      </c>
      <c r="H159" s="158">
        <f t="array" ref="H159">IFERROR(INDEX(Sample_data!O:O, (MATCH(D159,Sample_data!C:C,0))), " ")</f>
        <v>0.25</v>
      </c>
      <c r="I159" s="158" t="str">
        <f t="array" ref="I159">IFERROR(INDEX(Sample_data!P:P, (MATCH(D159,Sample_data!C:C,0))), " ")</f>
        <v>yes</v>
      </c>
      <c r="J159" s="110" t="s">
        <v>139</v>
      </c>
      <c r="L159" s="110" t="s">
        <v>86</v>
      </c>
    </row>
    <row r="160" spans="1:12" ht="14.5">
      <c r="A160" s="96">
        <v>44679</v>
      </c>
      <c r="B160" s="96">
        <v>44680</v>
      </c>
      <c r="C160" s="110">
        <v>22</v>
      </c>
      <c r="D160" s="64" t="s">
        <v>302</v>
      </c>
      <c r="E160" s="64" t="s">
        <v>74</v>
      </c>
      <c r="F160" s="64" t="s">
        <v>25</v>
      </c>
      <c r="G160" s="158">
        <f t="array" ref="G160">IFERROR(INDEX(Sample_data!N:N, (MATCH(D160,Sample_data!C:C,0))), " ")</f>
        <v>0</v>
      </c>
      <c r="H160" s="158">
        <f t="array" ref="H160">IFERROR(INDEX(Sample_data!O:O, (MATCH(D160,Sample_data!C:C,0))), " ")</f>
        <v>0.249</v>
      </c>
      <c r="I160" s="158" t="str">
        <f t="array" ref="I160">IFERROR(INDEX(Sample_data!P:P, (MATCH(D160,Sample_data!C:C,0))), " ")</f>
        <v>yes</v>
      </c>
      <c r="J160" s="110" t="s">
        <v>139</v>
      </c>
      <c r="L160" s="110" t="s">
        <v>86</v>
      </c>
    </row>
    <row r="161" spans="1:13" ht="14.5">
      <c r="A161" s="96">
        <v>44679</v>
      </c>
      <c r="B161" s="96">
        <v>44680</v>
      </c>
      <c r="C161" s="110">
        <v>23</v>
      </c>
      <c r="D161" s="64" t="s">
        <v>303</v>
      </c>
      <c r="E161" s="64" t="s">
        <v>74</v>
      </c>
      <c r="F161" s="64" t="s">
        <v>27</v>
      </c>
      <c r="G161" s="158">
        <f t="array" ref="G161">IFERROR(INDEX(Sample_data!N:N, (MATCH(D161,Sample_data!C:C,0))), " ")</f>
        <v>0</v>
      </c>
      <c r="H161" s="158">
        <f t="array" ref="H161">IFERROR(INDEX(Sample_data!O:O, (MATCH(D161,Sample_data!C:C,0))), " ")</f>
        <v>0.25</v>
      </c>
      <c r="I161" s="158" t="str">
        <f t="array" ref="I161">IFERROR(INDEX(Sample_data!P:P, (MATCH(D161,Sample_data!C:C,0))), " ")</f>
        <v>yes</v>
      </c>
      <c r="J161" s="110" t="s">
        <v>139</v>
      </c>
      <c r="L161" s="110" t="s">
        <v>86</v>
      </c>
    </row>
    <row r="162" spans="1:13" ht="14.5">
      <c r="A162" s="96">
        <v>44679</v>
      </c>
      <c r="B162" s="96">
        <v>44680</v>
      </c>
      <c r="C162" s="110">
        <v>24</v>
      </c>
      <c r="D162" s="64" t="s">
        <v>355</v>
      </c>
      <c r="E162" s="64" t="s">
        <v>74</v>
      </c>
      <c r="F162" s="64" t="s">
        <v>64</v>
      </c>
      <c r="G162" s="158">
        <f t="array" ref="G162">IFERROR(INDEX(Sample_data!N:N, (MATCH(D162,Sample_data!C:C,0))), " ")</f>
        <v>0</v>
      </c>
      <c r="H162" s="158">
        <f t="array" ref="H162">IFERROR(INDEX(Sample_data!O:O, (MATCH(D162,Sample_data!C:C,0))), " ")</f>
        <v>0.25</v>
      </c>
      <c r="I162" s="158" t="str">
        <f t="array" ref="I162">IFERROR(INDEX(Sample_data!P:P, (MATCH(D162,Sample_data!C:C,0))), " ")</f>
        <v>yes</v>
      </c>
      <c r="J162" s="110" t="s">
        <v>139</v>
      </c>
      <c r="L162" s="110" t="s">
        <v>86</v>
      </c>
    </row>
    <row r="164" spans="1:13" ht="14.5">
      <c r="A164" s="96">
        <v>44706</v>
      </c>
      <c r="B164" s="96">
        <v>44707</v>
      </c>
      <c r="C164" s="110">
        <v>1</v>
      </c>
      <c r="D164" s="165" t="s">
        <v>88</v>
      </c>
      <c r="E164" s="165" t="s">
        <v>29</v>
      </c>
      <c r="F164" s="165" t="s">
        <v>21</v>
      </c>
      <c r="G164" s="110">
        <v>20</v>
      </c>
      <c r="H164" s="110">
        <v>0</v>
      </c>
      <c r="I164" s="110" t="s">
        <v>86</v>
      </c>
      <c r="J164" s="110" t="s">
        <v>139</v>
      </c>
      <c r="M164" s="110" t="s">
        <v>452</v>
      </c>
    </row>
    <row r="165" spans="1:13" ht="14.5">
      <c r="A165" s="96">
        <v>44706</v>
      </c>
      <c r="B165" s="96">
        <v>44707</v>
      </c>
      <c r="C165" s="110">
        <v>2</v>
      </c>
      <c r="D165" s="165" t="s">
        <v>91</v>
      </c>
      <c r="E165" s="165" t="s">
        <v>33</v>
      </c>
      <c r="F165" s="165" t="s">
        <v>21</v>
      </c>
      <c r="G165" s="110">
        <v>18</v>
      </c>
      <c r="H165" s="110">
        <v>0</v>
      </c>
      <c r="I165" s="110" t="s">
        <v>86</v>
      </c>
      <c r="J165" s="110" t="s">
        <v>139</v>
      </c>
      <c r="M165" s="110" t="s">
        <v>453</v>
      </c>
    </row>
    <row r="166" spans="1:13" ht="14.5">
      <c r="A166" s="96">
        <v>44706</v>
      </c>
      <c r="B166" s="96">
        <v>44707</v>
      </c>
      <c r="C166" s="110">
        <v>3</v>
      </c>
      <c r="D166" s="165" t="s">
        <v>106</v>
      </c>
      <c r="E166" s="165" t="s">
        <v>42</v>
      </c>
      <c r="F166" s="165" t="s">
        <v>97</v>
      </c>
      <c r="G166" s="110" t="s">
        <v>454</v>
      </c>
      <c r="H166" s="110">
        <v>0</v>
      </c>
      <c r="I166" s="110" t="s">
        <v>86</v>
      </c>
      <c r="J166" s="110" t="s">
        <v>139</v>
      </c>
      <c r="M166" s="110" t="s">
        <v>455</v>
      </c>
    </row>
    <row r="167" spans="1:13" ht="14.5">
      <c r="A167" s="96">
        <v>44706</v>
      </c>
      <c r="B167" s="96">
        <v>44707</v>
      </c>
      <c r="C167" s="110">
        <v>4</v>
      </c>
      <c r="D167" s="165" t="s">
        <v>108</v>
      </c>
      <c r="E167" s="165" t="s">
        <v>42</v>
      </c>
      <c r="F167" s="165" t="s">
        <v>21</v>
      </c>
      <c r="G167" s="110">
        <v>13</v>
      </c>
      <c r="H167" s="110">
        <v>0</v>
      </c>
      <c r="I167" s="110" t="s">
        <v>86</v>
      </c>
      <c r="J167" s="110" t="s">
        <v>139</v>
      </c>
      <c r="M167" s="110" t="s">
        <v>456</v>
      </c>
    </row>
    <row r="168" spans="1:13" ht="14.5">
      <c r="A168" s="96">
        <v>44706</v>
      </c>
      <c r="B168" s="96">
        <v>44707</v>
      </c>
      <c r="C168" s="110">
        <v>5</v>
      </c>
      <c r="D168" s="166" t="s">
        <v>111</v>
      </c>
      <c r="E168" s="166" t="s">
        <v>46</v>
      </c>
      <c r="F168" s="166" t="s">
        <v>21</v>
      </c>
      <c r="G168" s="110">
        <v>14</v>
      </c>
      <c r="H168" s="110">
        <v>0</v>
      </c>
      <c r="I168" s="110" t="s">
        <v>86</v>
      </c>
      <c r="J168" s="110" t="s">
        <v>139</v>
      </c>
      <c r="M168" s="110" t="s">
        <v>457</v>
      </c>
    </row>
    <row r="169" spans="1:13" ht="14.5">
      <c r="A169" s="96">
        <v>44706</v>
      </c>
      <c r="B169" s="96">
        <v>44707</v>
      </c>
      <c r="C169" s="110">
        <v>6</v>
      </c>
      <c r="D169" s="165" t="s">
        <v>126</v>
      </c>
      <c r="E169" s="165" t="s">
        <v>56</v>
      </c>
      <c r="F169" s="165" t="s">
        <v>30</v>
      </c>
      <c r="G169" s="110" t="s">
        <v>458</v>
      </c>
      <c r="H169" s="110">
        <v>0</v>
      </c>
      <c r="I169" s="110" t="s">
        <v>86</v>
      </c>
      <c r="J169" s="110" t="s">
        <v>139</v>
      </c>
      <c r="M169" s="110" t="s">
        <v>459</v>
      </c>
    </row>
    <row r="170" spans="1:13" ht="14.5">
      <c r="A170" s="96">
        <v>44706</v>
      </c>
      <c r="B170" s="96">
        <v>44707</v>
      </c>
      <c r="C170" s="110">
        <v>7</v>
      </c>
      <c r="D170" s="165" t="s">
        <v>131</v>
      </c>
      <c r="E170" s="165" t="s">
        <v>56</v>
      </c>
      <c r="F170" s="165" t="s">
        <v>21</v>
      </c>
      <c r="G170" s="110" t="s">
        <v>460</v>
      </c>
      <c r="H170" s="110">
        <v>0</v>
      </c>
      <c r="I170" s="110" t="s">
        <v>86</v>
      </c>
      <c r="J170" s="110" t="s">
        <v>139</v>
      </c>
      <c r="M170" s="110" t="s">
        <v>461</v>
      </c>
    </row>
    <row r="171" spans="1:13" ht="14.5">
      <c r="A171" s="96">
        <v>44706</v>
      </c>
      <c r="B171" s="96">
        <v>44707</v>
      </c>
      <c r="C171" s="110">
        <v>8</v>
      </c>
      <c r="D171" s="165" t="s">
        <v>133</v>
      </c>
      <c r="E171" s="165" t="s">
        <v>61</v>
      </c>
      <c r="F171" s="165" t="s">
        <v>97</v>
      </c>
      <c r="G171" s="110" t="s">
        <v>462</v>
      </c>
      <c r="H171" s="110">
        <v>0</v>
      </c>
      <c r="I171" s="110" t="s">
        <v>86</v>
      </c>
      <c r="J171" s="110" t="s">
        <v>139</v>
      </c>
      <c r="M171" s="110" t="s">
        <v>463</v>
      </c>
    </row>
    <row r="172" spans="1:13" ht="14.5">
      <c r="A172" s="96">
        <v>44706</v>
      </c>
      <c r="B172" s="96">
        <v>44707</v>
      </c>
      <c r="C172" s="110">
        <v>9</v>
      </c>
      <c r="D172" s="165" t="s">
        <v>135</v>
      </c>
      <c r="E172" s="165" t="s">
        <v>61</v>
      </c>
      <c r="F172" s="165" t="s">
        <v>105</v>
      </c>
      <c r="G172" s="110" t="s">
        <v>136</v>
      </c>
      <c r="H172" s="110">
        <v>0</v>
      </c>
      <c r="I172" s="110" t="s">
        <v>86</v>
      </c>
      <c r="J172" s="110" t="s">
        <v>139</v>
      </c>
      <c r="M172" s="110" t="s">
        <v>464</v>
      </c>
    </row>
    <row r="173" spans="1:13" ht="14.5">
      <c r="A173" s="96">
        <v>44706</v>
      </c>
      <c r="B173" s="96">
        <v>44707</v>
      </c>
      <c r="C173" s="110">
        <v>10</v>
      </c>
      <c r="D173" s="165" t="s">
        <v>137</v>
      </c>
      <c r="E173" s="165" t="s">
        <v>61</v>
      </c>
      <c r="F173" s="165" t="s">
        <v>21</v>
      </c>
      <c r="G173" s="110">
        <v>17</v>
      </c>
      <c r="H173" s="110">
        <v>0</v>
      </c>
      <c r="I173" s="110" t="s">
        <v>86</v>
      </c>
      <c r="J173" s="110" t="s">
        <v>139</v>
      </c>
      <c r="M173" s="110" t="s">
        <v>465</v>
      </c>
    </row>
    <row r="174" spans="1:13" ht="14.5">
      <c r="A174" s="96">
        <v>44706</v>
      </c>
      <c r="B174" s="96">
        <v>44707</v>
      </c>
      <c r="C174" s="110">
        <v>11</v>
      </c>
      <c r="D174" s="165" t="s">
        <v>141</v>
      </c>
      <c r="E174" s="165" t="s">
        <v>74</v>
      </c>
      <c r="F174" s="165" t="s">
        <v>97</v>
      </c>
      <c r="G174" s="110" t="s">
        <v>466</v>
      </c>
      <c r="H174" s="110">
        <v>0</v>
      </c>
      <c r="I174" s="110" t="s">
        <v>86</v>
      </c>
      <c r="J174" s="110" t="s">
        <v>139</v>
      </c>
      <c r="M174" s="110" t="s">
        <v>467</v>
      </c>
    </row>
    <row r="175" spans="1:13" ht="14.5">
      <c r="A175" s="96">
        <v>44706</v>
      </c>
      <c r="B175" s="96">
        <v>44707</v>
      </c>
      <c r="C175" s="110">
        <v>12</v>
      </c>
      <c r="D175" s="165" t="s">
        <v>143</v>
      </c>
      <c r="E175" s="165" t="s">
        <v>74</v>
      </c>
      <c r="F175" s="165" t="s">
        <v>105</v>
      </c>
      <c r="G175" s="110" t="s">
        <v>144</v>
      </c>
      <c r="H175" s="110">
        <v>0</v>
      </c>
      <c r="I175" s="110" t="s">
        <v>86</v>
      </c>
      <c r="J175" s="110" t="s">
        <v>139</v>
      </c>
      <c r="M175" s="110" t="s">
        <v>468</v>
      </c>
    </row>
    <row r="176" spans="1:13" ht="14.5">
      <c r="A176" s="96">
        <v>44706</v>
      </c>
      <c r="B176" s="96">
        <v>44707</v>
      </c>
      <c r="C176" s="110">
        <v>13</v>
      </c>
      <c r="D176" s="165" t="s">
        <v>145</v>
      </c>
      <c r="E176" s="165" t="s">
        <v>74</v>
      </c>
      <c r="F176" s="165" t="s">
        <v>21</v>
      </c>
      <c r="G176" s="110">
        <v>48</v>
      </c>
      <c r="H176" s="110">
        <v>0</v>
      </c>
      <c r="I176" s="110" t="s">
        <v>86</v>
      </c>
      <c r="J176" s="110" t="s">
        <v>139</v>
      </c>
      <c r="M176" s="110" t="s">
        <v>469</v>
      </c>
    </row>
    <row r="177" spans="1:13" ht="14.5">
      <c r="A177" s="96">
        <v>44706</v>
      </c>
      <c r="B177" s="96">
        <v>44707</v>
      </c>
      <c r="C177" s="110">
        <v>14</v>
      </c>
      <c r="D177" s="165" t="s">
        <v>148</v>
      </c>
      <c r="E177" s="165" t="s">
        <v>149</v>
      </c>
      <c r="F177" s="165" t="s">
        <v>97</v>
      </c>
      <c r="G177" s="110" t="s">
        <v>470</v>
      </c>
      <c r="H177" s="110">
        <v>0</v>
      </c>
      <c r="I177" s="110" t="s">
        <v>86</v>
      </c>
      <c r="J177" s="110" t="s">
        <v>139</v>
      </c>
      <c r="M177" s="110" t="s">
        <v>471</v>
      </c>
    </row>
    <row r="178" spans="1:13" ht="14.5">
      <c r="A178" s="96">
        <v>44706</v>
      </c>
      <c r="B178" s="96">
        <v>44707</v>
      </c>
      <c r="C178" s="110">
        <v>15</v>
      </c>
      <c r="D178" s="165" t="s">
        <v>152</v>
      </c>
      <c r="E178" s="165" t="s">
        <v>149</v>
      </c>
      <c r="F178" s="165" t="s">
        <v>30</v>
      </c>
      <c r="G178" s="110" t="s">
        <v>153</v>
      </c>
      <c r="H178" s="110">
        <v>0</v>
      </c>
      <c r="I178" s="110" t="s">
        <v>86</v>
      </c>
      <c r="J178" s="110" t="s">
        <v>139</v>
      </c>
      <c r="M178" s="110" t="s">
        <v>472</v>
      </c>
    </row>
    <row r="179" spans="1:13" ht="14.5">
      <c r="A179" s="96">
        <v>44706</v>
      </c>
      <c r="B179" s="96">
        <v>44707</v>
      </c>
      <c r="C179" s="110">
        <v>16</v>
      </c>
      <c r="D179" s="165" t="s">
        <v>155</v>
      </c>
      <c r="E179" s="165" t="s">
        <v>149</v>
      </c>
      <c r="F179" s="165" t="s">
        <v>21</v>
      </c>
      <c r="G179" s="110">
        <v>42</v>
      </c>
      <c r="H179" s="110">
        <v>0</v>
      </c>
      <c r="I179" s="110" t="s">
        <v>86</v>
      </c>
      <c r="J179" s="110" t="s">
        <v>139</v>
      </c>
      <c r="M179" s="110" t="s">
        <v>473</v>
      </c>
    </row>
    <row r="180" spans="1:13" ht="14.5">
      <c r="A180" s="96">
        <v>44706</v>
      </c>
      <c r="B180" s="96">
        <v>44707</v>
      </c>
      <c r="C180" s="110">
        <v>17</v>
      </c>
      <c r="D180" s="165" t="s">
        <v>157</v>
      </c>
      <c r="E180" s="165" t="s">
        <v>149</v>
      </c>
      <c r="F180" s="165" t="s">
        <v>158</v>
      </c>
      <c r="G180" s="110" t="s">
        <v>159</v>
      </c>
      <c r="H180" s="110">
        <v>0</v>
      </c>
      <c r="I180" s="110" t="s">
        <v>86</v>
      </c>
      <c r="J180" s="110" t="s">
        <v>139</v>
      </c>
      <c r="M180" s="110" t="s">
        <v>474</v>
      </c>
    </row>
    <row r="181" spans="1:13" ht="14.5">
      <c r="A181" s="96">
        <v>44706</v>
      </c>
      <c r="B181" s="96">
        <v>44707</v>
      </c>
      <c r="C181" s="110">
        <v>18</v>
      </c>
      <c r="D181" s="165" t="s">
        <v>160</v>
      </c>
      <c r="E181" s="165" t="s">
        <v>161</v>
      </c>
      <c r="F181" s="165" t="s">
        <v>97</v>
      </c>
      <c r="G181" s="110" t="s">
        <v>475</v>
      </c>
      <c r="H181" s="110">
        <v>0</v>
      </c>
      <c r="I181" s="110" t="s">
        <v>86</v>
      </c>
      <c r="J181" s="110" t="s">
        <v>139</v>
      </c>
      <c r="M181" s="110" t="s">
        <v>476</v>
      </c>
    </row>
    <row r="182" spans="1:13" ht="14.5">
      <c r="A182" s="96">
        <v>44706</v>
      </c>
      <c r="B182" s="96">
        <v>44707</v>
      </c>
      <c r="C182" s="110">
        <v>19</v>
      </c>
      <c r="D182" s="165" t="s">
        <v>163</v>
      </c>
      <c r="E182" s="165" t="s">
        <v>161</v>
      </c>
      <c r="F182" s="165" t="s">
        <v>164</v>
      </c>
      <c r="G182" s="110" t="s">
        <v>470</v>
      </c>
      <c r="H182" s="110">
        <v>0</v>
      </c>
      <c r="I182" s="110" t="s">
        <v>86</v>
      </c>
      <c r="J182" s="110" t="s">
        <v>139</v>
      </c>
      <c r="M182" s="110" t="s">
        <v>477</v>
      </c>
    </row>
    <row r="183" spans="1:13" ht="14.5">
      <c r="A183" s="96">
        <v>44706</v>
      </c>
      <c r="B183" s="96">
        <v>44707</v>
      </c>
      <c r="C183" s="110">
        <v>20</v>
      </c>
      <c r="D183" s="165" t="s">
        <v>165</v>
      </c>
      <c r="E183" s="165" t="s">
        <v>161</v>
      </c>
      <c r="F183" s="165" t="s">
        <v>21</v>
      </c>
      <c r="G183" s="110">
        <v>32</v>
      </c>
      <c r="H183" s="110">
        <v>0</v>
      </c>
      <c r="I183" s="110" t="s">
        <v>86</v>
      </c>
      <c r="J183" s="110" t="s">
        <v>139</v>
      </c>
      <c r="M183" s="110" t="s">
        <v>478</v>
      </c>
    </row>
    <row r="184" spans="1:13" ht="14.5">
      <c r="A184" s="96">
        <v>44706</v>
      </c>
      <c r="B184" s="96">
        <v>44707</v>
      </c>
      <c r="C184" s="110">
        <v>21</v>
      </c>
      <c r="D184" s="165" t="s">
        <v>167</v>
      </c>
      <c r="E184" s="165" t="s">
        <v>161</v>
      </c>
      <c r="F184" s="165" t="s">
        <v>21</v>
      </c>
      <c r="G184" s="110">
        <v>37</v>
      </c>
      <c r="H184" s="110">
        <v>0</v>
      </c>
      <c r="I184" s="110" t="s">
        <v>86</v>
      </c>
      <c r="J184" s="110" t="s">
        <v>139</v>
      </c>
      <c r="M184" s="110" t="s">
        <v>479</v>
      </c>
    </row>
    <row r="185" spans="1:13" ht="14.5">
      <c r="A185" s="96">
        <v>44706</v>
      </c>
      <c r="B185" s="96">
        <v>44707</v>
      </c>
      <c r="C185" s="110">
        <v>22</v>
      </c>
      <c r="D185" s="167" t="s">
        <v>260</v>
      </c>
      <c r="E185" s="167" t="s">
        <v>29</v>
      </c>
      <c r="F185" s="167" t="s">
        <v>21</v>
      </c>
      <c r="G185" s="110">
        <v>2</v>
      </c>
      <c r="H185" s="110">
        <v>0</v>
      </c>
      <c r="I185" s="110" t="s">
        <v>86</v>
      </c>
      <c r="J185" s="110" t="s">
        <v>139</v>
      </c>
      <c r="M185" s="110" t="s">
        <v>480</v>
      </c>
    </row>
    <row r="186" spans="1:13" ht="14.5">
      <c r="A186" s="96">
        <v>44706</v>
      </c>
      <c r="B186" s="96">
        <v>44707</v>
      </c>
      <c r="C186" s="110">
        <v>23</v>
      </c>
      <c r="D186" s="168" t="s">
        <v>351</v>
      </c>
      <c r="E186" s="169" t="s">
        <v>263</v>
      </c>
      <c r="F186" s="169" t="s">
        <v>21</v>
      </c>
      <c r="M186" s="110" t="s">
        <v>481</v>
      </c>
    </row>
    <row r="187" spans="1:13" ht="14.5">
      <c r="A187" s="96">
        <v>44706</v>
      </c>
      <c r="B187" s="96">
        <v>44707</v>
      </c>
      <c r="C187" s="110">
        <v>24</v>
      </c>
      <c r="D187" s="170" t="s">
        <v>353</v>
      </c>
      <c r="E187" s="170" t="s">
        <v>38</v>
      </c>
      <c r="F187" s="170" t="s">
        <v>64</v>
      </c>
      <c r="M187" s="110" t="s">
        <v>482</v>
      </c>
    </row>
    <row r="188" spans="1:13" ht="14.5">
      <c r="A188" s="96"/>
      <c r="B188" s="171"/>
      <c r="E188" s="172" t="s">
        <v>38</v>
      </c>
      <c r="F188" s="173"/>
      <c r="M188" s="110" t="s">
        <v>483</v>
      </c>
    </row>
    <row r="189" spans="1:13" ht="14.5">
      <c r="A189" s="174">
        <v>44712</v>
      </c>
      <c r="B189" s="171"/>
      <c r="C189" s="110">
        <v>1</v>
      </c>
      <c r="D189" s="175" t="s">
        <v>275</v>
      </c>
      <c r="E189" s="175" t="s">
        <v>42</v>
      </c>
      <c r="F189" s="175" t="s">
        <v>30</v>
      </c>
      <c r="M189" s="110" t="s">
        <v>484</v>
      </c>
    </row>
    <row r="190" spans="1:13" ht="14.5">
      <c r="A190" s="174">
        <v>44712</v>
      </c>
      <c r="B190" s="171"/>
      <c r="C190" s="110">
        <v>2</v>
      </c>
      <c r="D190" s="175" t="s">
        <v>276</v>
      </c>
      <c r="E190" s="175" t="s">
        <v>46</v>
      </c>
      <c r="F190" s="175" t="s">
        <v>30</v>
      </c>
      <c r="M190" s="110" t="s">
        <v>485</v>
      </c>
    </row>
    <row r="191" spans="1:13" ht="14.5">
      <c r="A191" s="174">
        <v>44712</v>
      </c>
      <c r="B191" s="171"/>
      <c r="C191" s="110">
        <v>3</v>
      </c>
      <c r="D191" s="175" t="s">
        <v>279</v>
      </c>
      <c r="E191" s="175" t="s">
        <v>46</v>
      </c>
      <c r="F191" s="175" t="s">
        <v>21</v>
      </c>
      <c r="M191" s="110" t="s">
        <v>486</v>
      </c>
    </row>
    <row r="192" spans="1:13" ht="14.5">
      <c r="A192" s="174">
        <v>44712</v>
      </c>
      <c r="B192" s="171"/>
      <c r="C192" s="110">
        <v>4</v>
      </c>
      <c r="D192" s="169" t="s">
        <v>286</v>
      </c>
      <c r="E192" s="169" t="s">
        <v>50</v>
      </c>
      <c r="F192" s="169" t="s">
        <v>30</v>
      </c>
      <c r="M192" s="110" t="s">
        <v>487</v>
      </c>
    </row>
    <row r="193" spans="1:13" ht="14.5">
      <c r="A193" s="174">
        <v>44712</v>
      </c>
      <c r="B193" s="171"/>
      <c r="C193" s="110">
        <v>5</v>
      </c>
      <c r="D193" s="169" t="s">
        <v>287</v>
      </c>
      <c r="E193" s="169" t="s">
        <v>50</v>
      </c>
      <c r="F193" s="169" t="s">
        <v>21</v>
      </c>
      <c r="M193" s="110" t="s">
        <v>488</v>
      </c>
    </row>
    <row r="194" spans="1:13" ht="14.5">
      <c r="A194" s="174">
        <v>44712</v>
      </c>
      <c r="B194" s="171"/>
      <c r="C194" s="110">
        <v>6</v>
      </c>
      <c r="D194" s="175" t="s">
        <v>290</v>
      </c>
      <c r="E194" s="175" t="s">
        <v>56</v>
      </c>
      <c r="F194" s="175" t="s">
        <v>21</v>
      </c>
      <c r="M194" s="110" t="s">
        <v>489</v>
      </c>
    </row>
    <row r="195" spans="1:13" ht="14.5">
      <c r="A195" s="174">
        <v>44712</v>
      </c>
      <c r="B195" s="171"/>
      <c r="C195" s="110">
        <v>7</v>
      </c>
      <c r="D195" s="175" t="s">
        <v>296</v>
      </c>
      <c r="E195" s="175" t="s">
        <v>61</v>
      </c>
      <c r="F195" s="175" t="s">
        <v>21</v>
      </c>
      <c r="M195" s="110" t="s">
        <v>490</v>
      </c>
    </row>
    <row r="196" spans="1:13" ht="14.5">
      <c r="A196" s="174">
        <v>44712</v>
      </c>
      <c r="B196" s="171"/>
      <c r="C196" s="110">
        <v>8</v>
      </c>
      <c r="D196" s="169" t="s">
        <v>300</v>
      </c>
      <c r="E196" s="169" t="s">
        <v>74</v>
      </c>
      <c r="F196" s="169" t="s">
        <v>21</v>
      </c>
      <c r="M196" s="110" t="s">
        <v>491</v>
      </c>
    </row>
    <row r="197" spans="1:13" ht="14.5">
      <c r="A197" s="174">
        <v>44712</v>
      </c>
      <c r="B197" s="171"/>
      <c r="C197" s="110">
        <v>9</v>
      </c>
      <c r="D197" s="175" t="s">
        <v>304</v>
      </c>
      <c r="E197" s="175" t="s">
        <v>149</v>
      </c>
      <c r="F197" s="175" t="s">
        <v>21</v>
      </c>
      <c r="M197" s="110" t="s">
        <v>492</v>
      </c>
    </row>
    <row r="198" spans="1:13" ht="14.5">
      <c r="A198" s="174">
        <v>44712</v>
      </c>
      <c r="B198" s="171"/>
      <c r="C198" s="110">
        <v>10</v>
      </c>
      <c r="D198" s="169" t="s">
        <v>308</v>
      </c>
      <c r="E198" s="169" t="s">
        <v>161</v>
      </c>
      <c r="F198" s="169" t="s">
        <v>21</v>
      </c>
      <c r="M198" s="110" t="s">
        <v>493</v>
      </c>
    </row>
    <row r="199" spans="1:13" ht="14.5">
      <c r="A199" s="174">
        <v>44712</v>
      </c>
      <c r="B199" s="171"/>
      <c r="C199" s="110">
        <v>11</v>
      </c>
      <c r="D199" s="169" t="s">
        <v>311</v>
      </c>
      <c r="E199" s="169" t="s">
        <v>186</v>
      </c>
      <c r="F199" s="169" t="s">
        <v>30</v>
      </c>
      <c r="M199" s="110" t="s">
        <v>494</v>
      </c>
    </row>
    <row r="200" spans="1:13" ht="14.5">
      <c r="A200" s="174">
        <v>44712</v>
      </c>
      <c r="B200" s="171"/>
      <c r="C200" s="110">
        <v>12</v>
      </c>
      <c r="D200" s="169" t="s">
        <v>312</v>
      </c>
      <c r="E200" s="169" t="s">
        <v>186</v>
      </c>
      <c r="F200" s="169" t="s">
        <v>21</v>
      </c>
      <c r="M200" s="110" t="s">
        <v>495</v>
      </c>
    </row>
    <row r="201" spans="1:13" ht="14.5">
      <c r="A201" s="174">
        <v>44712</v>
      </c>
      <c r="B201" s="171"/>
      <c r="C201" s="110">
        <v>13</v>
      </c>
      <c r="D201" s="169" t="s">
        <v>315</v>
      </c>
      <c r="E201" s="169" t="s">
        <v>316</v>
      </c>
      <c r="F201" s="169" t="s">
        <v>21</v>
      </c>
      <c r="M201" s="110" t="s">
        <v>496</v>
      </c>
    </row>
    <row r="202" spans="1:13" ht="14.5">
      <c r="A202" s="174">
        <v>44712</v>
      </c>
      <c r="B202" s="171"/>
      <c r="C202" s="110">
        <v>14</v>
      </c>
      <c r="D202" s="169" t="s">
        <v>319</v>
      </c>
      <c r="E202" s="169" t="s">
        <v>320</v>
      </c>
      <c r="F202" s="169" t="s">
        <v>97</v>
      </c>
      <c r="M202" s="110" t="s">
        <v>497</v>
      </c>
    </row>
    <row r="203" spans="1:13" ht="14.5">
      <c r="A203" s="174">
        <v>44712</v>
      </c>
      <c r="B203" s="171"/>
      <c r="C203" s="110">
        <v>15</v>
      </c>
      <c r="D203" s="169" t="s">
        <v>322</v>
      </c>
      <c r="E203" s="169" t="s">
        <v>320</v>
      </c>
      <c r="F203" s="169" t="s">
        <v>323</v>
      </c>
      <c r="M203" s="110" t="s">
        <v>498</v>
      </c>
    </row>
    <row r="204" spans="1:13" ht="14.5">
      <c r="A204" s="174">
        <v>44712</v>
      </c>
      <c r="B204" s="171"/>
      <c r="C204" s="110">
        <v>16</v>
      </c>
      <c r="D204" s="169" t="s">
        <v>324</v>
      </c>
      <c r="E204" s="169" t="s">
        <v>320</v>
      </c>
      <c r="F204" s="169" t="s">
        <v>21</v>
      </c>
      <c r="M204" s="110" t="s">
        <v>499</v>
      </c>
    </row>
    <row r="205" spans="1:13" ht="14.5">
      <c r="A205" s="174">
        <v>44712</v>
      </c>
      <c r="B205" s="171"/>
      <c r="C205" s="110">
        <v>17</v>
      </c>
      <c r="D205" s="175" t="s">
        <v>327</v>
      </c>
      <c r="E205" s="175" t="s">
        <v>328</v>
      </c>
      <c r="F205" s="175" t="s">
        <v>97</v>
      </c>
      <c r="M205" s="110" t="s">
        <v>500</v>
      </c>
    </row>
    <row r="206" spans="1:13" ht="14.5">
      <c r="A206" s="174">
        <v>44712</v>
      </c>
      <c r="B206" s="171"/>
      <c r="C206" s="110">
        <v>18</v>
      </c>
      <c r="D206" s="175" t="s">
        <v>329</v>
      </c>
      <c r="E206" s="175" t="s">
        <v>328</v>
      </c>
      <c r="F206" s="175" t="s">
        <v>21</v>
      </c>
      <c r="M206" s="110" t="s">
        <v>501</v>
      </c>
    </row>
    <row r="207" spans="1:13" ht="14.5">
      <c r="A207" s="174">
        <v>44712</v>
      </c>
      <c r="B207" s="171"/>
      <c r="C207" s="110">
        <v>19</v>
      </c>
      <c r="D207" s="169" t="s">
        <v>332</v>
      </c>
      <c r="E207" s="169" t="s">
        <v>333</v>
      </c>
      <c r="F207" s="169" t="s">
        <v>97</v>
      </c>
      <c r="M207" s="110" t="s">
        <v>502</v>
      </c>
    </row>
    <row r="208" spans="1:13" ht="14.5">
      <c r="A208" s="174">
        <v>44712</v>
      </c>
      <c r="B208" s="171"/>
      <c r="C208" s="110">
        <v>20</v>
      </c>
      <c r="D208" s="169" t="s">
        <v>334</v>
      </c>
      <c r="E208" s="169" t="s">
        <v>333</v>
      </c>
      <c r="F208" s="169" t="s">
        <v>323</v>
      </c>
      <c r="M208" s="110" t="s">
        <v>503</v>
      </c>
    </row>
    <row r="209" spans="1:13" ht="14.5">
      <c r="A209" s="174">
        <v>44712</v>
      </c>
      <c r="B209" s="171"/>
      <c r="C209" s="110">
        <v>21</v>
      </c>
      <c r="D209" s="169" t="s">
        <v>335</v>
      </c>
      <c r="E209" s="169" t="s">
        <v>333</v>
      </c>
      <c r="F209" s="169" t="s">
        <v>21</v>
      </c>
      <c r="M209" s="110" t="s">
        <v>504</v>
      </c>
    </row>
    <row r="210" spans="1:13" ht="14.5">
      <c r="A210" s="174">
        <v>44712</v>
      </c>
      <c r="B210" s="171"/>
      <c r="C210" s="110">
        <v>22</v>
      </c>
      <c r="D210" s="169" t="s">
        <v>339</v>
      </c>
      <c r="E210" s="169" t="s">
        <v>183</v>
      </c>
      <c r="F210" s="169" t="s">
        <v>323</v>
      </c>
      <c r="M210" s="110" t="s">
        <v>505</v>
      </c>
    </row>
    <row r="211" spans="1:13" ht="14.5">
      <c r="A211" s="174">
        <v>44712</v>
      </c>
      <c r="B211" s="171"/>
      <c r="C211" s="110">
        <v>23</v>
      </c>
      <c r="D211" s="169" t="s">
        <v>340</v>
      </c>
      <c r="E211" s="169" t="s">
        <v>183</v>
      </c>
      <c r="F211" s="169" t="s">
        <v>97</v>
      </c>
      <c r="M211" s="110" t="s">
        <v>506</v>
      </c>
    </row>
    <row r="212" spans="1:13" ht="14.5">
      <c r="A212" s="174">
        <v>44712</v>
      </c>
      <c r="B212" s="171"/>
      <c r="C212" s="110">
        <v>24</v>
      </c>
      <c r="D212" s="169" t="s">
        <v>341</v>
      </c>
      <c r="E212" s="169" t="s">
        <v>183</v>
      </c>
      <c r="F212" s="169" t="s">
        <v>21</v>
      </c>
      <c r="M212" s="110" t="s">
        <v>507</v>
      </c>
    </row>
    <row r="214" spans="1:13" ht="14.5">
      <c r="A214" s="96">
        <v>44720</v>
      </c>
      <c r="B214" s="110" t="s">
        <v>508</v>
      </c>
      <c r="C214" s="110">
        <v>1</v>
      </c>
      <c r="D214" s="110" t="s">
        <v>509</v>
      </c>
      <c r="F214" s="110">
        <v>9</v>
      </c>
    </row>
    <row r="215" spans="1:13" ht="14.5">
      <c r="A215" s="96">
        <v>44720</v>
      </c>
      <c r="B215" s="110" t="s">
        <v>508</v>
      </c>
      <c r="C215" s="110">
        <v>2</v>
      </c>
      <c r="D215" s="110" t="s">
        <v>510</v>
      </c>
      <c r="F215" s="110">
        <v>9</v>
      </c>
    </row>
    <row r="216" spans="1:13" ht="14.5">
      <c r="A216" s="96">
        <v>44720</v>
      </c>
      <c r="B216" s="110" t="s">
        <v>508</v>
      </c>
      <c r="C216" s="110">
        <v>3</v>
      </c>
      <c r="D216" s="110" t="s">
        <v>511</v>
      </c>
      <c r="F216" s="110">
        <v>7</v>
      </c>
    </row>
    <row r="217" spans="1:13" ht="14.5">
      <c r="A217" s="96">
        <v>44720</v>
      </c>
      <c r="B217" s="110" t="s">
        <v>508</v>
      </c>
      <c r="C217" s="110">
        <v>4</v>
      </c>
      <c r="D217" s="110" t="s">
        <v>512</v>
      </c>
      <c r="F217" s="110" t="s">
        <v>372</v>
      </c>
    </row>
    <row r="218" spans="1:13" ht="14.5">
      <c r="A218" s="96">
        <v>44720</v>
      </c>
      <c r="B218" s="110" t="s">
        <v>508</v>
      </c>
      <c r="C218" s="110">
        <v>5</v>
      </c>
      <c r="D218" s="110" t="s">
        <v>513</v>
      </c>
      <c r="F218" s="110">
        <v>14</v>
      </c>
      <c r="G218" s="110" t="s">
        <v>25</v>
      </c>
      <c r="H218" s="110" t="s">
        <v>514</v>
      </c>
    </row>
    <row r="219" spans="1:13" ht="14.5">
      <c r="A219" s="96">
        <v>44720</v>
      </c>
      <c r="B219" s="110" t="s">
        <v>508</v>
      </c>
      <c r="C219" s="110">
        <v>6</v>
      </c>
      <c r="D219" s="110" t="s">
        <v>515</v>
      </c>
      <c r="F219" s="110">
        <v>7</v>
      </c>
    </row>
    <row r="220" spans="1:13" ht="14.5">
      <c r="A220" s="96">
        <v>44720</v>
      </c>
      <c r="B220" s="110" t="s">
        <v>508</v>
      </c>
      <c r="C220" s="110">
        <v>7</v>
      </c>
      <c r="D220" s="110" t="s">
        <v>516</v>
      </c>
      <c r="F220" s="110">
        <v>8</v>
      </c>
    </row>
    <row r="221" spans="1:13" ht="14.5">
      <c r="A221" s="96">
        <v>44720</v>
      </c>
      <c r="B221" s="110" t="s">
        <v>508</v>
      </c>
      <c r="C221" s="110">
        <v>8</v>
      </c>
      <c r="D221" s="110" t="s">
        <v>517</v>
      </c>
      <c r="F221" s="110">
        <v>14</v>
      </c>
    </row>
    <row r="222" spans="1:13" ht="14.5">
      <c r="A222" s="96">
        <v>44720</v>
      </c>
      <c r="B222" s="110" t="s">
        <v>508</v>
      </c>
      <c r="C222" s="110">
        <v>9</v>
      </c>
      <c r="D222" s="110" t="s">
        <v>518</v>
      </c>
      <c r="F222" s="110" t="s">
        <v>519</v>
      </c>
    </row>
    <row r="223" spans="1:13" ht="14.5">
      <c r="A223" s="96">
        <v>44720</v>
      </c>
      <c r="B223" s="110" t="s">
        <v>508</v>
      </c>
      <c r="C223" s="110">
        <v>10</v>
      </c>
      <c r="D223" s="110" t="s">
        <v>520</v>
      </c>
      <c r="F223" s="110">
        <v>7</v>
      </c>
    </row>
    <row r="224" spans="1:13" ht="14.5">
      <c r="A224" s="96"/>
      <c r="C224" s="110">
        <v>11</v>
      </c>
      <c r="D224" s="110" t="s">
        <v>521</v>
      </c>
    </row>
    <row r="225" spans="1:4" ht="14.5">
      <c r="A225" s="96"/>
      <c r="C225" s="110">
        <v>12</v>
      </c>
      <c r="D225" s="110" t="s">
        <v>522</v>
      </c>
    </row>
    <row r="226" spans="1:4" ht="14.5">
      <c r="A226" s="96"/>
      <c r="C226" s="110">
        <v>13</v>
      </c>
      <c r="D226" s="110" t="s">
        <v>523</v>
      </c>
    </row>
    <row r="227" spans="1:4" ht="14.5">
      <c r="A227" s="96"/>
      <c r="C227" s="110">
        <v>14</v>
      </c>
      <c r="D227" s="110" t="s">
        <v>524</v>
      </c>
    </row>
    <row r="228" spans="1:4" ht="14.5">
      <c r="A228" s="96"/>
      <c r="C228" s="110">
        <v>15</v>
      </c>
      <c r="D228" s="110" t="s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53125" defaultRowHeight="15" customHeight="1"/>
  <cols>
    <col min="1" max="26" width="8.7265625" customWidth="1"/>
  </cols>
  <sheetData>
    <row r="1" spans="1:5" ht="14.25" customHeight="1">
      <c r="A1" s="176" t="s">
        <v>361</v>
      </c>
      <c r="B1" s="176" t="s">
        <v>192</v>
      </c>
      <c r="C1" s="176" t="s">
        <v>254</v>
      </c>
      <c r="D1" s="176" t="s">
        <v>18</v>
      </c>
      <c r="E1" s="176" t="s">
        <v>526</v>
      </c>
    </row>
    <row r="2" spans="1:5" ht="14.25" customHeight="1">
      <c r="A2" s="77" t="s">
        <v>527</v>
      </c>
      <c r="B2" s="44" t="s">
        <v>527</v>
      </c>
      <c r="C2" s="64" t="s">
        <v>527</v>
      </c>
      <c r="D2" s="7" t="s">
        <v>527</v>
      </c>
      <c r="E2" s="33" t="s">
        <v>527</v>
      </c>
    </row>
    <row r="3" spans="1:5" ht="14.25" customHeight="1">
      <c r="A3" s="87" t="s">
        <v>528</v>
      </c>
      <c r="B3" s="49" t="s">
        <v>528</v>
      </c>
      <c r="C3" s="69" t="s">
        <v>528</v>
      </c>
      <c r="D3" s="22" t="s">
        <v>528</v>
      </c>
      <c r="E3" s="28" t="s">
        <v>528</v>
      </c>
    </row>
    <row r="4" spans="1:5" ht="14.25" customHeight="1">
      <c r="A4" s="82" t="s">
        <v>529</v>
      </c>
      <c r="B4" s="54" t="s">
        <v>529</v>
      </c>
      <c r="C4" s="59" t="s">
        <v>529</v>
      </c>
      <c r="D4" s="17" t="s">
        <v>529</v>
      </c>
    </row>
    <row r="5" spans="1:5" ht="14.25" customHeight="1"/>
    <row r="6" spans="1:5" ht="14.25" customHeight="1"/>
    <row r="7" spans="1:5" ht="14.25" customHeight="1"/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53125" defaultRowHeight="15" customHeight="1"/>
  <cols>
    <col min="1" max="1" width="21.453125" customWidth="1"/>
    <col min="2" max="26" width="8.7265625" customWidth="1"/>
  </cols>
  <sheetData>
    <row r="1" spans="1:2" ht="27.75" customHeight="1">
      <c r="A1" s="177" t="s">
        <v>2</v>
      </c>
      <c r="B1" s="178" t="s">
        <v>530</v>
      </c>
    </row>
    <row r="2" spans="1:2" ht="27.75" customHeight="1">
      <c r="A2" s="179" t="s">
        <v>3</v>
      </c>
      <c r="B2" s="178" t="s">
        <v>531</v>
      </c>
    </row>
    <row r="3" spans="1:2" ht="27.75" customHeight="1">
      <c r="A3" s="179" t="s">
        <v>4</v>
      </c>
      <c r="B3" s="180" t="s">
        <v>532</v>
      </c>
    </row>
    <row r="4" spans="1:2" ht="27.75" customHeight="1">
      <c r="A4" s="179" t="s">
        <v>5</v>
      </c>
      <c r="B4" s="178" t="s">
        <v>533</v>
      </c>
    </row>
    <row r="5" spans="1:2" ht="27.75" customHeight="1">
      <c r="A5" s="179" t="s">
        <v>534</v>
      </c>
      <c r="B5" s="178" t="s">
        <v>535</v>
      </c>
    </row>
    <row r="6" spans="1:2" ht="27.75" customHeight="1">
      <c r="A6" s="179" t="s">
        <v>536</v>
      </c>
      <c r="B6" s="178" t="s">
        <v>537</v>
      </c>
    </row>
    <row r="7" spans="1:2" ht="27.75" customHeight="1">
      <c r="A7" s="179" t="s">
        <v>8</v>
      </c>
      <c r="B7" s="178" t="s">
        <v>538</v>
      </c>
    </row>
    <row r="8" spans="1:2" ht="27.75" customHeight="1">
      <c r="A8" s="179" t="s">
        <v>9</v>
      </c>
      <c r="B8" s="178" t="s">
        <v>539</v>
      </c>
    </row>
    <row r="9" spans="1:2" ht="27.75" customHeight="1">
      <c r="A9" s="179" t="s">
        <v>10</v>
      </c>
      <c r="B9" s="178" t="s">
        <v>540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Sample_data</vt:lpstr>
      <vt:lpstr>Extraction_Sheet</vt:lpstr>
      <vt:lpstr>color coding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Pinter-Wollman</dc:creator>
  <cp:lastModifiedBy>Noa Pinter-Wollman</cp:lastModifiedBy>
  <dcterms:created xsi:type="dcterms:W3CDTF">2022-03-11T01:15:49Z</dcterms:created>
  <dcterms:modified xsi:type="dcterms:W3CDTF">2023-09-11T21:29:03Z</dcterms:modified>
</cp:coreProperties>
</file>