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tanna\SPM\documentazione\"/>
    </mc:Choice>
  </mc:AlternateContent>
  <xr:revisionPtr revIDLastSave="0" documentId="13_ncr:1_{D6F1C7BC-D299-40A5-83A3-EB5181EE31D1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0" i="1" l="1"/>
  <c r="R12" i="1"/>
  <c r="R13" i="1"/>
  <c r="R14" i="1"/>
  <c r="R15" i="1"/>
  <c r="R16" i="1"/>
  <c r="R17" i="1"/>
  <c r="R26" i="1"/>
  <c r="R25" i="1"/>
  <c r="R24" i="1"/>
  <c r="R23" i="1"/>
  <c r="R22" i="1"/>
  <c r="R21" i="1"/>
  <c r="R20" i="1"/>
  <c r="R11" i="1"/>
  <c r="P26" i="1"/>
  <c r="P25" i="1"/>
  <c r="P24" i="1"/>
  <c r="P23" i="1"/>
  <c r="P22" i="1"/>
  <c r="P21" i="1"/>
  <c r="P17" i="1"/>
  <c r="P16" i="1"/>
  <c r="P15" i="1"/>
  <c r="P14" i="1"/>
  <c r="P13" i="1"/>
  <c r="P12" i="1"/>
  <c r="P11" i="1"/>
  <c r="N26" i="1"/>
  <c r="N25" i="1"/>
  <c r="N24" i="1"/>
  <c r="N23" i="1"/>
  <c r="N22" i="1"/>
  <c r="N21" i="1"/>
  <c r="N20" i="1"/>
  <c r="N17" i="1"/>
  <c r="N16" i="1"/>
  <c r="N15" i="1"/>
  <c r="N14" i="1"/>
  <c r="N13" i="1"/>
  <c r="N12" i="1"/>
  <c r="N11" i="1"/>
  <c r="R3" i="1"/>
  <c r="R4" i="1"/>
  <c r="R5" i="1"/>
  <c r="R6" i="1"/>
  <c r="R7" i="1"/>
  <c r="R8" i="1"/>
  <c r="R2" i="1"/>
  <c r="P3" i="1"/>
  <c r="P4" i="1"/>
  <c r="P5" i="1"/>
  <c r="P6" i="1"/>
  <c r="P7" i="1"/>
  <c r="P8" i="1"/>
  <c r="P2" i="1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<sst xmlns="http://schemas.openxmlformats.org/spreadsheetml/2006/main" count="24" uniqueCount="10">
  <si>
    <t>1086x724</t>
  </si>
  <si>
    <t>Completion time</t>
  </si>
  <si>
    <t>Max Worker</t>
  </si>
  <si>
    <t>Min Worker</t>
  </si>
  <si>
    <t>Overhead</t>
  </si>
  <si>
    <t>Pop max</t>
  </si>
  <si>
    <t>N immagini</t>
  </si>
  <si>
    <t>4000x3000</t>
  </si>
  <si>
    <t>7k</t>
  </si>
  <si>
    <t>Pop Max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</si>
</sst>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Farm</a:t>
            </a:r>
          </a:p>
          <a:p>
            <a:pPr>
              <a:defRPr/>
            </a:pPr>
            <a:r>
              <a:rPr lang="it-IT"/>
              <a:t>4000x3000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32123212321232"/>
          <c:w val="0.81943197725284345"/>
          <c:h val="0.64139358817771541"/>
        </c:manualLayout>
      </c:layout>
      <c:lineChart>
        <c:grouping val="standard"/>
        <c:varyColors val="0"/>
        <c:ser>
          <c:idx val="0"/>
          <c:order val="0"/>
          <c:tx>
            <c:v>Effettivo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Foglio1!$B$20:$B$26</c:f>
              <c:numCache>
                <c:formatCode>General</c:formatCode>
                <c:ptCount val="7"/>
                <c:pt idx="0">
                  <c:v>20252.138666666669</c:v>
                </c:pt>
                <c:pt idx="1">
                  <c:v>10234.581</c:v>
                </c:pt>
                <c:pt idx="2">
                  <c:v>5029.3616666666667</c:v>
                </c:pt>
                <c:pt idx="3">
                  <c:v>2619.0673333333334</c:v>
                </c:pt>
                <c:pt idx="4">
                  <c:v>1418.2966666666669</c:v>
                </c:pt>
                <c:pt idx="5">
                  <c:v>851.51599999999996</c:v>
                </c:pt>
                <c:pt idx="6">
                  <c:v>685.21199999999999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C-4885-9B7C-70F32C4F2656}"/>
            </c:ext>
          </c:extLst>
        </c:ser>
        <c:ser>
          <c:idx val="1"/>
          <c:order val="1"/>
          <c:tx>
            <c:v>Ideale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Foglio1!$J$21:$J$27</c:f>
              <c:numCache>
                <c:formatCode>General</c:formatCode>
                <c:ptCount val="7"/>
                <c:pt idx="0">
                  <c:v>40101.360000000001</c:v>
                </c:pt>
                <c:pt idx="1">
                  <c:v>40101.360000000001</c:v>
                </c:pt>
                <c:pt idx="2">
                  <c:v>40101.360000000001</c:v>
                </c:pt>
                <c:pt idx="3">
                  <c:v>40101.360000000001</c:v>
                </c:pt>
                <c:pt idx="4">
                  <c:v>40101.360000000001</c:v>
                </c:pt>
                <c:pt idx="5">
                  <c:v>40101.360000000001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C-4885-9B7C-70F32C4F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90320"/>
        <c:axId val="328289008"/>
      </c:lineChart>
      <c:catAx>
        <c:axId val="32829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worker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289008"/>
        <c:crosses val="autoZero"/>
        <c:auto val="1"/>
        <c:lblAlgn val="ctr"/>
        <c:lblOffset val="100"/>
        <c:noMultiLvlLbl val="0"/>
      </c:catAx>
      <c:valAx>
        <c:axId val="3282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2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565769903762037"/>
          <c:y val="0.22607208752371297"/>
          <c:w val="0.38868438320209975"/>
          <c:h val="0.16226674635967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295275</xdr:colOff>
      <xdr:row>7</xdr:row>
      <xdr:rowOff>71437</xdr:rowOff>
    </xdr:from>
    <xdr:to>
      <xdr:col>34</xdr:col>
      <xdr:colOff>600075</xdr:colOff>
      <xdr:row>21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89CFD7-DB42-4081-B380-051BBBD98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topLeftCell="G1" workbookViewId="0">
      <selection activeCell="R5" sqref="R5"/>
    </sheetView>
  </sheetViews>
  <sheetFormatPr defaultRowHeight="15" x14ac:dyDescent="0.25"/>
  <sheetData>
    <row r="1" spans="1:2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</row>
    <row r="2" spans="1:26" ht="16.5" thickBot="1" x14ac:dyDescent="0.3">
      <c r="A2">
        <v>2</v>
      </c>
      <c r="B2" s="1">
        <v>822.99199999999996</v>
      </c>
      <c r="C2">
        <v>412.96100000000001</v>
      </c>
      <c r="D2">
        <v>408.98200000000003</v>
      </c>
      <c r="E2">
        <v>0.80033333333333334</v>
      </c>
      <c r="F2">
        <v>1.204</v>
      </c>
      <c r="G2">
        <v>1.204</v>
      </c>
      <c r="H2">
        <v>200</v>
      </c>
      <c r="J2" s="1">
        <v>822.99199999999996</v>
      </c>
      <c r="K2" s="5">
        <v>411.49599999999998</v>
      </c>
      <c r="L2" s="3">
        <v>151.322</v>
      </c>
      <c r="N2">
        <f>L2/(J2/A2)</f>
        <v>0.36773625989074016</v>
      </c>
      <c r="P2">
        <f>L2/B2</f>
        <v>0.18386812994537008</v>
      </c>
      <c r="R2">
        <f>J2/B2</f>
        <v>1</v>
      </c>
      <c r="T2" s="8">
        <v>151.322</v>
      </c>
      <c r="U2" s="9"/>
      <c r="V2" s="5">
        <v>490.62549999999999</v>
      </c>
      <c r="W2" s="4"/>
      <c r="X2" s="4">
        <v>0.61685338409846213</v>
      </c>
      <c r="Y2" s="4">
        <v>0.30538000122430226</v>
      </c>
      <c r="Z2" s="4">
        <v>1.9802436630585627</v>
      </c>
    </row>
    <row r="3" spans="1:26" ht="16.5" thickBot="1" x14ac:dyDescent="0.3">
      <c r="A3">
        <v>4</v>
      </c>
      <c r="B3" s="2">
        <v>413.76130000000001</v>
      </c>
      <c r="C3">
        <v>222.35599999999999</v>
      </c>
      <c r="D3">
        <v>218.64166666666665</v>
      </c>
      <c r="E3">
        <v>1.7136666666666667</v>
      </c>
      <c r="F3">
        <v>1.2823333333333333</v>
      </c>
      <c r="G3">
        <v>1.2823333333333333</v>
      </c>
      <c r="H3">
        <v>200</v>
      </c>
      <c r="J3" s="1">
        <v>822.99199999999996</v>
      </c>
      <c r="K3" s="6">
        <v>205.74799999999999</v>
      </c>
      <c r="L3" s="3">
        <v>151.322</v>
      </c>
      <c r="N3">
        <f t="shared" ref="N3:N8" si="0">L3/(J3/A3)</f>
        <v>0.73547251978148032</v>
      </c>
      <c r="P3">
        <f t="shared" ref="P3:P8" si="1">L3/B3</f>
        <v>0.36572294218913176</v>
      </c>
      <c r="R3">
        <f t="shared" ref="R3:R8" si="2">J3/B3</f>
        <v>1.9890502084172685</v>
      </c>
      <c r="T3" s="8">
        <v>151.322</v>
      </c>
      <c r="U3" s="9"/>
      <c r="V3" s="5">
        <v>490.62549999999999</v>
      </c>
      <c r="W3" s="4"/>
      <c r="X3" s="4">
        <v>1.2337067681969243</v>
      </c>
      <c r="Y3" s="4">
        <v>0.47482158863773533</v>
      </c>
      <c r="Z3" s="4">
        <v>3.0789915456600254</v>
      </c>
    </row>
    <row r="4" spans="1:26" ht="16.5" thickBot="1" x14ac:dyDescent="0.3">
      <c r="A4">
        <v>8</v>
      </c>
      <c r="B4" s="2">
        <v>224.06970000000001</v>
      </c>
      <c r="C4">
        <v>104.62533333333333</v>
      </c>
      <c r="D4">
        <v>100.872</v>
      </c>
      <c r="E4">
        <v>1.6739999999999999</v>
      </c>
      <c r="F4">
        <v>0.88633333333333342</v>
      </c>
      <c r="G4">
        <v>0.88633333333333342</v>
      </c>
      <c r="H4">
        <v>200</v>
      </c>
      <c r="J4" s="1">
        <v>822.99199999999996</v>
      </c>
      <c r="K4" s="6">
        <v>102.874</v>
      </c>
      <c r="L4" s="3">
        <v>151.322</v>
      </c>
      <c r="N4">
        <f t="shared" si="0"/>
        <v>1.4709450395629606</v>
      </c>
      <c r="P4">
        <f t="shared" si="1"/>
        <v>0.67533450529009498</v>
      </c>
      <c r="R4">
        <f t="shared" si="2"/>
        <v>3.6729285574979569</v>
      </c>
      <c r="T4" s="8">
        <v>151.322</v>
      </c>
      <c r="U4" s="9"/>
      <c r="V4" s="5">
        <v>490.62549999999999</v>
      </c>
      <c r="W4" s="4"/>
      <c r="X4" s="4">
        <v>2.4674135363938485</v>
      </c>
      <c r="Y4" s="4">
        <v>1.009389807067592</v>
      </c>
      <c r="Z4" s="4">
        <v>6.5454114905623877</v>
      </c>
    </row>
    <row r="5" spans="1:26" ht="16.5" thickBot="1" x14ac:dyDescent="0.3">
      <c r="A5">
        <v>16</v>
      </c>
      <c r="B5" s="2">
        <v>106.2993</v>
      </c>
      <c r="C5">
        <v>55.187666666666665</v>
      </c>
      <c r="D5">
        <v>49.549333333333337</v>
      </c>
      <c r="E5">
        <v>2.5590000000000002</v>
      </c>
      <c r="F5">
        <v>1.038</v>
      </c>
      <c r="G5">
        <v>0.77133333333333343</v>
      </c>
      <c r="H5">
        <v>200</v>
      </c>
      <c r="J5" s="1">
        <v>822.99199999999996</v>
      </c>
      <c r="K5" s="6">
        <v>51.436999999999998</v>
      </c>
      <c r="L5" s="3">
        <v>151.322</v>
      </c>
      <c r="N5">
        <f t="shared" si="0"/>
        <v>2.9418900791259213</v>
      </c>
      <c r="P5">
        <f t="shared" si="1"/>
        <v>1.4235465332321098</v>
      </c>
      <c r="R5">
        <f t="shared" si="2"/>
        <v>7.7422146712160842</v>
      </c>
      <c r="T5" s="8">
        <v>151.322</v>
      </c>
      <c r="U5" s="9"/>
      <c r="V5" s="5">
        <v>490.62549999999999</v>
      </c>
      <c r="W5" s="4"/>
      <c r="X5" s="4">
        <v>4.9348270727876971</v>
      </c>
      <c r="Y5" s="4">
        <v>1.827663394877328</v>
      </c>
      <c r="Z5" s="4">
        <v>11.851525448294188</v>
      </c>
    </row>
    <row r="6" spans="1:26" ht="16.5" thickBot="1" x14ac:dyDescent="0.3">
      <c r="A6">
        <v>32</v>
      </c>
      <c r="B6" s="2">
        <v>57.746670000000002</v>
      </c>
      <c r="C6">
        <v>32.148666666666671</v>
      </c>
      <c r="D6">
        <v>22.071333333333332</v>
      </c>
      <c r="E6">
        <v>3.2679999999999998</v>
      </c>
      <c r="F6">
        <v>0.97533333333333339</v>
      </c>
      <c r="G6">
        <v>0.72266666666666668</v>
      </c>
      <c r="H6">
        <v>200</v>
      </c>
      <c r="J6" s="1">
        <v>822.99199999999996</v>
      </c>
      <c r="K6" s="6">
        <v>25.718499999999999</v>
      </c>
      <c r="L6" s="3">
        <v>151.322</v>
      </c>
      <c r="N6">
        <f t="shared" si="0"/>
        <v>5.8837801582518425</v>
      </c>
      <c r="P6">
        <f t="shared" si="1"/>
        <v>2.6204454733060798</v>
      </c>
      <c r="R6">
        <f t="shared" si="2"/>
        <v>14.25176551305902</v>
      </c>
      <c r="T6" s="8">
        <v>151.322</v>
      </c>
      <c r="U6" s="9"/>
      <c r="V6" s="5">
        <v>490.62549999999999</v>
      </c>
      <c r="W6" s="4"/>
      <c r="X6" s="4">
        <v>9.8696541455753941</v>
      </c>
      <c r="Y6" s="4">
        <v>1.6540936418291128</v>
      </c>
      <c r="Z6" s="4">
        <v>10.726008380397158</v>
      </c>
    </row>
    <row r="7" spans="1:26" ht="16.5" thickBot="1" x14ac:dyDescent="0.3">
      <c r="A7">
        <v>64</v>
      </c>
      <c r="B7" s="2">
        <v>35.416670000000003</v>
      </c>
      <c r="C7">
        <v>22.911666666666669</v>
      </c>
      <c r="D7">
        <v>4.3103333333333333</v>
      </c>
      <c r="E7">
        <v>5.36</v>
      </c>
      <c r="F7">
        <v>2.0510000000000002</v>
      </c>
      <c r="G7">
        <v>1.0389999999999999</v>
      </c>
      <c r="H7">
        <v>200</v>
      </c>
      <c r="J7" s="1">
        <v>822.99199999999996</v>
      </c>
      <c r="K7" s="6">
        <v>12.859249999999999</v>
      </c>
      <c r="L7" s="3">
        <v>151.322</v>
      </c>
      <c r="N7">
        <f t="shared" si="0"/>
        <v>11.767560316503685</v>
      </c>
      <c r="P7">
        <f t="shared" si="1"/>
        <v>4.2726207743415738</v>
      </c>
      <c r="R7">
        <f t="shared" si="2"/>
        <v>23.237418989419385</v>
      </c>
      <c r="T7" s="8">
        <v>151.322</v>
      </c>
      <c r="U7" s="9"/>
      <c r="V7" s="5">
        <v>490.62549999999999</v>
      </c>
      <c r="W7" s="4"/>
      <c r="X7" s="4">
        <v>19.739308291150788</v>
      </c>
      <c r="Y7" s="4">
        <v>1.8239623930250313</v>
      </c>
      <c r="Z7" s="4">
        <v>11.827526216400821</v>
      </c>
    </row>
    <row r="8" spans="1:26" ht="16.5" thickBot="1" x14ac:dyDescent="0.3">
      <c r="A8">
        <v>128</v>
      </c>
      <c r="B8" s="2">
        <v>28.27167</v>
      </c>
      <c r="C8">
        <v>23.364666666666668</v>
      </c>
      <c r="D8">
        <v>1E-3</v>
      </c>
      <c r="E8">
        <v>13.304666666666666</v>
      </c>
      <c r="F8">
        <v>1.1539999999999999</v>
      </c>
      <c r="G8">
        <v>0.97466666666666668</v>
      </c>
      <c r="H8">
        <v>200</v>
      </c>
      <c r="J8" s="1">
        <v>822.99199999999996</v>
      </c>
      <c r="K8" s="6">
        <v>6.4296249999999997</v>
      </c>
      <c r="L8" s="3">
        <v>151.322</v>
      </c>
      <c r="N8">
        <f t="shared" si="0"/>
        <v>23.53512063300737</v>
      </c>
      <c r="P8">
        <f t="shared" si="1"/>
        <v>5.352425236995197</v>
      </c>
      <c r="R8">
        <f t="shared" si="2"/>
        <v>29.110130388477227</v>
      </c>
      <c r="T8" s="8">
        <v>151.322</v>
      </c>
      <c r="U8" s="10"/>
      <c r="V8" s="5">
        <v>490.62549999999999</v>
      </c>
      <c r="W8" s="4"/>
      <c r="X8" s="4">
        <v>39.478616582301576</v>
      </c>
      <c r="Y8" s="4">
        <v>1.0602149081117187</v>
      </c>
      <c r="Z8" s="4">
        <v>6.8749880308185984</v>
      </c>
    </row>
    <row r="9" spans="1:26" ht="15.75" thickBot="1" x14ac:dyDescent="0.3">
      <c r="J9" s="2"/>
      <c r="T9" s="10"/>
      <c r="U9" s="10"/>
      <c r="V9" s="4"/>
      <c r="W9" s="4"/>
      <c r="X9" s="4"/>
      <c r="Y9" s="4"/>
      <c r="Z9" s="4"/>
    </row>
    <row r="10" spans="1:26" ht="15.75" thickBot="1" x14ac:dyDescent="0.3">
      <c r="A10" t="s">
        <v>7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9</v>
      </c>
      <c r="H10" t="s">
        <v>6</v>
      </c>
      <c r="T10" s="10"/>
      <c r="U10" s="10"/>
      <c r="V10" s="4"/>
      <c r="W10" s="4"/>
      <c r="X10" s="4"/>
      <c r="Y10" s="4"/>
      <c r="Z10" s="4"/>
    </row>
    <row r="11" spans="1:26" ht="15.75" thickBot="1" x14ac:dyDescent="0.3">
      <c r="A11">
        <v>2</v>
      </c>
      <c r="B11">
        <v>6095.1726666666673</v>
      </c>
      <c r="C11">
        <v>6094.4750000000004</v>
      </c>
      <c r="D11">
        <v>6048.4763333333331</v>
      </c>
      <c r="E11">
        <v>0.69766666666666666</v>
      </c>
      <c r="F11">
        <v>1.6026666666666667</v>
      </c>
      <c r="G11">
        <v>1.6026666666666667</v>
      </c>
      <c r="H11">
        <v>200</v>
      </c>
      <c r="J11" s="1">
        <v>11566.79</v>
      </c>
      <c r="K11" s="5">
        <v>5783.3950000000004</v>
      </c>
      <c r="L11">
        <v>2195.1480000000001</v>
      </c>
      <c r="N11">
        <f>L11/(J11/A11)</f>
        <v>0.37956044849089504</v>
      </c>
      <c r="P11">
        <f>L11/B11</f>
        <v>0.36014533468507698</v>
      </c>
      <c r="R11">
        <f>J11/B11</f>
        <v>1.8976968549646775</v>
      </c>
      <c r="T11" s="10"/>
      <c r="U11" s="10"/>
      <c r="V11" s="4"/>
      <c r="W11" s="4"/>
      <c r="X11" s="4"/>
      <c r="Y11" s="4"/>
      <c r="Z11" s="4"/>
    </row>
    <row r="12" spans="1:26" ht="15.75" thickBot="1" x14ac:dyDescent="0.3">
      <c r="A12">
        <v>4</v>
      </c>
      <c r="B12">
        <v>3102.1126666666664</v>
      </c>
      <c r="C12">
        <v>3100.7849999999999</v>
      </c>
      <c r="D12">
        <v>3053.5473333333334</v>
      </c>
      <c r="E12">
        <v>1.3276666666666668</v>
      </c>
      <c r="F12">
        <v>1.0549999999999999</v>
      </c>
      <c r="G12">
        <v>1.0549999999999999</v>
      </c>
      <c r="H12">
        <v>200</v>
      </c>
      <c r="J12" s="1">
        <v>11566.79</v>
      </c>
      <c r="K12" s="6">
        <v>2891.6970000000001</v>
      </c>
      <c r="L12">
        <v>2195.1480000000001</v>
      </c>
      <c r="N12">
        <f t="shared" ref="N12:N17" si="3">L12/(J12/A12)</f>
        <v>0.75912089698179008</v>
      </c>
      <c r="P12">
        <f t="shared" ref="P12:P17" si="4">L12/B12</f>
        <v>0.70763000441204704</v>
      </c>
      <c r="R12">
        <f t="shared" ref="R12:R17" si="5">J12/B12</f>
        <v>3.7286814641806481</v>
      </c>
      <c r="T12" s="7">
        <v>2195.1480000000001</v>
      </c>
      <c r="U12" s="4">
        <v>14191.859</v>
      </c>
      <c r="V12" s="5">
        <v>7095.93</v>
      </c>
      <c r="W12" s="4"/>
      <c r="X12" s="4">
        <v>0.61870621609852405</v>
      </c>
      <c r="Y12" s="4">
        <v>0.3085152189408546</v>
      </c>
      <c r="Z12" s="4">
        <v>1.9945828192735695</v>
      </c>
    </row>
    <row r="13" spans="1:26" ht="15.75" thickBot="1" x14ac:dyDescent="0.3">
      <c r="A13">
        <v>8</v>
      </c>
      <c r="B13">
        <v>1527.7053333333333</v>
      </c>
      <c r="C13">
        <v>1525.5273333333332</v>
      </c>
      <c r="D13">
        <v>1465.2280000000001</v>
      </c>
      <c r="E13">
        <v>2.1779999999999999</v>
      </c>
      <c r="F13">
        <v>0.93</v>
      </c>
      <c r="G13">
        <v>0.93</v>
      </c>
      <c r="H13">
        <v>200</v>
      </c>
      <c r="J13" s="1">
        <v>11566.79</v>
      </c>
      <c r="K13" s="6">
        <v>1445.8489999999999</v>
      </c>
      <c r="L13">
        <v>2195.1480000000001</v>
      </c>
      <c r="N13">
        <f t="shared" si="3"/>
        <v>1.5182417939635802</v>
      </c>
      <c r="P13">
        <f t="shared" si="4"/>
        <v>1.4368922802739448</v>
      </c>
      <c r="R13">
        <f t="shared" si="5"/>
        <v>7.5713488377776175</v>
      </c>
      <c r="T13" s="7">
        <v>2195.1480000000001</v>
      </c>
      <c r="U13" s="4">
        <v>14191.859</v>
      </c>
      <c r="V13" s="5">
        <v>7095.93</v>
      </c>
      <c r="W13" s="4"/>
      <c r="X13" s="4">
        <v>1.2374124321970481</v>
      </c>
      <c r="Y13" s="4">
        <v>0.35884409316239668</v>
      </c>
      <c r="Z13" s="4">
        <v>2.3199641997458023</v>
      </c>
    </row>
    <row r="14" spans="1:26" ht="15.75" thickBot="1" x14ac:dyDescent="0.3">
      <c r="A14">
        <v>16</v>
      </c>
      <c r="B14">
        <v>793.5053333333334</v>
      </c>
      <c r="C14">
        <v>791.30066666666664</v>
      </c>
      <c r="D14">
        <v>728.86533333333341</v>
      </c>
      <c r="E14">
        <v>2.2046666666666663</v>
      </c>
      <c r="F14">
        <v>1.1476666666666668</v>
      </c>
      <c r="G14">
        <v>0.81399999999999995</v>
      </c>
      <c r="H14">
        <v>200</v>
      </c>
      <c r="J14" s="1">
        <v>11566.79</v>
      </c>
      <c r="K14" s="6">
        <v>722.92430000000002</v>
      </c>
      <c r="L14">
        <v>2195.1480000000001</v>
      </c>
      <c r="N14">
        <f t="shared" si="3"/>
        <v>3.0364835879271603</v>
      </c>
      <c r="P14">
        <f t="shared" si="4"/>
        <v>2.7663935046015231</v>
      </c>
      <c r="R14">
        <f t="shared" si="5"/>
        <v>14.576827040860049</v>
      </c>
      <c r="T14" s="7">
        <v>2195.1480000000001</v>
      </c>
      <c r="U14" s="4">
        <v>14191.859</v>
      </c>
      <c r="V14" s="5">
        <v>7095.93</v>
      </c>
      <c r="W14" s="4"/>
      <c r="X14" s="4">
        <v>2.4748248643940962</v>
      </c>
      <c r="Y14" s="4">
        <v>0.43387179000993398</v>
      </c>
      <c r="Z14" s="4">
        <v>2.8050260246227552</v>
      </c>
    </row>
    <row r="15" spans="1:26" ht="15.75" thickBot="1" x14ac:dyDescent="0.3">
      <c r="A15">
        <v>32</v>
      </c>
      <c r="B15">
        <v>433.94099999999997</v>
      </c>
      <c r="C15">
        <v>431.43533333333329</v>
      </c>
      <c r="D15">
        <v>366.63833333333332</v>
      </c>
      <c r="E15">
        <v>2.5056666666666665</v>
      </c>
      <c r="F15">
        <v>1.335</v>
      </c>
      <c r="G15">
        <v>1.3173333333333332</v>
      </c>
      <c r="H15">
        <v>200</v>
      </c>
      <c r="J15" s="1">
        <v>11566.79</v>
      </c>
      <c r="K15" s="6">
        <v>361.4622</v>
      </c>
      <c r="L15">
        <v>2195.1480000000001</v>
      </c>
      <c r="N15">
        <f t="shared" si="3"/>
        <v>6.0729671758543207</v>
      </c>
      <c r="P15">
        <f t="shared" si="4"/>
        <v>5.0586323947264731</v>
      </c>
      <c r="R15">
        <f t="shared" si="5"/>
        <v>26.655213496765693</v>
      </c>
      <c r="T15" s="7">
        <v>2195.1480000000001</v>
      </c>
      <c r="U15" s="4">
        <v>14191.859</v>
      </c>
      <c r="V15" s="5">
        <v>7095.93</v>
      </c>
      <c r="W15" s="4"/>
      <c r="X15" s="4">
        <v>4.9496497287881924</v>
      </c>
      <c r="Y15" s="4">
        <v>0.54867712740523711</v>
      </c>
      <c r="Z15" s="4">
        <v>3.5472544123039365</v>
      </c>
    </row>
    <row r="16" spans="1:26" ht="15.75" thickBot="1" x14ac:dyDescent="0.3">
      <c r="A16">
        <v>64</v>
      </c>
      <c r="B16">
        <v>265.51133333333331</v>
      </c>
      <c r="C16">
        <v>259.53300000000002</v>
      </c>
      <c r="D16">
        <v>184.67366666666666</v>
      </c>
      <c r="E16">
        <v>5.9783333333333326</v>
      </c>
      <c r="F16">
        <v>1.7796666666666667</v>
      </c>
      <c r="G16">
        <v>1.4576666666666667</v>
      </c>
      <c r="H16">
        <v>200</v>
      </c>
      <c r="J16" s="1">
        <v>11566.79</v>
      </c>
      <c r="K16" s="6">
        <v>180.7311</v>
      </c>
      <c r="L16">
        <v>2195.1480000000001</v>
      </c>
      <c r="N16">
        <f t="shared" si="3"/>
        <v>12.145934351708641</v>
      </c>
      <c r="P16">
        <f t="shared" si="4"/>
        <v>8.2676244830729146</v>
      </c>
      <c r="R16">
        <f t="shared" si="5"/>
        <v>43.564204415630726</v>
      </c>
      <c r="T16" s="7">
        <v>2195.1480000000001</v>
      </c>
      <c r="U16" s="4">
        <v>14191.859</v>
      </c>
      <c r="V16" s="5">
        <v>7095.93</v>
      </c>
      <c r="W16" s="4"/>
      <c r="X16" s="4">
        <v>9.8992994575763849</v>
      </c>
      <c r="Y16" s="4">
        <v>0.66272887008572134</v>
      </c>
      <c r="Z16" s="4">
        <v>4.2846107321628768</v>
      </c>
    </row>
    <row r="17" spans="1:26" ht="15.75" thickBot="1" x14ac:dyDescent="0.3">
      <c r="A17">
        <v>128</v>
      </c>
      <c r="B17">
        <v>236.37866666666665</v>
      </c>
      <c r="C17">
        <v>226.39166666666665</v>
      </c>
      <c r="D17">
        <v>126.36066666666667</v>
      </c>
      <c r="E17">
        <v>9.9870000000000001</v>
      </c>
      <c r="F17">
        <v>3.0243333333333333</v>
      </c>
      <c r="G17">
        <v>1.5323333333333333</v>
      </c>
      <c r="H17">
        <v>200</v>
      </c>
      <c r="J17" s="1">
        <v>11566.79</v>
      </c>
      <c r="K17" s="6">
        <v>90.365539999999996</v>
      </c>
      <c r="L17">
        <v>2195.1480000000001</v>
      </c>
      <c r="N17">
        <f t="shared" si="3"/>
        <v>24.291868703417283</v>
      </c>
      <c r="P17">
        <f t="shared" si="4"/>
        <v>9.2865740845197546</v>
      </c>
      <c r="R17">
        <f t="shared" si="5"/>
        <v>48.933307574287589</v>
      </c>
      <c r="T17" s="7">
        <v>2195.1480000000001</v>
      </c>
      <c r="U17" s="4">
        <v>14191.859</v>
      </c>
      <c r="V17" s="5">
        <v>7095.93</v>
      </c>
      <c r="W17" s="4"/>
      <c r="X17" s="4">
        <v>19.79859891515277</v>
      </c>
      <c r="Y17" s="4">
        <v>0.82053601499068696</v>
      </c>
      <c r="Z17" s="4">
        <v>5.3048502557320578</v>
      </c>
    </row>
    <row r="18" spans="1:26" ht="15.75" thickBot="1" x14ac:dyDescent="0.3">
      <c r="J18" s="2"/>
      <c r="T18" s="7">
        <v>2195.1480000000001</v>
      </c>
      <c r="U18" s="4">
        <v>14191.859</v>
      </c>
      <c r="V18" s="5">
        <v>7095.93</v>
      </c>
      <c r="W18" s="4"/>
      <c r="X18" s="4">
        <v>39.597197830305539</v>
      </c>
      <c r="Y18" s="4">
        <v>1.0757783715986213</v>
      </c>
      <c r="Z18" s="4">
        <v>6.9550185067144623</v>
      </c>
    </row>
    <row r="19" spans="1:26" ht="15.75" thickBot="1" x14ac:dyDescent="0.3">
      <c r="A19" t="s">
        <v>8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9</v>
      </c>
      <c r="H19" t="s">
        <v>6</v>
      </c>
      <c r="T19" s="10"/>
      <c r="U19" s="9"/>
      <c r="V19" s="4"/>
      <c r="W19" s="4"/>
      <c r="X19" s="4"/>
      <c r="Y19" s="4"/>
      <c r="Z19" s="4"/>
    </row>
    <row r="20" spans="1:26" ht="15.75" thickBot="1" x14ac:dyDescent="0.3">
      <c r="A20">
        <v>2</v>
      </c>
      <c r="B20">
        <v>20252.138666666669</v>
      </c>
      <c r="C20">
        <v>20251.465666666667</v>
      </c>
      <c r="D20">
        <v>20155.865666666668</v>
      </c>
      <c r="E20">
        <v>0.67300000000000004</v>
      </c>
      <c r="F20">
        <v>1.3049999999999999</v>
      </c>
      <c r="G20">
        <v>1.3049999999999999</v>
      </c>
      <c r="H20">
        <v>200</v>
      </c>
      <c r="J20" s="1">
        <v>40101.360000000001</v>
      </c>
      <c r="K20" s="5">
        <v>20050.68</v>
      </c>
      <c r="L20">
        <v>7116.9949999999999</v>
      </c>
      <c r="N20">
        <f>L20/(J20/A20)</f>
        <v>0.3549503059247866</v>
      </c>
      <c r="P20">
        <f>L20/B20</f>
        <v>0.35141942869046122</v>
      </c>
      <c r="R20">
        <f>J20/B20</f>
        <v>1.9801049489160121</v>
      </c>
      <c r="T20" s="7"/>
      <c r="U20" s="9"/>
      <c r="V20" s="4"/>
      <c r="W20" s="4"/>
      <c r="X20" s="4"/>
      <c r="Y20" s="4"/>
      <c r="Z20" s="4"/>
    </row>
    <row r="21" spans="1:26" ht="15.75" thickBot="1" x14ac:dyDescent="0.3">
      <c r="A21">
        <v>4</v>
      </c>
      <c r="B21">
        <v>10234.581</v>
      </c>
      <c r="C21">
        <v>10233.122666666666</v>
      </c>
      <c r="D21">
        <v>10114.388333333334</v>
      </c>
      <c r="E21">
        <v>1.4583333333333333</v>
      </c>
      <c r="F21">
        <v>1.1293333333333333</v>
      </c>
      <c r="G21">
        <v>1.1293333333333333</v>
      </c>
      <c r="H21">
        <v>200</v>
      </c>
      <c r="J21" s="1">
        <v>40101.360000000001</v>
      </c>
      <c r="K21" s="6">
        <v>10025.34</v>
      </c>
      <c r="L21">
        <v>7116.9949999999999</v>
      </c>
      <c r="N21">
        <f t="shared" ref="N21:N26" si="6">L21/(J21/A21)</f>
        <v>0.7099006118495732</v>
      </c>
      <c r="P21">
        <f t="shared" ref="P21:P26" si="7">L21/B21</f>
        <v>0.69538704124770712</v>
      </c>
      <c r="R21">
        <f t="shared" ref="R21:R26" si="8">J21/B21</f>
        <v>3.9182219574987975</v>
      </c>
      <c r="T21" s="7"/>
      <c r="U21" s="9"/>
      <c r="V21" s="4"/>
      <c r="W21" s="4"/>
      <c r="X21" s="4"/>
      <c r="Y21" s="4"/>
      <c r="Z21" s="4"/>
    </row>
    <row r="22" spans="1:26" ht="15.75" thickBot="1" x14ac:dyDescent="0.3">
      <c r="A22">
        <v>8</v>
      </c>
      <c r="B22">
        <v>5029.3616666666667</v>
      </c>
      <c r="C22">
        <v>5026.6553333333331</v>
      </c>
      <c r="D22">
        <v>4829.1373333333331</v>
      </c>
      <c r="E22">
        <v>2.7063333333333337</v>
      </c>
      <c r="F22">
        <v>1.7806666666666668</v>
      </c>
      <c r="G22">
        <v>1.5226666666666668</v>
      </c>
      <c r="H22">
        <v>200</v>
      </c>
      <c r="J22" s="1">
        <v>40101.360000000001</v>
      </c>
      <c r="K22" s="6">
        <v>5012.6689999999999</v>
      </c>
      <c r="L22">
        <v>7116.9949999999999</v>
      </c>
      <c r="N22">
        <f t="shared" si="6"/>
        <v>1.4198012236991464</v>
      </c>
      <c r="P22">
        <f t="shared" si="7"/>
        <v>1.4150891249618489</v>
      </c>
      <c r="R22">
        <f t="shared" si="8"/>
        <v>7.9734492481981647</v>
      </c>
      <c r="T22" s="7">
        <v>7116.9949999999999</v>
      </c>
      <c r="U22" s="5">
        <v>44474.235000000001</v>
      </c>
      <c r="V22" s="5">
        <v>22237.119999999999</v>
      </c>
      <c r="W22" s="4"/>
      <c r="X22" s="4">
        <v>0.64010042667395783</v>
      </c>
      <c r="Y22" s="4">
        <v>0.3035294783967849</v>
      </c>
      <c r="Z22" s="4">
        <v>1.896761393206829</v>
      </c>
    </row>
    <row r="23" spans="1:26" ht="15.75" thickBot="1" x14ac:dyDescent="0.3">
      <c r="A23">
        <v>16</v>
      </c>
      <c r="B23">
        <v>2619.0673333333334</v>
      </c>
      <c r="C23">
        <v>2616.6346666666664</v>
      </c>
      <c r="D23">
        <v>2412</v>
      </c>
      <c r="E23">
        <v>2.4326666666666665</v>
      </c>
      <c r="F23">
        <v>1.7806666666666668</v>
      </c>
      <c r="G23">
        <v>1.3260000000000001</v>
      </c>
      <c r="H23">
        <v>200</v>
      </c>
      <c r="J23" s="1">
        <v>40101.360000000001</v>
      </c>
      <c r="K23" s="6">
        <v>2506.335</v>
      </c>
      <c r="L23">
        <v>7116.9949999999999</v>
      </c>
      <c r="N23">
        <f t="shared" si="6"/>
        <v>2.8396024473982928</v>
      </c>
      <c r="P23">
        <f t="shared" si="7"/>
        <v>2.7173776364665181</v>
      </c>
      <c r="R23">
        <f t="shared" si="8"/>
        <v>15.311313111206763</v>
      </c>
      <c r="T23" s="7">
        <v>7116.9949999999999</v>
      </c>
      <c r="U23" s="5">
        <v>44474.235000000001</v>
      </c>
      <c r="V23" s="5">
        <v>22237.119999999999</v>
      </c>
      <c r="W23" s="4"/>
      <c r="X23" s="4">
        <v>1.2802008533479157</v>
      </c>
      <c r="Y23" s="4">
        <v>0.55183407096920423</v>
      </c>
      <c r="Z23" s="4">
        <v>3.4484214409720768</v>
      </c>
    </row>
    <row r="24" spans="1:26" ht="15.75" thickBot="1" x14ac:dyDescent="0.3">
      <c r="A24">
        <v>32</v>
      </c>
      <c r="B24">
        <v>1418.2966666666669</v>
      </c>
      <c r="C24">
        <v>1414.6279999999999</v>
      </c>
      <c r="D24">
        <v>1209.268</v>
      </c>
      <c r="E24">
        <v>3.6686666666666663</v>
      </c>
      <c r="F24">
        <v>1.746</v>
      </c>
      <c r="G24">
        <v>1.4626666666666668</v>
      </c>
      <c r="H24">
        <v>200</v>
      </c>
      <c r="J24" s="1">
        <v>40101.360000000001</v>
      </c>
      <c r="K24" s="6">
        <v>1253.1669999999999</v>
      </c>
      <c r="L24">
        <v>7116.9949999999999</v>
      </c>
      <c r="N24">
        <f t="shared" si="6"/>
        <v>5.6792048947965856</v>
      </c>
      <c r="P24">
        <f t="shared" si="7"/>
        <v>5.017987539043312</v>
      </c>
      <c r="R24">
        <f t="shared" si="8"/>
        <v>28.274310264190142</v>
      </c>
      <c r="T24" s="7">
        <v>7116.9949999999999</v>
      </c>
      <c r="U24" s="5">
        <v>44474.235000000001</v>
      </c>
      <c r="V24" s="5">
        <v>22237.119999999999</v>
      </c>
      <c r="W24" s="4"/>
      <c r="X24" s="4">
        <v>2.5604017066958313</v>
      </c>
      <c r="Y24" s="4">
        <v>1.0785222431540737</v>
      </c>
      <c r="Z24" s="4">
        <v>6.739705689657141</v>
      </c>
    </row>
    <row r="25" spans="1:26" ht="15.75" thickBot="1" x14ac:dyDescent="0.3">
      <c r="A25">
        <v>64</v>
      </c>
      <c r="B25">
        <v>851.51599999999996</v>
      </c>
      <c r="C25">
        <v>842.79700000000003</v>
      </c>
      <c r="D25">
        <v>620.17566666666664</v>
      </c>
      <c r="E25">
        <v>8.7189999999999994</v>
      </c>
      <c r="F25">
        <v>1.704</v>
      </c>
      <c r="G25">
        <v>1.3753333333333333</v>
      </c>
      <c r="H25">
        <v>200</v>
      </c>
      <c r="J25" s="1">
        <v>40101.360000000001</v>
      </c>
      <c r="K25" s="6">
        <v>626.58370000000002</v>
      </c>
      <c r="L25">
        <v>7116.9949999999999</v>
      </c>
      <c r="N25">
        <f t="shared" si="6"/>
        <v>11.358409789593171</v>
      </c>
      <c r="P25">
        <f t="shared" si="7"/>
        <v>8.3580285044555822</v>
      </c>
      <c r="R25">
        <f t="shared" si="8"/>
        <v>47.094076916934036</v>
      </c>
      <c r="T25" s="7">
        <v>7116.9949999999999</v>
      </c>
      <c r="U25" s="5">
        <v>44474.235000000001</v>
      </c>
      <c r="V25" s="5">
        <v>22237.119999999999</v>
      </c>
      <c r="W25" s="4"/>
      <c r="X25" s="4">
        <v>5.1208034133916627</v>
      </c>
      <c r="Y25" s="4">
        <v>2.0827532864769607</v>
      </c>
      <c r="Z25" s="4">
        <v>13.015164280682882</v>
      </c>
    </row>
    <row r="26" spans="1:26" ht="15.75" thickBot="1" x14ac:dyDescent="0.3">
      <c r="A26">
        <v>128</v>
      </c>
      <c r="B26">
        <v>685.21199999999999</v>
      </c>
      <c r="C26">
        <v>671.95799999999997</v>
      </c>
      <c r="D26">
        <v>329.61700000000002</v>
      </c>
      <c r="E26">
        <v>13.254</v>
      </c>
      <c r="F26">
        <v>11.186</v>
      </c>
      <c r="G26">
        <v>0.95799999999999996</v>
      </c>
      <c r="H26">
        <v>200</v>
      </c>
      <c r="J26" s="1">
        <v>40101.360000000001</v>
      </c>
      <c r="K26" s="6">
        <v>313.29180000000002</v>
      </c>
      <c r="L26">
        <v>7116.9949999999999</v>
      </c>
      <c r="N26">
        <f t="shared" si="6"/>
        <v>22.716819579186343</v>
      </c>
      <c r="P26">
        <f t="shared" si="7"/>
        <v>10.38655919627794</v>
      </c>
      <c r="R26">
        <f t="shared" si="8"/>
        <v>58.524018843803084</v>
      </c>
      <c r="T26" s="7">
        <v>7116.9949999999999</v>
      </c>
      <c r="U26" s="5">
        <v>44474.235000000001</v>
      </c>
      <c r="V26" s="5">
        <v>22237.119999999999</v>
      </c>
      <c r="W26" s="4"/>
      <c r="X26" s="4">
        <v>10.241606826783325</v>
      </c>
      <c r="Y26" s="4">
        <v>3.7464480573238013</v>
      </c>
      <c r="Z26" s="4">
        <v>23.411624051543132</v>
      </c>
    </row>
    <row r="27" spans="1:26" ht="15.75" thickBot="1" x14ac:dyDescent="0.3">
      <c r="J27" s="2"/>
      <c r="T27" s="7">
        <v>7116.9949999999999</v>
      </c>
      <c r="U27" s="5">
        <v>44474.235000000001</v>
      </c>
      <c r="V27" s="5">
        <v>22237.119999999999</v>
      </c>
      <c r="W27" s="4"/>
      <c r="X27" s="4">
        <v>20.483213653566651</v>
      </c>
      <c r="Y27" s="4">
        <v>5.6700659821827397</v>
      </c>
      <c r="Z27" s="4">
        <v>35.432348478128894</v>
      </c>
    </row>
    <row r="28" spans="1:26" ht="15.75" thickBot="1" x14ac:dyDescent="0.3">
      <c r="T28" s="7">
        <v>7116.9949999999999</v>
      </c>
      <c r="U28" s="5">
        <v>44474.235000000001</v>
      </c>
      <c r="V28" s="5">
        <v>22237.119999999999</v>
      </c>
      <c r="W28" s="4"/>
      <c r="X28" s="4">
        <v>40.966427307133301</v>
      </c>
      <c r="Y28" s="4">
        <v>6.7587689794729657</v>
      </c>
      <c r="Z28" s="4">
        <v>42.235673890987826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</dc:creator>
  <cp:lastModifiedBy>Zed</cp:lastModifiedBy>
  <dcterms:created xsi:type="dcterms:W3CDTF">2018-07-20T20:34:17Z</dcterms:created>
  <dcterms:modified xsi:type="dcterms:W3CDTF">2018-07-21T04:38:51Z</dcterms:modified>
</cp:coreProperties>
</file>