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antanna\SPM\documentazione\"/>
    </mc:Choice>
  </mc:AlternateContent>
  <xr:revisionPtr revIDLastSave="0" documentId="13_ncr:1_{CF08168C-7192-49D2-8BBF-2639B2D96C7B}" xr6:coauthVersionLast="34" xr6:coauthVersionMax="34" xr10:uidLastSave="{00000000-0000-0000-0000-000000000000}"/>
  <bookViews>
    <workbookView minimized="1" xWindow="0" yWindow="0" windowWidth="28800" windowHeight="12225" xr2:uid="{00000000-000D-0000-FFFF-FFFF00000000}"/>
  </bookViews>
  <sheets>
    <sheet name="Foglio1" sheetId="1" r:id="rId1"/>
  </sheets>
  <calcPr calcId="179017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Q24" i="1" l="1"/>
  <c r="Q25" i="1"/>
  <c r="Q26" i="1"/>
  <c r="Q27" i="1"/>
  <c r="Q28" i="1"/>
  <c r="Q29" i="1"/>
  <c r="S29" i="1"/>
  <c r="R29" i="1"/>
  <c r="S28" i="1"/>
  <c r="R28" i="1"/>
  <c r="S27" i="1"/>
  <c r="R27" i="1"/>
  <c r="S26" i="1"/>
  <c r="R26" i="1"/>
  <c r="S25" i="1"/>
  <c r="R25" i="1"/>
  <c r="S24" i="1"/>
  <c r="R24" i="1"/>
  <c r="S23" i="1"/>
  <c r="R23" i="1"/>
  <c r="Q23" i="1"/>
  <c r="S14" i="1"/>
  <c r="S15" i="1"/>
  <c r="S16" i="1"/>
  <c r="S17" i="1"/>
  <c r="S18" i="1"/>
  <c r="S19" i="1"/>
  <c r="S13" i="1"/>
  <c r="R14" i="1"/>
  <c r="R15" i="1"/>
  <c r="R16" i="1"/>
  <c r="R17" i="1"/>
  <c r="R18" i="1"/>
  <c r="R19" i="1"/>
  <c r="R13" i="1"/>
  <c r="Q14" i="1"/>
  <c r="Q15" i="1"/>
  <c r="Q16" i="1"/>
  <c r="Q17" i="1"/>
  <c r="Q18" i="1"/>
  <c r="Q19" i="1"/>
  <c r="Q13" i="1"/>
  <c r="S9" i="1"/>
  <c r="S8" i="1"/>
  <c r="S7" i="1"/>
  <c r="S6" i="1"/>
  <c r="S5" i="1"/>
  <c r="S4" i="1"/>
  <c r="R4" i="1"/>
  <c r="R5" i="1"/>
  <c r="R6" i="1"/>
  <c r="R7" i="1"/>
  <c r="R8" i="1"/>
  <c r="R9" i="1"/>
  <c r="Q4" i="1"/>
  <c r="Q5" i="1"/>
  <c r="Q6" i="1"/>
  <c r="Q7" i="1"/>
  <c r="Q8" i="1"/>
  <c r="Q9" i="1"/>
  <c r="S3" i="1"/>
  <c r="R3" i="1"/>
  <c r="Q3" i="1"/>
</calcChain>
</file>

<file path=xl/sharedStrings.xml><?xml version="1.0" encoding="utf-8"?>
<sst xmlns="http://schemas.openxmlformats.org/spreadsheetml/2006/main" count="24" uniqueCount="10">
  <si>
    <t>1086x724</t>
  </si>
  <si>
    <t>Completion time</t>
  </si>
  <si>
    <t>Max Worker</t>
  </si>
  <si>
    <t>Min Worker</t>
  </si>
  <si>
    <t>Overhead</t>
  </si>
  <si>
    <t>N immagini</t>
  </si>
  <si>
    <t>4000x3000</t>
  </si>
  <si>
    <t>7k</t>
  </si>
  <si>
    <t>Max Pop</t>
  </si>
  <si>
    <t>Pop max 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</si>
</sst>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0"/>
      <color rgb="FF000000"/>
      <name val="Calibri"/>
      <family val="2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vertical="top"/>
    </xf>
    <xf numFmtId="0" fontId="3" fillId="0" borderId="3" xfId="0" applyFont="1" applyBorder="1" applyAlignment="1">
      <alignment vertical="top"/>
    </xf>
    <xf numFmtId="0" fontId="2" fillId="0" borderId="2" xfId="0" applyFont="1" applyBorder="1" applyAlignment="1">
      <alignment vertical="top"/>
    </xf>
    <xf numFmtId="0" fontId="0" fillId="0" borderId="0" xfId="0" applyFont="1" applyAlignment="1">
      <alignment vertical="top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Map</a:t>
            </a:r>
          </a:p>
          <a:p>
            <a:pPr>
              <a:defRPr/>
            </a:pPr>
            <a:r>
              <a:rPr lang="en-US"/>
              <a:t>4000x3000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8087270341207348"/>
          <c:y val="0.26569536423841061"/>
          <c:w val="0.81698753280839898"/>
          <c:h val="0.57013992456240981"/>
        </c:manualLayout>
      </c:layout>
      <c:lineChart>
        <c:grouping val="standard"/>
        <c:varyColors val="0"/>
        <c:ser>
          <c:idx val="0"/>
          <c:order val="0"/>
          <c:tx>
            <c:v>Effettivo</c:v>
          </c:tx>
          <c:spPr>
            <a:ln w="22225" cap="rnd" cmpd="sng" algn="ctr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Foglio1!$A$3:$A$9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</c:numCache>
            </c:numRef>
          </c:cat>
          <c:val>
            <c:numRef>
              <c:f>Foglio1!$B$23:$B$29</c:f>
              <c:numCache>
                <c:formatCode>General</c:formatCode>
                <c:ptCount val="7"/>
                <c:pt idx="0">
                  <c:v>23447.458999999999</c:v>
                </c:pt>
                <c:pt idx="1">
                  <c:v>12896.983666666665</c:v>
                </c:pt>
                <c:pt idx="2">
                  <c:v>6598.8393333333333</c:v>
                </c:pt>
                <c:pt idx="3">
                  <c:v>3417.1089999999999</c:v>
                </c:pt>
                <c:pt idx="4">
                  <c:v>1899.6646666666668</c:v>
                </c:pt>
                <c:pt idx="5">
                  <c:v>1255.1873333333333</c:v>
                </c:pt>
                <c:pt idx="6">
                  <c:v>1053.0016666666668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B5-4237-9A3E-E0E6B1F5C0C4}"/>
            </c:ext>
          </c:extLst>
        </c:ser>
        <c:ser>
          <c:idx val="1"/>
          <c:order val="1"/>
          <c:tx>
            <c:v>Ideale</c:v>
          </c:tx>
          <c:spPr>
            <a:ln w="22225" cap="rnd" cmpd="sng" algn="ctr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Foglio1!$N$24:$N$26</c:f>
              <c:numCache>
                <c:formatCode>General</c:formatCode>
                <c:ptCount val="3"/>
                <c:pt idx="0">
                  <c:v>44474.235000000001</c:v>
                </c:pt>
                <c:pt idx="1">
                  <c:v>44474.235000000001</c:v>
                </c:pt>
                <c:pt idx="2">
                  <c:v>44474.235000000001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0B5-4237-9A3E-E0E6B1F5C0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298152400"/>
        <c:axId val="298152728"/>
      </c:lineChart>
      <c:catAx>
        <c:axId val="298152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Numero worker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98152728"/>
        <c:crosses val="autoZero"/>
        <c:auto val="1"/>
        <c:lblAlgn val="ctr"/>
        <c:lblOffset val="100"/>
        <c:noMultiLvlLbl val="0"/>
      </c:catAx>
      <c:valAx>
        <c:axId val="2981527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9815240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5897134733158357"/>
          <c:y val="0.30889572578262148"/>
          <c:w val="0.19102865266841645"/>
          <c:h val="0.149007665432549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123825</xdr:colOff>
      <xdr:row>30</xdr:row>
      <xdr:rowOff>185737</xdr:rowOff>
    </xdr:from>
    <xdr:to>
      <xdr:col>17</xdr:col>
      <xdr:colOff>428625</xdr:colOff>
      <xdr:row>46</xdr:row>
      <xdr:rowOff>71437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CC18860D-3FFD-4BBC-904E-0314446A31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9"/>
  <sheetViews>
    <sheetView tabSelected="1" topLeftCell="H1" workbookViewId="0">
      <selection activeCell="S29" sqref="M3:S29"/>
    </sheetView>
  </sheetViews>
  <sheetFormatPr defaultRowHeight="15" x14ac:dyDescent="0.25"/>
  <sheetData>
    <row r="1" spans="1:19" ht="15.75" thickBo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  <c r="G1" t="s">
        <v>9</v>
      </c>
      <c r="H1" t="s">
        <v>5</v>
      </c>
    </row>
    <row r="2" spans="1:19" ht="16.5" thickBot="1" x14ac:dyDescent="0.3">
      <c r="A2" s="4">
        <v>1</v>
      </c>
      <c r="B2">
        <v>981.25099999999998</v>
      </c>
      <c r="C2">
        <v>980.43499999999995</v>
      </c>
      <c r="D2">
        <v>980.43499999999995</v>
      </c>
      <c r="E2">
        <v>0.81599999999999995</v>
      </c>
      <c r="F2">
        <v>6.0000000000000001E-3</v>
      </c>
      <c r="G2">
        <v>0.112</v>
      </c>
      <c r="H2">
        <v>5.742</v>
      </c>
      <c r="I2">
        <v>5.742</v>
      </c>
      <c r="J2">
        <v>200</v>
      </c>
      <c r="L2" s="5"/>
      <c r="M2" s="6"/>
      <c r="N2" s="5"/>
    </row>
    <row r="3" spans="1:19" ht="16.5" thickBot="1" x14ac:dyDescent="0.3">
      <c r="A3">
        <v>2</v>
      </c>
      <c r="B3">
        <v>495.52033333333333</v>
      </c>
      <c r="C3">
        <v>494.2643333333333</v>
      </c>
      <c r="D3">
        <v>490.16166666666669</v>
      </c>
      <c r="E3">
        <v>1.256</v>
      </c>
      <c r="F3">
        <v>8.0000000000000002E-3</v>
      </c>
      <c r="G3">
        <v>5.1333333333333335E-2</v>
      </c>
      <c r="H3">
        <v>4.7483333333333331</v>
      </c>
      <c r="I3">
        <v>4.7483333333333331</v>
      </c>
      <c r="J3">
        <v>200</v>
      </c>
      <c r="L3" s="5"/>
      <c r="M3" s="6">
        <v>151.322</v>
      </c>
      <c r="N3" s="7"/>
      <c r="O3" s="2">
        <v>490.62549999999999</v>
      </c>
      <c r="Q3">
        <f>M3/(O3/A3)</f>
        <v>0.61685338409846213</v>
      </c>
      <c r="R3">
        <f>M3/B3</f>
        <v>0.30538000122430226</v>
      </c>
      <c r="S3">
        <f>B2/B3</f>
        <v>1.9802436630585627</v>
      </c>
    </row>
    <row r="4" spans="1:19" ht="16.5" thickBot="1" x14ac:dyDescent="0.3">
      <c r="A4">
        <v>4</v>
      </c>
      <c r="B4">
        <v>318.69233333333329</v>
      </c>
      <c r="C4">
        <v>316.50200000000001</v>
      </c>
      <c r="D4">
        <v>215.80500000000001</v>
      </c>
      <c r="E4">
        <v>2.1903333333333337</v>
      </c>
      <c r="F4">
        <v>8.9999999999999993E-3</v>
      </c>
      <c r="G4">
        <v>0.10066666666666667</v>
      </c>
      <c r="H4">
        <v>4.4119999999999999</v>
      </c>
      <c r="I4">
        <v>3.7813333333333334</v>
      </c>
      <c r="J4">
        <v>200</v>
      </c>
      <c r="L4" s="5"/>
      <c r="M4" s="6">
        <v>151.322</v>
      </c>
      <c r="N4" s="7"/>
      <c r="O4" s="2">
        <v>490.62549999999999</v>
      </c>
      <c r="Q4">
        <f t="shared" ref="Q4:Q9" si="0">M4/(O4/A4)</f>
        <v>1.2337067681969243</v>
      </c>
      <c r="R4">
        <f t="shared" ref="R4:R9" si="1">M4/B4</f>
        <v>0.47482158863773533</v>
      </c>
      <c r="S4">
        <f>B2/B4</f>
        <v>3.0789915456600254</v>
      </c>
    </row>
    <row r="5" spans="1:19" ht="16.5" thickBot="1" x14ac:dyDescent="0.3">
      <c r="A5">
        <v>8</v>
      </c>
      <c r="B5">
        <v>149.91433333333333</v>
      </c>
      <c r="C5">
        <v>147.709</v>
      </c>
      <c r="D5">
        <v>87.191999999999993</v>
      </c>
      <c r="E5">
        <v>2.2053333333333334</v>
      </c>
      <c r="F5">
        <v>9.6666666666666654E-3</v>
      </c>
      <c r="G5">
        <v>8.4000000000000005E-2</v>
      </c>
      <c r="H5">
        <v>3.1709999999999998</v>
      </c>
      <c r="I5">
        <v>2.8923333333333336</v>
      </c>
      <c r="J5">
        <v>200</v>
      </c>
      <c r="L5" s="5"/>
      <c r="M5" s="6">
        <v>151.322</v>
      </c>
      <c r="N5" s="7"/>
      <c r="O5" s="2">
        <v>490.62549999999999</v>
      </c>
      <c r="Q5">
        <f t="shared" si="0"/>
        <v>2.4674135363938485</v>
      </c>
      <c r="R5">
        <f t="shared" si="1"/>
        <v>1.009389807067592</v>
      </c>
      <c r="S5">
        <f>B2/B5</f>
        <v>6.5454114905623877</v>
      </c>
    </row>
    <row r="6" spans="1:19" ht="16.5" thickBot="1" x14ac:dyDescent="0.3">
      <c r="A6">
        <v>16</v>
      </c>
      <c r="B6">
        <v>82.795333333333332</v>
      </c>
      <c r="C6">
        <v>79.51766666666667</v>
      </c>
      <c r="D6">
        <v>46.061333333333337</v>
      </c>
      <c r="E6">
        <v>3.2776666666666667</v>
      </c>
      <c r="F6">
        <v>1.1333333333333334E-2</v>
      </c>
      <c r="G6">
        <v>1.2E-2</v>
      </c>
      <c r="H6">
        <v>4.2080000000000002</v>
      </c>
      <c r="I6">
        <v>4.1556666666666668</v>
      </c>
      <c r="J6">
        <v>200</v>
      </c>
      <c r="L6" s="5"/>
      <c r="M6" s="6">
        <v>151.322</v>
      </c>
      <c r="N6" s="7"/>
      <c r="O6" s="2">
        <v>490.62549999999999</v>
      </c>
      <c r="Q6">
        <f t="shared" si="0"/>
        <v>4.9348270727876971</v>
      </c>
      <c r="R6">
        <f t="shared" si="1"/>
        <v>1.827663394877328</v>
      </c>
      <c r="S6">
        <f>B2/B6</f>
        <v>11.851525448294188</v>
      </c>
    </row>
    <row r="7" spans="1:19" ht="16.5" thickBot="1" x14ac:dyDescent="0.3">
      <c r="A7">
        <v>32</v>
      </c>
      <c r="B7">
        <v>91.483333333333334</v>
      </c>
      <c r="C7">
        <v>85.762</v>
      </c>
      <c r="D7">
        <v>26.792333333333332</v>
      </c>
      <c r="E7">
        <v>5.7213333333333329</v>
      </c>
      <c r="F7">
        <v>1.4666666666666666E-2</v>
      </c>
      <c r="G7">
        <v>1.4666666666666666E-2</v>
      </c>
      <c r="H7">
        <v>8.6433333333333344</v>
      </c>
      <c r="I7">
        <v>7.5093333333333332</v>
      </c>
      <c r="J7">
        <v>200</v>
      </c>
      <c r="L7" s="5"/>
      <c r="M7" s="6">
        <v>151.322</v>
      </c>
      <c r="N7" s="7"/>
      <c r="O7" s="2">
        <v>490.62549999999999</v>
      </c>
      <c r="Q7">
        <f t="shared" si="0"/>
        <v>9.8696541455753941</v>
      </c>
      <c r="R7">
        <f t="shared" si="1"/>
        <v>1.6540936418291128</v>
      </c>
      <c r="S7">
        <f>B2/B7</f>
        <v>10.726008380397158</v>
      </c>
    </row>
    <row r="8" spans="1:19" ht="16.5" thickBot="1" x14ac:dyDescent="0.3">
      <c r="A8">
        <v>64</v>
      </c>
      <c r="B8">
        <v>82.963333333333324</v>
      </c>
      <c r="C8">
        <v>75.905666666666676</v>
      </c>
      <c r="D8">
        <v>33.300333333333334</v>
      </c>
      <c r="E8">
        <v>7.057666666666667</v>
      </c>
      <c r="F8">
        <v>0.02</v>
      </c>
      <c r="G8">
        <v>1.3333333333333334E-2</v>
      </c>
      <c r="H8">
        <v>32.070666666666668</v>
      </c>
      <c r="I8">
        <v>29.590333333333334</v>
      </c>
      <c r="J8">
        <v>200</v>
      </c>
      <c r="L8" s="5"/>
      <c r="M8" s="6">
        <v>151.322</v>
      </c>
      <c r="N8" s="7"/>
      <c r="O8" s="2">
        <v>490.62549999999999</v>
      </c>
      <c r="Q8">
        <f t="shared" si="0"/>
        <v>19.739308291150788</v>
      </c>
      <c r="R8">
        <f t="shared" si="1"/>
        <v>1.8239623930250313</v>
      </c>
      <c r="S8">
        <f>B2/B8</f>
        <v>11.827526216400821</v>
      </c>
    </row>
    <row r="9" spans="1:19" ht="16.5" thickBot="1" x14ac:dyDescent="0.3">
      <c r="A9">
        <v>128</v>
      </c>
      <c r="B9">
        <v>142.72766666666666</v>
      </c>
      <c r="C9">
        <v>125.46533333333333</v>
      </c>
      <c r="D9">
        <v>82.070333333333323</v>
      </c>
      <c r="E9">
        <v>17.262333333333331</v>
      </c>
      <c r="F9">
        <v>3.2666666666666663E-2</v>
      </c>
      <c r="G9">
        <v>7.3739999999999997</v>
      </c>
      <c r="H9">
        <v>109.16200000000001</v>
      </c>
      <c r="I9">
        <v>95.963666666666668</v>
      </c>
      <c r="J9">
        <v>200</v>
      </c>
      <c r="L9" s="8"/>
      <c r="M9" s="6">
        <v>151.322</v>
      </c>
      <c r="N9" s="8"/>
      <c r="O9" s="2">
        <v>490.62549999999999</v>
      </c>
      <c r="Q9">
        <f t="shared" si="0"/>
        <v>39.478616582301576</v>
      </c>
      <c r="R9">
        <f t="shared" si="1"/>
        <v>1.0602149081117187</v>
      </c>
      <c r="S9">
        <f>B2/B9</f>
        <v>6.8749880308185984</v>
      </c>
    </row>
    <row r="10" spans="1:19" x14ac:dyDescent="0.25">
      <c r="L10" s="8"/>
      <c r="M10" s="8"/>
      <c r="N10" s="8"/>
    </row>
    <row r="11" spans="1:19" x14ac:dyDescent="0.25">
      <c r="A11" t="s">
        <v>6</v>
      </c>
      <c r="B11" t="s">
        <v>1</v>
      </c>
      <c r="C11" t="s">
        <v>2</v>
      </c>
      <c r="D11" t="s">
        <v>3</v>
      </c>
      <c r="E11" t="s">
        <v>4</v>
      </c>
      <c r="F11" t="s">
        <v>8</v>
      </c>
      <c r="G11" s="1" t="s">
        <v>9</v>
      </c>
      <c r="H11" t="s">
        <v>5</v>
      </c>
      <c r="L11" s="8"/>
      <c r="M11" s="8"/>
      <c r="N11" s="8"/>
    </row>
    <row r="12" spans="1:19" ht="15.75" thickBot="1" x14ac:dyDescent="0.3">
      <c r="A12">
        <v>1</v>
      </c>
      <c r="B12">
        <v>14191.859</v>
      </c>
      <c r="C12">
        <v>14191.057000000001</v>
      </c>
      <c r="D12">
        <v>14191.057000000001</v>
      </c>
      <c r="E12">
        <v>0.80200000000000005</v>
      </c>
      <c r="F12">
        <v>6.0000000000000001E-3</v>
      </c>
      <c r="G12">
        <v>0.113</v>
      </c>
      <c r="H12">
        <v>5.4409999999999998</v>
      </c>
      <c r="I12">
        <v>5.4409999999999998</v>
      </c>
      <c r="J12">
        <v>200</v>
      </c>
      <c r="L12" s="8"/>
      <c r="M12" s="8"/>
      <c r="N12" s="8"/>
    </row>
    <row r="13" spans="1:19" ht="15.75" thickBot="1" x14ac:dyDescent="0.3">
      <c r="A13">
        <v>2</v>
      </c>
      <c r="B13" s="2">
        <v>7115.2016666666668</v>
      </c>
      <c r="C13">
        <v>7113.5726666666669</v>
      </c>
      <c r="D13">
        <v>7079.291666666667</v>
      </c>
      <c r="E13">
        <v>1.629</v>
      </c>
      <c r="F13">
        <v>8.0000000000000002E-3</v>
      </c>
      <c r="G13">
        <v>4.9666666666666665E-2</v>
      </c>
      <c r="H13">
        <v>6.173</v>
      </c>
      <c r="I13">
        <v>5.5443333333333333</v>
      </c>
      <c r="J13">
        <v>200</v>
      </c>
      <c r="L13" s="8"/>
      <c r="M13" s="5">
        <v>2195.1480000000001</v>
      </c>
      <c r="N13">
        <v>14191.859</v>
      </c>
      <c r="O13" s="2">
        <v>7095.93</v>
      </c>
      <c r="Q13">
        <f>M13/(O13/A13)</f>
        <v>0.61870621609852405</v>
      </c>
      <c r="R13">
        <f>M13/B13</f>
        <v>0.3085152189408546</v>
      </c>
      <c r="S13">
        <f>N13/B13</f>
        <v>1.9945828192735695</v>
      </c>
    </row>
    <row r="14" spans="1:19" ht="15.75" thickBot="1" x14ac:dyDescent="0.3">
      <c r="A14">
        <v>4</v>
      </c>
      <c r="B14" s="3">
        <v>6117.2749999999996</v>
      </c>
      <c r="C14">
        <v>6115.2343333333329</v>
      </c>
      <c r="D14">
        <v>5776.9626666666672</v>
      </c>
      <c r="E14">
        <v>2.0406666666666666</v>
      </c>
      <c r="F14">
        <v>8.3333333333333332E-3</v>
      </c>
      <c r="G14">
        <v>5.3999999999999999E-2</v>
      </c>
      <c r="H14">
        <v>6.431</v>
      </c>
      <c r="I14">
        <v>6.1073333333333331</v>
      </c>
      <c r="J14">
        <v>200</v>
      </c>
      <c r="L14" s="8"/>
      <c r="M14" s="5">
        <v>2195.1480000000001</v>
      </c>
      <c r="N14">
        <v>14191.859</v>
      </c>
      <c r="O14" s="2">
        <v>7095.93</v>
      </c>
      <c r="Q14">
        <f t="shared" ref="Q14:Q19" si="2">M14/(O14/A14)</f>
        <v>1.2374124321970481</v>
      </c>
      <c r="R14">
        <f t="shared" ref="R14:R19" si="3">M14/B14</f>
        <v>0.35884409316239668</v>
      </c>
      <c r="S14">
        <f t="shared" ref="S14:S19" si="4">N14/B14</f>
        <v>2.3199641997458023</v>
      </c>
    </row>
    <row r="15" spans="1:19" ht="15.75" thickBot="1" x14ac:dyDescent="0.3">
      <c r="A15">
        <v>8</v>
      </c>
      <c r="B15" s="3">
        <v>5059.4393333333328</v>
      </c>
      <c r="C15">
        <v>5057.6729999999998</v>
      </c>
      <c r="D15">
        <v>4473.875</v>
      </c>
      <c r="E15">
        <v>1.7663333333333333</v>
      </c>
      <c r="F15">
        <v>8.6666666666666663E-3</v>
      </c>
      <c r="G15">
        <v>5.1666666666666666E-2</v>
      </c>
      <c r="H15">
        <v>6.3276666666666666</v>
      </c>
      <c r="I15">
        <v>5.9533333333333331</v>
      </c>
      <c r="J15">
        <v>200</v>
      </c>
      <c r="L15" s="8"/>
      <c r="M15" s="5">
        <v>2195.1480000000001</v>
      </c>
      <c r="N15">
        <v>14191.859</v>
      </c>
      <c r="O15" s="2">
        <v>7095.93</v>
      </c>
      <c r="Q15">
        <f t="shared" si="2"/>
        <v>2.4748248643940962</v>
      </c>
      <c r="R15">
        <f t="shared" si="3"/>
        <v>0.43387179000993398</v>
      </c>
      <c r="S15">
        <f t="shared" si="4"/>
        <v>2.8050260246227552</v>
      </c>
    </row>
    <row r="16" spans="1:19" ht="15.75" thickBot="1" x14ac:dyDescent="0.3">
      <c r="A16">
        <v>16</v>
      </c>
      <c r="B16" s="3">
        <v>4000.8009999999999</v>
      </c>
      <c r="C16">
        <v>3998.9059999999999</v>
      </c>
      <c r="D16">
        <v>3165.7156666666665</v>
      </c>
      <c r="E16">
        <v>1.895</v>
      </c>
      <c r="F16">
        <v>8.9999999999999993E-3</v>
      </c>
      <c r="G16">
        <v>7.0666666666666669E-2</v>
      </c>
      <c r="H16">
        <v>6.2463333333333333</v>
      </c>
      <c r="I16">
        <v>5.8393333333333333</v>
      </c>
      <c r="J16">
        <v>200</v>
      </c>
      <c r="L16" s="8"/>
      <c r="M16" s="5">
        <v>2195.1480000000001</v>
      </c>
      <c r="N16">
        <v>14191.859</v>
      </c>
      <c r="O16" s="2">
        <v>7095.93</v>
      </c>
      <c r="Q16">
        <f t="shared" si="2"/>
        <v>4.9496497287881924</v>
      </c>
      <c r="R16">
        <f t="shared" si="3"/>
        <v>0.54867712740523711</v>
      </c>
      <c r="S16">
        <f t="shared" si="4"/>
        <v>3.5472544123039365</v>
      </c>
    </row>
    <row r="17" spans="1:19" ht="15.75" thickBot="1" x14ac:dyDescent="0.3">
      <c r="A17">
        <v>32</v>
      </c>
      <c r="B17" s="3">
        <v>3312.2866666666664</v>
      </c>
      <c r="C17">
        <v>3310.3939999999998</v>
      </c>
      <c r="D17">
        <v>2550.9203333333335</v>
      </c>
      <c r="E17">
        <v>1.8926666666666667</v>
      </c>
      <c r="F17">
        <v>9.6666666666666654E-3</v>
      </c>
      <c r="G17">
        <v>8.5999999999999993E-2</v>
      </c>
      <c r="H17">
        <v>5.7243333333333331</v>
      </c>
      <c r="I17">
        <v>5.089666666666667</v>
      </c>
      <c r="J17">
        <v>200</v>
      </c>
      <c r="L17" s="8"/>
      <c r="M17" s="5">
        <v>2195.1480000000001</v>
      </c>
      <c r="N17">
        <v>14191.859</v>
      </c>
      <c r="O17" s="2">
        <v>7095.93</v>
      </c>
      <c r="Q17">
        <f t="shared" si="2"/>
        <v>9.8992994575763849</v>
      </c>
      <c r="R17">
        <f t="shared" si="3"/>
        <v>0.66272887008572134</v>
      </c>
      <c r="S17">
        <f t="shared" si="4"/>
        <v>4.2846107321628768</v>
      </c>
    </row>
    <row r="18" spans="1:19" ht="15.75" thickBot="1" x14ac:dyDescent="0.3">
      <c r="A18">
        <v>64</v>
      </c>
      <c r="B18" s="3">
        <v>2675.261</v>
      </c>
      <c r="C18">
        <v>2672.6173333333336</v>
      </c>
      <c r="D18">
        <v>1935.097</v>
      </c>
      <c r="E18">
        <v>2.6436666666666664</v>
      </c>
      <c r="F18">
        <v>1.0333333333333333E-2</v>
      </c>
      <c r="G18">
        <v>0.10533333333333333</v>
      </c>
      <c r="H18">
        <v>5.6126666666666667</v>
      </c>
      <c r="I18">
        <v>5.2720000000000002</v>
      </c>
      <c r="J18">
        <v>200</v>
      </c>
      <c r="L18" s="8"/>
      <c r="M18" s="5">
        <v>2195.1480000000001</v>
      </c>
      <c r="N18">
        <v>14191.859</v>
      </c>
      <c r="O18" s="2">
        <v>7095.93</v>
      </c>
      <c r="Q18">
        <f t="shared" si="2"/>
        <v>19.79859891515277</v>
      </c>
      <c r="R18">
        <f t="shared" si="3"/>
        <v>0.82053601499068696</v>
      </c>
      <c r="S18">
        <f t="shared" si="4"/>
        <v>5.3048502557320578</v>
      </c>
    </row>
    <row r="19" spans="1:19" ht="15.75" thickBot="1" x14ac:dyDescent="0.3">
      <c r="A19">
        <v>128</v>
      </c>
      <c r="B19" s="3">
        <v>2040.5206666666668</v>
      </c>
      <c r="C19">
        <v>2037.567</v>
      </c>
      <c r="D19">
        <v>1322.9006666666667</v>
      </c>
      <c r="E19">
        <v>2.9536666666666664</v>
      </c>
      <c r="F19">
        <v>1.0666666666666666E-2</v>
      </c>
      <c r="G19">
        <v>0.10566666666666667</v>
      </c>
      <c r="H19">
        <v>5.3723333333333327</v>
      </c>
      <c r="I19">
        <v>5.125</v>
      </c>
      <c r="J19">
        <v>200</v>
      </c>
      <c r="L19" s="8"/>
      <c r="M19" s="5">
        <v>2195.1480000000001</v>
      </c>
      <c r="N19">
        <v>14191.859</v>
      </c>
      <c r="O19" s="2">
        <v>7095.93</v>
      </c>
      <c r="Q19">
        <f t="shared" si="2"/>
        <v>39.597197830305539</v>
      </c>
      <c r="R19">
        <f t="shared" si="3"/>
        <v>1.0757783715986213</v>
      </c>
      <c r="S19">
        <f t="shared" si="4"/>
        <v>6.9550185067144623</v>
      </c>
    </row>
    <row r="20" spans="1:19" ht="15.75" thickBot="1" x14ac:dyDescent="0.3">
      <c r="L20" s="8"/>
      <c r="M20" s="8"/>
      <c r="N20" s="7"/>
    </row>
    <row r="21" spans="1:19" ht="15.75" thickBot="1" x14ac:dyDescent="0.3">
      <c r="A21" t="s">
        <v>7</v>
      </c>
      <c r="B21" t="s">
        <v>1</v>
      </c>
      <c r="C21" t="s">
        <v>2</v>
      </c>
      <c r="D21" t="s">
        <v>3</v>
      </c>
      <c r="E21" t="s">
        <v>4</v>
      </c>
      <c r="F21" t="s">
        <v>8</v>
      </c>
      <c r="G21" s="1" t="s">
        <v>9</v>
      </c>
      <c r="H21" t="s">
        <v>5</v>
      </c>
      <c r="L21" s="8"/>
      <c r="M21" s="5"/>
      <c r="N21" s="7"/>
    </row>
    <row r="22" spans="1:19" ht="15.75" thickBot="1" x14ac:dyDescent="0.3">
      <c r="A22">
        <v>1</v>
      </c>
      <c r="B22" s="2">
        <v>44474.235000000001</v>
      </c>
      <c r="C22">
        <v>44473.362000000001</v>
      </c>
      <c r="D22">
        <v>44473.362000000001</v>
      </c>
      <c r="E22">
        <v>0.873</v>
      </c>
      <c r="F22">
        <v>5.0000000000000001E-3</v>
      </c>
      <c r="G22">
        <v>0.129</v>
      </c>
      <c r="H22">
        <v>11.090999999999999</v>
      </c>
      <c r="I22">
        <v>11.090999999999999</v>
      </c>
      <c r="J22">
        <v>200</v>
      </c>
      <c r="L22" s="8"/>
      <c r="M22" s="5"/>
      <c r="N22" s="7"/>
    </row>
    <row r="23" spans="1:19" ht="15.75" thickBot="1" x14ac:dyDescent="0.3">
      <c r="A23">
        <v>2</v>
      </c>
      <c r="B23" s="3">
        <v>23447.458999999999</v>
      </c>
      <c r="C23">
        <v>23446.020666666667</v>
      </c>
      <c r="D23">
        <v>23315.258333333331</v>
      </c>
      <c r="E23">
        <v>1.4383333333333332</v>
      </c>
      <c r="F23">
        <v>7.6666666666666671E-3</v>
      </c>
      <c r="G23">
        <v>0.14466666666666667</v>
      </c>
      <c r="H23">
        <v>5.6143333333333327</v>
      </c>
      <c r="I23">
        <v>5.6143333333333327</v>
      </c>
      <c r="J23">
        <v>200</v>
      </c>
      <c r="L23" s="8"/>
      <c r="M23" s="5">
        <v>7116.9949999999999</v>
      </c>
      <c r="N23" s="2">
        <v>44474.235000000001</v>
      </c>
      <c r="O23" s="2">
        <v>22237.119999999999</v>
      </c>
      <c r="Q23">
        <f>M23/(O23/A23)</f>
        <v>0.64010042667395783</v>
      </c>
      <c r="R23">
        <f>M23/B23</f>
        <v>0.3035294783967849</v>
      </c>
      <c r="S23">
        <f>N23/B23</f>
        <v>1.896761393206829</v>
      </c>
    </row>
    <row r="24" spans="1:19" ht="15.75" thickBot="1" x14ac:dyDescent="0.3">
      <c r="A24">
        <v>4</v>
      </c>
      <c r="B24" s="3">
        <v>12896.983666666665</v>
      </c>
      <c r="C24">
        <v>12894.239</v>
      </c>
      <c r="D24">
        <v>10490.111999999999</v>
      </c>
      <c r="E24">
        <v>2.7446666666666664</v>
      </c>
      <c r="F24">
        <v>8.3333333333333332E-3</v>
      </c>
      <c r="G24">
        <v>5.0999999999999997E-2</v>
      </c>
      <c r="H24">
        <v>6.4340000000000002</v>
      </c>
      <c r="I24">
        <v>5.2963333333333331</v>
      </c>
      <c r="J24">
        <v>200</v>
      </c>
      <c r="L24" s="8"/>
      <c r="M24" s="5">
        <v>7116.9949999999999</v>
      </c>
      <c r="N24" s="2">
        <v>44474.235000000001</v>
      </c>
      <c r="O24" s="2">
        <v>22237.119999999999</v>
      </c>
      <c r="Q24">
        <f t="shared" ref="Q24:Q29" si="5">M24/(O24/A24)</f>
        <v>1.2802008533479157</v>
      </c>
      <c r="R24">
        <f t="shared" ref="R24:R29" si="6">M24/B24</f>
        <v>0.55183407096920423</v>
      </c>
      <c r="S24">
        <f t="shared" ref="S24:S29" si="7">N24/B24</f>
        <v>3.4484214409720768</v>
      </c>
    </row>
    <row r="25" spans="1:19" ht="15.75" thickBot="1" x14ac:dyDescent="0.3">
      <c r="A25">
        <v>8</v>
      </c>
      <c r="B25" s="3">
        <v>6598.8393333333333</v>
      </c>
      <c r="C25">
        <v>6596.1443333333327</v>
      </c>
      <c r="D25">
        <v>4409.099666666667</v>
      </c>
      <c r="E25">
        <v>2.6949999999999998</v>
      </c>
      <c r="F25">
        <v>1.0333333333333333E-2</v>
      </c>
      <c r="G25">
        <v>0.127</v>
      </c>
      <c r="H25">
        <v>6.0686666666666671</v>
      </c>
      <c r="I25">
        <v>6.0066666666666668</v>
      </c>
      <c r="J25">
        <v>200</v>
      </c>
      <c r="L25" s="8"/>
      <c r="M25" s="5">
        <v>7116.9949999999999</v>
      </c>
      <c r="N25" s="2">
        <v>44474.235000000001</v>
      </c>
      <c r="O25" s="2">
        <v>22237.119999999999</v>
      </c>
      <c r="Q25">
        <f t="shared" si="5"/>
        <v>2.5604017066958313</v>
      </c>
      <c r="R25">
        <f t="shared" si="6"/>
        <v>1.0785222431540737</v>
      </c>
      <c r="S25">
        <f t="shared" si="7"/>
        <v>6.739705689657141</v>
      </c>
    </row>
    <row r="26" spans="1:19" ht="15.75" thickBot="1" x14ac:dyDescent="0.3">
      <c r="A26">
        <v>16</v>
      </c>
      <c r="B26" s="3">
        <v>3417.1089999999999</v>
      </c>
      <c r="C26">
        <v>3414.0253333333335</v>
      </c>
      <c r="D26">
        <v>2200.4503333333337</v>
      </c>
      <c r="E26">
        <v>3.0836666666666663</v>
      </c>
      <c r="F26">
        <v>1.1333333333333334E-2</v>
      </c>
      <c r="G26">
        <v>0.125</v>
      </c>
      <c r="H26">
        <v>4.8376666666666672</v>
      </c>
      <c r="I26">
        <v>4.8376666666666672</v>
      </c>
      <c r="J26">
        <v>200</v>
      </c>
      <c r="L26" s="8"/>
      <c r="M26" s="5">
        <v>7116.9949999999999</v>
      </c>
      <c r="N26" s="2">
        <v>44474.235000000001</v>
      </c>
      <c r="O26" s="2">
        <v>22237.119999999999</v>
      </c>
      <c r="Q26">
        <f t="shared" si="5"/>
        <v>5.1208034133916627</v>
      </c>
      <c r="R26">
        <f t="shared" si="6"/>
        <v>2.0827532864769607</v>
      </c>
      <c r="S26">
        <f t="shared" si="7"/>
        <v>13.015164280682882</v>
      </c>
    </row>
    <row r="27" spans="1:19" ht="15.75" thickBot="1" x14ac:dyDescent="0.3">
      <c r="A27">
        <v>32</v>
      </c>
      <c r="B27" s="3">
        <v>1899.6646666666668</v>
      </c>
      <c r="C27">
        <v>1894.8156666666669</v>
      </c>
      <c r="D27">
        <v>1103.9976666666666</v>
      </c>
      <c r="E27">
        <v>4.8490000000000002</v>
      </c>
      <c r="F27">
        <v>2.4E-2</v>
      </c>
      <c r="G27">
        <v>0.13333333333333333</v>
      </c>
      <c r="H27">
        <v>4.133</v>
      </c>
      <c r="I27">
        <v>4.0243333333333338</v>
      </c>
      <c r="J27">
        <v>200</v>
      </c>
      <c r="L27" s="8"/>
      <c r="M27" s="5">
        <v>7116.9949999999999</v>
      </c>
      <c r="N27" s="2">
        <v>44474.235000000001</v>
      </c>
      <c r="O27" s="2">
        <v>22237.119999999999</v>
      </c>
      <c r="Q27">
        <f t="shared" si="5"/>
        <v>10.241606826783325</v>
      </c>
      <c r="R27">
        <f t="shared" si="6"/>
        <v>3.7464480573238013</v>
      </c>
      <c r="S27">
        <f t="shared" si="7"/>
        <v>23.411624051543132</v>
      </c>
    </row>
    <row r="28" spans="1:19" ht="15.75" thickBot="1" x14ac:dyDescent="0.3">
      <c r="A28">
        <v>64</v>
      </c>
      <c r="B28" s="3">
        <v>1255.1873333333333</v>
      </c>
      <c r="C28">
        <v>1247.81</v>
      </c>
      <c r="D28">
        <v>556.41266666666661</v>
      </c>
      <c r="E28">
        <v>7.3773333333333326</v>
      </c>
      <c r="F28">
        <v>2.9666666666666668E-2</v>
      </c>
      <c r="G28">
        <v>9.3333333333333324E-2</v>
      </c>
      <c r="H28">
        <v>3.9596666666666667</v>
      </c>
      <c r="I28">
        <v>3.585</v>
      </c>
      <c r="J28">
        <v>200</v>
      </c>
      <c r="M28" s="5">
        <v>7116.9949999999999</v>
      </c>
      <c r="N28" s="2">
        <v>44474.235000000001</v>
      </c>
      <c r="O28" s="2">
        <v>22237.119999999999</v>
      </c>
      <c r="Q28">
        <f t="shared" si="5"/>
        <v>20.483213653566651</v>
      </c>
      <c r="R28">
        <f t="shared" si="6"/>
        <v>5.6700659821827397</v>
      </c>
      <c r="S28">
        <f t="shared" si="7"/>
        <v>35.432348478128894</v>
      </c>
    </row>
    <row r="29" spans="1:19" ht="15.75" thickBot="1" x14ac:dyDescent="0.3">
      <c r="A29">
        <v>128</v>
      </c>
      <c r="B29">
        <v>1053.0016666666668</v>
      </c>
      <c r="C29">
        <v>1037.5416666666665</v>
      </c>
      <c r="D29">
        <v>399.83466666666669</v>
      </c>
      <c r="E29">
        <v>15.46</v>
      </c>
      <c r="F29">
        <v>4.0333333333333339E-2</v>
      </c>
      <c r="G29">
        <v>7.7333333333333323E-2</v>
      </c>
      <c r="H29">
        <v>6.0626666666666669</v>
      </c>
      <c r="I29">
        <v>5.8086666666666673</v>
      </c>
      <c r="J29">
        <v>200</v>
      </c>
      <c r="M29" s="5">
        <v>7116.9949999999999</v>
      </c>
      <c r="N29" s="2">
        <v>44474.235000000001</v>
      </c>
      <c r="O29" s="2">
        <v>22237.119999999999</v>
      </c>
      <c r="Q29">
        <f t="shared" si="5"/>
        <v>40.966427307133301</v>
      </c>
      <c r="R29">
        <f t="shared" si="6"/>
        <v>6.7587689794729657</v>
      </c>
      <c r="S29">
        <f t="shared" si="7"/>
        <v>42.235673890987826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Zed</dc:creator>
  <cp:lastModifiedBy>Zed</cp:lastModifiedBy>
  <dcterms:created xsi:type="dcterms:W3CDTF">2018-07-20T20:34:17Z</dcterms:created>
  <dcterms:modified xsi:type="dcterms:W3CDTF">2018-07-21T04:28:09Z</dcterms:modified>
</cp:coreProperties>
</file>