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1_{99ECEFEE-014A-EC43-BB25-DE5940BFDA2A}" xr6:coauthVersionLast="38" xr6:coauthVersionMax="38" xr10:uidLastSave="{00000000-0000-0000-0000-000000000000}"/>
  <bookViews>
    <workbookView xWindow="380" yWindow="460" windowWidth="23940" windowHeight="16800" xr2:uid="{00000000-000D-0000-FFFF-FFFF00000000}"/>
  </bookViews>
  <sheets>
    <sheet name="Summary" sheetId="3" r:id="rId1"/>
    <sheet name="similarity" sheetId="1" r:id="rId2"/>
    <sheet name="term count" sheetId="2" r:id="rId3"/>
  </sheets>
  <definedNames>
    <definedName name="_xlchart.v1.5" hidden="1">Summary!$A$22:$A$34</definedName>
    <definedName name="_xlchart.v1.6" hidden="1">Summary!$B$21</definedName>
    <definedName name="_xlchart.v1.7" hidden="1">Summary!$B$22:$B$34</definedName>
    <definedName name="_xlchart.v1.8" hidden="1">Summary!$C$21</definedName>
    <definedName name="_xlchart.v1.9" hidden="1">Summary!$C$22:$C$34</definedName>
    <definedName name="_xlchart.v2.0" hidden="1">Summary!$A$22:$A$34</definedName>
    <definedName name="_xlchart.v2.1" hidden="1">Summary!$B$21</definedName>
    <definedName name="_xlchart.v2.2" hidden="1">Summary!$B$22:$B$34</definedName>
    <definedName name="_xlchart.v2.3" hidden="1">Summary!$C$21</definedName>
    <definedName name="_xlchart.v2.4" hidden="1">Summary!$C$22:$C$34</definedName>
  </definedNames>
  <calcPr calcId="179021"/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31" i="3"/>
  <c r="C32" i="3"/>
  <c r="C33" i="3"/>
  <c r="C34" i="3"/>
  <c r="C2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19" i="3"/>
  <c r="B18" i="3"/>
  <c r="B17" i="3"/>
  <c r="B16" i="3"/>
  <c r="B15" i="3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3" i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R49" i="2" s="1"/>
  <c r="Q50" i="2"/>
  <c r="Q51" i="2"/>
  <c r="Q52" i="2"/>
  <c r="Q53" i="2"/>
  <c r="Q54" i="2"/>
  <c r="Q55" i="2"/>
  <c r="Q56" i="2"/>
  <c r="Q57" i="2"/>
  <c r="R57" i="2" s="1"/>
  <c r="Q58" i="2"/>
  <c r="Q59" i="2"/>
  <c r="Q60" i="2"/>
  <c r="Q61" i="2"/>
  <c r="Q62" i="2"/>
  <c r="Q63" i="2"/>
  <c r="Q64" i="2"/>
  <c r="Q65" i="2"/>
  <c r="R65" i="2" s="1"/>
  <c r="Q66" i="2"/>
  <c r="Q67" i="2"/>
  <c r="Q68" i="2"/>
  <c r="Q69" i="2"/>
  <c r="Q70" i="2"/>
  <c r="Q71" i="2"/>
  <c r="Q72" i="2"/>
  <c r="Q73" i="2"/>
  <c r="R73" i="2" s="1"/>
  <c r="Q74" i="2"/>
  <c r="Q75" i="2"/>
  <c r="Q76" i="2"/>
  <c r="Q77" i="2"/>
  <c r="Q78" i="2"/>
  <c r="Q79" i="2"/>
  <c r="Q80" i="2"/>
  <c r="Q81" i="2"/>
  <c r="R81" i="2" s="1"/>
  <c r="Q82" i="2"/>
  <c r="Q83" i="2"/>
  <c r="Q84" i="2"/>
  <c r="Q85" i="2"/>
  <c r="Q86" i="2"/>
  <c r="Q87" i="2"/>
  <c r="Q88" i="2"/>
  <c r="Q89" i="2"/>
  <c r="R89" i="2" s="1"/>
  <c r="Q90" i="2"/>
  <c r="Q91" i="2"/>
  <c r="Q92" i="2"/>
  <c r="Q93" i="2"/>
  <c r="Q94" i="2"/>
  <c r="Q95" i="2"/>
  <c r="Q96" i="2"/>
  <c r="Q97" i="2"/>
  <c r="R97" i="2" s="1"/>
  <c r="Q98" i="2"/>
  <c r="Q99" i="2"/>
  <c r="Q100" i="2"/>
  <c r="Q101" i="2"/>
  <c r="Q102" i="2"/>
  <c r="Q103" i="2"/>
  <c r="Q104" i="2"/>
  <c r="Q105" i="2"/>
  <c r="R105" i="2" s="1"/>
  <c r="Q106" i="2"/>
  <c r="Q107" i="2"/>
  <c r="Q108" i="2"/>
  <c r="Q109" i="2"/>
  <c r="Q110" i="2"/>
  <c r="Q111" i="2"/>
  <c r="Q112" i="2"/>
  <c r="Q113" i="2"/>
  <c r="R113" i="2" s="1"/>
  <c r="Q114" i="2"/>
  <c r="Q115" i="2"/>
  <c r="Q116" i="2"/>
  <c r="Q117" i="2"/>
  <c r="Q118" i="2"/>
  <c r="Q119" i="2"/>
  <c r="Q120" i="2"/>
  <c r="Q121" i="2"/>
  <c r="R121" i="2" s="1"/>
  <c r="Q122" i="2"/>
  <c r="Q123" i="2"/>
  <c r="Q124" i="2"/>
  <c r="Q125" i="2"/>
  <c r="Q126" i="2"/>
  <c r="Q127" i="2"/>
  <c r="Q128" i="2"/>
  <c r="Q129" i="2"/>
  <c r="R129" i="2" s="1"/>
  <c r="Q130" i="2"/>
  <c r="R130" i="2" s="1"/>
  <c r="Q131" i="2"/>
  <c r="Q132" i="2"/>
  <c r="Q133" i="2"/>
  <c r="Q134" i="2"/>
  <c r="Q135" i="2"/>
  <c r="Q136" i="2"/>
  <c r="Q137" i="2"/>
  <c r="R137" i="2" s="1"/>
  <c r="Q138" i="2"/>
  <c r="R138" i="2" s="1"/>
  <c r="Q139" i="2"/>
  <c r="Q140" i="2"/>
  <c r="Q141" i="2"/>
  <c r="Q142" i="2"/>
  <c r="Q143" i="2"/>
  <c r="Q144" i="2"/>
  <c r="Q145" i="2"/>
  <c r="R145" i="2" s="1"/>
  <c r="Q146" i="2"/>
  <c r="R146" i="2" s="1"/>
  <c r="Q147" i="2"/>
  <c r="Q148" i="2"/>
  <c r="Q149" i="2"/>
  <c r="Q150" i="2"/>
  <c r="Q151" i="2"/>
  <c r="Q152" i="2"/>
  <c r="Q153" i="2"/>
  <c r="R153" i="2" s="1"/>
  <c r="Q154" i="2"/>
  <c r="R154" i="2" s="1"/>
  <c r="Q155" i="2"/>
  <c r="Q156" i="2"/>
  <c r="Q157" i="2"/>
  <c r="Q158" i="2"/>
  <c r="Q159" i="2"/>
  <c r="Q160" i="2"/>
  <c r="Q161" i="2"/>
  <c r="R161" i="2" s="1"/>
  <c r="Q162" i="2"/>
  <c r="R162" i="2" s="1"/>
  <c r="Q163" i="2"/>
  <c r="R163" i="2" s="1"/>
  <c r="Q164" i="2"/>
  <c r="Q165" i="2"/>
  <c r="Q166" i="2"/>
  <c r="Q167" i="2"/>
  <c r="Q168" i="2"/>
  <c r="Q169" i="2"/>
  <c r="R169" i="2" s="1"/>
  <c r="Q170" i="2"/>
  <c r="R170" i="2" s="1"/>
  <c r="Q171" i="2"/>
  <c r="R171" i="2" s="1"/>
  <c r="Q172" i="2"/>
  <c r="Q173" i="2"/>
  <c r="Q174" i="2"/>
  <c r="Q175" i="2"/>
  <c r="Q176" i="2"/>
  <c r="Q177" i="2"/>
  <c r="R177" i="2" s="1"/>
  <c r="Q178" i="2"/>
  <c r="R178" i="2" s="1"/>
  <c r="Q179" i="2"/>
  <c r="R179" i="2" s="1"/>
  <c r="Q180" i="2"/>
  <c r="Q181" i="2"/>
  <c r="Q182" i="2"/>
  <c r="Q183" i="2"/>
  <c r="Q184" i="2"/>
  <c r="Q185" i="2"/>
  <c r="R185" i="2" s="1"/>
  <c r="Q186" i="2"/>
  <c r="R186" i="2" s="1"/>
  <c r="Q187" i="2"/>
  <c r="R187" i="2" s="1"/>
  <c r="Q188" i="2"/>
  <c r="Q189" i="2"/>
  <c r="Q190" i="2"/>
  <c r="Q191" i="2"/>
  <c r="Q192" i="2"/>
  <c r="Q193" i="2"/>
  <c r="R193" i="2" s="1"/>
  <c r="Q194" i="2"/>
  <c r="R194" i="2" s="1"/>
  <c r="Q195" i="2"/>
  <c r="R195" i="2" s="1"/>
  <c r="Q196" i="2"/>
  <c r="Q197" i="2"/>
  <c r="Q198" i="2"/>
  <c r="Q199" i="2"/>
  <c r="Q200" i="2"/>
  <c r="Q201" i="2"/>
  <c r="R201" i="2" s="1"/>
  <c r="Q202" i="2"/>
  <c r="R202" i="2" s="1"/>
  <c r="Q203" i="2"/>
  <c r="R203" i="2" s="1"/>
  <c r="Q204" i="2"/>
  <c r="Q205" i="2"/>
  <c r="Q206" i="2"/>
  <c r="Q207" i="2"/>
  <c r="Q208" i="2"/>
  <c r="Q209" i="2"/>
  <c r="R209" i="2" s="1"/>
  <c r="Q210" i="2"/>
  <c r="R210" i="2" s="1"/>
  <c r="Q211" i="2"/>
  <c r="R211" i="2" s="1"/>
  <c r="Q212" i="2"/>
  <c r="Q213" i="2"/>
  <c r="Q214" i="2"/>
  <c r="Q215" i="2"/>
  <c r="Q216" i="2"/>
  <c r="Q217" i="2"/>
  <c r="R217" i="2" s="1"/>
  <c r="Q218" i="2"/>
  <c r="R218" i="2" s="1"/>
  <c r="Q219" i="2"/>
  <c r="R219" i="2" s="1"/>
  <c r="Q220" i="2"/>
  <c r="Q221" i="2"/>
  <c r="Q222" i="2"/>
  <c r="Q223" i="2"/>
  <c r="Q224" i="2"/>
  <c r="Q225" i="2"/>
  <c r="R225" i="2" s="1"/>
  <c r="Q226" i="2"/>
  <c r="R226" i="2" s="1"/>
  <c r="Q227" i="2"/>
  <c r="R227" i="2" s="1"/>
  <c r="Q228" i="2"/>
  <c r="Q229" i="2"/>
  <c r="Q230" i="2"/>
  <c r="Q231" i="2"/>
  <c r="Q232" i="2"/>
  <c r="Q233" i="2"/>
  <c r="R233" i="2" s="1"/>
  <c r="Q234" i="2"/>
  <c r="R234" i="2" s="1"/>
  <c r="Q235" i="2"/>
  <c r="R235" i="2" s="1"/>
  <c r="Q236" i="2"/>
  <c r="Q237" i="2"/>
  <c r="Q238" i="2"/>
  <c r="Q239" i="2"/>
  <c r="Q240" i="2"/>
  <c r="Q241" i="2"/>
  <c r="R241" i="2" s="1"/>
  <c r="Q242" i="2"/>
  <c r="R242" i="2" s="1"/>
  <c r="Q243" i="2"/>
  <c r="R243" i="2" s="1"/>
  <c r="Q244" i="2"/>
  <c r="Q245" i="2"/>
  <c r="Q246" i="2"/>
  <c r="Q247" i="2"/>
  <c r="Q248" i="2"/>
  <c r="Q249" i="2"/>
  <c r="R249" i="2" s="1"/>
  <c r="Q250" i="2"/>
  <c r="R250" i="2" s="1"/>
  <c r="Q251" i="2"/>
  <c r="R251" i="2" s="1"/>
  <c r="Q252" i="2"/>
  <c r="Q253" i="2"/>
  <c r="Q254" i="2"/>
  <c r="Q255" i="2"/>
  <c r="Q256" i="2"/>
  <c r="Q257" i="2"/>
  <c r="R257" i="2" s="1"/>
  <c r="Q258" i="2"/>
  <c r="R258" i="2" s="1"/>
  <c r="Q259" i="2"/>
  <c r="R259" i="2" s="1"/>
  <c r="Q260" i="2"/>
  <c r="Q261" i="2"/>
  <c r="Q262" i="2"/>
  <c r="Q263" i="2"/>
  <c r="Q264" i="2"/>
  <c r="Q265" i="2"/>
  <c r="R265" i="2" s="1"/>
  <c r="Q266" i="2"/>
  <c r="R266" i="2" s="1"/>
  <c r="Q267" i="2"/>
  <c r="R267" i="2" s="1"/>
  <c r="Q268" i="2"/>
  <c r="Q269" i="2"/>
  <c r="Q270" i="2"/>
  <c r="Q271" i="2"/>
  <c r="Q272" i="2"/>
  <c r="Q273" i="2"/>
  <c r="R273" i="2" s="1"/>
  <c r="Q274" i="2"/>
  <c r="R274" i="2" s="1"/>
  <c r="Q275" i="2"/>
  <c r="R275" i="2" s="1"/>
  <c r="Q276" i="2"/>
  <c r="Q277" i="2"/>
  <c r="Q278" i="2"/>
  <c r="Q279" i="2"/>
  <c r="Q280" i="2"/>
  <c r="Q281" i="2"/>
  <c r="R281" i="2" s="1"/>
  <c r="Q282" i="2"/>
  <c r="R282" i="2" s="1"/>
  <c r="Q283" i="2"/>
  <c r="R283" i="2" s="1"/>
  <c r="Q284" i="2"/>
  <c r="Q285" i="2"/>
  <c r="Q286" i="2"/>
  <c r="Q287" i="2"/>
  <c r="Q288" i="2"/>
  <c r="Q289" i="2"/>
  <c r="R289" i="2" s="1"/>
  <c r="Q290" i="2"/>
  <c r="R290" i="2" s="1"/>
  <c r="Q291" i="2"/>
  <c r="R291" i="2" s="1"/>
  <c r="Q292" i="2"/>
  <c r="Q293" i="2"/>
  <c r="Q294" i="2"/>
  <c r="Q295" i="2"/>
  <c r="Q296" i="2"/>
  <c r="Q297" i="2"/>
  <c r="R297" i="2" s="1"/>
  <c r="Q298" i="2"/>
  <c r="R298" i="2" s="1"/>
  <c r="Q299" i="2"/>
  <c r="R299" i="2" s="1"/>
  <c r="Q300" i="2"/>
  <c r="Q301" i="2"/>
  <c r="Q302" i="2"/>
  <c r="Q303" i="2"/>
  <c r="Q304" i="2"/>
  <c r="Q305" i="2"/>
  <c r="R305" i="2" s="1"/>
  <c r="Q306" i="2"/>
  <c r="R306" i="2" s="1"/>
  <c r="Q307" i="2"/>
  <c r="R307" i="2" s="1"/>
  <c r="Q308" i="2"/>
  <c r="Q309" i="2"/>
  <c r="Q310" i="2"/>
  <c r="Q311" i="2"/>
  <c r="Q312" i="2"/>
  <c r="Q313" i="2"/>
  <c r="R313" i="2" s="1"/>
  <c r="Q314" i="2"/>
  <c r="R314" i="2" s="1"/>
  <c r="Q315" i="2"/>
  <c r="R315" i="2" s="1"/>
  <c r="Q316" i="2"/>
  <c r="Q317" i="2"/>
  <c r="Q318" i="2"/>
  <c r="Q319" i="2"/>
  <c r="Q320" i="2"/>
  <c r="Q321" i="2"/>
  <c r="R321" i="2" s="1"/>
  <c r="Q322" i="2"/>
  <c r="R322" i="2" s="1"/>
  <c r="Q323" i="2"/>
  <c r="R323" i="2" s="1"/>
  <c r="Q324" i="2"/>
  <c r="Q325" i="2"/>
  <c r="Q326" i="2"/>
  <c r="Q327" i="2"/>
  <c r="Q328" i="2"/>
  <c r="Q329" i="2"/>
  <c r="R329" i="2" s="1"/>
  <c r="Q330" i="2"/>
  <c r="R330" i="2" s="1"/>
  <c r="Q331" i="2"/>
  <c r="R331" i="2" s="1"/>
  <c r="Q332" i="2"/>
  <c r="Q333" i="2"/>
  <c r="Q334" i="2"/>
  <c r="Q335" i="2"/>
  <c r="Q336" i="2"/>
  <c r="Q337" i="2"/>
  <c r="R337" i="2" s="1"/>
  <c r="Q338" i="2"/>
  <c r="R338" i="2" s="1"/>
  <c r="Q339" i="2"/>
  <c r="R339" i="2" s="1"/>
  <c r="Q340" i="2"/>
  <c r="Q341" i="2"/>
  <c r="Q342" i="2"/>
  <c r="Q343" i="2"/>
  <c r="Q344" i="2"/>
  <c r="Q345" i="2"/>
  <c r="R345" i="2" s="1"/>
  <c r="Q346" i="2"/>
  <c r="R346" i="2" s="1"/>
  <c r="Q347" i="2"/>
  <c r="R347" i="2" s="1"/>
  <c r="Q348" i="2"/>
  <c r="Q349" i="2"/>
  <c r="Q350" i="2"/>
  <c r="Q351" i="2"/>
  <c r="Q352" i="2"/>
  <c r="Q353" i="2"/>
  <c r="R353" i="2" s="1"/>
  <c r="Q354" i="2"/>
  <c r="R354" i="2" s="1"/>
  <c r="Q355" i="2"/>
  <c r="R355" i="2" s="1"/>
  <c r="Q356" i="2"/>
  <c r="Q357" i="2"/>
  <c r="Q358" i="2"/>
  <c r="Q359" i="2"/>
  <c r="Q360" i="2"/>
  <c r="Q361" i="2"/>
  <c r="R361" i="2" s="1"/>
  <c r="Q362" i="2"/>
  <c r="R362" i="2" s="1"/>
  <c r="Q363" i="2"/>
  <c r="R363" i="2" s="1"/>
  <c r="Q364" i="2"/>
  <c r="Q365" i="2"/>
  <c r="Q366" i="2"/>
  <c r="Q367" i="2"/>
  <c r="Q368" i="2"/>
  <c r="Q369" i="2"/>
  <c r="R369" i="2" s="1"/>
  <c r="Q370" i="2"/>
  <c r="R370" i="2" s="1"/>
  <c r="Q371" i="2"/>
  <c r="R371" i="2" s="1"/>
  <c r="Q372" i="2"/>
  <c r="Q373" i="2"/>
  <c r="Q374" i="2"/>
  <c r="Q375" i="2"/>
  <c r="Q376" i="2"/>
  <c r="Q377" i="2"/>
  <c r="R377" i="2" s="1"/>
  <c r="Q378" i="2"/>
  <c r="R378" i="2" s="1"/>
  <c r="Q379" i="2"/>
  <c r="R379" i="2" s="1"/>
  <c r="Q380" i="2"/>
  <c r="Q381" i="2"/>
  <c r="Q382" i="2"/>
  <c r="Q383" i="2"/>
  <c r="Q384" i="2"/>
  <c r="Q385" i="2"/>
  <c r="R385" i="2" s="1"/>
  <c r="Q386" i="2"/>
  <c r="R386" i="2" s="1"/>
  <c r="Q387" i="2"/>
  <c r="R387" i="2" s="1"/>
  <c r="Q388" i="2"/>
  <c r="Q389" i="2"/>
  <c r="Q390" i="2"/>
  <c r="Q391" i="2"/>
  <c r="Q392" i="2"/>
  <c r="Q393" i="2"/>
  <c r="R393" i="2" s="1"/>
  <c r="Q394" i="2"/>
  <c r="R394" i="2" s="1"/>
  <c r="Q395" i="2"/>
  <c r="R395" i="2" s="1"/>
  <c r="Q396" i="2"/>
  <c r="Q397" i="2"/>
  <c r="Q398" i="2"/>
  <c r="Q399" i="2"/>
  <c r="Q400" i="2"/>
  <c r="Q401" i="2"/>
  <c r="R401" i="2" s="1"/>
  <c r="Q402" i="2"/>
  <c r="R402" i="2" s="1"/>
  <c r="Q403" i="2"/>
  <c r="R403" i="2" s="1"/>
  <c r="Q404" i="2"/>
  <c r="Q405" i="2"/>
  <c r="Q406" i="2"/>
  <c r="Q407" i="2"/>
  <c r="Q408" i="2"/>
  <c r="Q409" i="2"/>
  <c r="R409" i="2" s="1"/>
  <c r="Q410" i="2"/>
  <c r="R410" i="2" s="1"/>
  <c r="Q411" i="2"/>
  <c r="R411" i="2" s="1"/>
  <c r="Q412" i="2"/>
  <c r="Q413" i="2"/>
  <c r="Q414" i="2"/>
  <c r="Q415" i="2"/>
  <c r="Q416" i="2"/>
  <c r="Q417" i="2"/>
  <c r="R417" i="2" s="1"/>
  <c r="Q418" i="2"/>
  <c r="R418" i="2" s="1"/>
  <c r="Q419" i="2"/>
  <c r="R419" i="2" s="1"/>
  <c r="Q420" i="2"/>
  <c r="Q421" i="2"/>
  <c r="Q422" i="2"/>
  <c r="Q423" i="2"/>
  <c r="Q424" i="2"/>
  <c r="Q425" i="2"/>
  <c r="R425" i="2" s="1"/>
  <c r="Q426" i="2"/>
  <c r="R426" i="2" s="1"/>
  <c r="Q427" i="2"/>
  <c r="R427" i="2" s="1"/>
  <c r="Q428" i="2"/>
  <c r="Q429" i="2"/>
  <c r="Q430" i="2"/>
  <c r="Q431" i="2"/>
  <c r="Q432" i="2"/>
  <c r="Q433" i="2"/>
  <c r="R433" i="2" s="1"/>
  <c r="Q434" i="2"/>
  <c r="R434" i="2" s="1"/>
  <c r="Q435" i="2"/>
  <c r="R435" i="2" s="1"/>
  <c r="Q436" i="2"/>
  <c r="Q437" i="2"/>
  <c r="Q438" i="2"/>
  <c r="Q439" i="2"/>
  <c r="Q440" i="2"/>
  <c r="Q441" i="2"/>
  <c r="R441" i="2" s="1"/>
  <c r="Q442" i="2"/>
  <c r="R442" i="2" s="1"/>
  <c r="Q443" i="2"/>
  <c r="R443" i="2" s="1"/>
  <c r="Q444" i="2"/>
  <c r="Q445" i="2"/>
  <c r="Q446" i="2"/>
  <c r="Q447" i="2"/>
  <c r="Q448" i="2"/>
  <c r="Q449" i="2"/>
  <c r="R449" i="2" s="1"/>
  <c r="Q450" i="2"/>
  <c r="R450" i="2" s="1"/>
  <c r="Q451" i="2"/>
  <c r="R451" i="2" s="1"/>
  <c r="Q452" i="2"/>
  <c r="Q453" i="2"/>
  <c r="Q454" i="2"/>
  <c r="Q455" i="2"/>
  <c r="Q456" i="2"/>
  <c r="Q3" i="2"/>
  <c r="R3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50" i="2"/>
  <c r="R51" i="2"/>
  <c r="R52" i="2"/>
  <c r="R53" i="2"/>
  <c r="R54" i="2"/>
  <c r="R55" i="2"/>
  <c r="R56" i="2"/>
  <c r="R58" i="2"/>
  <c r="R59" i="2"/>
  <c r="R60" i="2"/>
  <c r="R61" i="2"/>
  <c r="R62" i="2"/>
  <c r="R63" i="2"/>
  <c r="R64" i="2"/>
  <c r="R66" i="2"/>
  <c r="R67" i="2"/>
  <c r="R68" i="2"/>
  <c r="R69" i="2"/>
  <c r="R70" i="2"/>
  <c r="R71" i="2"/>
  <c r="R72" i="2"/>
  <c r="R74" i="2"/>
  <c r="R75" i="2"/>
  <c r="R76" i="2"/>
  <c r="R77" i="2"/>
  <c r="R78" i="2"/>
  <c r="R79" i="2"/>
  <c r="R80" i="2"/>
  <c r="R82" i="2"/>
  <c r="R83" i="2"/>
  <c r="R84" i="2"/>
  <c r="R85" i="2"/>
  <c r="R86" i="2"/>
  <c r="R87" i="2"/>
  <c r="R88" i="2"/>
  <c r="R90" i="2"/>
  <c r="R91" i="2"/>
  <c r="R92" i="2"/>
  <c r="R93" i="2"/>
  <c r="R94" i="2"/>
  <c r="R95" i="2"/>
  <c r="R96" i="2"/>
  <c r="R98" i="2"/>
  <c r="R99" i="2"/>
  <c r="R100" i="2"/>
  <c r="R101" i="2"/>
  <c r="R102" i="2"/>
  <c r="R103" i="2"/>
  <c r="R104" i="2"/>
  <c r="R106" i="2"/>
  <c r="R107" i="2"/>
  <c r="R108" i="2"/>
  <c r="R109" i="2"/>
  <c r="R110" i="2"/>
  <c r="R111" i="2"/>
  <c r="R112" i="2"/>
  <c r="R114" i="2"/>
  <c r="R115" i="2"/>
  <c r="R116" i="2"/>
  <c r="R117" i="2"/>
  <c r="R118" i="2"/>
  <c r="R119" i="2"/>
  <c r="R120" i="2"/>
  <c r="R122" i="2"/>
  <c r="R123" i="2"/>
  <c r="R124" i="2"/>
  <c r="R125" i="2"/>
  <c r="R126" i="2"/>
  <c r="R127" i="2"/>
  <c r="R128" i="2"/>
  <c r="R131" i="2"/>
  <c r="R132" i="2"/>
  <c r="R133" i="2"/>
  <c r="R134" i="2"/>
  <c r="R135" i="2"/>
  <c r="R136" i="2"/>
  <c r="R139" i="2"/>
  <c r="R140" i="2"/>
  <c r="R141" i="2"/>
  <c r="R142" i="2"/>
  <c r="R143" i="2"/>
  <c r="R144" i="2"/>
  <c r="R147" i="2"/>
  <c r="R148" i="2"/>
  <c r="R149" i="2"/>
  <c r="R150" i="2"/>
  <c r="R151" i="2"/>
  <c r="R152" i="2"/>
  <c r="R155" i="2"/>
  <c r="R156" i="2"/>
  <c r="R157" i="2"/>
  <c r="R158" i="2"/>
  <c r="R159" i="2"/>
  <c r="R160" i="2"/>
  <c r="R164" i="2"/>
  <c r="R165" i="2"/>
  <c r="R166" i="2"/>
  <c r="R167" i="2"/>
  <c r="R168" i="2"/>
  <c r="R172" i="2"/>
  <c r="R173" i="2"/>
  <c r="R174" i="2"/>
  <c r="R175" i="2"/>
  <c r="R176" i="2"/>
  <c r="R180" i="2"/>
  <c r="R181" i="2"/>
  <c r="R182" i="2"/>
  <c r="R183" i="2"/>
  <c r="R184" i="2"/>
  <c r="R188" i="2"/>
  <c r="R189" i="2"/>
  <c r="R190" i="2"/>
  <c r="R191" i="2"/>
  <c r="R192" i="2"/>
  <c r="R196" i="2"/>
  <c r="R197" i="2"/>
  <c r="R198" i="2"/>
  <c r="R199" i="2"/>
  <c r="R200" i="2"/>
  <c r="R204" i="2"/>
  <c r="R205" i="2"/>
  <c r="R206" i="2"/>
  <c r="R207" i="2"/>
  <c r="R208" i="2"/>
  <c r="R212" i="2"/>
  <c r="R213" i="2"/>
  <c r="R214" i="2"/>
  <c r="R215" i="2"/>
  <c r="R216" i="2"/>
  <c r="R220" i="2"/>
  <c r="R221" i="2"/>
  <c r="R222" i="2"/>
  <c r="R223" i="2"/>
  <c r="R224" i="2"/>
  <c r="R228" i="2"/>
  <c r="R229" i="2"/>
  <c r="R230" i="2"/>
  <c r="R231" i="2"/>
  <c r="R232" i="2"/>
  <c r="R236" i="2"/>
  <c r="R237" i="2"/>
  <c r="R238" i="2"/>
  <c r="R239" i="2"/>
  <c r="R240" i="2"/>
  <c r="R244" i="2"/>
  <c r="R245" i="2"/>
  <c r="R246" i="2"/>
  <c r="R247" i="2"/>
  <c r="R248" i="2"/>
  <c r="R252" i="2"/>
  <c r="R253" i="2"/>
  <c r="R254" i="2"/>
  <c r="R255" i="2"/>
  <c r="R256" i="2"/>
  <c r="R260" i="2"/>
  <c r="R261" i="2"/>
  <c r="R262" i="2"/>
  <c r="R263" i="2"/>
  <c r="R264" i="2"/>
  <c r="R268" i="2"/>
  <c r="R269" i="2"/>
  <c r="R270" i="2"/>
  <c r="R271" i="2"/>
  <c r="R272" i="2"/>
  <c r="R276" i="2"/>
  <c r="R277" i="2"/>
  <c r="R278" i="2"/>
  <c r="R279" i="2"/>
  <c r="R280" i="2"/>
  <c r="R284" i="2"/>
  <c r="R285" i="2"/>
  <c r="R286" i="2"/>
  <c r="R287" i="2"/>
  <c r="R288" i="2"/>
  <c r="R292" i="2"/>
  <c r="R293" i="2"/>
  <c r="R294" i="2"/>
  <c r="R295" i="2"/>
  <c r="R296" i="2"/>
  <c r="R300" i="2"/>
  <c r="R301" i="2"/>
  <c r="R302" i="2"/>
  <c r="R303" i="2"/>
  <c r="R304" i="2"/>
  <c r="R308" i="2"/>
  <c r="R309" i="2"/>
  <c r="R310" i="2"/>
  <c r="R311" i="2"/>
  <c r="R312" i="2"/>
  <c r="R316" i="2"/>
  <c r="R317" i="2"/>
  <c r="R318" i="2"/>
  <c r="R319" i="2"/>
  <c r="R320" i="2"/>
  <c r="R324" i="2"/>
  <c r="R325" i="2"/>
  <c r="R326" i="2"/>
  <c r="R327" i="2"/>
  <c r="R328" i="2"/>
  <c r="R332" i="2"/>
  <c r="R333" i="2"/>
  <c r="R334" i="2"/>
  <c r="R335" i="2"/>
  <c r="R336" i="2"/>
  <c r="R340" i="2"/>
  <c r="R341" i="2"/>
  <c r="R342" i="2"/>
  <c r="R343" i="2"/>
  <c r="R344" i="2"/>
  <c r="R348" i="2"/>
  <c r="R349" i="2"/>
  <c r="R350" i="2"/>
  <c r="R351" i="2"/>
  <c r="R352" i="2"/>
  <c r="R356" i="2"/>
  <c r="R357" i="2"/>
  <c r="R358" i="2"/>
  <c r="R359" i="2"/>
  <c r="R360" i="2"/>
  <c r="R364" i="2"/>
  <c r="R365" i="2"/>
  <c r="R366" i="2"/>
  <c r="R367" i="2"/>
  <c r="R368" i="2"/>
  <c r="R372" i="2"/>
  <c r="R373" i="2"/>
  <c r="R374" i="2"/>
  <c r="R375" i="2"/>
  <c r="R376" i="2"/>
  <c r="R380" i="2"/>
  <c r="R381" i="2"/>
  <c r="R382" i="2"/>
  <c r="R383" i="2"/>
  <c r="R384" i="2"/>
  <c r="R388" i="2"/>
  <c r="R389" i="2"/>
  <c r="R390" i="2"/>
  <c r="R391" i="2"/>
  <c r="R392" i="2"/>
  <c r="R396" i="2"/>
  <c r="R397" i="2"/>
  <c r="R398" i="2"/>
  <c r="R399" i="2"/>
  <c r="R400" i="2"/>
  <c r="R404" i="2"/>
  <c r="R405" i="2"/>
  <c r="R406" i="2"/>
  <c r="R407" i="2"/>
  <c r="R408" i="2"/>
  <c r="R412" i="2"/>
  <c r="R413" i="2"/>
  <c r="R414" i="2"/>
  <c r="R415" i="2"/>
  <c r="R416" i="2"/>
  <c r="R420" i="2"/>
  <c r="R421" i="2"/>
  <c r="R422" i="2"/>
  <c r="R423" i="2"/>
  <c r="R424" i="2"/>
  <c r="R428" i="2"/>
  <c r="R429" i="2"/>
  <c r="R430" i="2"/>
  <c r="R431" i="2"/>
  <c r="R432" i="2"/>
  <c r="R436" i="2"/>
  <c r="R437" i="2"/>
  <c r="R438" i="2"/>
  <c r="R439" i="2"/>
  <c r="R440" i="2"/>
  <c r="R444" i="2"/>
  <c r="R445" i="2"/>
  <c r="R446" i="2"/>
  <c r="R447" i="2"/>
  <c r="R448" i="2"/>
  <c r="R452" i="2"/>
  <c r="R453" i="2"/>
  <c r="R454" i="2"/>
  <c r="R455" i="2"/>
  <c r="R456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B14" i="3"/>
  <c r="B13" i="3"/>
  <c r="B10" i="3"/>
  <c r="C10" i="3" s="1"/>
  <c r="B9" i="3"/>
  <c r="C9" i="3" s="1"/>
  <c r="B8" i="3"/>
  <c r="B7" i="3"/>
  <c r="B6" i="3"/>
  <c r="B5" i="3"/>
  <c r="B2" i="3"/>
  <c r="S3" i="1" l="1"/>
  <c r="S5" i="1"/>
  <c r="T5" i="1" s="1"/>
  <c r="S4" i="1"/>
  <c r="T4" i="1" s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<sst xmlns="http://schemas.openxmlformats.org/spreadsheetml/2006/main" count="998" uniqueCount="506">
  <si>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</si>
  <si>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</si>
  <si>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</si>
  <si>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</si>
  <si>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</si>
  <si>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</si>
  <si>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</si>
  <si>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</si>
  <si>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</si>
  <si>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</si>
  <si>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</si>
  <si>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</si>
  <si>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</si>
  <si>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</si>
  <si>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</si>
  <si>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</si>
  <si>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</si>
  <si>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</si>
  <si>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</si>
  <si>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</si>
  <si>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</si>
  <si>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</si>
  <si>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</si>
  <si>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</si>
  <si>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</si>
  <si>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</si>
  <si>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</si>
  <si>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</si>
  <si>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</si>
  <si>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</si>
  <si>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</si>
  <si>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</si>
  <si>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</si>
  <si>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</si>
  <si>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</si>
  <si>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</si>
  <si>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</si>
  <si>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</si>
  <si>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</si>
  <si>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</si>
  <si>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</si>
  <si>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</si>
  <si>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</si>
  <si>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</si>
  <si>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</si>
  <si>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</si>
  <si>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</si>
  <si>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</si>
  <si>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</si>
  <si>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</si>
  <si>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</si>
  <si>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</si>
  <si>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</si>
  <si>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</si>
  <si>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</si>
  <si>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</si>
  <si>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</si>
  <si>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</si>
  <si>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</si>
  <si>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</si>
  <si>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</si>
  <si>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</si>
  <si>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</si>
  <si>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</si>
  <si>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</si>
  <si>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</si>
  <si>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</si>
  <si>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</si>
  <si>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</si>
  <si>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</si>
  <si>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</si>
  <si>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</si>
  <si>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</si>
  <si>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</si>
  <si>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</si>
  <si>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</si>
  <si>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</si>
  <si>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</si>
  <si>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</si>
  <si>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</si>
  <si>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</si>
  <si>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</si>
  <si>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</si>
  <si>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</si>
  <si>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</si>
  <si>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</si>
  <si>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</si>
  <si>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</si>
  <si>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</si>
  <si>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</si>
  <si>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</si>
  <si>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</si>
  <si>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</si>
  <si>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</si>
  <si>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</si>
  <si>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</si>
  <si>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</si>
  <si>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</si>
  <si>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</si>
  <si>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</si>
  <si>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</si>
  <si>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</si>
  <si>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</si>
  <si>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</si>
  <si>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</si>
  <si>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</si>
  <si>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</si>
  <si>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</si>
  <si>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</si>
  <si>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</si>
  <si>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</si>
  <si>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</si>
  <si>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</si>
  <si>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</si>
  <si>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</si>
  <si>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</si>
  <si>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</si>
  <si>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</si>
  <si>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</si>
  <si>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</si>
  <si>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</si>
  <si>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</si>
  <si>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</si>
  <si>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</si>
  <si>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https|||www.bbc.com|news|world-us-canada-45930206.html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</si>
  <si>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</si>
  <si>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</si>
  <si>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</si>
  <si>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</si>
  <si>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</si>
  <si>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</si>
  <si>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</si>
  <si>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</si>
  <si>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</si>
  <si>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</si>
  <si>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</si>
  <si>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</si>
  <si>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</si>
  <si>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</si>
  <si>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</si>
  <si>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</si>
  <si>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</si>
  <si>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</si>
  <si>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</si>
  <si>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</si>
  <si>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</si>
  <si>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</si>
  <si>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</si>
  <si>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</si>
  <si>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</si>
  <si>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</si>
  <si>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</si>
  <si>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</si>
  <si>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</si>
  <si>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</si>
  <si>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</si>
  <si>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</si>
  <si>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</si>
  <si>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</si>
  <si>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</si>
  <si>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</si>
  <si>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</si>
  <si>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</si>
  <si>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</si>
  <si>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</si>
  <si>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</si>
  <si>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</si>
  <si>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</si>
  <si>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</si>
  <si>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</si>
  <si>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</si>
  <si>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</si>
  <si>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</si>
  <si>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</si>
  <si>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</si>
  <si>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</si>
  <si>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</si>
  <si>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</si>
  <si>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</si>
  <si>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</si>
  <si>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</si>
  <si>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</si>
  <si>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</si>
  <si>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</si>
  <si>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</si>
  <si>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</si>
  <si>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</si>
  <si>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</si>
  <si>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</si>
  <si>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</si>
  <si>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</si>
  <si>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</si>
  <si>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</si>
  <si>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</si>
  <si>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</si>
  <si>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</si>
  <si>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</si>
  <si>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</si>
  <si>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</si>
  <si>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</si>
  <si>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</si>
  <si>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</si>
  <si>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</si>
  <si>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</si>
  <si>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</si>
  <si>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</si>
  <si>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</si>
  <si>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</si>
  <si>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</si>
  <si>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</si>
  <si>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</si>
  <si>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</si>
  <si>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</si>
  <si>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</si>
  <si>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</si>
  <si>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</si>
  <si>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</si>
  <si>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</si>
  <si>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</si>
  <si>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</si>
  <si>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</si>
  <si>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</si>
  <si>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</si>
  <si>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</si>
  <si>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</si>
  <si>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</si>
  <si>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</si>
  <si>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</si>
  <si>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</si>
  <si>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</si>
  <si>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</si>
  <si>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</si>
  <si>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</si>
  <si>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</si>
  <si>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</si>
  <si>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</si>
  <si>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</si>
  <si>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</si>
  <si>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</si>
  <si>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</si>
  <si>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</si>
  <si>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</si>
  <si>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</si>
  <si>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</si>
  <si>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</si>
  <si>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</si>
  <si>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</si>
  <si>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</si>
  <si>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</si>
  <si>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</si>
  <si>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</si>
  <si>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</si>
  <si>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</si>
  <si>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</si>
  <si>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</si>
  <si>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</si>
  <si>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</si>
  <si>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</si>
  <si>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</si>
  <si>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</si>
  <si>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</si>
  <si>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</si>
  <si>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</si>
  <si>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</si>
  <si>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</si>
  <si>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</si>
  <si>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</si>
  <si>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</si>
  <si>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</si>
  <si>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</si>
  <si>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</si>
  <si>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</si>
  <si>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</si>
  <si>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</si>
  <si>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</si>
  <si>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</si>
  <si>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</si>
  <si>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</si>
  <si>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</si>
  <si>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</si>
  <si>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</si>
  <si>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</si>
  <si>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</si>
  <si>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</si>
  <si>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</si>
  <si>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</si>
  <si>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</si>
  <si>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</si>
  <si>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</si>
  <si>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</si>
  <si>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</si>
  <si>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</si>
  <si>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</si>
  <si>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</si>
  <si>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</si>
  <si>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</si>
  <si>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</si>
  <si>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</si>
  <si>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</si>
  <si>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</si>
  <si>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</si>
  <si>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</si>
  <si>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</si>
  <si>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</si>
  <si>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</si>
  <si>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</si>
  <si>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</si>
  <si>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</si>
  <si>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</si>
  <si>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</si>
  <si>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</si>
  <si>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</si>
  <si>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</si>
  <si>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</si>
  <si>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</si>
  <si>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</si>
  <si>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</si>
  <si>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</si>
  <si>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</si>
  <si>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</si>
  <si>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</si>
  <si>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</si>
  <si>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</si>
  <si>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</si>
  <si>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</si>
  <si>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</si>
  <si>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</si>
  <si>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</si>
  <si>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</si>
  <si>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</si>
  <si>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</si>
  <si>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</si>
  <si>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</si>
  <si>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</si>
  <si>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</si>
  <si>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</si>
  <si>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</si>
  <si>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</si>
  <si>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</si>
  <si>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</si>
  <si>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</si>
  <si>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</si>
  <si>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</si>
  <si>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</si>
  <si>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</si>
  <si>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</si>
  <si>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</si>
  <si>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</si>
  <si>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</si>
  <si>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</si>
  <si>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</si>
  <si>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</si>
  <si>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</si>
  <si>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</si>
  <si>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</si>
  <si>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</si>
  <si>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</si>
  <si>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</si>
  <si>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</si>
  <si>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</si>
  <si>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</si>
  <si>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</si>
  <si>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</si>
  <si>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</si>
  <si>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</si>
  <si>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</si>
  <si>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</si>
  <si>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</si>
  <si>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</si>
  <si>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</si>
  <si>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</si>
  <si>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</si>
  <si>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</si>
  <si>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</si>
  <si>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</si>
  <si>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</si>
  <si>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</si>
  <si>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</si>
  <si>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</si>
  <si>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</si>
  <si>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</si>
  <si>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</si>
  <si>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</si>
  <si>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</si>
  <si>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</si>
  <si>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</si>
  <si>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</si>
  <si>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</si>
  <si>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</si>
  <si>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</si>
  <si>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</si>
  <si>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</si>
  <si>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</si>
  <si>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</si>
  <si>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</si>
  <si>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</si>
  <si>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</si>
  <si>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</si>
  <si>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</si>
  <si>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</si>
  <si>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</si>
  <si>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</si>
  <si>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</si>
  <si>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</si>
  <si>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</si>
  <si>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</si>
  <si>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</si>
  <si>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</si>
  <si>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</si>
  <si>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</si>
  <si>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</si>
  <si>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</si>
  <si>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</si>
  <si>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</si>
  <si>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</si>
  <si>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</si>
  <si>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</si>
  <si>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</si>
  <si>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</si>
  <si>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</si>
  <si>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</si>
  <si>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</si>
  <si>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</si>
  <si>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</si>
  <si>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</si>
  <si>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</si>
  <si>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</si>
  <si>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</si>
  <si>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</si>
  <si>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</si>
  <si>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</si>
  <si>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</si>
  <si>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</si>
  <si>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</si>
  <si>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</si>
  <si>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</si>
  <si>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</si>
  <si>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</si>
  <si>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</si>
  <si>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</si>
  <si>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</si>
  <si>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</si>
  <si>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</si>
  <si>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</si>
  <si>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</si>
  <si>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</si>
  <si>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</si>
  <si>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</si>
  <si>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</si>
  <si>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</si>
  <si>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</si>
  <si>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</si>
  <si>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</si>
  <si>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</si>
  <si>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</si>
  <si>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</si>
  <si>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</si>
  <si>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</si>
  <si>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</si>
  <si>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</si>
  <si>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</si>
  <si>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</si>
  <si>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</si>
  <si>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</si>
  <si>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</si>
  <si>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</si>
  <si>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</si>
  <si>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</si>
  <si>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</si>
  <si>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</si>
  <si>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</si>
  <si>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#</t>
  </si>
  <si>
    <t>%</t>
  </si>
  <si>
    <t>Total Results</t>
  </si>
  <si>
    <t>Democrat</t>
  </si>
  <si>
    <t>Democratic</t>
  </si>
  <si>
    <t>Liberal</t>
  </si>
  <si>
    <t>Zealot</t>
  </si>
  <si>
    <t>Idealogue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</si>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</sst>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0" fontId="19" fillId="0" borderId="0" xfId="0" applyFont="1" applyAlignment="1">
      <alignment horizontal="center"/>
    </xf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10" fontId="2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Ideological Term </a:t>
            </a:r>
            <a:r>
              <a:rPr lang="en-US" sz="1400" b="0" i="0" u="none" strike="noStrike" baseline="0">
                <a:effectLst/>
              </a:rPr>
              <a:t>Occurrence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Summary!$A$22:$A$34</c:f>
              <c:strCache>
                <c:ptCount val="13"/>
                <c:pt idx="0">
                  <c:v>Democrat</c:v>
                </c:pt>
                <c:pt idx="1">
                  <c:v>Democratic</c:v>
                </c:pt>
                <c:pt idx="2">
                  <c:v>Liberal</c:v>
                </c:pt>
                <c:pt idx="3">
                  <c:v>Left-wing</c:v>
                </c:pt>
                <c:pt idx="4">
                  <c:v>Extremist</c:v>
                </c:pt>
                <c:pt idx="5">
                  <c:v>Zealot</c:v>
                </c:pt>
                <c:pt idx="6">
                  <c:v>Idealogue</c:v>
                </c:pt>
                <c:pt idx="7">
                  <c:v>Republican</c:v>
                </c:pt>
                <c:pt idx="8">
                  <c:v>Conservative</c:v>
                </c:pt>
                <c:pt idx="9">
                  <c:v>Right-wing</c:v>
                </c:pt>
                <c:pt idx="10">
                  <c:v>Hack</c:v>
                </c:pt>
                <c:pt idx="11">
                  <c:v>Elitist</c:v>
                </c:pt>
                <c:pt idx="12">
                  <c:v>Shill</c:v>
                </c:pt>
              </c:strCache>
            </c:strRef>
          </c:cat>
          <c:val>
            <c:numRef>
              <c:f>Summary!$B$22:$B$34</c:f>
              <c:numCache>
                <c:formatCode>General</c:formatCode>
                <c:ptCount val="13"/>
                <c:pt idx="0">
                  <c:v>1107</c:v>
                </c:pt>
                <c:pt idx="1">
                  <c:v>433</c:v>
                </c:pt>
                <c:pt idx="2">
                  <c:v>24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1111</c:v>
                </c:pt>
                <c:pt idx="8">
                  <c:v>38</c:v>
                </c:pt>
                <c:pt idx="9">
                  <c:v>7</c:v>
                </c:pt>
                <c:pt idx="10">
                  <c:v>17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4-A345-B6FB-8236CBA1CC27}"/>
            </c:ext>
          </c:extLst>
        </c:ser>
        <c:ser>
          <c:idx val="1"/>
          <c:order val="1"/>
          <c:tx>
            <c:strRef>
              <c:f>Summary!$C$21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Summary!$A$22:$A$34</c:f>
              <c:strCache>
                <c:ptCount val="13"/>
                <c:pt idx="0">
                  <c:v>Democrat</c:v>
                </c:pt>
                <c:pt idx="1">
                  <c:v>Democratic</c:v>
                </c:pt>
                <c:pt idx="2">
                  <c:v>Liberal</c:v>
                </c:pt>
                <c:pt idx="3">
                  <c:v>Left-wing</c:v>
                </c:pt>
                <c:pt idx="4">
                  <c:v>Extremist</c:v>
                </c:pt>
                <c:pt idx="5">
                  <c:v>Zealot</c:v>
                </c:pt>
                <c:pt idx="6">
                  <c:v>Idealogue</c:v>
                </c:pt>
                <c:pt idx="7">
                  <c:v>Republican</c:v>
                </c:pt>
                <c:pt idx="8">
                  <c:v>Conservative</c:v>
                </c:pt>
                <c:pt idx="9">
                  <c:v>Right-wing</c:v>
                </c:pt>
                <c:pt idx="10">
                  <c:v>Hack</c:v>
                </c:pt>
                <c:pt idx="11">
                  <c:v>Elitist</c:v>
                </c:pt>
                <c:pt idx="12">
                  <c:v>Shill</c:v>
                </c:pt>
              </c:strCache>
            </c:strRef>
          </c:cat>
          <c:val>
            <c:numRef>
              <c:f>Summary!$C$22:$C$34</c:f>
              <c:numCache>
                <c:formatCode>0.00%</c:formatCode>
                <c:ptCount val="13"/>
                <c:pt idx="0">
                  <c:v>0.40386720175118568</c:v>
                </c:pt>
                <c:pt idx="1">
                  <c:v>0.15797154323239693</c:v>
                </c:pt>
                <c:pt idx="2">
                  <c:v>8.7559284932506379E-3</c:v>
                </c:pt>
                <c:pt idx="3">
                  <c:v>0</c:v>
                </c:pt>
                <c:pt idx="4">
                  <c:v>7.2966070777088653E-4</c:v>
                </c:pt>
                <c:pt idx="5">
                  <c:v>0</c:v>
                </c:pt>
                <c:pt idx="6">
                  <c:v>0</c:v>
                </c:pt>
                <c:pt idx="7">
                  <c:v>0.40532652316672746</c:v>
                </c:pt>
                <c:pt idx="8">
                  <c:v>1.3863553447646844E-2</c:v>
                </c:pt>
                <c:pt idx="9">
                  <c:v>2.553812477198103E-3</c:v>
                </c:pt>
                <c:pt idx="10">
                  <c:v>6.2021160160525357E-3</c:v>
                </c:pt>
                <c:pt idx="11">
                  <c:v>7.2966070777088653E-4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A345-B6FB-8236CBA1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97215"/>
        <c:axId val="514098895"/>
      </c:barChart>
      <c:catAx>
        <c:axId val="5140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8895"/>
        <c:crosses val="autoZero"/>
        <c:auto val="1"/>
        <c:lblAlgn val="ctr"/>
        <c:lblOffset val="100"/>
        <c:noMultiLvlLbl val="0"/>
      </c:catAx>
      <c:valAx>
        <c:axId val="5140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20</xdr:row>
      <xdr:rowOff>171450</xdr:rowOff>
    </xdr:from>
    <xdr:to>
      <xdr:col>9</xdr:col>
      <xdr:colOff>241300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2AC23-CE83-6D4E-91D0-504BB44D1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C34"/>
  <sheetViews>
    <sheetView tabSelected="1" workbookViewId="0">
      <selection activeCell="A20" sqref="A20"/>
    </sheetView>
  </sheetViews>
  <sheetFormatPr baseColWidth="10" defaultRowHeight="14" x14ac:dyDescent="0.15"/>
  <cols>
    <col min="1" max="1" width="27.83203125" style="5" bestFit="1" customWidth="1"/>
    <col min="2" max="2" width="8.1640625" style="5" bestFit="1" customWidth="1"/>
    <col min="3" max="3" width="5.33203125" style="5" bestFit="1" customWidth="1"/>
    <col min="4" max="16384" width="10.83203125" style="5"/>
  </cols>
  <sheetData>
    <row r="2" spans="1:3" x14ac:dyDescent="0.15">
      <c r="A2" s="5" t="s">
        <v>487</v>
      </c>
      <c r="B2" s="5">
        <f>COUNTA(similarity!A:A)</f>
        <v>454</v>
      </c>
    </row>
    <row r="4" spans="1:3" x14ac:dyDescent="0.15">
      <c r="A4" s="6" t="s">
        <v>504</v>
      </c>
      <c r="B4" s="6"/>
      <c r="C4" s="6"/>
    </row>
    <row r="5" spans="1:3" x14ac:dyDescent="0.15">
      <c r="A5" s="5" t="s">
        <v>490</v>
      </c>
      <c r="B5" s="5">
        <f>COUNTIF(similarity!1:1, "L")</f>
        <v>6</v>
      </c>
    </row>
    <row r="6" spans="1:3" x14ac:dyDescent="0.15">
      <c r="A6" s="5" t="s">
        <v>491</v>
      </c>
      <c r="B6" s="5">
        <f>COUNTIF(similarity!1:1, "C")</f>
        <v>5</v>
      </c>
    </row>
    <row r="7" spans="1:3" x14ac:dyDescent="0.15">
      <c r="A7" s="5" t="s">
        <v>492</v>
      </c>
      <c r="B7" s="7">
        <f>AVERAGE(similarity!N:N)</f>
        <v>0.91211357559364026</v>
      </c>
    </row>
    <row r="8" spans="1:3" x14ac:dyDescent="0.15">
      <c r="A8" s="5" t="s">
        <v>493</v>
      </c>
      <c r="B8" s="7">
        <f>AVERAGE(similarity!O:O)</f>
        <v>0.90130838150099235</v>
      </c>
    </row>
    <row r="9" spans="1:3" x14ac:dyDescent="0.15">
      <c r="A9" s="5" t="s">
        <v>495</v>
      </c>
      <c r="B9" s="8">
        <f>COUNTIF(similarity!P:P, "Conservative")</f>
        <v>177</v>
      </c>
      <c r="C9" s="10">
        <f>B9/$B$2</f>
        <v>0.38986784140969161</v>
      </c>
    </row>
    <row r="10" spans="1:3" x14ac:dyDescent="0.15">
      <c r="A10" s="5" t="s">
        <v>496</v>
      </c>
      <c r="B10" s="8">
        <f>COUNTIF(similarity!P:P, "Liberal")</f>
        <v>274</v>
      </c>
      <c r="C10" s="10">
        <f>B10/$B$2</f>
        <v>0.6035242290748899</v>
      </c>
    </row>
    <row r="11" spans="1:3" x14ac:dyDescent="0.15">
      <c r="B11" s="8"/>
      <c r="C11" s="9"/>
    </row>
    <row r="12" spans="1:3" x14ac:dyDescent="0.15">
      <c r="A12" s="6" t="s">
        <v>503</v>
      </c>
      <c r="B12" s="6"/>
    </row>
    <row r="13" spans="1:3" x14ac:dyDescent="0.15">
      <c r="A13" s="5" t="s">
        <v>494</v>
      </c>
      <c r="B13" s="5">
        <f>COUNTIF('term count'!1:1, "L")</f>
        <v>7</v>
      </c>
    </row>
    <row r="14" spans="1:3" x14ac:dyDescent="0.15">
      <c r="A14" s="5" t="s">
        <v>497</v>
      </c>
      <c r="B14" s="5">
        <f>COUNTIF('term count'!1:1, "C")</f>
        <v>6</v>
      </c>
    </row>
    <row r="15" spans="1:3" x14ac:dyDescent="0.15">
      <c r="A15" s="5" t="s">
        <v>500</v>
      </c>
      <c r="B15" s="5">
        <f>SUM('term count'!P:P)</f>
        <v>1566</v>
      </c>
    </row>
    <row r="16" spans="1:3" x14ac:dyDescent="0.15">
      <c r="A16" s="5" t="s">
        <v>501</v>
      </c>
      <c r="B16" s="5">
        <f>SUM('term count'!Q:Q)</f>
        <v>1175</v>
      </c>
    </row>
    <row r="17" spans="1:3" x14ac:dyDescent="0.15">
      <c r="A17" s="5" t="s">
        <v>496</v>
      </c>
      <c r="B17" s="5">
        <f>COUNTIF('term count'!R:R, "Liberal")</f>
        <v>145</v>
      </c>
    </row>
    <row r="18" spans="1:3" x14ac:dyDescent="0.15">
      <c r="A18" s="5" t="s">
        <v>495</v>
      </c>
      <c r="B18" s="5">
        <f>COUNTIF('term count'!R:R, "Conservative")</f>
        <v>78</v>
      </c>
    </row>
    <row r="19" spans="1:3" x14ac:dyDescent="0.15">
      <c r="A19" s="5" t="s">
        <v>505</v>
      </c>
      <c r="B19" s="5">
        <f>COUNTIF('term count'!R:R, "Tie")</f>
        <v>231</v>
      </c>
    </row>
    <row r="21" spans="1:3" x14ac:dyDescent="0.15">
      <c r="A21" s="6" t="s">
        <v>502</v>
      </c>
      <c r="B21" s="6"/>
      <c r="C21" s="6"/>
    </row>
    <row r="22" spans="1:3" x14ac:dyDescent="0.15">
      <c r="A22" s="5" t="s">
        <v>474</v>
      </c>
      <c r="B22" s="5">
        <f>SUM('term count'!B:B)</f>
        <v>1107</v>
      </c>
      <c r="C22" s="11">
        <f>B22/SUM($B$22:$B$34)</f>
        <v>0.40386720175118568</v>
      </c>
    </row>
    <row r="23" spans="1:3" x14ac:dyDescent="0.15">
      <c r="A23" s="5" t="s">
        <v>475</v>
      </c>
      <c r="B23" s="5">
        <f>SUM('term count'!C:C)</f>
        <v>433</v>
      </c>
      <c r="C23" s="11">
        <f t="shared" ref="C23:C34" si="0">B23/SUM($B$22:$B$34)</f>
        <v>0.15797154323239693</v>
      </c>
    </row>
    <row r="24" spans="1:3" x14ac:dyDescent="0.15">
      <c r="A24" s="5" t="s">
        <v>476</v>
      </c>
      <c r="B24" s="5">
        <f>SUM('term count'!D:D)</f>
        <v>24</v>
      </c>
      <c r="C24" s="11">
        <f t="shared" si="0"/>
        <v>8.7559284932506379E-3</v>
      </c>
    </row>
    <row r="25" spans="1:3" x14ac:dyDescent="0.15">
      <c r="A25" s="5" t="s">
        <v>485</v>
      </c>
      <c r="B25" s="5">
        <f>SUM('term count'!E:E)</f>
        <v>0</v>
      </c>
      <c r="C25" s="11">
        <f t="shared" si="0"/>
        <v>0</v>
      </c>
    </row>
    <row r="26" spans="1:3" x14ac:dyDescent="0.15">
      <c r="A26" s="5" t="s">
        <v>486</v>
      </c>
      <c r="B26" s="5">
        <f>SUM('term count'!F:F)</f>
        <v>2</v>
      </c>
      <c r="C26" s="11">
        <f t="shared" si="0"/>
        <v>7.2966070777088653E-4</v>
      </c>
    </row>
    <row r="27" spans="1:3" x14ac:dyDescent="0.15">
      <c r="A27" s="5" t="s">
        <v>477</v>
      </c>
      <c r="B27" s="5">
        <f>SUM('term count'!G:G)</f>
        <v>0</v>
      </c>
      <c r="C27" s="11">
        <f t="shared" si="0"/>
        <v>0</v>
      </c>
    </row>
    <row r="28" spans="1:3" x14ac:dyDescent="0.15">
      <c r="A28" s="5" t="s">
        <v>478</v>
      </c>
      <c r="B28" s="5">
        <f>SUM('term count'!H:H)</f>
        <v>0</v>
      </c>
      <c r="C28" s="11">
        <f t="shared" si="0"/>
        <v>0</v>
      </c>
    </row>
    <row r="29" spans="1:3" x14ac:dyDescent="0.15">
      <c r="A29" s="5" t="s">
        <v>479</v>
      </c>
      <c r="B29" s="5">
        <f>SUM('term count'!I:I)</f>
        <v>1111</v>
      </c>
      <c r="C29" s="11">
        <f t="shared" si="0"/>
        <v>0.40532652316672746</v>
      </c>
    </row>
    <row r="30" spans="1:3" x14ac:dyDescent="0.15">
      <c r="A30" s="5" t="s">
        <v>480</v>
      </c>
      <c r="B30" s="5">
        <f>SUM('term count'!J:J)</f>
        <v>38</v>
      </c>
      <c r="C30" s="11">
        <f t="shared" si="0"/>
        <v>1.3863553447646844E-2</v>
      </c>
    </row>
    <row r="31" spans="1:3" x14ac:dyDescent="0.15">
      <c r="A31" s="5" t="s">
        <v>481</v>
      </c>
      <c r="B31" s="5">
        <f>SUM('term count'!K:K)</f>
        <v>7</v>
      </c>
      <c r="C31" s="11">
        <f t="shared" si="0"/>
        <v>2.553812477198103E-3</v>
      </c>
    </row>
    <row r="32" spans="1:3" x14ac:dyDescent="0.15">
      <c r="A32" s="5" t="s">
        <v>482</v>
      </c>
      <c r="B32" s="5">
        <f>SUM('term count'!L:L)</f>
        <v>17</v>
      </c>
      <c r="C32" s="11">
        <f t="shared" si="0"/>
        <v>6.2021160160525357E-3</v>
      </c>
    </row>
    <row r="33" spans="1:3" x14ac:dyDescent="0.15">
      <c r="A33" s="5" t="s">
        <v>483</v>
      </c>
      <c r="B33" s="5">
        <f>SUM('term count'!M:M)</f>
        <v>2</v>
      </c>
      <c r="C33" s="11">
        <f t="shared" si="0"/>
        <v>7.2966070777088653E-4</v>
      </c>
    </row>
    <row r="34" spans="1:3" x14ac:dyDescent="0.15">
      <c r="A34" s="5" t="s">
        <v>484</v>
      </c>
      <c r="B34" s="5">
        <f>SUM('term count'!N:N)</f>
        <v>0</v>
      </c>
      <c r="C34" s="11">
        <f t="shared" si="0"/>
        <v>0</v>
      </c>
    </row>
  </sheetData>
  <mergeCells count="3">
    <mergeCell ref="A12:B12"/>
    <mergeCell ref="A4:C4"/>
    <mergeCell ref="A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6"/>
  <sheetViews>
    <sheetView workbookViewId="0">
      <selection activeCell="P3" sqref="P3:P456"/>
    </sheetView>
  </sheetViews>
  <sheetFormatPr baseColWidth="10" defaultRowHeight="16" x14ac:dyDescent="0.2"/>
  <cols>
    <col min="14" max="15" width="12.1640625" bestFit="1" customWidth="1"/>
    <col min="16" max="16" width="11.5" bestFit="1" customWidth="1"/>
    <col min="18" max="18" width="18.1640625" bestFit="1" customWidth="1"/>
    <col min="19" max="19" width="4.1640625" bestFit="1" customWidth="1"/>
    <col min="20" max="20" width="7.1640625" bestFit="1" customWidth="1"/>
  </cols>
  <sheetData>
    <row r="1" spans="1:20" s="1" customFormat="1" ht="51" x14ac:dyDescent="0.2">
      <c r="B1" s="1" t="s">
        <v>465</v>
      </c>
      <c r="C1" s="1" t="s">
        <v>465</v>
      </c>
      <c r="D1" s="1" t="s">
        <v>465</v>
      </c>
      <c r="E1" s="1" t="s">
        <v>465</v>
      </c>
      <c r="F1" s="1" t="s">
        <v>465</v>
      </c>
      <c r="G1" s="1" t="s">
        <v>465</v>
      </c>
      <c r="H1" s="1" t="s">
        <v>466</v>
      </c>
      <c r="I1" s="1" t="s">
        <v>466</v>
      </c>
      <c r="J1" s="1" t="s">
        <v>466</v>
      </c>
      <c r="K1" s="1" t="s">
        <v>466</v>
      </c>
      <c r="L1" s="1" t="s">
        <v>466</v>
      </c>
      <c r="N1" s="1" t="s">
        <v>467</v>
      </c>
      <c r="O1" s="1" t="s">
        <v>468</v>
      </c>
      <c r="P1" s="1" t="s">
        <v>488</v>
      </c>
    </row>
    <row r="2" spans="1:2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s="4" t="s">
        <v>489</v>
      </c>
      <c r="S2" s="2" t="s">
        <v>471</v>
      </c>
      <c r="T2" s="2" t="s">
        <v>472</v>
      </c>
    </row>
    <row r="3" spans="1:20" x14ac:dyDescent="0.2">
      <c r="A3" t="s">
        <v>11</v>
      </c>
      <c r="B3">
        <v>0.93856761378633702</v>
      </c>
      <c r="C3">
        <v>0.94026467398496005</v>
      </c>
      <c r="D3">
        <v>0.94529022134412</v>
      </c>
      <c r="E3">
        <v>0.94633688925147497</v>
      </c>
      <c r="F3">
        <v>0.96602588110707299</v>
      </c>
      <c r="G3">
        <v>0.96895576575346998</v>
      </c>
      <c r="H3">
        <v>0.96670108695071899</v>
      </c>
      <c r="I3">
        <v>0.96591409282428697</v>
      </c>
      <c r="J3">
        <v>0.95452958767528695</v>
      </c>
      <c r="K3">
        <v>0.919629987288345</v>
      </c>
      <c r="L3">
        <v>0.96054182174616698</v>
      </c>
      <c r="N3">
        <f>AVERAGE(B3:G3)</f>
        <v>0.95090684087123911</v>
      </c>
      <c r="O3">
        <f>AVERAGE(H3:L3)</f>
        <v>0.95346331529696093</v>
      </c>
      <c r="P3" t="str">
        <f>IF(N3&gt;O3, "Liberal",  IF(O3&gt;N3,"Conservative","Tie"))</f>
        <v>Conservative</v>
      </c>
      <c r="R3" t="s">
        <v>473</v>
      </c>
      <c r="S3" s="2">
        <f>COUNTA(P3:P456)</f>
        <v>454</v>
      </c>
      <c r="T3" s="2"/>
    </row>
    <row r="4" spans="1:20" x14ac:dyDescent="0.2">
      <c r="A4" t="s">
        <v>12</v>
      </c>
      <c r="B4">
        <v>0.90835777288748198</v>
      </c>
      <c r="C4">
        <v>0.90604614244174997</v>
      </c>
      <c r="D4">
        <v>0.93503919909160305</v>
      </c>
      <c r="E4">
        <v>0.92202679747037097</v>
      </c>
      <c r="F4">
        <v>0.95270527540291805</v>
      </c>
      <c r="G4">
        <v>0.96711097711161598</v>
      </c>
      <c r="H4">
        <v>0.95254688349100702</v>
      </c>
      <c r="I4">
        <v>0.95239961482893398</v>
      </c>
      <c r="J4">
        <v>0.93754756359243197</v>
      </c>
      <c r="K4">
        <v>0.91399090244464898</v>
      </c>
      <c r="L4">
        <v>0.96261799564908601</v>
      </c>
      <c r="N4">
        <f t="shared" ref="N4:N67" si="0">AVERAGE(B4:G4)</f>
        <v>0.93188102740095646</v>
      </c>
      <c r="O4">
        <f t="shared" ref="O4:O67" si="1">AVERAGE(H4:L4)</f>
        <v>0.94382059200122159</v>
      </c>
      <c r="P4" t="str">
        <f t="shared" ref="P4:P67" si="2">IF(N4&gt;O4, "Liberal",  IF(O4&gt;N4,"Conservative","Tie"))</f>
        <v>Conservative</v>
      </c>
      <c r="R4" t="s">
        <v>469</v>
      </c>
      <c r="S4" s="2">
        <f>COUNTIF(P:P, "Conservative")</f>
        <v>177</v>
      </c>
      <c r="T4" s="3">
        <f>S4/S3</f>
        <v>0.38986784140969161</v>
      </c>
    </row>
    <row r="5" spans="1:20" x14ac:dyDescent="0.2">
      <c r="A5" t="s">
        <v>13</v>
      </c>
      <c r="B5">
        <v>0.933919281293075</v>
      </c>
      <c r="C5">
        <v>0.92256310050835399</v>
      </c>
      <c r="D5">
        <v>0.97662823749476602</v>
      </c>
      <c r="E5">
        <v>0.93549868000290204</v>
      </c>
      <c r="F5">
        <v>0.92760327893183303</v>
      </c>
      <c r="G5">
        <v>0.94657729578474303</v>
      </c>
      <c r="H5">
        <v>0.95496065131098595</v>
      </c>
      <c r="I5">
        <v>0.97671449192961302</v>
      </c>
      <c r="J5">
        <v>0.97382465911067295</v>
      </c>
      <c r="K5">
        <v>0.96902208192499195</v>
      </c>
      <c r="L5">
        <v>0.92400953763197802</v>
      </c>
      <c r="N5">
        <f t="shared" si="0"/>
        <v>0.94046497900261217</v>
      </c>
      <c r="O5">
        <f t="shared" si="1"/>
        <v>0.9597062843816484</v>
      </c>
      <c r="P5" t="str">
        <f t="shared" si="2"/>
        <v>Conservative</v>
      </c>
      <c r="R5" t="s">
        <v>470</v>
      </c>
      <c r="S5" s="2">
        <f>COUNTIF(P:P, "Liberal")</f>
        <v>274</v>
      </c>
      <c r="T5" s="3">
        <f>S5/S3</f>
        <v>0.6035242290748899</v>
      </c>
    </row>
    <row r="6" spans="1:20" x14ac:dyDescent="0.2">
      <c r="A6" t="s">
        <v>14</v>
      </c>
      <c r="B6">
        <v>0.94334890972853103</v>
      </c>
      <c r="C6">
        <v>0.93598131059995404</v>
      </c>
      <c r="D6">
        <v>0.94642499638226296</v>
      </c>
      <c r="E6">
        <v>0.95341996519898797</v>
      </c>
      <c r="F6">
        <v>0.95980976011528296</v>
      </c>
      <c r="G6">
        <v>0.97135559089977597</v>
      </c>
      <c r="H6">
        <v>0.97167700718233896</v>
      </c>
      <c r="I6">
        <v>0.96292221469058603</v>
      </c>
      <c r="J6">
        <v>0.93724490292389595</v>
      </c>
      <c r="K6">
        <v>0.90754000608841801</v>
      </c>
      <c r="L6">
        <v>0.96463932420328702</v>
      </c>
      <c r="N6">
        <f t="shared" si="0"/>
        <v>0.95172342215413253</v>
      </c>
      <c r="O6">
        <f t="shared" si="1"/>
        <v>0.94880469101770526</v>
      </c>
      <c r="P6" t="str">
        <f t="shared" si="2"/>
        <v>Liberal</v>
      </c>
    </row>
    <row r="7" spans="1:20" x14ac:dyDescent="0.2">
      <c r="A7" t="s">
        <v>15</v>
      </c>
      <c r="B7">
        <v>0.95519155160914704</v>
      </c>
      <c r="C7">
        <v>0.92240403272342197</v>
      </c>
      <c r="D7">
        <v>0.96156712538381495</v>
      </c>
      <c r="E7">
        <v>0.95953338405888899</v>
      </c>
      <c r="F7">
        <v>0.95504769938234402</v>
      </c>
      <c r="G7">
        <v>0.95769612666835602</v>
      </c>
      <c r="H7">
        <v>0.95688053812013396</v>
      </c>
      <c r="I7">
        <v>0.95350863371636896</v>
      </c>
      <c r="J7">
        <v>0.91819286669381495</v>
      </c>
      <c r="K7">
        <v>0.90554734911582302</v>
      </c>
      <c r="L7">
        <v>0.932246081386504</v>
      </c>
      <c r="N7">
        <f t="shared" si="0"/>
        <v>0.95190665330432889</v>
      </c>
      <c r="O7">
        <f t="shared" si="1"/>
        <v>0.93327509380652907</v>
      </c>
      <c r="P7" t="str">
        <f t="shared" si="2"/>
        <v>Liberal</v>
      </c>
    </row>
    <row r="8" spans="1:20" x14ac:dyDescent="0.2">
      <c r="A8" t="s">
        <v>16</v>
      </c>
      <c r="B8">
        <v>0.96314883049584799</v>
      </c>
      <c r="C8">
        <v>0.95609287070591598</v>
      </c>
      <c r="D8">
        <v>0.90904502493887995</v>
      </c>
      <c r="E8">
        <v>0.975122708974413</v>
      </c>
      <c r="F8">
        <v>0.96101849672480799</v>
      </c>
      <c r="G8">
        <v>0.96521624786424998</v>
      </c>
      <c r="H8">
        <v>0.96044887425963799</v>
      </c>
      <c r="I8">
        <v>0.92722689300831596</v>
      </c>
      <c r="J8">
        <v>0.88614111514296201</v>
      </c>
      <c r="K8">
        <v>0.82513132791155497</v>
      </c>
      <c r="L8">
        <v>0.94814614320757995</v>
      </c>
      <c r="N8">
        <f t="shared" si="0"/>
        <v>0.95494069661735248</v>
      </c>
      <c r="O8">
        <f t="shared" si="1"/>
        <v>0.90941887070601024</v>
      </c>
      <c r="P8" t="str">
        <f t="shared" si="2"/>
        <v>Liberal</v>
      </c>
    </row>
    <row r="9" spans="1:20" x14ac:dyDescent="0.2">
      <c r="A9" t="s">
        <v>17</v>
      </c>
      <c r="B9">
        <v>0.92381614714857496</v>
      </c>
      <c r="C9">
        <v>0.90628669727751698</v>
      </c>
      <c r="D9">
        <v>0.94939592098894898</v>
      </c>
      <c r="E9">
        <v>0.93381521441503101</v>
      </c>
      <c r="F9">
        <v>0.95987013764304097</v>
      </c>
      <c r="G9">
        <v>0.96856992697990996</v>
      </c>
      <c r="H9">
        <v>0.95305003974470703</v>
      </c>
      <c r="I9">
        <v>0.95267121982190694</v>
      </c>
      <c r="J9">
        <v>0.93045118546653005</v>
      </c>
      <c r="K9">
        <v>0.91699548156154498</v>
      </c>
      <c r="L9">
        <v>0.95263936235650304</v>
      </c>
      <c r="N9">
        <f t="shared" si="0"/>
        <v>0.9402923407421705</v>
      </c>
      <c r="O9">
        <f t="shared" si="1"/>
        <v>0.94116145779023841</v>
      </c>
      <c r="P9" t="str">
        <f t="shared" si="2"/>
        <v>Conservative</v>
      </c>
    </row>
    <row r="10" spans="1:20" x14ac:dyDescent="0.2">
      <c r="A10" t="s">
        <v>18</v>
      </c>
      <c r="B10">
        <v>0.92173719546941202</v>
      </c>
      <c r="C10">
        <v>0.90704485380052002</v>
      </c>
      <c r="D10">
        <v>0.95212809760302997</v>
      </c>
      <c r="E10">
        <v>0.930587860079788</v>
      </c>
      <c r="F10">
        <v>0.94301241964938398</v>
      </c>
      <c r="G10">
        <v>0.96095617219788398</v>
      </c>
      <c r="H10">
        <v>0.94720299334715197</v>
      </c>
      <c r="I10">
        <v>0.95693495516949501</v>
      </c>
      <c r="J10">
        <v>0.94522055297011298</v>
      </c>
      <c r="K10">
        <v>0.93362742303701296</v>
      </c>
      <c r="L10">
        <v>0.93128921426481703</v>
      </c>
      <c r="N10">
        <f t="shared" si="0"/>
        <v>0.93591109980000298</v>
      </c>
      <c r="O10">
        <f t="shared" si="1"/>
        <v>0.94285502775771801</v>
      </c>
      <c r="P10" t="str">
        <f t="shared" si="2"/>
        <v>Conservative</v>
      </c>
    </row>
    <row r="11" spans="1:20" x14ac:dyDescent="0.2">
      <c r="A11" t="s">
        <v>19</v>
      </c>
      <c r="B11">
        <v>0.95630073399057702</v>
      </c>
      <c r="C11">
        <v>0.941198199320744</v>
      </c>
      <c r="D11">
        <v>0.96814181545230904</v>
      </c>
      <c r="E11">
        <v>0.95648664902471903</v>
      </c>
      <c r="F11">
        <v>0.94502595911986198</v>
      </c>
      <c r="G11">
        <v>0.94734456563831604</v>
      </c>
      <c r="H11">
        <v>0.97188721367920505</v>
      </c>
      <c r="I11">
        <v>0.96704710217855605</v>
      </c>
      <c r="J11">
        <v>0.94574152266253797</v>
      </c>
      <c r="K11">
        <v>0.93221297400868297</v>
      </c>
      <c r="L11">
        <v>0.92782297487947896</v>
      </c>
      <c r="N11">
        <f t="shared" si="0"/>
        <v>0.95241632042442115</v>
      </c>
      <c r="O11">
        <f t="shared" si="1"/>
        <v>0.9489423574816922</v>
      </c>
      <c r="P11" t="str">
        <f t="shared" si="2"/>
        <v>Liberal</v>
      </c>
    </row>
    <row r="12" spans="1:20" x14ac:dyDescent="0.2">
      <c r="A12" t="s">
        <v>20</v>
      </c>
      <c r="B12">
        <v>0.94461930203303102</v>
      </c>
      <c r="C12">
        <v>0.91242959671538404</v>
      </c>
      <c r="D12">
        <v>0.962260503428081</v>
      </c>
      <c r="E12">
        <v>0.95247105522109299</v>
      </c>
      <c r="F12">
        <v>0.93442130342543395</v>
      </c>
      <c r="G12">
        <v>0.94453325029534996</v>
      </c>
      <c r="H12">
        <v>0.96450191846757904</v>
      </c>
      <c r="I12">
        <v>0.96019700087006399</v>
      </c>
      <c r="J12">
        <v>0.92335485225358305</v>
      </c>
      <c r="K12">
        <v>0.92003712813649396</v>
      </c>
      <c r="L12">
        <v>0.91904271316586394</v>
      </c>
      <c r="N12">
        <f t="shared" si="0"/>
        <v>0.94178916851972883</v>
      </c>
      <c r="O12">
        <f t="shared" si="1"/>
        <v>0.93742672257871684</v>
      </c>
      <c r="P12" t="str">
        <f t="shared" si="2"/>
        <v>Liberal</v>
      </c>
    </row>
    <row r="13" spans="1:20" x14ac:dyDescent="0.2">
      <c r="A13" t="s">
        <v>21</v>
      </c>
      <c r="B13">
        <v>0.95632380728243904</v>
      </c>
      <c r="C13">
        <v>0.91851254873644295</v>
      </c>
      <c r="D13">
        <v>0.93379296841785697</v>
      </c>
      <c r="E13">
        <v>0.95784146834089401</v>
      </c>
      <c r="F13">
        <v>0.93598632083615996</v>
      </c>
      <c r="G13">
        <v>0.93569582607464696</v>
      </c>
      <c r="H13">
        <v>0.944421627010678</v>
      </c>
      <c r="I13">
        <v>0.92558766836841899</v>
      </c>
      <c r="J13">
        <v>0.87547342300764297</v>
      </c>
      <c r="K13">
        <v>0.85837160513285404</v>
      </c>
      <c r="L13">
        <v>0.89616513324320102</v>
      </c>
      <c r="N13">
        <f t="shared" si="0"/>
        <v>0.93969215661473993</v>
      </c>
      <c r="O13">
        <f t="shared" si="1"/>
        <v>0.90000389135255898</v>
      </c>
      <c r="P13" t="str">
        <f t="shared" si="2"/>
        <v>Liberal</v>
      </c>
    </row>
    <row r="14" spans="1:20" x14ac:dyDescent="0.2">
      <c r="A14" t="s">
        <v>22</v>
      </c>
      <c r="B14">
        <v>0.96677373549851298</v>
      </c>
      <c r="C14">
        <v>0.94546483936649495</v>
      </c>
      <c r="D14">
        <v>0.90350244988593598</v>
      </c>
      <c r="E14">
        <v>0.96725262465859496</v>
      </c>
      <c r="F14">
        <v>0.92596066143441702</v>
      </c>
      <c r="G14">
        <v>0.92018809953657199</v>
      </c>
      <c r="H14">
        <v>0.93895487872244698</v>
      </c>
      <c r="I14">
        <v>0.91641895763875203</v>
      </c>
      <c r="J14">
        <v>0.87369374212233597</v>
      </c>
      <c r="K14">
        <v>0.82729719362393095</v>
      </c>
      <c r="L14">
        <v>0.89074455341352099</v>
      </c>
      <c r="N14">
        <f t="shared" si="0"/>
        <v>0.93819040173008805</v>
      </c>
      <c r="O14">
        <f t="shared" si="1"/>
        <v>0.88942186510419741</v>
      </c>
      <c r="P14" t="str">
        <f t="shared" si="2"/>
        <v>Liberal</v>
      </c>
    </row>
    <row r="15" spans="1:20" x14ac:dyDescent="0.2">
      <c r="A15" t="s">
        <v>23</v>
      </c>
      <c r="B15">
        <v>0.951090052315541</v>
      </c>
      <c r="C15">
        <v>0.93980255634369103</v>
      </c>
      <c r="D15">
        <v>0.94054025294945398</v>
      </c>
      <c r="E15">
        <v>0.95068021235831501</v>
      </c>
      <c r="F15">
        <v>0.92845440258961598</v>
      </c>
      <c r="G15">
        <v>0.91657258555491605</v>
      </c>
      <c r="H15">
        <v>0.969101858379258</v>
      </c>
      <c r="I15">
        <v>0.95603699510919904</v>
      </c>
      <c r="J15">
        <v>0.92577403515106704</v>
      </c>
      <c r="K15">
        <v>0.89675117223037504</v>
      </c>
      <c r="L15">
        <v>0.920511338412767</v>
      </c>
      <c r="N15">
        <f t="shared" si="0"/>
        <v>0.93785667701858888</v>
      </c>
      <c r="O15">
        <f t="shared" si="1"/>
        <v>0.93363507985653305</v>
      </c>
      <c r="P15" t="str">
        <f t="shared" si="2"/>
        <v>Liberal</v>
      </c>
    </row>
    <row r="16" spans="1:20" x14ac:dyDescent="0.2">
      <c r="A16" t="s">
        <v>24</v>
      </c>
      <c r="B16">
        <v>0.96290849714750404</v>
      </c>
      <c r="C16">
        <v>0.94159891594603795</v>
      </c>
      <c r="D16">
        <v>0.96252018450459098</v>
      </c>
      <c r="E16">
        <v>0.97106323317390097</v>
      </c>
      <c r="F16">
        <v>0.94815351345342203</v>
      </c>
      <c r="G16">
        <v>0.95698018492144399</v>
      </c>
      <c r="H16">
        <v>0.98094255871509495</v>
      </c>
      <c r="I16">
        <v>0.96849537549793197</v>
      </c>
      <c r="J16">
        <v>0.93532144266912598</v>
      </c>
      <c r="K16">
        <v>0.91426916098752198</v>
      </c>
      <c r="L16">
        <v>0.93453347194982594</v>
      </c>
      <c r="N16">
        <f t="shared" si="0"/>
        <v>0.95720408819114999</v>
      </c>
      <c r="O16">
        <f t="shared" si="1"/>
        <v>0.94671240196390016</v>
      </c>
      <c r="P16" t="str">
        <f t="shared" si="2"/>
        <v>Liberal</v>
      </c>
    </row>
    <row r="17" spans="1:16" x14ac:dyDescent="0.2">
      <c r="A17" t="s">
        <v>25</v>
      </c>
      <c r="B17">
        <v>0.66635231244947901</v>
      </c>
      <c r="C17">
        <v>0.64875781120772502</v>
      </c>
      <c r="D17">
        <v>0.62018691332029996</v>
      </c>
      <c r="E17">
        <v>0.67293170980247496</v>
      </c>
      <c r="F17">
        <v>0.68138231677517302</v>
      </c>
      <c r="G17">
        <v>0.66290421347857598</v>
      </c>
      <c r="H17">
        <v>0.65023614109334604</v>
      </c>
      <c r="I17">
        <v>0.63749349754108897</v>
      </c>
      <c r="J17">
        <v>0.60403605640257196</v>
      </c>
      <c r="K17">
        <v>0.56168270523361696</v>
      </c>
      <c r="L17">
        <v>0.633856264786547</v>
      </c>
      <c r="N17">
        <f t="shared" si="0"/>
        <v>0.65875254617228796</v>
      </c>
      <c r="O17">
        <f t="shared" si="1"/>
        <v>0.61746093301143423</v>
      </c>
      <c r="P17" t="str">
        <f t="shared" si="2"/>
        <v>Liberal</v>
      </c>
    </row>
    <row r="18" spans="1:16" x14ac:dyDescent="0.2">
      <c r="A18" t="s">
        <v>26</v>
      </c>
      <c r="B18">
        <v>0.96393239531913</v>
      </c>
      <c r="C18">
        <v>0.95231765602718998</v>
      </c>
      <c r="D18">
        <v>0.92767523464872903</v>
      </c>
      <c r="E18">
        <v>0.96934154791423299</v>
      </c>
      <c r="F18">
        <v>0.943569721140321</v>
      </c>
      <c r="G18">
        <v>0.94191284249779295</v>
      </c>
      <c r="H18">
        <v>0.969799639333911</v>
      </c>
      <c r="I18">
        <v>0.941928610212588</v>
      </c>
      <c r="J18">
        <v>0.90306075144970899</v>
      </c>
      <c r="K18">
        <v>0.85877930956956905</v>
      </c>
      <c r="L18">
        <v>0.93452753236326203</v>
      </c>
      <c r="N18">
        <f t="shared" si="0"/>
        <v>0.9497915662578994</v>
      </c>
      <c r="O18">
        <f t="shared" si="1"/>
        <v>0.92161916858580784</v>
      </c>
      <c r="P18" t="str">
        <f t="shared" si="2"/>
        <v>Liberal</v>
      </c>
    </row>
    <row r="19" spans="1:16" x14ac:dyDescent="0.2">
      <c r="A19" t="s">
        <v>27</v>
      </c>
      <c r="B19">
        <v>0.95873335287828798</v>
      </c>
      <c r="C19">
        <v>0.93381839689586899</v>
      </c>
      <c r="D19">
        <v>0.95054662305249404</v>
      </c>
      <c r="E19">
        <v>0.96185015191030998</v>
      </c>
      <c r="F19">
        <v>0.94599597012134895</v>
      </c>
      <c r="G19">
        <v>0.94932995032156897</v>
      </c>
      <c r="H19">
        <v>0.96468244055627395</v>
      </c>
      <c r="I19">
        <v>0.94783633240230902</v>
      </c>
      <c r="J19">
        <v>0.910307168161262</v>
      </c>
      <c r="K19">
        <v>0.89136990535165195</v>
      </c>
      <c r="L19">
        <v>0.92448867585429295</v>
      </c>
      <c r="N19">
        <f t="shared" si="0"/>
        <v>0.95004574086331306</v>
      </c>
      <c r="O19">
        <f t="shared" si="1"/>
        <v>0.927736904465158</v>
      </c>
      <c r="P19" t="str">
        <f t="shared" si="2"/>
        <v>Liberal</v>
      </c>
    </row>
    <row r="20" spans="1:16" x14ac:dyDescent="0.2">
      <c r="A20" t="s">
        <v>28</v>
      </c>
      <c r="B20">
        <v>0.91869041687293096</v>
      </c>
      <c r="C20">
        <v>0.89392136186190096</v>
      </c>
      <c r="D20">
        <v>0.96172144136183102</v>
      </c>
      <c r="E20">
        <v>0.92111673593189602</v>
      </c>
      <c r="F20">
        <v>0.92642103363210704</v>
      </c>
      <c r="G20">
        <v>0.93378974795790604</v>
      </c>
      <c r="H20">
        <v>0.93905767017811304</v>
      </c>
      <c r="I20">
        <v>0.95515799131603896</v>
      </c>
      <c r="J20">
        <v>0.93933569196740496</v>
      </c>
      <c r="K20">
        <v>0.94660690286426696</v>
      </c>
      <c r="L20">
        <v>0.90161106217225995</v>
      </c>
      <c r="N20">
        <f t="shared" si="0"/>
        <v>0.92594345626976204</v>
      </c>
      <c r="O20">
        <f t="shared" si="1"/>
        <v>0.93635386369961682</v>
      </c>
      <c r="P20" t="str">
        <f t="shared" si="2"/>
        <v>Conservative</v>
      </c>
    </row>
    <row r="21" spans="1:16" x14ac:dyDescent="0.2">
      <c r="A21" t="s">
        <v>29</v>
      </c>
      <c r="B21">
        <v>0.96373215759923303</v>
      </c>
      <c r="C21">
        <v>0.93285666790131405</v>
      </c>
      <c r="D21">
        <v>0.95329160502711197</v>
      </c>
      <c r="E21">
        <v>0.961995839462502</v>
      </c>
      <c r="F21">
        <v>0.94234577642848405</v>
      </c>
      <c r="G21">
        <v>0.94860639014861803</v>
      </c>
      <c r="H21">
        <v>0.95170611220642898</v>
      </c>
      <c r="I21">
        <v>0.94640099840942404</v>
      </c>
      <c r="J21">
        <v>0.90964904983377803</v>
      </c>
      <c r="K21">
        <v>0.89484991251750901</v>
      </c>
      <c r="L21">
        <v>0.908956906219759</v>
      </c>
      <c r="N21">
        <f t="shared" si="0"/>
        <v>0.95047140609454395</v>
      </c>
      <c r="O21">
        <f t="shared" si="1"/>
        <v>0.92231259583737979</v>
      </c>
      <c r="P21" t="str">
        <f t="shared" si="2"/>
        <v>Liberal</v>
      </c>
    </row>
    <row r="22" spans="1:16" x14ac:dyDescent="0.2">
      <c r="A22" t="s">
        <v>30</v>
      </c>
      <c r="B22">
        <v>0.84796688917094398</v>
      </c>
      <c r="C22">
        <v>0.88998713784559402</v>
      </c>
      <c r="D22">
        <v>0.69892580527467696</v>
      </c>
      <c r="E22">
        <v>0.83322518133295398</v>
      </c>
      <c r="F22">
        <v>0.819486261043471</v>
      </c>
      <c r="G22">
        <v>0.78305253208180803</v>
      </c>
      <c r="H22">
        <v>0.79753038368111995</v>
      </c>
      <c r="I22">
        <v>0.73638927997721904</v>
      </c>
      <c r="J22">
        <v>0.71915465160708403</v>
      </c>
      <c r="K22">
        <v>0.59813219833218201</v>
      </c>
      <c r="L22">
        <v>0.79215164355080003</v>
      </c>
      <c r="N22">
        <f t="shared" si="0"/>
        <v>0.81210730112490792</v>
      </c>
      <c r="O22">
        <f t="shared" si="1"/>
        <v>0.72867163142968094</v>
      </c>
      <c r="P22" t="str">
        <f t="shared" si="2"/>
        <v>Liberal</v>
      </c>
    </row>
    <row r="23" spans="1:16" x14ac:dyDescent="0.2">
      <c r="A23" t="s">
        <v>31</v>
      </c>
      <c r="B23">
        <v>0.89920899229718598</v>
      </c>
      <c r="C23">
        <v>0.91734574750497699</v>
      </c>
      <c r="D23">
        <v>0.82689918695963405</v>
      </c>
      <c r="E23">
        <v>0.88505445806038996</v>
      </c>
      <c r="F23">
        <v>0.88891355839978003</v>
      </c>
      <c r="G23">
        <v>0.85176536625185095</v>
      </c>
      <c r="H23">
        <v>0.87825567226436296</v>
      </c>
      <c r="I23">
        <v>0.84102312625022702</v>
      </c>
      <c r="J23">
        <v>0.83532472902305899</v>
      </c>
      <c r="K23">
        <v>0.76449398064177099</v>
      </c>
      <c r="L23">
        <v>0.87138419202178996</v>
      </c>
      <c r="N23">
        <f t="shared" si="0"/>
        <v>0.878197884912303</v>
      </c>
      <c r="O23">
        <f t="shared" si="1"/>
        <v>0.83809634004024214</v>
      </c>
      <c r="P23" t="str">
        <f t="shared" si="2"/>
        <v>Liberal</v>
      </c>
    </row>
    <row r="24" spans="1:16" x14ac:dyDescent="0.2">
      <c r="A24" t="s">
        <v>32</v>
      </c>
      <c r="B24">
        <v>0.95481268787997398</v>
      </c>
      <c r="C24">
        <v>0.93970037260488104</v>
      </c>
      <c r="D24">
        <v>0.92432813581530504</v>
      </c>
      <c r="E24">
        <v>0.96441653954392204</v>
      </c>
      <c r="F24">
        <v>0.94313129431048504</v>
      </c>
      <c r="G24">
        <v>0.94938395361430605</v>
      </c>
      <c r="H24">
        <v>0.96787553512698299</v>
      </c>
      <c r="I24">
        <v>0.93767301277885295</v>
      </c>
      <c r="J24">
        <v>0.89292897702437501</v>
      </c>
      <c r="K24">
        <v>0.85478274606468996</v>
      </c>
      <c r="L24">
        <v>0.93109896914534596</v>
      </c>
      <c r="N24">
        <f t="shared" si="0"/>
        <v>0.94596216396147881</v>
      </c>
      <c r="O24">
        <f t="shared" si="1"/>
        <v>0.91687184802804933</v>
      </c>
      <c r="P24" t="str">
        <f t="shared" si="2"/>
        <v>Liberal</v>
      </c>
    </row>
    <row r="25" spans="1:16" x14ac:dyDescent="0.2">
      <c r="A25" t="s">
        <v>33</v>
      </c>
      <c r="B25">
        <v>0.92561242469608396</v>
      </c>
      <c r="C25">
        <v>0.93511902637558497</v>
      </c>
      <c r="D25">
        <v>0.84759426903815804</v>
      </c>
      <c r="E25">
        <v>0.92616994577453904</v>
      </c>
      <c r="F25">
        <v>0.91428174921722905</v>
      </c>
      <c r="G25">
        <v>0.88757720339736201</v>
      </c>
      <c r="H25">
        <v>0.92302071537332397</v>
      </c>
      <c r="I25">
        <v>0.885105196010332</v>
      </c>
      <c r="J25">
        <v>0.84815065273374102</v>
      </c>
      <c r="K25">
        <v>0.77428148012087605</v>
      </c>
      <c r="L25">
        <v>0.88849222927220906</v>
      </c>
      <c r="N25">
        <f t="shared" si="0"/>
        <v>0.90605910308315962</v>
      </c>
      <c r="O25">
        <f t="shared" si="1"/>
        <v>0.86381005470209649</v>
      </c>
      <c r="P25" t="str">
        <f t="shared" si="2"/>
        <v>Liberal</v>
      </c>
    </row>
    <row r="26" spans="1:16" x14ac:dyDescent="0.2">
      <c r="A26" t="s">
        <v>34</v>
      </c>
      <c r="B26">
        <v>0.94430866235543298</v>
      </c>
      <c r="C26">
        <v>0.94090646244297205</v>
      </c>
      <c r="D26">
        <v>0.95963147780941505</v>
      </c>
      <c r="E26">
        <v>0.95243959418017199</v>
      </c>
      <c r="F26">
        <v>0.94932767056370004</v>
      </c>
      <c r="G26">
        <v>0.96637092009724102</v>
      </c>
      <c r="H26">
        <v>0.97065941719225601</v>
      </c>
      <c r="I26">
        <v>0.97023577273619999</v>
      </c>
      <c r="J26">
        <v>0.95713113167171604</v>
      </c>
      <c r="K26">
        <v>0.92903711798575805</v>
      </c>
      <c r="L26">
        <v>0.95339523730575604</v>
      </c>
      <c r="N26">
        <f t="shared" si="0"/>
        <v>0.95216413124148891</v>
      </c>
      <c r="O26">
        <f t="shared" si="1"/>
        <v>0.95609173537833725</v>
      </c>
      <c r="P26" t="str">
        <f t="shared" si="2"/>
        <v>Conservative</v>
      </c>
    </row>
    <row r="27" spans="1:16" x14ac:dyDescent="0.2">
      <c r="A27" t="s">
        <v>35</v>
      </c>
      <c r="B27">
        <v>0.94380208188808901</v>
      </c>
      <c r="C27">
        <v>0.93826410347926303</v>
      </c>
      <c r="D27">
        <v>0.85743913611845302</v>
      </c>
      <c r="E27">
        <v>0.94830272777413704</v>
      </c>
      <c r="F27">
        <v>0.93273967702606597</v>
      </c>
      <c r="G27">
        <v>0.92238957591512905</v>
      </c>
      <c r="H27">
        <v>0.92618388304779298</v>
      </c>
      <c r="I27">
        <v>0.88211264224781905</v>
      </c>
      <c r="J27">
        <v>0.83733154980195401</v>
      </c>
      <c r="K27">
        <v>0.76575571631567296</v>
      </c>
      <c r="L27">
        <v>0.90812303598432298</v>
      </c>
      <c r="N27">
        <f t="shared" si="0"/>
        <v>0.9238228837001895</v>
      </c>
      <c r="O27">
        <f t="shared" si="1"/>
        <v>0.86390136547951235</v>
      </c>
      <c r="P27" t="str">
        <f t="shared" si="2"/>
        <v>Liberal</v>
      </c>
    </row>
    <row r="28" spans="1:16" x14ac:dyDescent="0.2">
      <c r="A28" t="s">
        <v>36</v>
      </c>
      <c r="B28">
        <v>0.93972777733992197</v>
      </c>
      <c r="C28">
        <v>0.93082592456458402</v>
      </c>
      <c r="D28">
        <v>0.974762141129634</v>
      </c>
      <c r="E28">
        <v>0.94260857577726997</v>
      </c>
      <c r="F28">
        <v>0.93558434708332805</v>
      </c>
      <c r="G28">
        <v>0.95369954234159804</v>
      </c>
      <c r="H28">
        <v>0.96661840903380802</v>
      </c>
      <c r="I28">
        <v>0.97564152343004196</v>
      </c>
      <c r="J28">
        <v>0.96446578198395405</v>
      </c>
      <c r="K28">
        <v>0.95679339885119497</v>
      </c>
      <c r="L28">
        <v>0.93800016826129795</v>
      </c>
      <c r="N28">
        <f t="shared" si="0"/>
        <v>0.94620138470605586</v>
      </c>
      <c r="O28">
        <f t="shared" si="1"/>
        <v>0.9603038563120595</v>
      </c>
      <c r="P28" t="str">
        <f t="shared" si="2"/>
        <v>Conservative</v>
      </c>
    </row>
    <row r="29" spans="1:16" x14ac:dyDescent="0.2">
      <c r="A29" t="s">
        <v>37</v>
      </c>
      <c r="B29">
        <v>0.92695576184635697</v>
      </c>
      <c r="C29">
        <v>0.93774871193675502</v>
      </c>
      <c r="D29">
        <v>0.87267740948011596</v>
      </c>
      <c r="E29">
        <v>0.93476280616585505</v>
      </c>
      <c r="F29">
        <v>0.96342705537163198</v>
      </c>
      <c r="G29">
        <v>0.94070450626076796</v>
      </c>
      <c r="H29">
        <v>0.93523031874541596</v>
      </c>
      <c r="I29">
        <v>0.90872427926528199</v>
      </c>
      <c r="J29">
        <v>0.88341422461536101</v>
      </c>
      <c r="K29">
        <v>0.81480937948464305</v>
      </c>
      <c r="L29">
        <v>0.95023768824229504</v>
      </c>
      <c r="N29">
        <f t="shared" si="0"/>
        <v>0.92937937517691382</v>
      </c>
      <c r="O29">
        <f t="shared" si="1"/>
        <v>0.89848317807059941</v>
      </c>
      <c r="P29" t="str">
        <f t="shared" si="2"/>
        <v>Liberal</v>
      </c>
    </row>
    <row r="30" spans="1:16" x14ac:dyDescent="0.2">
      <c r="A30" t="s">
        <v>38</v>
      </c>
      <c r="B30">
        <v>0.91870338771507398</v>
      </c>
      <c r="C30">
        <v>0.89160394274985999</v>
      </c>
      <c r="D30">
        <v>0.92228148121286901</v>
      </c>
      <c r="E30">
        <v>0.91739762244238499</v>
      </c>
      <c r="F30">
        <v>0.92384209142025897</v>
      </c>
      <c r="G30">
        <v>0.92727948256029202</v>
      </c>
      <c r="H30">
        <v>0.90718683360436403</v>
      </c>
      <c r="I30">
        <v>0.91187904182236001</v>
      </c>
      <c r="J30">
        <v>0.890915074885961</v>
      </c>
      <c r="K30">
        <v>0.88537792845651697</v>
      </c>
      <c r="L30">
        <v>0.88642034023171301</v>
      </c>
      <c r="N30">
        <f t="shared" si="0"/>
        <v>0.91685133468345648</v>
      </c>
      <c r="O30">
        <f t="shared" si="1"/>
        <v>0.89635584380018307</v>
      </c>
      <c r="P30" t="str">
        <f t="shared" si="2"/>
        <v>Liberal</v>
      </c>
    </row>
    <row r="31" spans="1:16" x14ac:dyDescent="0.2">
      <c r="A31" t="s">
        <v>39</v>
      </c>
      <c r="B31">
        <v>0.84493489049971005</v>
      </c>
      <c r="C31">
        <v>0.813782212999001</v>
      </c>
      <c r="D31">
        <v>0.88854520926042202</v>
      </c>
      <c r="E31">
        <v>0.84566689905927495</v>
      </c>
      <c r="F31">
        <v>0.88795304719184898</v>
      </c>
      <c r="G31">
        <v>0.88907756625495105</v>
      </c>
      <c r="H31">
        <v>0.850521178419409</v>
      </c>
      <c r="I31">
        <v>0.87515417511485005</v>
      </c>
      <c r="J31">
        <v>0.863414600901802</v>
      </c>
      <c r="K31">
        <v>0.88052558066085096</v>
      </c>
      <c r="L31">
        <v>0.84979144026755404</v>
      </c>
      <c r="N31">
        <f t="shared" si="0"/>
        <v>0.86165997087753465</v>
      </c>
      <c r="O31">
        <f t="shared" si="1"/>
        <v>0.8638813950728933</v>
      </c>
      <c r="P31" t="str">
        <f t="shared" si="2"/>
        <v>Conservative</v>
      </c>
    </row>
    <row r="32" spans="1:16" x14ac:dyDescent="0.2">
      <c r="A32" t="s">
        <v>40</v>
      </c>
      <c r="B32">
        <v>0.94556580906504495</v>
      </c>
      <c r="C32">
        <v>0.91200592006275905</v>
      </c>
      <c r="D32">
        <v>0.94326550834248601</v>
      </c>
      <c r="E32">
        <v>0.95141857116205097</v>
      </c>
      <c r="F32">
        <v>0.93820145278581202</v>
      </c>
      <c r="G32">
        <v>0.95658287657914498</v>
      </c>
      <c r="H32">
        <v>0.93830211685684095</v>
      </c>
      <c r="I32">
        <v>0.93659915996742005</v>
      </c>
      <c r="J32">
        <v>0.90344673786781005</v>
      </c>
      <c r="K32">
        <v>0.89140550083144499</v>
      </c>
      <c r="L32">
        <v>0.91166871473340705</v>
      </c>
      <c r="N32">
        <f t="shared" si="0"/>
        <v>0.94117335633288313</v>
      </c>
      <c r="O32">
        <f t="shared" si="1"/>
        <v>0.91628444605138459</v>
      </c>
      <c r="P32" t="str">
        <f t="shared" si="2"/>
        <v>Liberal</v>
      </c>
    </row>
    <row r="33" spans="1:16" x14ac:dyDescent="0.2">
      <c r="A33" t="s">
        <v>41</v>
      </c>
      <c r="B33">
        <v>0.92343746808013205</v>
      </c>
      <c r="C33">
        <v>0.891428068978252</v>
      </c>
      <c r="D33">
        <v>0.90719291616615705</v>
      </c>
      <c r="E33">
        <v>0.92411461190632205</v>
      </c>
      <c r="F33">
        <v>0.92708995403699901</v>
      </c>
      <c r="G33">
        <v>0.92970780120052698</v>
      </c>
      <c r="H33">
        <v>0.90356165812072597</v>
      </c>
      <c r="I33">
        <v>0.90135216875327395</v>
      </c>
      <c r="J33">
        <v>0.86924571198701694</v>
      </c>
      <c r="K33">
        <v>0.85560770559923705</v>
      </c>
      <c r="L33">
        <v>0.88614545698993896</v>
      </c>
      <c r="N33">
        <f t="shared" si="0"/>
        <v>0.91716180339473141</v>
      </c>
      <c r="O33">
        <f t="shared" si="1"/>
        <v>0.88318254029003851</v>
      </c>
      <c r="P33" t="str">
        <f t="shared" si="2"/>
        <v>Liberal</v>
      </c>
    </row>
    <row r="34" spans="1:16" x14ac:dyDescent="0.2">
      <c r="A34" t="s">
        <v>42</v>
      </c>
      <c r="B34">
        <v>0.93051786673954995</v>
      </c>
      <c r="C34">
        <v>0.91482166081068705</v>
      </c>
      <c r="D34">
        <v>0.81188300663979096</v>
      </c>
      <c r="E34">
        <v>0.93642510424370895</v>
      </c>
      <c r="F34">
        <v>0.89274887248832901</v>
      </c>
      <c r="G34">
        <v>0.89448879835808004</v>
      </c>
      <c r="H34">
        <v>0.88108040812188804</v>
      </c>
      <c r="I34">
        <v>0.82887691885928605</v>
      </c>
      <c r="J34">
        <v>0.76797429916279503</v>
      </c>
      <c r="K34">
        <v>0.683890675144324</v>
      </c>
      <c r="L34">
        <v>0.85094247937283396</v>
      </c>
      <c r="N34">
        <f t="shared" si="0"/>
        <v>0.89681421821335761</v>
      </c>
      <c r="O34">
        <f t="shared" si="1"/>
        <v>0.80255295613222533</v>
      </c>
      <c r="P34" t="str">
        <f t="shared" si="2"/>
        <v>Liberal</v>
      </c>
    </row>
    <row r="35" spans="1:16" x14ac:dyDescent="0.2">
      <c r="A35" t="s">
        <v>43</v>
      </c>
      <c r="B35">
        <v>0.89413611408636495</v>
      </c>
      <c r="C35">
        <v>0.87770294031649798</v>
      </c>
      <c r="D35">
        <v>0.77308627967033905</v>
      </c>
      <c r="E35">
        <v>0.90336242840977099</v>
      </c>
      <c r="F35">
        <v>0.88399838238894002</v>
      </c>
      <c r="G35">
        <v>0.871110012925149</v>
      </c>
      <c r="H35">
        <v>0.85969792806427203</v>
      </c>
      <c r="I35">
        <v>0.793583367926182</v>
      </c>
      <c r="J35">
        <v>0.73042044158465902</v>
      </c>
      <c r="K35">
        <v>0.64415330165191698</v>
      </c>
      <c r="L35">
        <v>0.84871605719101895</v>
      </c>
      <c r="N35">
        <f t="shared" si="0"/>
        <v>0.867232692966177</v>
      </c>
      <c r="O35">
        <f t="shared" si="1"/>
        <v>0.77531421928360988</v>
      </c>
      <c r="P35" t="str">
        <f t="shared" si="2"/>
        <v>Liberal</v>
      </c>
    </row>
    <row r="36" spans="1:16" x14ac:dyDescent="0.2">
      <c r="A36" t="s">
        <v>44</v>
      </c>
      <c r="B36">
        <v>0.96621113516166102</v>
      </c>
      <c r="C36">
        <v>0.95907174007998797</v>
      </c>
      <c r="D36">
        <v>0.90206535510744401</v>
      </c>
      <c r="E36">
        <v>0.97533830256473597</v>
      </c>
      <c r="F36">
        <v>0.94656022600112699</v>
      </c>
      <c r="G36">
        <v>0.95336999323574101</v>
      </c>
      <c r="H36">
        <v>0.96154280176228302</v>
      </c>
      <c r="I36">
        <v>0.921274848647613</v>
      </c>
      <c r="J36">
        <v>0.87618519517266402</v>
      </c>
      <c r="K36">
        <v>0.81326120402100599</v>
      </c>
      <c r="L36">
        <v>0.93793664224121998</v>
      </c>
      <c r="N36">
        <f t="shared" si="0"/>
        <v>0.95043612535844957</v>
      </c>
      <c r="O36">
        <f t="shared" si="1"/>
        <v>0.90204013836895724</v>
      </c>
      <c r="P36" t="str">
        <f t="shared" si="2"/>
        <v>Liberal</v>
      </c>
    </row>
    <row r="37" spans="1:16" x14ac:dyDescent="0.2">
      <c r="A37" t="s">
        <v>45</v>
      </c>
      <c r="B37">
        <v>0.98331895130674996</v>
      </c>
      <c r="C37">
        <v>0.97295621485473505</v>
      </c>
      <c r="D37">
        <v>0.94421554222034798</v>
      </c>
      <c r="E37">
        <v>0.98702027682179405</v>
      </c>
      <c r="F37">
        <v>0.96069587871121898</v>
      </c>
      <c r="G37">
        <v>0.96640531843891697</v>
      </c>
      <c r="H37">
        <v>0.97643418517028302</v>
      </c>
      <c r="I37">
        <v>0.953545207269205</v>
      </c>
      <c r="J37">
        <v>0.92000343523744199</v>
      </c>
      <c r="K37">
        <v>0.87241030669619901</v>
      </c>
      <c r="L37">
        <v>0.94389992448124305</v>
      </c>
      <c r="N37">
        <f t="shared" si="0"/>
        <v>0.96910203039229381</v>
      </c>
      <c r="O37">
        <f t="shared" si="1"/>
        <v>0.93325861177087432</v>
      </c>
      <c r="P37" t="str">
        <f t="shared" si="2"/>
        <v>Liberal</v>
      </c>
    </row>
    <row r="38" spans="1:16" x14ac:dyDescent="0.2">
      <c r="A38" t="s">
        <v>46</v>
      </c>
      <c r="B38">
        <v>0.955237043236695</v>
      </c>
      <c r="C38">
        <v>0.94642360893639699</v>
      </c>
      <c r="D38">
        <v>0.96047734128625695</v>
      </c>
      <c r="E38">
        <v>0.96587336940690505</v>
      </c>
      <c r="F38">
        <v>0.96534475285198096</v>
      </c>
      <c r="G38">
        <v>0.981718632944383</v>
      </c>
      <c r="H38">
        <v>0.97685044337520399</v>
      </c>
      <c r="I38">
        <v>0.97241962432433204</v>
      </c>
      <c r="J38">
        <v>0.94866344226711596</v>
      </c>
      <c r="K38">
        <v>0.91852819752328596</v>
      </c>
      <c r="L38">
        <v>0.96224563673605601</v>
      </c>
      <c r="N38">
        <f t="shared" si="0"/>
        <v>0.9625124581104364</v>
      </c>
      <c r="O38">
        <f t="shared" si="1"/>
        <v>0.95574146884519884</v>
      </c>
      <c r="P38" t="str">
        <f t="shared" si="2"/>
        <v>Liberal</v>
      </c>
    </row>
    <row r="39" spans="1:16" x14ac:dyDescent="0.2">
      <c r="A39" t="s">
        <v>47</v>
      </c>
      <c r="B39">
        <v>0.92030077346256101</v>
      </c>
      <c r="C39">
        <v>0.90943990259340601</v>
      </c>
      <c r="D39">
        <v>0.96629420966839596</v>
      </c>
      <c r="E39">
        <v>0.92707991179751503</v>
      </c>
      <c r="F39">
        <v>0.94662275542030205</v>
      </c>
      <c r="G39">
        <v>0.95769734928208705</v>
      </c>
      <c r="H39">
        <v>0.95581629961660197</v>
      </c>
      <c r="I39">
        <v>0.97069371232857504</v>
      </c>
      <c r="J39">
        <v>0.95826755333695501</v>
      </c>
      <c r="K39">
        <v>0.95069755733230599</v>
      </c>
      <c r="L39">
        <v>0.94653732720235595</v>
      </c>
      <c r="N39">
        <f t="shared" si="0"/>
        <v>0.93790581703737785</v>
      </c>
      <c r="O39">
        <f t="shared" si="1"/>
        <v>0.95640248996335875</v>
      </c>
      <c r="P39" t="str">
        <f t="shared" si="2"/>
        <v>Conservative</v>
      </c>
    </row>
    <row r="40" spans="1:16" x14ac:dyDescent="0.2">
      <c r="A40" t="s">
        <v>48</v>
      </c>
      <c r="B40">
        <v>0.88865465185672099</v>
      </c>
      <c r="C40">
        <v>0.909060088010338</v>
      </c>
      <c r="D40">
        <v>0.86415381943130898</v>
      </c>
      <c r="E40">
        <v>0.88244879908088103</v>
      </c>
      <c r="F40">
        <v>0.92234779417330204</v>
      </c>
      <c r="G40">
        <v>0.90148215697417799</v>
      </c>
      <c r="H40">
        <v>0.89543466695575802</v>
      </c>
      <c r="I40">
        <v>0.88356170502224196</v>
      </c>
      <c r="J40">
        <v>0.88545396871188198</v>
      </c>
      <c r="K40">
        <v>0.82479661271537996</v>
      </c>
      <c r="L40">
        <v>0.930018710639825</v>
      </c>
      <c r="N40">
        <f t="shared" si="0"/>
        <v>0.89469121825445486</v>
      </c>
      <c r="O40">
        <f t="shared" si="1"/>
        <v>0.88385313280901734</v>
      </c>
      <c r="P40" t="str">
        <f t="shared" si="2"/>
        <v>Liberal</v>
      </c>
    </row>
    <row r="41" spans="1:16" x14ac:dyDescent="0.2">
      <c r="A41" t="s">
        <v>49</v>
      </c>
      <c r="B41">
        <v>0.97660131496518998</v>
      </c>
      <c r="C41">
        <v>0.974650503623815</v>
      </c>
      <c r="D41">
        <v>0.94095119954658302</v>
      </c>
      <c r="E41">
        <v>0.97995896026771701</v>
      </c>
      <c r="F41">
        <v>0.94551164413830802</v>
      </c>
      <c r="G41">
        <v>0.94516689725980196</v>
      </c>
      <c r="H41">
        <v>0.97905695486699995</v>
      </c>
      <c r="I41">
        <v>0.95994457655718202</v>
      </c>
      <c r="J41">
        <v>0.92862074977481801</v>
      </c>
      <c r="K41">
        <v>0.87865230015969598</v>
      </c>
      <c r="L41">
        <v>0.93911215374554702</v>
      </c>
      <c r="N41">
        <f t="shared" si="0"/>
        <v>0.9604734199669025</v>
      </c>
      <c r="O41">
        <f t="shared" si="1"/>
        <v>0.93707734702084855</v>
      </c>
      <c r="P41" t="str">
        <f t="shared" si="2"/>
        <v>Liberal</v>
      </c>
    </row>
    <row r="42" spans="1:16" x14ac:dyDescent="0.2">
      <c r="A42" t="s">
        <v>50</v>
      </c>
      <c r="B42">
        <v>0.95364192843124396</v>
      </c>
      <c r="C42">
        <v>0.93852654488181397</v>
      </c>
      <c r="D42">
        <v>0.96265653686538599</v>
      </c>
      <c r="E42">
        <v>0.96119335956779295</v>
      </c>
      <c r="F42">
        <v>0.95085461963720597</v>
      </c>
      <c r="G42">
        <v>0.96889383498936898</v>
      </c>
      <c r="H42">
        <v>0.97124728677277095</v>
      </c>
      <c r="I42">
        <v>0.96823894440020397</v>
      </c>
      <c r="J42">
        <v>0.94425967555852697</v>
      </c>
      <c r="K42">
        <v>0.919847243326532</v>
      </c>
      <c r="L42">
        <v>0.95385748226414002</v>
      </c>
      <c r="N42">
        <f t="shared" si="0"/>
        <v>0.95596113739546862</v>
      </c>
      <c r="O42">
        <f t="shared" si="1"/>
        <v>0.95149012646443487</v>
      </c>
      <c r="P42" t="str">
        <f t="shared" si="2"/>
        <v>Liberal</v>
      </c>
    </row>
    <row r="43" spans="1:16" x14ac:dyDescent="0.2">
      <c r="A43" t="s">
        <v>51</v>
      </c>
      <c r="B43">
        <v>0.84435351073884801</v>
      </c>
      <c r="C43">
        <v>0.81679283486765797</v>
      </c>
      <c r="D43">
        <v>0.93322239065476298</v>
      </c>
      <c r="E43">
        <v>0.84845884771939095</v>
      </c>
      <c r="F43">
        <v>0.85085628590166995</v>
      </c>
      <c r="G43">
        <v>0.87645039177832795</v>
      </c>
      <c r="H43">
        <v>0.87100658527268704</v>
      </c>
      <c r="I43">
        <v>0.91660443231743505</v>
      </c>
      <c r="J43">
        <v>0.92294099209847102</v>
      </c>
      <c r="K43">
        <v>0.95434817221108403</v>
      </c>
      <c r="L43">
        <v>0.83594649868403403</v>
      </c>
      <c r="N43">
        <f t="shared" si="0"/>
        <v>0.86168904361010978</v>
      </c>
      <c r="O43">
        <f t="shared" si="1"/>
        <v>0.90016933611674221</v>
      </c>
      <c r="P43" t="str">
        <f t="shared" si="2"/>
        <v>Conservative</v>
      </c>
    </row>
    <row r="44" spans="1:16" x14ac:dyDescent="0.2">
      <c r="A44" t="s">
        <v>52</v>
      </c>
      <c r="B44">
        <v>0.94485421939205805</v>
      </c>
      <c r="C44">
        <v>0.95377292761016497</v>
      </c>
      <c r="D44">
        <v>0.94916218945588904</v>
      </c>
      <c r="E44">
        <v>0.94771760428756602</v>
      </c>
      <c r="F44">
        <v>0.95786042673516703</v>
      </c>
      <c r="G44">
        <v>0.95725111966534104</v>
      </c>
      <c r="H44">
        <v>0.97525083379474597</v>
      </c>
      <c r="I44">
        <v>0.97225025353600703</v>
      </c>
      <c r="J44">
        <v>0.96148039868934398</v>
      </c>
      <c r="K44">
        <v>0.92265800829101097</v>
      </c>
      <c r="L44">
        <v>0.95429590480978399</v>
      </c>
      <c r="N44">
        <f t="shared" si="0"/>
        <v>0.95176974785769775</v>
      </c>
      <c r="O44">
        <f t="shared" si="1"/>
        <v>0.95718707982417828</v>
      </c>
      <c r="P44" t="str">
        <f t="shared" si="2"/>
        <v>Conservative</v>
      </c>
    </row>
    <row r="45" spans="1:16" x14ac:dyDescent="0.2">
      <c r="A45" t="s">
        <v>53</v>
      </c>
      <c r="B45">
        <v>0.95704101784461704</v>
      </c>
      <c r="C45">
        <v>0.96380362544238796</v>
      </c>
      <c r="D45">
        <v>0.900230328973049</v>
      </c>
      <c r="E45">
        <v>0.95612943101339298</v>
      </c>
      <c r="F45">
        <v>0.94678624442575199</v>
      </c>
      <c r="G45">
        <v>0.93393382619960996</v>
      </c>
      <c r="H45">
        <v>0.95070955814203195</v>
      </c>
      <c r="I45">
        <v>0.92525389477059405</v>
      </c>
      <c r="J45">
        <v>0.90020763615968202</v>
      </c>
      <c r="K45">
        <v>0.83637640095791499</v>
      </c>
      <c r="L45">
        <v>0.94126342230689297</v>
      </c>
      <c r="N45">
        <f t="shared" si="0"/>
        <v>0.9429874123164681</v>
      </c>
      <c r="O45">
        <f t="shared" si="1"/>
        <v>0.91076218246742324</v>
      </c>
      <c r="P45" t="str">
        <f t="shared" si="2"/>
        <v>Liberal</v>
      </c>
    </row>
    <row r="46" spans="1:16" x14ac:dyDescent="0.2">
      <c r="A46" t="s">
        <v>54</v>
      </c>
      <c r="B46">
        <v>0.88821749765023195</v>
      </c>
      <c r="C46">
        <v>0.88319526192670395</v>
      </c>
      <c r="D46">
        <v>0.941060978625609</v>
      </c>
      <c r="E46">
        <v>0.89793052132463802</v>
      </c>
      <c r="F46">
        <v>0.93296682704011702</v>
      </c>
      <c r="G46">
        <v>0.940230204433535</v>
      </c>
      <c r="H46">
        <v>0.94177025896134803</v>
      </c>
      <c r="I46">
        <v>0.95260787265434199</v>
      </c>
      <c r="J46">
        <v>0.94618166472460197</v>
      </c>
      <c r="K46">
        <v>0.93927907311973002</v>
      </c>
      <c r="L46">
        <v>0.93057084676160995</v>
      </c>
      <c r="N46">
        <f t="shared" si="0"/>
        <v>0.91393354850013908</v>
      </c>
      <c r="O46">
        <f t="shared" si="1"/>
        <v>0.94208194324432637</v>
      </c>
      <c r="P46" t="str">
        <f t="shared" si="2"/>
        <v>Conservative</v>
      </c>
    </row>
    <row r="47" spans="1:16" x14ac:dyDescent="0.2">
      <c r="A47" t="s">
        <v>55</v>
      </c>
      <c r="B47">
        <v>0.95791636685152803</v>
      </c>
      <c r="C47">
        <v>0.94997253346476895</v>
      </c>
      <c r="D47">
        <v>0.96301351682702996</v>
      </c>
      <c r="E47">
        <v>0.96150798027411799</v>
      </c>
      <c r="F47">
        <v>0.95026929727626797</v>
      </c>
      <c r="G47">
        <v>0.96908997571813305</v>
      </c>
      <c r="H47">
        <v>0.96479885490746997</v>
      </c>
      <c r="I47">
        <v>0.96684498633224802</v>
      </c>
      <c r="J47">
        <v>0.95440454572738997</v>
      </c>
      <c r="K47">
        <v>0.93060490698601095</v>
      </c>
      <c r="L47">
        <v>0.94625930438654104</v>
      </c>
      <c r="N47">
        <f t="shared" si="0"/>
        <v>0.9586282784019744</v>
      </c>
      <c r="O47">
        <f t="shared" si="1"/>
        <v>0.95258251966793195</v>
      </c>
      <c r="P47" t="str">
        <f t="shared" si="2"/>
        <v>Liberal</v>
      </c>
    </row>
    <row r="48" spans="1:16" x14ac:dyDescent="0.2">
      <c r="A48" t="s">
        <v>56</v>
      </c>
      <c r="B48">
        <v>0.94355237198259101</v>
      </c>
      <c r="C48">
        <v>0.942264857792809</v>
      </c>
      <c r="D48">
        <v>0.90308037077751102</v>
      </c>
      <c r="E48">
        <v>0.95018825929573603</v>
      </c>
      <c r="F48">
        <v>0.95834972629356197</v>
      </c>
      <c r="G48">
        <v>0.96695253785944202</v>
      </c>
      <c r="H48">
        <v>0.94255328386891502</v>
      </c>
      <c r="I48">
        <v>0.91657102127844103</v>
      </c>
      <c r="J48">
        <v>0.88869704859367604</v>
      </c>
      <c r="K48">
        <v>0.83151543525914795</v>
      </c>
      <c r="L48">
        <v>0.95734933500459596</v>
      </c>
      <c r="N48">
        <f t="shared" si="0"/>
        <v>0.9440646873336086</v>
      </c>
      <c r="O48">
        <f t="shared" si="1"/>
        <v>0.90733722480095513</v>
      </c>
      <c r="P48" t="str">
        <f t="shared" si="2"/>
        <v>Liberal</v>
      </c>
    </row>
    <row r="49" spans="1:16" x14ac:dyDescent="0.2">
      <c r="A49" t="s">
        <v>57</v>
      </c>
      <c r="B49">
        <v>0.87510762998563896</v>
      </c>
      <c r="C49">
        <v>0.85354169200715002</v>
      </c>
      <c r="D49">
        <v>0.95349706630125797</v>
      </c>
      <c r="E49">
        <v>0.88246537874747899</v>
      </c>
      <c r="F49">
        <v>0.87323540410472</v>
      </c>
      <c r="G49">
        <v>0.90874535597623396</v>
      </c>
      <c r="H49">
        <v>0.91194431015236599</v>
      </c>
      <c r="I49">
        <v>0.94142114742897398</v>
      </c>
      <c r="J49">
        <v>0.93595394160658696</v>
      </c>
      <c r="K49">
        <v>0.95285592115943596</v>
      </c>
      <c r="L49">
        <v>0.88287969329849503</v>
      </c>
      <c r="N49">
        <f t="shared" si="0"/>
        <v>0.89109875452041332</v>
      </c>
      <c r="O49">
        <f t="shared" si="1"/>
        <v>0.92501100272917147</v>
      </c>
      <c r="P49" t="str">
        <f t="shared" si="2"/>
        <v>Conservative</v>
      </c>
    </row>
    <row r="50" spans="1:16" x14ac:dyDescent="0.2">
      <c r="A50" t="s">
        <v>58</v>
      </c>
      <c r="B50">
        <v>0.933785357703663</v>
      </c>
      <c r="C50">
        <v>0.930144299585691</v>
      </c>
      <c r="D50">
        <v>0.81197911540156698</v>
      </c>
      <c r="E50">
        <v>0.940393133411906</v>
      </c>
      <c r="F50">
        <v>0.89010354815580695</v>
      </c>
      <c r="G50">
        <v>0.89031788917828503</v>
      </c>
      <c r="H50">
        <v>0.89796270587556204</v>
      </c>
      <c r="I50">
        <v>0.83972305650826795</v>
      </c>
      <c r="J50">
        <v>0.78549503275183696</v>
      </c>
      <c r="K50">
        <v>0.69431745862699401</v>
      </c>
      <c r="L50">
        <v>0.87535196650702496</v>
      </c>
      <c r="N50">
        <f t="shared" si="0"/>
        <v>0.89945389057281977</v>
      </c>
      <c r="O50">
        <f t="shared" si="1"/>
        <v>0.8185700440539373</v>
      </c>
      <c r="P50" t="str">
        <f t="shared" si="2"/>
        <v>Liberal</v>
      </c>
    </row>
    <row r="51" spans="1:16" x14ac:dyDescent="0.2">
      <c r="A51" t="s">
        <v>59</v>
      </c>
      <c r="B51">
        <v>0.96852687496229595</v>
      </c>
      <c r="C51">
        <v>0.96018442237993895</v>
      </c>
      <c r="D51">
        <v>0.92650269061123602</v>
      </c>
      <c r="E51">
        <v>0.97251337357191403</v>
      </c>
      <c r="F51">
        <v>0.953332680793059</v>
      </c>
      <c r="G51">
        <v>0.96963703581779204</v>
      </c>
      <c r="H51">
        <v>0.95675234419347099</v>
      </c>
      <c r="I51">
        <v>0.93868692862304504</v>
      </c>
      <c r="J51">
        <v>0.90761370152577303</v>
      </c>
      <c r="K51">
        <v>0.85694391046750595</v>
      </c>
      <c r="L51">
        <v>0.94613456855368205</v>
      </c>
      <c r="N51">
        <f t="shared" si="0"/>
        <v>0.95844951302270598</v>
      </c>
      <c r="O51">
        <f t="shared" si="1"/>
        <v>0.92122629067269535</v>
      </c>
      <c r="P51" t="str">
        <f t="shared" si="2"/>
        <v>Liberal</v>
      </c>
    </row>
    <row r="52" spans="1:16" x14ac:dyDescent="0.2">
      <c r="A52" t="s">
        <v>60</v>
      </c>
      <c r="B52">
        <v>0.95548312269914404</v>
      </c>
      <c r="C52">
        <v>0.95410782256146898</v>
      </c>
      <c r="D52">
        <v>0.94972335856999701</v>
      </c>
      <c r="E52">
        <v>0.96473787923825105</v>
      </c>
      <c r="F52">
        <v>0.97033841758084705</v>
      </c>
      <c r="G52">
        <v>0.98579135008213203</v>
      </c>
      <c r="H52">
        <v>0.97009054179843102</v>
      </c>
      <c r="I52">
        <v>0.96346314729612104</v>
      </c>
      <c r="J52">
        <v>0.94593633940100796</v>
      </c>
      <c r="K52">
        <v>0.90743641385678997</v>
      </c>
      <c r="L52">
        <v>0.96950059137572597</v>
      </c>
      <c r="N52">
        <f t="shared" si="0"/>
        <v>0.96336365845530658</v>
      </c>
      <c r="O52">
        <f t="shared" si="1"/>
        <v>0.95128540674561513</v>
      </c>
      <c r="P52" t="str">
        <f t="shared" si="2"/>
        <v>Liberal</v>
      </c>
    </row>
    <row r="53" spans="1:16" x14ac:dyDescent="0.2">
      <c r="A53" t="s">
        <v>61</v>
      </c>
      <c r="B53">
        <v>0.91716859266608597</v>
      </c>
      <c r="C53">
        <v>0.90527363712534403</v>
      </c>
      <c r="D53">
        <v>0.94409638681452901</v>
      </c>
      <c r="E53">
        <v>0.92959336461693898</v>
      </c>
      <c r="F53">
        <v>0.95912169299957195</v>
      </c>
      <c r="G53">
        <v>0.97518279728005997</v>
      </c>
      <c r="H53">
        <v>0.95080537832280299</v>
      </c>
      <c r="I53">
        <v>0.95122276851962195</v>
      </c>
      <c r="J53">
        <v>0.93484344467422398</v>
      </c>
      <c r="K53">
        <v>0.91367361916184797</v>
      </c>
      <c r="L53">
        <v>0.95669855167726903</v>
      </c>
      <c r="N53">
        <f t="shared" si="0"/>
        <v>0.93840607858375502</v>
      </c>
      <c r="O53">
        <f t="shared" si="1"/>
        <v>0.94144875247115323</v>
      </c>
      <c r="P53" t="str">
        <f t="shared" si="2"/>
        <v>Conservative</v>
      </c>
    </row>
    <row r="54" spans="1:16" x14ac:dyDescent="0.2">
      <c r="A54" t="s">
        <v>62</v>
      </c>
      <c r="B54">
        <v>0.97344636123489803</v>
      </c>
      <c r="C54">
        <v>0.95881903123329204</v>
      </c>
      <c r="D54">
        <v>0.91973690008320497</v>
      </c>
      <c r="E54">
        <v>0.98238421122185104</v>
      </c>
      <c r="F54">
        <v>0.94450688119850401</v>
      </c>
      <c r="G54">
        <v>0.95602021938963899</v>
      </c>
      <c r="H54">
        <v>0.96608197793535799</v>
      </c>
      <c r="I54">
        <v>0.94016629598965096</v>
      </c>
      <c r="J54">
        <v>0.89242703557902203</v>
      </c>
      <c r="K54">
        <v>0.84180157191924099</v>
      </c>
      <c r="L54">
        <v>0.92941779494411902</v>
      </c>
      <c r="N54">
        <f t="shared" si="0"/>
        <v>0.95581893406023166</v>
      </c>
      <c r="O54">
        <f t="shared" si="1"/>
        <v>0.91397893527347818</v>
      </c>
      <c r="P54" t="str">
        <f t="shared" si="2"/>
        <v>Liberal</v>
      </c>
    </row>
    <row r="55" spans="1:16" x14ac:dyDescent="0.2">
      <c r="A55" t="s">
        <v>63</v>
      </c>
      <c r="B55">
        <v>0.91366292860958198</v>
      </c>
      <c r="C55">
        <v>0.89629424770628197</v>
      </c>
      <c r="D55">
        <v>0.92599413845015099</v>
      </c>
      <c r="E55">
        <v>0.92452222949826302</v>
      </c>
      <c r="F55">
        <v>0.93280178740816899</v>
      </c>
      <c r="G55">
        <v>0.94955796506260903</v>
      </c>
      <c r="H55">
        <v>0.92996122844965601</v>
      </c>
      <c r="I55">
        <v>0.93151842585274802</v>
      </c>
      <c r="J55">
        <v>0.90937361675165296</v>
      </c>
      <c r="K55">
        <v>0.88766251070563396</v>
      </c>
      <c r="L55">
        <v>0.93701652291134196</v>
      </c>
      <c r="N55">
        <f t="shared" si="0"/>
        <v>0.9238055494558427</v>
      </c>
      <c r="O55">
        <f t="shared" si="1"/>
        <v>0.91910646093420656</v>
      </c>
      <c r="P55" t="str">
        <f t="shared" si="2"/>
        <v>Liberal</v>
      </c>
    </row>
    <row r="56" spans="1:16" x14ac:dyDescent="0.2">
      <c r="A56" t="s">
        <v>64</v>
      </c>
      <c r="B56">
        <v>0.95120723822120101</v>
      </c>
      <c r="C56">
        <v>0.94779173500524805</v>
      </c>
      <c r="D56">
        <v>0.87318614881978696</v>
      </c>
      <c r="E56">
        <v>0.95962554000173805</v>
      </c>
      <c r="F56">
        <v>0.94156878627092899</v>
      </c>
      <c r="G56">
        <v>0.93606694643958699</v>
      </c>
      <c r="H56">
        <v>0.93857966167438001</v>
      </c>
      <c r="I56">
        <v>0.89921228236350104</v>
      </c>
      <c r="J56">
        <v>0.851538188951937</v>
      </c>
      <c r="K56">
        <v>0.78024184126712604</v>
      </c>
      <c r="L56">
        <v>0.92322543985795202</v>
      </c>
      <c r="N56">
        <f t="shared" si="0"/>
        <v>0.93490773245974823</v>
      </c>
      <c r="O56">
        <f t="shared" si="1"/>
        <v>0.87855948282297924</v>
      </c>
      <c r="P56" t="str">
        <f t="shared" si="2"/>
        <v>Liberal</v>
      </c>
    </row>
    <row r="57" spans="1:16" x14ac:dyDescent="0.2">
      <c r="A57" t="s">
        <v>65</v>
      </c>
      <c r="B57">
        <v>0.9120109977959</v>
      </c>
      <c r="C57">
        <v>0.92257385626169397</v>
      </c>
      <c r="D57">
        <v>0.77270104817723595</v>
      </c>
      <c r="E57">
        <v>0.90958947043976002</v>
      </c>
      <c r="F57">
        <v>0.86828368230027997</v>
      </c>
      <c r="G57">
        <v>0.85693183463745803</v>
      </c>
      <c r="H57">
        <v>0.86258508882939899</v>
      </c>
      <c r="I57">
        <v>0.803616575090916</v>
      </c>
      <c r="J57">
        <v>0.76021189555268298</v>
      </c>
      <c r="K57">
        <v>0.64984605419361996</v>
      </c>
      <c r="L57">
        <v>0.845193533577005</v>
      </c>
      <c r="N57">
        <f t="shared" si="0"/>
        <v>0.87368181493538799</v>
      </c>
      <c r="O57">
        <f t="shared" si="1"/>
        <v>0.78429062944872452</v>
      </c>
      <c r="P57" t="str">
        <f t="shared" si="2"/>
        <v>Liberal</v>
      </c>
    </row>
    <row r="58" spans="1:16" x14ac:dyDescent="0.2">
      <c r="A58" t="s">
        <v>66</v>
      </c>
      <c r="B58">
        <v>0.88362145587407204</v>
      </c>
      <c r="C58">
        <v>0.86171325239888796</v>
      </c>
      <c r="D58">
        <v>0.947930122407035</v>
      </c>
      <c r="E58">
        <v>0.88858675654609898</v>
      </c>
      <c r="F58">
        <v>0.91351548268870397</v>
      </c>
      <c r="G58">
        <v>0.93318357953342901</v>
      </c>
      <c r="H58">
        <v>0.90923745018637003</v>
      </c>
      <c r="I58">
        <v>0.93315934295761005</v>
      </c>
      <c r="J58">
        <v>0.93268233244224097</v>
      </c>
      <c r="K58">
        <v>0.94225312486722401</v>
      </c>
      <c r="L58">
        <v>0.892536096652499</v>
      </c>
      <c r="N58">
        <f t="shared" si="0"/>
        <v>0.90475844157470442</v>
      </c>
      <c r="O58">
        <f t="shared" si="1"/>
        <v>0.92197366942118886</v>
      </c>
      <c r="P58" t="str">
        <f t="shared" si="2"/>
        <v>Conservative</v>
      </c>
    </row>
    <row r="59" spans="1:16" x14ac:dyDescent="0.2">
      <c r="A59" t="s">
        <v>67</v>
      </c>
      <c r="B59">
        <v>0.94873502055929504</v>
      </c>
      <c r="C59">
        <v>0.95584771789982403</v>
      </c>
      <c r="D59">
        <v>0.93174743562473406</v>
      </c>
      <c r="E59">
        <v>0.95348066574897905</v>
      </c>
      <c r="F59">
        <v>0.97108528317808296</v>
      </c>
      <c r="G59">
        <v>0.972326511812176</v>
      </c>
      <c r="H59">
        <v>0.962396465181387</v>
      </c>
      <c r="I59">
        <v>0.95328038332276399</v>
      </c>
      <c r="J59">
        <v>0.93582483749298695</v>
      </c>
      <c r="K59">
        <v>0.88636474535099496</v>
      </c>
      <c r="L59">
        <v>0.96746184757899401</v>
      </c>
      <c r="N59">
        <f t="shared" si="0"/>
        <v>0.95553710580384854</v>
      </c>
      <c r="O59">
        <f t="shared" si="1"/>
        <v>0.94106565578542545</v>
      </c>
      <c r="P59" t="str">
        <f t="shared" si="2"/>
        <v>Liberal</v>
      </c>
    </row>
    <row r="60" spans="1:16" x14ac:dyDescent="0.2">
      <c r="A60" t="s">
        <v>68</v>
      </c>
      <c r="B60">
        <v>0.95326198827025899</v>
      </c>
      <c r="C60">
        <v>0.95019210412478505</v>
      </c>
      <c r="D60">
        <v>0.95141600851630304</v>
      </c>
      <c r="E60">
        <v>0.95962139109794498</v>
      </c>
      <c r="F60">
        <v>0.95926851097501697</v>
      </c>
      <c r="G60">
        <v>0.97628819740041295</v>
      </c>
      <c r="H60">
        <v>0.96708390499262797</v>
      </c>
      <c r="I60">
        <v>0.962969884966276</v>
      </c>
      <c r="J60">
        <v>0.94505058430016098</v>
      </c>
      <c r="K60">
        <v>0.90643382245787296</v>
      </c>
      <c r="L60">
        <v>0.96006910671105306</v>
      </c>
      <c r="N60">
        <f t="shared" si="0"/>
        <v>0.95834136673078696</v>
      </c>
      <c r="O60">
        <f t="shared" si="1"/>
        <v>0.94832146068559831</v>
      </c>
      <c r="P60" t="str">
        <f t="shared" si="2"/>
        <v>Liberal</v>
      </c>
    </row>
    <row r="61" spans="1:16" x14ac:dyDescent="0.2">
      <c r="A61" t="s">
        <v>69</v>
      </c>
      <c r="B61">
        <v>0.91170893613736703</v>
      </c>
      <c r="C61">
        <v>0.90674816670934</v>
      </c>
      <c r="D61">
        <v>0.94962039321186198</v>
      </c>
      <c r="E61">
        <v>0.92012336362632197</v>
      </c>
      <c r="F61">
        <v>0.94715885218940998</v>
      </c>
      <c r="G61">
        <v>0.96285207341032097</v>
      </c>
      <c r="H61">
        <v>0.94837923654928202</v>
      </c>
      <c r="I61">
        <v>0.957247129857701</v>
      </c>
      <c r="J61">
        <v>0.94733865168381204</v>
      </c>
      <c r="K61">
        <v>0.92927339686136701</v>
      </c>
      <c r="L61">
        <v>0.95415449859524204</v>
      </c>
      <c r="N61">
        <f t="shared" si="0"/>
        <v>0.93303529754743708</v>
      </c>
      <c r="O61">
        <f t="shared" si="1"/>
        <v>0.94727858270948084</v>
      </c>
      <c r="P61" t="str">
        <f t="shared" si="2"/>
        <v>Conservative</v>
      </c>
    </row>
    <row r="62" spans="1:16" x14ac:dyDescent="0.2">
      <c r="A62" t="s">
        <v>70</v>
      </c>
      <c r="B62">
        <v>0.95605457751198597</v>
      </c>
      <c r="C62">
        <v>0.965860105760867</v>
      </c>
      <c r="D62">
        <v>0.88203298745933101</v>
      </c>
      <c r="E62">
        <v>0.959572295730172</v>
      </c>
      <c r="F62">
        <v>0.93027865662262099</v>
      </c>
      <c r="G62">
        <v>0.925280275507672</v>
      </c>
      <c r="H62">
        <v>0.95492369210210704</v>
      </c>
      <c r="I62">
        <v>0.91275509619251005</v>
      </c>
      <c r="J62">
        <v>0.87681056422729498</v>
      </c>
      <c r="K62">
        <v>0.79914135847033696</v>
      </c>
      <c r="L62">
        <v>0.929529404437343</v>
      </c>
      <c r="N62">
        <f t="shared" si="0"/>
        <v>0.93651314976544142</v>
      </c>
      <c r="O62">
        <f t="shared" si="1"/>
        <v>0.89463202308591838</v>
      </c>
      <c r="P62" t="str">
        <f t="shared" si="2"/>
        <v>Liberal</v>
      </c>
    </row>
    <row r="63" spans="1:16" x14ac:dyDescent="0.2">
      <c r="A63" t="s">
        <v>71</v>
      </c>
      <c r="B63">
        <v>0.77068496557011101</v>
      </c>
      <c r="C63">
        <v>0.77422583823121105</v>
      </c>
      <c r="D63">
        <v>0.759032986440902</v>
      </c>
      <c r="E63">
        <v>0.76191088593860401</v>
      </c>
      <c r="F63">
        <v>0.76788547590862599</v>
      </c>
      <c r="G63">
        <v>0.76185465612388803</v>
      </c>
      <c r="H63">
        <v>0.77104154758806798</v>
      </c>
      <c r="I63">
        <v>0.76005898769011304</v>
      </c>
      <c r="J63">
        <v>0.73258857242111497</v>
      </c>
      <c r="K63">
        <v>0.709391233401931</v>
      </c>
      <c r="L63">
        <v>0.76054086975965496</v>
      </c>
      <c r="N63">
        <f t="shared" si="0"/>
        <v>0.76593246803555692</v>
      </c>
      <c r="O63">
        <f t="shared" si="1"/>
        <v>0.74672424217217637</v>
      </c>
      <c r="P63" t="str">
        <f t="shared" si="2"/>
        <v>Liberal</v>
      </c>
    </row>
    <row r="64" spans="1:16" x14ac:dyDescent="0.2">
      <c r="A64" t="s">
        <v>72</v>
      </c>
      <c r="B64">
        <v>0.97214035410342803</v>
      </c>
      <c r="C64">
        <v>0.94619780247132401</v>
      </c>
      <c r="D64">
        <v>0.941374856525374</v>
      </c>
      <c r="E64">
        <v>0.98307101760100601</v>
      </c>
      <c r="F64">
        <v>0.94570360297702705</v>
      </c>
      <c r="G64">
        <v>0.96049834384373001</v>
      </c>
      <c r="H64">
        <v>0.97388628987644499</v>
      </c>
      <c r="I64">
        <v>0.95059256885070398</v>
      </c>
      <c r="J64">
        <v>0.90140267049735101</v>
      </c>
      <c r="K64">
        <v>0.864823820055591</v>
      </c>
      <c r="L64">
        <v>0.93540951585242804</v>
      </c>
      <c r="N64">
        <f t="shared" si="0"/>
        <v>0.95816432958698161</v>
      </c>
      <c r="O64">
        <f t="shared" si="1"/>
        <v>0.9252229730265038</v>
      </c>
      <c r="P64" t="str">
        <f t="shared" si="2"/>
        <v>Liberal</v>
      </c>
    </row>
    <row r="65" spans="1:16" x14ac:dyDescent="0.2">
      <c r="A65" t="s">
        <v>73</v>
      </c>
      <c r="B65">
        <v>0.96269296237616098</v>
      </c>
      <c r="C65">
        <v>0.93481979088170597</v>
      </c>
      <c r="D65">
        <v>0.95471025676861498</v>
      </c>
      <c r="E65">
        <v>0.97587110394505405</v>
      </c>
      <c r="F65">
        <v>0.94520906300566698</v>
      </c>
      <c r="G65">
        <v>0.96929782848850798</v>
      </c>
      <c r="H65">
        <v>0.97086572155748196</v>
      </c>
      <c r="I65">
        <v>0.95839633032212801</v>
      </c>
      <c r="J65">
        <v>0.91969343276887705</v>
      </c>
      <c r="K65">
        <v>0.892920087477441</v>
      </c>
      <c r="L65">
        <v>0.93692997856642601</v>
      </c>
      <c r="N65">
        <f t="shared" si="0"/>
        <v>0.95710016757761851</v>
      </c>
      <c r="O65">
        <f t="shared" si="1"/>
        <v>0.93576111013847074</v>
      </c>
      <c r="P65" t="str">
        <f t="shared" si="2"/>
        <v>Liberal</v>
      </c>
    </row>
    <row r="66" spans="1:16" x14ac:dyDescent="0.2">
      <c r="A66" t="s">
        <v>74</v>
      </c>
      <c r="B66">
        <v>0.94416731611122895</v>
      </c>
      <c r="C66">
        <v>0.93906011056230898</v>
      </c>
      <c r="D66">
        <v>0.917639170083828</v>
      </c>
      <c r="E66">
        <v>0.95373842497585604</v>
      </c>
      <c r="F66">
        <v>0.97305558308538598</v>
      </c>
      <c r="G66">
        <v>0.97127759371633904</v>
      </c>
      <c r="H66">
        <v>0.95557131064045697</v>
      </c>
      <c r="I66">
        <v>0.93806307108912501</v>
      </c>
      <c r="J66">
        <v>0.90828736079720096</v>
      </c>
      <c r="K66">
        <v>0.86139981347952499</v>
      </c>
      <c r="L66">
        <v>0.96559856892277696</v>
      </c>
      <c r="N66">
        <f t="shared" si="0"/>
        <v>0.94982303308915783</v>
      </c>
      <c r="O66">
        <f t="shared" si="1"/>
        <v>0.92578402498581691</v>
      </c>
      <c r="P66" t="str">
        <f t="shared" si="2"/>
        <v>Liberal</v>
      </c>
    </row>
    <row r="67" spans="1:16" x14ac:dyDescent="0.2">
      <c r="A67" t="s">
        <v>75</v>
      </c>
      <c r="B67">
        <v>0.89062876011732495</v>
      </c>
      <c r="C67">
        <v>0.87972559108409698</v>
      </c>
      <c r="D67">
        <v>0.95443811909141896</v>
      </c>
      <c r="E67">
        <v>0.90252599739622597</v>
      </c>
      <c r="F67">
        <v>0.90656366422313395</v>
      </c>
      <c r="G67">
        <v>0.93886636625847497</v>
      </c>
      <c r="H67">
        <v>0.92653150877693302</v>
      </c>
      <c r="I67">
        <v>0.94750880392082903</v>
      </c>
      <c r="J67">
        <v>0.95302372691304504</v>
      </c>
      <c r="K67">
        <v>0.95366129234818897</v>
      </c>
      <c r="L67">
        <v>0.92230136201019697</v>
      </c>
      <c r="N67">
        <f t="shared" si="0"/>
        <v>0.91212474969511259</v>
      </c>
      <c r="O67">
        <f t="shared" si="1"/>
        <v>0.94060533879383856</v>
      </c>
      <c r="P67" t="str">
        <f t="shared" si="2"/>
        <v>Conservative</v>
      </c>
    </row>
    <row r="68" spans="1:16" x14ac:dyDescent="0.2">
      <c r="A68" t="s">
        <v>76</v>
      </c>
      <c r="B68">
        <v>0.75255080302730704</v>
      </c>
      <c r="C68">
        <v>0.72995412680439098</v>
      </c>
      <c r="D68">
        <v>0.78183083089559502</v>
      </c>
      <c r="E68">
        <v>0.76392724690438596</v>
      </c>
      <c r="F68">
        <v>0.83037897076687395</v>
      </c>
      <c r="G68">
        <v>0.81618841676573195</v>
      </c>
      <c r="H68">
        <v>0.80094849764343401</v>
      </c>
      <c r="I68">
        <v>0.79623642493838498</v>
      </c>
      <c r="J68">
        <v>0.76349019968744503</v>
      </c>
      <c r="K68">
        <v>0.75777435168796203</v>
      </c>
      <c r="L68">
        <v>0.80021756058278404</v>
      </c>
      <c r="N68">
        <f t="shared" ref="N68:N131" si="3">AVERAGE(B68:G68)</f>
        <v>0.77913839919404737</v>
      </c>
      <c r="O68">
        <f t="shared" ref="O68:O131" si="4">AVERAGE(H68:L68)</f>
        <v>0.78373340690800197</v>
      </c>
      <c r="P68" t="str">
        <f t="shared" ref="P68:P131" si="5">IF(N68&gt;O68, "Liberal",  IF(O68&gt;N68,"Conservative","Tie"))</f>
        <v>Conservative</v>
      </c>
    </row>
    <row r="69" spans="1:16" x14ac:dyDescent="0.2">
      <c r="A69" t="s">
        <v>77</v>
      </c>
      <c r="B69">
        <v>0.95015267765754996</v>
      </c>
      <c r="C69">
        <v>0.93988889245756901</v>
      </c>
      <c r="D69">
        <v>0.83243302652871298</v>
      </c>
      <c r="E69">
        <v>0.95221531892894795</v>
      </c>
      <c r="F69">
        <v>0.88509950389701997</v>
      </c>
      <c r="G69">
        <v>0.89269400235611795</v>
      </c>
      <c r="H69">
        <v>0.90145406866271005</v>
      </c>
      <c r="I69">
        <v>0.84732835591941902</v>
      </c>
      <c r="J69">
        <v>0.79268852485612595</v>
      </c>
      <c r="K69">
        <v>0.71018958708428304</v>
      </c>
      <c r="L69">
        <v>0.86511058783242001</v>
      </c>
      <c r="N69">
        <f t="shared" si="3"/>
        <v>0.90874723697098625</v>
      </c>
      <c r="O69">
        <f t="shared" si="4"/>
        <v>0.82335422487099164</v>
      </c>
      <c r="P69" t="str">
        <f t="shared" si="5"/>
        <v>Liberal</v>
      </c>
    </row>
    <row r="70" spans="1:16" x14ac:dyDescent="0.2">
      <c r="A70" t="s">
        <v>78</v>
      </c>
      <c r="B70">
        <v>0.94640404093058805</v>
      </c>
      <c r="C70">
        <v>0.92631019645143498</v>
      </c>
      <c r="D70">
        <v>0.88379736163039702</v>
      </c>
      <c r="E70">
        <v>0.95247680670818202</v>
      </c>
      <c r="F70">
        <v>0.93114388127132597</v>
      </c>
      <c r="G70">
        <v>0.92655625285655796</v>
      </c>
      <c r="H70">
        <v>0.93588817969002303</v>
      </c>
      <c r="I70">
        <v>0.89677197704683398</v>
      </c>
      <c r="J70">
        <v>0.84846163642307204</v>
      </c>
      <c r="K70">
        <v>0.79900653143494704</v>
      </c>
      <c r="L70">
        <v>0.904785752152928</v>
      </c>
      <c r="N70">
        <f t="shared" si="3"/>
        <v>0.927781423308081</v>
      </c>
      <c r="O70">
        <f t="shared" si="4"/>
        <v>0.8769828153495608</v>
      </c>
      <c r="P70" t="str">
        <f t="shared" si="5"/>
        <v>Liberal</v>
      </c>
    </row>
    <row r="71" spans="1:16" x14ac:dyDescent="0.2">
      <c r="A71" t="s">
        <v>79</v>
      </c>
      <c r="B71">
        <v>0.96647362265381997</v>
      </c>
      <c r="C71">
        <v>0.95689224770062098</v>
      </c>
      <c r="D71">
        <v>0.91850539363861305</v>
      </c>
      <c r="E71">
        <v>0.96582819518812302</v>
      </c>
      <c r="F71">
        <v>0.95374129441349298</v>
      </c>
      <c r="G71">
        <v>0.953375226718988</v>
      </c>
      <c r="H71">
        <v>0.94753075098781903</v>
      </c>
      <c r="I71">
        <v>0.928043510319846</v>
      </c>
      <c r="J71">
        <v>0.89466539187112604</v>
      </c>
      <c r="K71">
        <v>0.84962054032579504</v>
      </c>
      <c r="L71">
        <v>0.93018257938510795</v>
      </c>
      <c r="N71">
        <f t="shared" si="3"/>
        <v>0.9524693300522763</v>
      </c>
      <c r="O71">
        <f t="shared" si="4"/>
        <v>0.91000855457793883</v>
      </c>
      <c r="P71" t="str">
        <f t="shared" si="5"/>
        <v>Liberal</v>
      </c>
    </row>
    <row r="72" spans="1:16" x14ac:dyDescent="0.2">
      <c r="A72" t="s">
        <v>80</v>
      </c>
      <c r="B72">
        <v>0.79034283256228999</v>
      </c>
      <c r="C72">
        <v>0.75672871574546297</v>
      </c>
      <c r="D72">
        <v>0.83292383818779803</v>
      </c>
      <c r="E72">
        <v>0.79128307181817503</v>
      </c>
      <c r="F72">
        <v>0.85350732077703095</v>
      </c>
      <c r="G72">
        <v>0.84671556283577598</v>
      </c>
      <c r="H72">
        <v>0.79786215471720101</v>
      </c>
      <c r="I72">
        <v>0.81973312828814704</v>
      </c>
      <c r="J72">
        <v>0.804977555131412</v>
      </c>
      <c r="K72">
        <v>0.82456119205621503</v>
      </c>
      <c r="L72">
        <v>0.81041100453488002</v>
      </c>
      <c r="N72">
        <f t="shared" si="3"/>
        <v>0.81191689032108882</v>
      </c>
      <c r="O72">
        <f t="shared" si="4"/>
        <v>0.81150900694557104</v>
      </c>
      <c r="P72" t="str">
        <f t="shared" si="5"/>
        <v>Liberal</v>
      </c>
    </row>
    <row r="73" spans="1:16" x14ac:dyDescent="0.2">
      <c r="A73" t="s">
        <v>81</v>
      </c>
      <c r="B73">
        <v>0.97928317630763195</v>
      </c>
      <c r="C73">
        <v>0.97403837938953297</v>
      </c>
      <c r="D73">
        <v>0.93214568339797199</v>
      </c>
      <c r="E73">
        <v>0.98504282896520501</v>
      </c>
      <c r="F73">
        <v>0.95930009961875096</v>
      </c>
      <c r="G73">
        <v>0.96246024337838398</v>
      </c>
      <c r="H73">
        <v>0.97616667451922301</v>
      </c>
      <c r="I73">
        <v>0.94664826557177195</v>
      </c>
      <c r="J73">
        <v>0.91139233166594502</v>
      </c>
      <c r="K73">
        <v>0.85392850273280396</v>
      </c>
      <c r="L73">
        <v>0.94565522863214801</v>
      </c>
      <c r="N73">
        <f t="shared" si="3"/>
        <v>0.9653784018429129</v>
      </c>
      <c r="O73">
        <f t="shared" si="4"/>
        <v>0.92675820062437853</v>
      </c>
      <c r="P73" t="str">
        <f t="shared" si="5"/>
        <v>Liberal</v>
      </c>
    </row>
    <row r="74" spans="1:16" x14ac:dyDescent="0.2">
      <c r="A74" t="s">
        <v>82</v>
      </c>
      <c r="B74">
        <v>0.79187554251898695</v>
      </c>
      <c r="C74">
        <v>0.77457032101033396</v>
      </c>
      <c r="D74">
        <v>0.92561078245254202</v>
      </c>
      <c r="E74">
        <v>0.79042517281830205</v>
      </c>
      <c r="F74">
        <v>0.78384150388597396</v>
      </c>
      <c r="G74">
        <v>0.80974210487418097</v>
      </c>
      <c r="H74">
        <v>0.84373828658700101</v>
      </c>
      <c r="I74">
        <v>0.90007601282772598</v>
      </c>
      <c r="J74">
        <v>0.92231843783468204</v>
      </c>
      <c r="K74">
        <v>0.96556117641932604</v>
      </c>
      <c r="L74">
        <v>0.77594127390456202</v>
      </c>
      <c r="N74">
        <f t="shared" si="3"/>
        <v>0.81267757126005336</v>
      </c>
      <c r="O74">
        <f t="shared" si="4"/>
        <v>0.88152703751465944</v>
      </c>
      <c r="P74" t="str">
        <f t="shared" si="5"/>
        <v>Conservative</v>
      </c>
    </row>
    <row r="75" spans="1:16" x14ac:dyDescent="0.2">
      <c r="A75" t="s">
        <v>83</v>
      </c>
      <c r="B75">
        <v>0.93957917639113697</v>
      </c>
      <c r="C75">
        <v>0.93380447751962903</v>
      </c>
      <c r="D75">
        <v>0.95802414147120296</v>
      </c>
      <c r="E75">
        <v>0.94821797764121496</v>
      </c>
      <c r="F75">
        <v>0.95423583934836598</v>
      </c>
      <c r="G75">
        <v>0.96930657326638003</v>
      </c>
      <c r="H75">
        <v>0.97281379843031002</v>
      </c>
      <c r="I75">
        <v>0.97342203042634501</v>
      </c>
      <c r="J75">
        <v>0.95842577215522096</v>
      </c>
      <c r="K75">
        <v>0.93444804826725403</v>
      </c>
      <c r="L75">
        <v>0.95924917190449799</v>
      </c>
      <c r="N75">
        <f t="shared" si="3"/>
        <v>0.95052803093965477</v>
      </c>
      <c r="O75">
        <f t="shared" si="4"/>
        <v>0.95967176423672562</v>
      </c>
      <c r="P75" t="str">
        <f t="shared" si="5"/>
        <v>Conservative</v>
      </c>
    </row>
    <row r="76" spans="1:16" x14ac:dyDescent="0.2">
      <c r="A76" t="s">
        <v>84</v>
      </c>
      <c r="B76">
        <v>0.94756776796276598</v>
      </c>
      <c r="C76">
        <v>0.92697143402273996</v>
      </c>
      <c r="D76">
        <v>0.87432234975335599</v>
      </c>
      <c r="E76">
        <v>0.95730344162754299</v>
      </c>
      <c r="F76">
        <v>0.92074439431118904</v>
      </c>
      <c r="G76">
        <v>0.92444108769965005</v>
      </c>
      <c r="H76">
        <v>0.93509441837407103</v>
      </c>
      <c r="I76">
        <v>0.89323991297073901</v>
      </c>
      <c r="J76">
        <v>0.83247716014869</v>
      </c>
      <c r="K76">
        <v>0.77180753260886004</v>
      </c>
      <c r="L76">
        <v>0.90073542961547504</v>
      </c>
      <c r="N76">
        <f t="shared" si="3"/>
        <v>0.92522507922954078</v>
      </c>
      <c r="O76">
        <f t="shared" si="4"/>
        <v>0.86667089074356696</v>
      </c>
      <c r="P76" t="str">
        <f t="shared" si="5"/>
        <v>Liberal</v>
      </c>
    </row>
    <row r="77" spans="1:16" x14ac:dyDescent="0.2">
      <c r="A77" t="s">
        <v>85</v>
      </c>
      <c r="B77">
        <v>0.94156706581896699</v>
      </c>
      <c r="C77">
        <v>0.93606976195547698</v>
      </c>
      <c r="D77">
        <v>0.94365076052548102</v>
      </c>
      <c r="E77">
        <v>0.95065887432207397</v>
      </c>
      <c r="F77">
        <v>0.95371413511340797</v>
      </c>
      <c r="G77">
        <v>0.97143503489388205</v>
      </c>
      <c r="H77">
        <v>0.954457832950667</v>
      </c>
      <c r="I77">
        <v>0.95550334488476596</v>
      </c>
      <c r="J77">
        <v>0.93521638401349405</v>
      </c>
      <c r="K77">
        <v>0.902885786781502</v>
      </c>
      <c r="L77">
        <v>0.949245394051071</v>
      </c>
      <c r="N77">
        <f t="shared" si="3"/>
        <v>0.94951593877154827</v>
      </c>
      <c r="O77">
        <f t="shared" si="4"/>
        <v>0.93946174853629993</v>
      </c>
      <c r="P77" t="str">
        <f t="shared" si="5"/>
        <v>Liberal</v>
      </c>
    </row>
    <row r="78" spans="1:16" x14ac:dyDescent="0.2">
      <c r="A78" t="s">
        <v>86</v>
      </c>
      <c r="B78">
        <v>0.94069008413348998</v>
      </c>
      <c r="C78">
        <v>0.92578040971471598</v>
      </c>
      <c r="D78">
        <v>0.95204341505679102</v>
      </c>
      <c r="E78">
        <v>0.95338067556738104</v>
      </c>
      <c r="F78">
        <v>0.96112317891765298</v>
      </c>
      <c r="G78">
        <v>0.97924363054524399</v>
      </c>
      <c r="H78">
        <v>0.96258316786267994</v>
      </c>
      <c r="I78">
        <v>0.96170757714617106</v>
      </c>
      <c r="J78">
        <v>0.93993301671325202</v>
      </c>
      <c r="K78">
        <v>0.91618581031424495</v>
      </c>
      <c r="L78">
        <v>0.95165006798131102</v>
      </c>
      <c r="N78">
        <f t="shared" si="3"/>
        <v>0.95204356565587911</v>
      </c>
      <c r="O78">
        <f t="shared" si="4"/>
        <v>0.9464119280035318</v>
      </c>
      <c r="P78" t="str">
        <f t="shared" si="5"/>
        <v>Liberal</v>
      </c>
    </row>
    <row r="79" spans="1:16" x14ac:dyDescent="0.2">
      <c r="A79" t="s">
        <v>87</v>
      </c>
      <c r="B79">
        <v>0.873754527454914</v>
      </c>
      <c r="C79">
        <v>0.86070516858354995</v>
      </c>
      <c r="D79">
        <v>0.92921363068534002</v>
      </c>
      <c r="E79">
        <v>0.88823599953129795</v>
      </c>
      <c r="F79">
        <v>0.92823937063807904</v>
      </c>
      <c r="G79">
        <v>0.94533986368627798</v>
      </c>
      <c r="H79">
        <v>0.91709504253323204</v>
      </c>
      <c r="I79">
        <v>0.93753214120708595</v>
      </c>
      <c r="J79">
        <v>0.92872990776253594</v>
      </c>
      <c r="K79">
        <v>0.92817598356626396</v>
      </c>
      <c r="L79">
        <v>0.927505646924633</v>
      </c>
      <c r="N79">
        <f t="shared" si="3"/>
        <v>0.90424809342990986</v>
      </c>
      <c r="O79">
        <f t="shared" si="4"/>
        <v>0.92780774439875024</v>
      </c>
      <c r="P79" t="str">
        <f t="shared" si="5"/>
        <v>Conservative</v>
      </c>
    </row>
    <row r="80" spans="1:16" x14ac:dyDescent="0.2">
      <c r="A80" t="s">
        <v>88</v>
      </c>
      <c r="B80">
        <v>0.95624687114183404</v>
      </c>
      <c r="C80">
        <v>0.94646136454753405</v>
      </c>
      <c r="D80">
        <v>0.92770153171258796</v>
      </c>
      <c r="E80">
        <v>0.96756077415548603</v>
      </c>
      <c r="F80">
        <v>0.95842783924235897</v>
      </c>
      <c r="G80">
        <v>0.97388714678002997</v>
      </c>
      <c r="H80">
        <v>0.96486231037921399</v>
      </c>
      <c r="I80">
        <v>0.94401424073793305</v>
      </c>
      <c r="J80">
        <v>0.90602511766159299</v>
      </c>
      <c r="K80">
        <v>0.86148197653117398</v>
      </c>
      <c r="L80">
        <v>0.95252455248293699</v>
      </c>
      <c r="N80">
        <f t="shared" si="3"/>
        <v>0.95504758792997191</v>
      </c>
      <c r="O80">
        <f t="shared" si="4"/>
        <v>0.92578163955857007</v>
      </c>
      <c r="P80" t="str">
        <f t="shared" si="5"/>
        <v>Liberal</v>
      </c>
    </row>
    <row r="81" spans="1:16" x14ac:dyDescent="0.2">
      <c r="A81" t="s">
        <v>89</v>
      </c>
      <c r="B81">
        <v>0.95706940504473603</v>
      </c>
      <c r="C81">
        <v>0.96152476366011397</v>
      </c>
      <c r="D81">
        <v>0.93724422655129902</v>
      </c>
      <c r="E81">
        <v>0.96495904494657903</v>
      </c>
      <c r="F81">
        <v>0.97067687805271896</v>
      </c>
      <c r="G81">
        <v>0.97394213020715104</v>
      </c>
      <c r="H81">
        <v>0.97151606086245801</v>
      </c>
      <c r="I81">
        <v>0.96050792052622902</v>
      </c>
      <c r="J81">
        <v>0.94264502230036695</v>
      </c>
      <c r="K81">
        <v>0.89069277623459997</v>
      </c>
      <c r="L81">
        <v>0.968350047527616</v>
      </c>
      <c r="N81">
        <f t="shared" si="3"/>
        <v>0.96090274141043297</v>
      </c>
      <c r="O81">
        <f t="shared" si="4"/>
        <v>0.94674236549025392</v>
      </c>
      <c r="P81" t="str">
        <f t="shared" si="5"/>
        <v>Liberal</v>
      </c>
    </row>
    <row r="82" spans="1:16" x14ac:dyDescent="0.2">
      <c r="A82" t="s">
        <v>90</v>
      </c>
      <c r="B82">
        <v>0.92533785742428798</v>
      </c>
      <c r="C82">
        <v>0.91322148593535701</v>
      </c>
      <c r="D82">
        <v>0.95336722560425502</v>
      </c>
      <c r="E82">
        <v>0.93772667622509098</v>
      </c>
      <c r="F82">
        <v>0.93763721196300898</v>
      </c>
      <c r="G82">
        <v>0.96444558982157502</v>
      </c>
      <c r="H82">
        <v>0.95228343814579797</v>
      </c>
      <c r="I82">
        <v>0.95797740808100396</v>
      </c>
      <c r="J82">
        <v>0.93875887352345</v>
      </c>
      <c r="K82">
        <v>0.923889177640284</v>
      </c>
      <c r="L82">
        <v>0.94075859416741203</v>
      </c>
      <c r="N82">
        <f t="shared" si="3"/>
        <v>0.93862267449559589</v>
      </c>
      <c r="O82">
        <f t="shared" si="4"/>
        <v>0.94273349831158959</v>
      </c>
      <c r="P82" t="str">
        <f t="shared" si="5"/>
        <v>Conservative</v>
      </c>
    </row>
    <row r="83" spans="1:16" x14ac:dyDescent="0.2">
      <c r="A83" t="s">
        <v>91</v>
      </c>
      <c r="B83">
        <v>0.92551478555786804</v>
      </c>
      <c r="C83">
        <v>0.90733981295145205</v>
      </c>
      <c r="D83">
        <v>0.83665727564011505</v>
      </c>
      <c r="E83">
        <v>0.93167517577650105</v>
      </c>
      <c r="F83">
        <v>0.90258349050723097</v>
      </c>
      <c r="G83">
        <v>0.89131991030116597</v>
      </c>
      <c r="H83">
        <v>0.89998561159181301</v>
      </c>
      <c r="I83">
        <v>0.86168431471012097</v>
      </c>
      <c r="J83">
        <v>0.79316193941846702</v>
      </c>
      <c r="K83">
        <v>0.73161653263833804</v>
      </c>
      <c r="L83">
        <v>0.88407782609071806</v>
      </c>
      <c r="N83">
        <f t="shared" si="3"/>
        <v>0.89918174178905552</v>
      </c>
      <c r="O83">
        <f t="shared" si="4"/>
        <v>0.83410524488989135</v>
      </c>
      <c r="P83" t="str">
        <f t="shared" si="5"/>
        <v>Liberal</v>
      </c>
    </row>
    <row r="84" spans="1:16" x14ac:dyDescent="0.2">
      <c r="A84" t="s">
        <v>92</v>
      </c>
      <c r="B84">
        <v>0.89999975087788098</v>
      </c>
      <c r="C84">
        <v>0.89899241323016399</v>
      </c>
      <c r="D84">
        <v>0.92856162027738598</v>
      </c>
      <c r="E84">
        <v>0.91170801514532895</v>
      </c>
      <c r="F84">
        <v>0.95337232611888001</v>
      </c>
      <c r="G84">
        <v>0.95135648941126405</v>
      </c>
      <c r="H84">
        <v>0.940514376740896</v>
      </c>
      <c r="I84">
        <v>0.94201431349487696</v>
      </c>
      <c r="J84">
        <v>0.93472985898703798</v>
      </c>
      <c r="K84">
        <v>0.91220109903362101</v>
      </c>
      <c r="L84">
        <v>0.96283681543618405</v>
      </c>
      <c r="N84">
        <f t="shared" si="3"/>
        <v>0.92399843584348407</v>
      </c>
      <c r="O84">
        <f t="shared" si="4"/>
        <v>0.93845929273852313</v>
      </c>
      <c r="P84" t="str">
        <f t="shared" si="5"/>
        <v>Conservative</v>
      </c>
    </row>
    <row r="85" spans="1:16" x14ac:dyDescent="0.2">
      <c r="A85" t="s">
        <v>93</v>
      </c>
      <c r="B85">
        <v>0.88042665760101402</v>
      </c>
      <c r="C85">
        <v>0.88573770527905105</v>
      </c>
      <c r="D85">
        <v>0.88164747679403599</v>
      </c>
      <c r="E85">
        <v>0.89427480816698701</v>
      </c>
      <c r="F85">
        <v>0.95684582307320598</v>
      </c>
      <c r="G85">
        <v>0.95009986841796801</v>
      </c>
      <c r="H85">
        <v>0.91416926639629104</v>
      </c>
      <c r="I85">
        <v>0.90703744489765303</v>
      </c>
      <c r="J85">
        <v>0.88869003032667404</v>
      </c>
      <c r="K85">
        <v>0.85486011697097997</v>
      </c>
      <c r="L85">
        <v>0.98914909586835698</v>
      </c>
      <c r="N85">
        <f t="shared" si="3"/>
        <v>0.90817205655537714</v>
      </c>
      <c r="O85">
        <f t="shared" si="4"/>
        <v>0.91078119089199094</v>
      </c>
      <c r="P85" t="str">
        <f t="shared" si="5"/>
        <v>Conservative</v>
      </c>
    </row>
    <row r="86" spans="1:16" x14ac:dyDescent="0.2">
      <c r="A86" t="s">
        <v>94</v>
      </c>
      <c r="B86">
        <v>0.89002624370247396</v>
      </c>
      <c r="C86">
        <v>0.89661466786870603</v>
      </c>
      <c r="D86">
        <v>0.89064589220846602</v>
      </c>
      <c r="E86">
        <v>0.90431904980902</v>
      </c>
      <c r="F86">
        <v>0.96017966035474001</v>
      </c>
      <c r="G86">
        <v>0.955975419921539</v>
      </c>
      <c r="H86">
        <v>0.92372881469490897</v>
      </c>
      <c r="I86">
        <v>0.91817693160671598</v>
      </c>
      <c r="J86">
        <v>0.90055763847744597</v>
      </c>
      <c r="K86">
        <v>0.86309690855433296</v>
      </c>
      <c r="L86">
        <v>0.98657116117752797</v>
      </c>
      <c r="N86">
        <f t="shared" si="3"/>
        <v>0.91629348897749086</v>
      </c>
      <c r="O86">
        <f t="shared" si="4"/>
        <v>0.91842629090218642</v>
      </c>
      <c r="P86" t="str">
        <f t="shared" si="5"/>
        <v>Conservative</v>
      </c>
    </row>
    <row r="87" spans="1:16" x14ac:dyDescent="0.2">
      <c r="A87" t="s">
        <v>95</v>
      </c>
      <c r="B87">
        <v>0.85543956552501699</v>
      </c>
      <c r="C87">
        <v>0.85776607395980797</v>
      </c>
      <c r="D87">
        <v>0.84028387463597898</v>
      </c>
      <c r="E87">
        <v>0.87349442021372004</v>
      </c>
      <c r="F87">
        <v>0.94890820547106303</v>
      </c>
      <c r="G87">
        <v>0.94039906186090005</v>
      </c>
      <c r="H87">
        <v>0.88811669795221604</v>
      </c>
      <c r="I87">
        <v>0.86897443319883105</v>
      </c>
      <c r="J87">
        <v>0.84277940204643997</v>
      </c>
      <c r="K87">
        <v>0.79738404492952697</v>
      </c>
      <c r="L87">
        <v>0.96980695701870601</v>
      </c>
      <c r="N87">
        <f t="shared" si="3"/>
        <v>0.88604853361108116</v>
      </c>
      <c r="O87">
        <f t="shared" si="4"/>
        <v>0.87341230702914407</v>
      </c>
      <c r="P87" t="str">
        <f t="shared" si="5"/>
        <v>Liberal</v>
      </c>
    </row>
    <row r="88" spans="1:16" x14ac:dyDescent="0.2">
      <c r="A88" t="s">
        <v>96</v>
      </c>
      <c r="B88">
        <v>0.86114432088690096</v>
      </c>
      <c r="C88">
        <v>0.86166526365681995</v>
      </c>
      <c r="D88">
        <v>0.83819031275779499</v>
      </c>
      <c r="E88">
        <v>0.880192459693385</v>
      </c>
      <c r="F88">
        <v>0.95179023441559696</v>
      </c>
      <c r="G88">
        <v>0.94144607001827396</v>
      </c>
      <c r="H88">
        <v>0.89128426284298601</v>
      </c>
      <c r="I88">
        <v>0.86819464053446704</v>
      </c>
      <c r="J88">
        <v>0.83724202161664796</v>
      </c>
      <c r="K88">
        <v>0.78894299947381497</v>
      </c>
      <c r="L88">
        <v>0.96805054928864298</v>
      </c>
      <c r="N88">
        <f t="shared" si="3"/>
        <v>0.88907144357146184</v>
      </c>
      <c r="O88">
        <f t="shared" si="4"/>
        <v>0.87074289475131172</v>
      </c>
      <c r="P88" t="str">
        <f t="shared" si="5"/>
        <v>Liberal</v>
      </c>
    </row>
    <row r="89" spans="1:16" x14ac:dyDescent="0.2">
      <c r="A89" t="s">
        <v>97</v>
      </c>
      <c r="B89">
        <v>0.85692239488648603</v>
      </c>
      <c r="C89">
        <v>0.86075005682361205</v>
      </c>
      <c r="D89">
        <v>0.83980659474061004</v>
      </c>
      <c r="E89">
        <v>0.87372408168625804</v>
      </c>
      <c r="F89">
        <v>0.95107699105777399</v>
      </c>
      <c r="G89">
        <v>0.93932444134348203</v>
      </c>
      <c r="H89">
        <v>0.89075969813857503</v>
      </c>
      <c r="I89">
        <v>0.86992816726123601</v>
      </c>
      <c r="J89">
        <v>0.84122403638113896</v>
      </c>
      <c r="K89">
        <v>0.79451701082861204</v>
      </c>
      <c r="L89">
        <v>0.97211096994952995</v>
      </c>
      <c r="N89">
        <f t="shared" si="3"/>
        <v>0.88693409342303697</v>
      </c>
      <c r="O89">
        <f t="shared" si="4"/>
        <v>0.87370797651181831</v>
      </c>
      <c r="P89" t="str">
        <f t="shared" si="5"/>
        <v>Liberal</v>
      </c>
    </row>
    <row r="90" spans="1:16" x14ac:dyDescent="0.2">
      <c r="A90" t="s">
        <v>98</v>
      </c>
      <c r="B90">
        <v>0.86105932386831896</v>
      </c>
      <c r="C90">
        <v>0.86334781533335003</v>
      </c>
      <c r="D90">
        <v>0.83995869707951298</v>
      </c>
      <c r="E90">
        <v>0.87811643992399202</v>
      </c>
      <c r="F90">
        <v>0.95066882326025604</v>
      </c>
      <c r="G90">
        <v>0.94159342118769895</v>
      </c>
      <c r="H90">
        <v>0.89100791458559203</v>
      </c>
      <c r="I90">
        <v>0.86929230060007701</v>
      </c>
      <c r="J90">
        <v>0.84061144905888996</v>
      </c>
      <c r="K90">
        <v>0.79270380239711602</v>
      </c>
      <c r="L90">
        <v>0.97109563065752602</v>
      </c>
      <c r="N90">
        <f t="shared" si="3"/>
        <v>0.88912408677552157</v>
      </c>
      <c r="O90">
        <f t="shared" si="4"/>
        <v>0.8729422194598403</v>
      </c>
      <c r="P90" t="str">
        <f t="shared" si="5"/>
        <v>Liberal</v>
      </c>
    </row>
    <row r="91" spans="1:16" x14ac:dyDescent="0.2">
      <c r="A91" t="s">
        <v>99</v>
      </c>
      <c r="B91">
        <v>0.96486076242428898</v>
      </c>
      <c r="C91">
        <v>0.93340346128236495</v>
      </c>
      <c r="D91">
        <v>0.97598946833678102</v>
      </c>
      <c r="E91">
        <v>0.96952761403153198</v>
      </c>
      <c r="F91">
        <v>0.92592105846292305</v>
      </c>
      <c r="G91">
        <v>0.94679594396371003</v>
      </c>
      <c r="H91">
        <v>0.96657923528513001</v>
      </c>
      <c r="I91">
        <v>0.97219056818905403</v>
      </c>
      <c r="J91">
        <v>0.94011483034264198</v>
      </c>
      <c r="K91">
        <v>0.93377687244334895</v>
      </c>
      <c r="L91">
        <v>0.91310691154363099</v>
      </c>
      <c r="N91">
        <f t="shared" si="3"/>
        <v>0.95274971808359998</v>
      </c>
      <c r="O91">
        <f t="shared" si="4"/>
        <v>0.94515368356076124</v>
      </c>
      <c r="P91" t="str">
        <f t="shared" si="5"/>
        <v>Liberal</v>
      </c>
    </row>
    <row r="92" spans="1:16" x14ac:dyDescent="0.2">
      <c r="A92" t="s">
        <v>100</v>
      </c>
      <c r="B92">
        <v>0.86675114333387504</v>
      </c>
      <c r="C92">
        <v>0.85938491565299402</v>
      </c>
      <c r="D92">
        <v>0.93363679763463103</v>
      </c>
      <c r="E92">
        <v>0.87398293513437197</v>
      </c>
      <c r="F92">
        <v>0.90837876597493605</v>
      </c>
      <c r="G92">
        <v>0.92168191358877805</v>
      </c>
      <c r="H92">
        <v>0.90618926511124798</v>
      </c>
      <c r="I92">
        <v>0.93214765475793404</v>
      </c>
      <c r="J92">
        <v>0.94003519737798003</v>
      </c>
      <c r="K92">
        <v>0.94249798571324594</v>
      </c>
      <c r="L92">
        <v>0.91167527324683895</v>
      </c>
      <c r="N92">
        <f t="shared" si="3"/>
        <v>0.89396941188659784</v>
      </c>
      <c r="O92">
        <f t="shared" si="4"/>
        <v>0.92650907524144943</v>
      </c>
      <c r="P92" t="str">
        <f t="shared" si="5"/>
        <v>Conservative</v>
      </c>
    </row>
    <row r="93" spans="1:16" x14ac:dyDescent="0.2">
      <c r="A93" t="s">
        <v>101</v>
      </c>
      <c r="B93">
        <v>0.95808852928525701</v>
      </c>
      <c r="C93">
        <v>0.93000540046533997</v>
      </c>
      <c r="D93">
        <v>0.967925964035248</v>
      </c>
      <c r="E93">
        <v>0.96959258433663797</v>
      </c>
      <c r="F93">
        <v>0.94073798959799104</v>
      </c>
      <c r="G93">
        <v>0.96606338578154705</v>
      </c>
      <c r="H93">
        <v>0.96954724749583399</v>
      </c>
      <c r="I93">
        <v>0.968753040875593</v>
      </c>
      <c r="J93">
        <v>0.93825398252654002</v>
      </c>
      <c r="K93">
        <v>0.92289728721114805</v>
      </c>
      <c r="L93">
        <v>0.93357891848888297</v>
      </c>
      <c r="N93">
        <f t="shared" si="3"/>
        <v>0.95540230891700373</v>
      </c>
      <c r="O93">
        <f t="shared" si="4"/>
        <v>0.94660609531959961</v>
      </c>
      <c r="P93" t="str">
        <f t="shared" si="5"/>
        <v>Liberal</v>
      </c>
    </row>
    <row r="94" spans="1:16" x14ac:dyDescent="0.2">
      <c r="A94" t="s">
        <v>102</v>
      </c>
      <c r="B94">
        <v>0.91747642233022697</v>
      </c>
      <c r="C94">
        <v>0.91532986406736405</v>
      </c>
      <c r="D94">
        <v>0.95606779486773197</v>
      </c>
      <c r="E94">
        <v>0.925903856467723</v>
      </c>
      <c r="F94">
        <v>0.95069471121008198</v>
      </c>
      <c r="G94">
        <v>0.968045500422129</v>
      </c>
      <c r="H94">
        <v>0.95327392294358804</v>
      </c>
      <c r="I94">
        <v>0.96512055919786599</v>
      </c>
      <c r="J94">
        <v>0.95884204925014205</v>
      </c>
      <c r="K94">
        <v>0.94312206684218003</v>
      </c>
      <c r="L94">
        <v>0.94935234050011197</v>
      </c>
      <c r="N94">
        <f t="shared" si="3"/>
        <v>0.93891969156087607</v>
      </c>
      <c r="O94">
        <f t="shared" si="4"/>
        <v>0.95394218774677753</v>
      </c>
      <c r="P94" t="str">
        <f t="shared" si="5"/>
        <v>Conservative</v>
      </c>
    </row>
    <row r="95" spans="1:16" x14ac:dyDescent="0.2">
      <c r="A95" t="s">
        <v>103</v>
      </c>
      <c r="B95">
        <v>0.86294948109353498</v>
      </c>
      <c r="C95">
        <v>0.86903019310263097</v>
      </c>
      <c r="D95">
        <v>0.90471075029334103</v>
      </c>
      <c r="E95">
        <v>0.86725010695425697</v>
      </c>
      <c r="F95">
        <v>0.90856265821670801</v>
      </c>
      <c r="G95">
        <v>0.907117673812596</v>
      </c>
      <c r="H95">
        <v>0.90667380352836102</v>
      </c>
      <c r="I95">
        <v>0.92216945326159006</v>
      </c>
      <c r="J95">
        <v>0.92464121464374005</v>
      </c>
      <c r="K95">
        <v>0.90570147711023796</v>
      </c>
      <c r="L95">
        <v>0.92759578620273697</v>
      </c>
      <c r="N95">
        <f t="shared" si="3"/>
        <v>0.88660347724551125</v>
      </c>
      <c r="O95">
        <f t="shared" si="4"/>
        <v>0.91735634694933332</v>
      </c>
      <c r="P95" t="str">
        <f t="shared" si="5"/>
        <v>Conservative</v>
      </c>
    </row>
    <row r="96" spans="1:16" x14ac:dyDescent="0.2">
      <c r="A96" t="s">
        <v>104</v>
      </c>
      <c r="B96">
        <v>0.88702309511490596</v>
      </c>
      <c r="C96">
        <v>0.88009859725552098</v>
      </c>
      <c r="D96">
        <v>0.95744112776744805</v>
      </c>
      <c r="E96">
        <v>0.895387380373318</v>
      </c>
      <c r="F96">
        <v>0.91503885941434704</v>
      </c>
      <c r="G96">
        <v>0.93696898549436103</v>
      </c>
      <c r="H96">
        <v>0.93317230347635804</v>
      </c>
      <c r="I96">
        <v>0.959614694900225</v>
      </c>
      <c r="J96">
        <v>0.96281743980566303</v>
      </c>
      <c r="K96">
        <v>0.96328542176849796</v>
      </c>
      <c r="L96">
        <v>0.91810756832835005</v>
      </c>
      <c r="N96">
        <f t="shared" si="3"/>
        <v>0.91199300756998358</v>
      </c>
      <c r="O96">
        <f t="shared" si="4"/>
        <v>0.94739948565581877</v>
      </c>
      <c r="P96" t="str">
        <f t="shared" si="5"/>
        <v>Conservative</v>
      </c>
    </row>
    <row r="97" spans="1:16" x14ac:dyDescent="0.2">
      <c r="A97" t="s">
        <v>105</v>
      </c>
      <c r="B97">
        <v>0.94807319886185404</v>
      </c>
      <c r="C97">
        <v>0.95328327461706697</v>
      </c>
      <c r="D97">
        <v>0.91007863909027298</v>
      </c>
      <c r="E97">
        <v>0.956131882033318</v>
      </c>
      <c r="F97">
        <v>0.96023878379849703</v>
      </c>
      <c r="G97">
        <v>0.96720861780068701</v>
      </c>
      <c r="H97">
        <v>0.95358764103395</v>
      </c>
      <c r="I97">
        <v>0.93473495741683899</v>
      </c>
      <c r="J97">
        <v>0.90735164863349504</v>
      </c>
      <c r="K97">
        <v>0.85040200065904104</v>
      </c>
      <c r="L97">
        <v>0.95820197226418302</v>
      </c>
      <c r="N97">
        <f t="shared" si="3"/>
        <v>0.94916906603361595</v>
      </c>
      <c r="O97">
        <f t="shared" si="4"/>
        <v>0.92085564400150166</v>
      </c>
      <c r="P97" t="str">
        <f t="shared" si="5"/>
        <v>Liberal</v>
      </c>
    </row>
    <row r="98" spans="1:16" x14ac:dyDescent="0.2">
      <c r="A98" t="s">
        <v>106</v>
      </c>
      <c r="B98">
        <v>0.87467682947382497</v>
      </c>
      <c r="C98">
        <v>0.85448974608108497</v>
      </c>
      <c r="D98">
        <v>0.95153798730297401</v>
      </c>
      <c r="E98">
        <v>0.88528557007332798</v>
      </c>
      <c r="F98">
        <v>0.91132065981834798</v>
      </c>
      <c r="G98">
        <v>0.93420251487708394</v>
      </c>
      <c r="H98">
        <v>0.91567715893100099</v>
      </c>
      <c r="I98">
        <v>0.94693277579842206</v>
      </c>
      <c r="J98">
        <v>0.94399715733247602</v>
      </c>
      <c r="K98">
        <v>0.95682597389888502</v>
      </c>
      <c r="L98">
        <v>0.90057822312803104</v>
      </c>
      <c r="N98">
        <f t="shared" si="3"/>
        <v>0.9019188846044407</v>
      </c>
      <c r="O98">
        <f t="shared" si="4"/>
        <v>0.93280225781776305</v>
      </c>
      <c r="P98" t="str">
        <f t="shared" si="5"/>
        <v>Conservative</v>
      </c>
    </row>
    <row r="99" spans="1:16" x14ac:dyDescent="0.2">
      <c r="A99" t="s">
        <v>107</v>
      </c>
      <c r="B99">
        <v>0.93344395452392204</v>
      </c>
      <c r="C99">
        <v>0.90499733504631397</v>
      </c>
      <c r="D99">
        <v>0.95975949694515905</v>
      </c>
      <c r="E99">
        <v>0.93931100102690201</v>
      </c>
      <c r="F99">
        <v>0.95419825554512905</v>
      </c>
      <c r="G99">
        <v>0.96384926369895496</v>
      </c>
      <c r="H99">
        <v>0.94571566855537703</v>
      </c>
      <c r="I99">
        <v>0.94981016029800602</v>
      </c>
      <c r="J99">
        <v>0.93099126497238305</v>
      </c>
      <c r="K99">
        <v>0.92353987388871805</v>
      </c>
      <c r="L99">
        <v>0.93732214248473</v>
      </c>
      <c r="N99">
        <f t="shared" si="3"/>
        <v>0.9425932177977302</v>
      </c>
      <c r="O99">
        <f t="shared" si="4"/>
        <v>0.93747582203984281</v>
      </c>
      <c r="P99" t="str">
        <f t="shared" si="5"/>
        <v>Liberal</v>
      </c>
    </row>
    <row r="100" spans="1:16" x14ac:dyDescent="0.2">
      <c r="A100" t="s">
        <v>108</v>
      </c>
      <c r="B100">
        <v>0.96059428887839204</v>
      </c>
      <c r="C100">
        <v>0.94816617313291096</v>
      </c>
      <c r="D100">
        <v>0.94551438666361098</v>
      </c>
      <c r="E100">
        <v>0.97141271933565998</v>
      </c>
      <c r="F100">
        <v>0.95542276202656395</v>
      </c>
      <c r="G100">
        <v>0.97482330040779297</v>
      </c>
      <c r="H100">
        <v>0.97337768675046499</v>
      </c>
      <c r="I100">
        <v>0.95721255280516804</v>
      </c>
      <c r="J100">
        <v>0.92754936461193804</v>
      </c>
      <c r="K100">
        <v>0.88899780983026599</v>
      </c>
      <c r="L100">
        <v>0.95234801235517996</v>
      </c>
      <c r="N100">
        <f t="shared" si="3"/>
        <v>0.95932227174082174</v>
      </c>
      <c r="O100">
        <f t="shared" si="4"/>
        <v>0.93989708527060345</v>
      </c>
      <c r="P100" t="str">
        <f t="shared" si="5"/>
        <v>Liberal</v>
      </c>
    </row>
    <row r="101" spans="1:16" x14ac:dyDescent="0.2">
      <c r="A101" t="s">
        <v>109</v>
      </c>
      <c r="B101">
        <v>0.86324839772024398</v>
      </c>
      <c r="C101">
        <v>0.84430352297141797</v>
      </c>
      <c r="D101">
        <v>0.93309785084128705</v>
      </c>
      <c r="E101">
        <v>0.87468826878584904</v>
      </c>
      <c r="F101">
        <v>0.92990428332308905</v>
      </c>
      <c r="G101">
        <v>0.93474531494256996</v>
      </c>
      <c r="H101">
        <v>0.91099335686807703</v>
      </c>
      <c r="I101">
        <v>0.937553904459973</v>
      </c>
      <c r="J101">
        <v>0.92945225265502096</v>
      </c>
      <c r="K101">
        <v>0.93795662494347098</v>
      </c>
      <c r="L101">
        <v>0.910799964829626</v>
      </c>
      <c r="N101">
        <f t="shared" si="3"/>
        <v>0.89666460643074286</v>
      </c>
      <c r="O101">
        <f t="shared" si="4"/>
        <v>0.92535122075123366</v>
      </c>
      <c r="P101" t="str">
        <f t="shared" si="5"/>
        <v>Conservative</v>
      </c>
    </row>
    <row r="102" spans="1:16" x14ac:dyDescent="0.2">
      <c r="A102" t="s">
        <v>110</v>
      </c>
      <c r="B102">
        <v>0.91159670597305498</v>
      </c>
      <c r="C102">
        <v>0.90995790064677995</v>
      </c>
      <c r="D102">
        <v>0.94146185712493702</v>
      </c>
      <c r="E102">
        <v>0.91916857875887903</v>
      </c>
      <c r="F102">
        <v>0.96312110862982303</v>
      </c>
      <c r="G102">
        <v>0.963515625241536</v>
      </c>
      <c r="H102">
        <v>0.94683052210838103</v>
      </c>
      <c r="I102">
        <v>0.95398641367728199</v>
      </c>
      <c r="J102">
        <v>0.94691068686298796</v>
      </c>
      <c r="K102">
        <v>0.92604388749986899</v>
      </c>
      <c r="L102">
        <v>0.96339231797953895</v>
      </c>
      <c r="N102">
        <f t="shared" si="3"/>
        <v>0.93480362939583495</v>
      </c>
      <c r="O102">
        <f t="shared" si="4"/>
        <v>0.94743276562561185</v>
      </c>
      <c r="P102" t="str">
        <f t="shared" si="5"/>
        <v>Conservative</v>
      </c>
    </row>
    <row r="103" spans="1:16" x14ac:dyDescent="0.2">
      <c r="A103" t="s">
        <v>111</v>
      </c>
      <c r="B103">
        <v>0.88027771445605096</v>
      </c>
      <c r="C103">
        <v>0.87761472456424205</v>
      </c>
      <c r="D103">
        <v>0.93124544970246403</v>
      </c>
      <c r="E103">
        <v>0.88865112103855404</v>
      </c>
      <c r="F103">
        <v>0.94597428685498997</v>
      </c>
      <c r="G103">
        <v>0.94661380069365197</v>
      </c>
      <c r="H103">
        <v>0.92248068210329304</v>
      </c>
      <c r="I103">
        <v>0.938466902113401</v>
      </c>
      <c r="J103">
        <v>0.93925228751332202</v>
      </c>
      <c r="K103">
        <v>0.92726428867766297</v>
      </c>
      <c r="L103">
        <v>0.94578469763211004</v>
      </c>
      <c r="N103">
        <f t="shared" si="3"/>
        <v>0.91172951621832554</v>
      </c>
      <c r="O103">
        <f t="shared" si="4"/>
        <v>0.93464977160795792</v>
      </c>
      <c r="P103" t="str">
        <f t="shared" si="5"/>
        <v>Conservative</v>
      </c>
    </row>
    <row r="104" spans="1:16" x14ac:dyDescent="0.2">
      <c r="A104" t="s">
        <v>112</v>
      </c>
      <c r="B104">
        <v>0.90556121634145004</v>
      </c>
      <c r="C104">
        <v>0.90218664566155304</v>
      </c>
      <c r="D104">
        <v>0.94039367529329998</v>
      </c>
      <c r="E104">
        <v>0.91403611196047196</v>
      </c>
      <c r="F104">
        <v>0.95921382448728498</v>
      </c>
      <c r="G104">
        <v>0.96043261164152804</v>
      </c>
      <c r="H104">
        <v>0.94280212909213601</v>
      </c>
      <c r="I104">
        <v>0.95161938079193897</v>
      </c>
      <c r="J104">
        <v>0.94516678095689</v>
      </c>
      <c r="K104">
        <v>0.92716939964135503</v>
      </c>
      <c r="L104">
        <v>0.95878083473172804</v>
      </c>
      <c r="N104">
        <f t="shared" si="3"/>
        <v>0.93030401423093123</v>
      </c>
      <c r="O104">
        <f t="shared" si="4"/>
        <v>0.9451077050428095</v>
      </c>
      <c r="P104" t="str">
        <f t="shared" si="5"/>
        <v>Conservative</v>
      </c>
    </row>
    <row r="105" spans="1:16" x14ac:dyDescent="0.2">
      <c r="A105" t="s">
        <v>113</v>
      </c>
      <c r="B105">
        <v>0.90758878751165994</v>
      </c>
      <c r="C105">
        <v>0.90434468852419103</v>
      </c>
      <c r="D105">
        <v>0.94494417381840601</v>
      </c>
      <c r="E105">
        <v>0.91566924531202498</v>
      </c>
      <c r="F105">
        <v>0.95985909935598601</v>
      </c>
      <c r="G105">
        <v>0.96027529888218099</v>
      </c>
      <c r="H105">
        <v>0.94517020999708101</v>
      </c>
      <c r="I105">
        <v>0.95478811923755103</v>
      </c>
      <c r="J105">
        <v>0.94913138879188896</v>
      </c>
      <c r="K105">
        <v>0.93157930091547603</v>
      </c>
      <c r="L105">
        <v>0.95905764764602197</v>
      </c>
      <c r="N105">
        <f t="shared" si="3"/>
        <v>0.93211354890074161</v>
      </c>
      <c r="O105">
        <f t="shared" si="4"/>
        <v>0.94794533331760378</v>
      </c>
      <c r="P105" t="str">
        <f t="shared" si="5"/>
        <v>Conservative</v>
      </c>
    </row>
    <row r="106" spans="1:16" x14ac:dyDescent="0.2">
      <c r="A106" t="s">
        <v>114</v>
      </c>
      <c r="B106">
        <v>0.91861146677063499</v>
      </c>
      <c r="C106">
        <v>0.91525444830813196</v>
      </c>
      <c r="D106">
        <v>0.94484879794096699</v>
      </c>
      <c r="E106">
        <v>0.92621054560734495</v>
      </c>
      <c r="F106">
        <v>0.96578652837386803</v>
      </c>
      <c r="G106">
        <v>0.96772886889957199</v>
      </c>
      <c r="H106">
        <v>0.95100306652080002</v>
      </c>
      <c r="I106">
        <v>0.95667734504958601</v>
      </c>
      <c r="J106">
        <v>0.94744063548277502</v>
      </c>
      <c r="K106">
        <v>0.92570294231726502</v>
      </c>
      <c r="L106">
        <v>0.96202686015423799</v>
      </c>
      <c r="N106">
        <f t="shared" si="3"/>
        <v>0.93974010931675311</v>
      </c>
      <c r="O106">
        <f t="shared" si="4"/>
        <v>0.9485701699049327</v>
      </c>
      <c r="P106" t="str">
        <f t="shared" si="5"/>
        <v>Conservative</v>
      </c>
    </row>
    <row r="107" spans="1:16" x14ac:dyDescent="0.2">
      <c r="A107" t="s">
        <v>115</v>
      </c>
      <c r="B107">
        <v>0.95911195555034701</v>
      </c>
      <c r="C107">
        <v>0.95918948054765196</v>
      </c>
      <c r="D107">
        <v>0.86343539972465699</v>
      </c>
      <c r="E107">
        <v>0.96476562389504805</v>
      </c>
      <c r="F107">
        <v>0.92750035235145101</v>
      </c>
      <c r="G107">
        <v>0.92321106142784304</v>
      </c>
      <c r="H107">
        <v>0.93627120432079602</v>
      </c>
      <c r="I107">
        <v>0.89363543756589403</v>
      </c>
      <c r="J107">
        <v>0.84973852073293399</v>
      </c>
      <c r="K107">
        <v>0.76920226086601995</v>
      </c>
      <c r="L107">
        <v>0.90970047169854396</v>
      </c>
      <c r="N107">
        <f t="shared" si="3"/>
        <v>0.93286897891616627</v>
      </c>
      <c r="O107">
        <f t="shared" si="4"/>
        <v>0.87170957903683755</v>
      </c>
      <c r="P107" t="str">
        <f t="shared" si="5"/>
        <v>Liberal</v>
      </c>
    </row>
    <row r="108" spans="1:16" x14ac:dyDescent="0.2">
      <c r="A108" t="s">
        <v>116</v>
      </c>
      <c r="B108">
        <v>0.97575233079836299</v>
      </c>
      <c r="C108">
        <v>0.97141498498976098</v>
      </c>
      <c r="D108">
        <v>0.927682780238825</v>
      </c>
      <c r="E108">
        <v>0.981631381728716</v>
      </c>
      <c r="F108">
        <v>0.94381893766175395</v>
      </c>
      <c r="G108">
        <v>0.95493036326278802</v>
      </c>
      <c r="H108">
        <v>0.96500595493200902</v>
      </c>
      <c r="I108">
        <v>0.94451553430780799</v>
      </c>
      <c r="J108">
        <v>0.91257818134692004</v>
      </c>
      <c r="K108">
        <v>0.85554658378431903</v>
      </c>
      <c r="L108">
        <v>0.93425659793260596</v>
      </c>
      <c r="N108">
        <f t="shared" si="3"/>
        <v>0.95920512978003447</v>
      </c>
      <c r="O108">
        <f t="shared" si="4"/>
        <v>0.92238057046073241</v>
      </c>
      <c r="P108" t="str">
        <f t="shared" si="5"/>
        <v>Liberal</v>
      </c>
    </row>
    <row r="109" spans="1:16" x14ac:dyDescent="0.2">
      <c r="A109" t="s">
        <v>117</v>
      </c>
      <c r="B109">
        <v>0.81137374686155805</v>
      </c>
      <c r="C109">
        <v>0.84905919559985998</v>
      </c>
      <c r="D109">
        <v>0.65966827967130603</v>
      </c>
      <c r="E109">
        <v>0.80419705464053504</v>
      </c>
      <c r="F109">
        <v>0.78714486780779103</v>
      </c>
      <c r="G109">
        <v>0.73910625337368896</v>
      </c>
      <c r="H109">
        <v>0.77558135188873301</v>
      </c>
      <c r="I109">
        <v>0.71259898874417904</v>
      </c>
      <c r="J109">
        <v>0.68745871043822004</v>
      </c>
      <c r="K109">
        <v>0.56082462610810901</v>
      </c>
      <c r="L109">
        <v>0.76736864913632896</v>
      </c>
      <c r="N109">
        <f t="shared" si="3"/>
        <v>0.7750915663257899</v>
      </c>
      <c r="O109">
        <f t="shared" si="4"/>
        <v>0.70076646526311404</v>
      </c>
      <c r="P109" t="str">
        <f t="shared" si="5"/>
        <v>Liberal</v>
      </c>
    </row>
    <row r="110" spans="1:16" x14ac:dyDescent="0.2">
      <c r="A110" t="s">
        <v>118</v>
      </c>
      <c r="B110">
        <v>0.96219815221094496</v>
      </c>
      <c r="C110">
        <v>0.94795719775734399</v>
      </c>
      <c r="D110">
        <v>0.90184795355956504</v>
      </c>
      <c r="E110">
        <v>0.97210708389346701</v>
      </c>
      <c r="F110">
        <v>0.94112979281438403</v>
      </c>
      <c r="G110">
        <v>0.94558063035255102</v>
      </c>
      <c r="H110">
        <v>0.95821099974831503</v>
      </c>
      <c r="I110">
        <v>0.92281570121002499</v>
      </c>
      <c r="J110">
        <v>0.87505503034257404</v>
      </c>
      <c r="K110">
        <v>0.81834399714809503</v>
      </c>
      <c r="L110">
        <v>0.92264943899823904</v>
      </c>
      <c r="N110">
        <f t="shared" si="3"/>
        <v>0.94513680176470938</v>
      </c>
      <c r="O110">
        <f t="shared" si="4"/>
        <v>0.89941503348944973</v>
      </c>
      <c r="P110" t="str">
        <f t="shared" si="5"/>
        <v>Liberal</v>
      </c>
    </row>
    <row r="111" spans="1:16" x14ac:dyDescent="0.2">
      <c r="A111" t="s">
        <v>119</v>
      </c>
      <c r="B111">
        <v>0.94875699829371596</v>
      </c>
      <c r="C111">
        <v>0.93171358076962096</v>
      </c>
      <c r="D111">
        <v>0.96291753644692701</v>
      </c>
      <c r="E111">
        <v>0.95302045476433395</v>
      </c>
      <c r="F111">
        <v>0.93105665446577102</v>
      </c>
      <c r="G111">
        <v>0.94267284240524496</v>
      </c>
      <c r="H111">
        <v>0.95821178862095202</v>
      </c>
      <c r="I111">
        <v>0.96792260908505601</v>
      </c>
      <c r="J111">
        <v>0.94714770394935499</v>
      </c>
      <c r="K111">
        <v>0.93598533533156403</v>
      </c>
      <c r="L111">
        <v>0.93071959841555796</v>
      </c>
      <c r="N111">
        <f t="shared" si="3"/>
        <v>0.94502301119093568</v>
      </c>
      <c r="O111">
        <f t="shared" si="4"/>
        <v>0.94799740708049696</v>
      </c>
      <c r="P111" t="str">
        <f t="shared" si="5"/>
        <v>Conservative</v>
      </c>
    </row>
    <row r="112" spans="1:16" x14ac:dyDescent="0.2">
      <c r="A112" t="s">
        <v>120</v>
      </c>
      <c r="B112">
        <v>0.93517799477621699</v>
      </c>
      <c r="C112">
        <v>0.91110768295528899</v>
      </c>
      <c r="D112">
        <v>0.96798129370742403</v>
      </c>
      <c r="E112">
        <v>0.93696618433076995</v>
      </c>
      <c r="F112">
        <v>0.92116334115666498</v>
      </c>
      <c r="G112">
        <v>0.92946543568024198</v>
      </c>
      <c r="H112">
        <v>0.94686927964420198</v>
      </c>
      <c r="I112">
        <v>0.96406379977633005</v>
      </c>
      <c r="J112">
        <v>0.94743554132201002</v>
      </c>
      <c r="K112">
        <v>0.94889338377037202</v>
      </c>
      <c r="L112">
        <v>0.91052886308206404</v>
      </c>
      <c r="N112">
        <f t="shared" si="3"/>
        <v>0.93364365543443439</v>
      </c>
      <c r="O112">
        <f t="shared" si="4"/>
        <v>0.94355817351899562</v>
      </c>
      <c r="P112" t="str">
        <f t="shared" si="5"/>
        <v>Conservative</v>
      </c>
    </row>
    <row r="113" spans="1:16" x14ac:dyDescent="0.2">
      <c r="A113" t="s">
        <v>121</v>
      </c>
      <c r="B113">
        <v>0.89528228770163298</v>
      </c>
      <c r="C113">
        <v>0.88953955853630096</v>
      </c>
      <c r="D113">
        <v>0.94607122845788405</v>
      </c>
      <c r="E113">
        <v>0.90051503726864102</v>
      </c>
      <c r="F113">
        <v>0.94134278089919599</v>
      </c>
      <c r="G113">
        <v>0.94488514858614003</v>
      </c>
      <c r="H113">
        <v>0.93269689813450196</v>
      </c>
      <c r="I113">
        <v>0.94626794761463595</v>
      </c>
      <c r="J113">
        <v>0.94362452022431598</v>
      </c>
      <c r="K113">
        <v>0.93207975982527502</v>
      </c>
      <c r="L113">
        <v>0.94266306028381797</v>
      </c>
      <c r="N113">
        <f t="shared" si="3"/>
        <v>0.91960600690829919</v>
      </c>
      <c r="O113">
        <f t="shared" si="4"/>
        <v>0.93946643721650935</v>
      </c>
      <c r="P113" t="str">
        <f t="shared" si="5"/>
        <v>Conservative</v>
      </c>
    </row>
    <row r="114" spans="1:16" x14ac:dyDescent="0.2">
      <c r="A114" t="s">
        <v>122</v>
      </c>
      <c r="B114">
        <v>0.89392199993066201</v>
      </c>
      <c r="C114">
        <v>0.88554658102196404</v>
      </c>
      <c r="D114">
        <v>0.907016498792096</v>
      </c>
      <c r="E114">
        <v>0.90141161767606404</v>
      </c>
      <c r="F114">
        <v>0.93226543733878697</v>
      </c>
      <c r="G114">
        <v>0.93500657309465895</v>
      </c>
      <c r="H114">
        <v>0.91737731113510301</v>
      </c>
      <c r="I114">
        <v>0.91883792462831404</v>
      </c>
      <c r="J114">
        <v>0.89572212418583397</v>
      </c>
      <c r="K114">
        <v>0.87013670979889102</v>
      </c>
      <c r="L114">
        <v>0.94670227484247704</v>
      </c>
      <c r="N114">
        <f t="shared" si="3"/>
        <v>0.90919478464237213</v>
      </c>
      <c r="O114">
        <f t="shared" si="4"/>
        <v>0.90975526891812386</v>
      </c>
      <c r="P114" t="str">
        <f t="shared" si="5"/>
        <v>Conservative</v>
      </c>
    </row>
    <row r="115" spans="1:16" x14ac:dyDescent="0.2">
      <c r="A115" t="s">
        <v>123</v>
      </c>
      <c r="B115">
        <v>0.96803257263550602</v>
      </c>
      <c r="C115">
        <v>0.95619305009044897</v>
      </c>
      <c r="D115">
        <v>0.93796669121772502</v>
      </c>
      <c r="E115">
        <v>0.97656135935780997</v>
      </c>
      <c r="F115">
        <v>0.96361251112582902</v>
      </c>
      <c r="G115">
        <v>0.97773970386536901</v>
      </c>
      <c r="H115">
        <v>0.96326239528065305</v>
      </c>
      <c r="I115">
        <v>0.95029607201172395</v>
      </c>
      <c r="J115">
        <v>0.91521258314502496</v>
      </c>
      <c r="K115">
        <v>0.87130422963631604</v>
      </c>
      <c r="L115">
        <v>0.95023362502818098</v>
      </c>
      <c r="N115">
        <f t="shared" si="3"/>
        <v>0.96335098138211472</v>
      </c>
      <c r="O115">
        <f t="shared" si="4"/>
        <v>0.93006178102037984</v>
      </c>
      <c r="P115" t="str">
        <f t="shared" si="5"/>
        <v>Liberal</v>
      </c>
    </row>
    <row r="116" spans="1:16" x14ac:dyDescent="0.2">
      <c r="A116" t="s">
        <v>124</v>
      </c>
      <c r="B116">
        <v>0.95134023997043204</v>
      </c>
      <c r="C116">
        <v>0.939131595511011</v>
      </c>
      <c r="D116">
        <v>0.95161335177638195</v>
      </c>
      <c r="E116">
        <v>0.96070067301726203</v>
      </c>
      <c r="F116">
        <v>0.97090293438859898</v>
      </c>
      <c r="G116">
        <v>0.98315768290776495</v>
      </c>
      <c r="H116">
        <v>0.96497391206052296</v>
      </c>
      <c r="I116">
        <v>0.95871518835260106</v>
      </c>
      <c r="J116">
        <v>0.92997853851961698</v>
      </c>
      <c r="K116">
        <v>0.89838892737494203</v>
      </c>
      <c r="L116">
        <v>0.96621305100669697</v>
      </c>
      <c r="N116">
        <f t="shared" si="3"/>
        <v>0.95947441292857516</v>
      </c>
      <c r="O116">
        <f t="shared" si="4"/>
        <v>0.94365392346287602</v>
      </c>
      <c r="P116" t="str">
        <f t="shared" si="5"/>
        <v>Liberal</v>
      </c>
    </row>
    <row r="117" spans="1:16" x14ac:dyDescent="0.2">
      <c r="A117" t="s">
        <v>125</v>
      </c>
      <c r="B117">
        <v>0.96011658085488105</v>
      </c>
      <c r="C117">
        <v>0.95101891249610404</v>
      </c>
      <c r="D117">
        <v>0.94824821623379696</v>
      </c>
      <c r="E117">
        <v>0.96819585427927202</v>
      </c>
      <c r="F117">
        <v>0.97305668134796997</v>
      </c>
      <c r="G117">
        <v>0.98569117642540505</v>
      </c>
      <c r="H117">
        <v>0.96627156695629401</v>
      </c>
      <c r="I117">
        <v>0.95724438458141303</v>
      </c>
      <c r="J117">
        <v>0.93034349046195097</v>
      </c>
      <c r="K117">
        <v>0.89219451702772501</v>
      </c>
      <c r="L117">
        <v>0.96543405114081804</v>
      </c>
      <c r="N117">
        <f t="shared" si="3"/>
        <v>0.96438790360623816</v>
      </c>
      <c r="O117">
        <f t="shared" si="4"/>
        <v>0.94229760203364032</v>
      </c>
      <c r="P117" t="str">
        <f t="shared" si="5"/>
        <v>Liberal</v>
      </c>
    </row>
    <row r="118" spans="1:16" x14ac:dyDescent="0.2">
      <c r="A118" t="s">
        <v>126</v>
      </c>
      <c r="B118">
        <v>0.95335557091872103</v>
      </c>
      <c r="C118">
        <v>0.94523517784621403</v>
      </c>
      <c r="D118">
        <v>0.94885170870304003</v>
      </c>
      <c r="E118">
        <v>0.96235081541928003</v>
      </c>
      <c r="F118">
        <v>0.97401095134253801</v>
      </c>
      <c r="G118">
        <v>0.985265607243487</v>
      </c>
      <c r="H118">
        <v>0.96686854489645102</v>
      </c>
      <c r="I118">
        <v>0.95978940024531301</v>
      </c>
      <c r="J118">
        <v>0.93397324125160697</v>
      </c>
      <c r="K118">
        <v>0.89849576507422202</v>
      </c>
      <c r="L118">
        <v>0.96810423092928999</v>
      </c>
      <c r="N118">
        <f t="shared" si="3"/>
        <v>0.96151163857887989</v>
      </c>
      <c r="O118">
        <f t="shared" si="4"/>
        <v>0.94544623647937664</v>
      </c>
      <c r="P118" t="str">
        <f t="shared" si="5"/>
        <v>Liberal</v>
      </c>
    </row>
    <row r="119" spans="1:16" x14ac:dyDescent="0.2">
      <c r="A119" t="s">
        <v>127</v>
      </c>
      <c r="B119">
        <v>0.93555643761037899</v>
      </c>
      <c r="C119">
        <v>0.93190164333106895</v>
      </c>
      <c r="D119">
        <v>0.94635537812618098</v>
      </c>
      <c r="E119">
        <v>0.94538732696621797</v>
      </c>
      <c r="F119">
        <v>0.96779451574791198</v>
      </c>
      <c r="G119">
        <v>0.97932212128427398</v>
      </c>
      <c r="H119">
        <v>0.95648936616278402</v>
      </c>
      <c r="I119">
        <v>0.958270662291417</v>
      </c>
      <c r="J119">
        <v>0.94201710148817897</v>
      </c>
      <c r="K119">
        <v>0.91032470455177295</v>
      </c>
      <c r="L119">
        <v>0.96910295294980797</v>
      </c>
      <c r="N119">
        <f t="shared" si="3"/>
        <v>0.95105290384433883</v>
      </c>
      <c r="O119">
        <f t="shared" si="4"/>
        <v>0.94724095748879233</v>
      </c>
      <c r="P119" t="str">
        <f t="shared" si="5"/>
        <v>Liberal</v>
      </c>
    </row>
    <row r="120" spans="1:16" x14ac:dyDescent="0.2">
      <c r="A120" t="s">
        <v>128</v>
      </c>
      <c r="B120">
        <v>0.97246253218590295</v>
      </c>
      <c r="C120">
        <v>0.94924845788212098</v>
      </c>
      <c r="D120">
        <v>0.96894833885800402</v>
      </c>
      <c r="E120">
        <v>0.97613701372164197</v>
      </c>
      <c r="F120">
        <v>0.93604077702523802</v>
      </c>
      <c r="G120">
        <v>0.96125098621681004</v>
      </c>
      <c r="H120">
        <v>0.96311937706529005</v>
      </c>
      <c r="I120">
        <v>0.96610850316530605</v>
      </c>
      <c r="J120">
        <v>0.94052421823758203</v>
      </c>
      <c r="K120">
        <v>0.91801465172349395</v>
      </c>
      <c r="L120">
        <v>0.92079691373982997</v>
      </c>
      <c r="N120">
        <f t="shared" si="3"/>
        <v>0.96068135098161977</v>
      </c>
      <c r="O120">
        <f t="shared" si="4"/>
        <v>0.9417127327863003</v>
      </c>
      <c r="P120" t="str">
        <f t="shared" si="5"/>
        <v>Liberal</v>
      </c>
    </row>
    <row r="121" spans="1:16" x14ac:dyDescent="0.2">
      <c r="A121" t="s">
        <v>129</v>
      </c>
      <c r="B121">
        <v>0.97179618681429802</v>
      </c>
      <c r="C121">
        <v>0.94472091615902598</v>
      </c>
      <c r="D121">
        <v>0.89671211282499397</v>
      </c>
      <c r="E121">
        <v>0.97843375009871003</v>
      </c>
      <c r="F121">
        <v>0.92368364059849495</v>
      </c>
      <c r="G121">
        <v>0.93901836481226397</v>
      </c>
      <c r="H121">
        <v>0.93723788010551401</v>
      </c>
      <c r="I121">
        <v>0.90460869899035001</v>
      </c>
      <c r="J121">
        <v>0.84858046759596995</v>
      </c>
      <c r="K121">
        <v>0.79394871695632496</v>
      </c>
      <c r="L121">
        <v>0.89379375978183595</v>
      </c>
      <c r="N121">
        <f t="shared" si="3"/>
        <v>0.9423941618846311</v>
      </c>
      <c r="O121">
        <f t="shared" si="4"/>
        <v>0.875633904685999</v>
      </c>
      <c r="P121" t="str">
        <f t="shared" si="5"/>
        <v>Liberal</v>
      </c>
    </row>
    <row r="122" spans="1:16" x14ac:dyDescent="0.2">
      <c r="A122" t="s">
        <v>130</v>
      </c>
      <c r="B122">
        <v>0.94915680258519097</v>
      </c>
      <c r="C122">
        <v>0.92826743772998399</v>
      </c>
      <c r="D122">
        <v>0.96800380157297194</v>
      </c>
      <c r="E122">
        <v>0.94837461580232696</v>
      </c>
      <c r="F122">
        <v>0.91192673635813803</v>
      </c>
      <c r="G122">
        <v>0.935331112817537</v>
      </c>
      <c r="H122">
        <v>0.94096870287784595</v>
      </c>
      <c r="I122">
        <v>0.95770782199296201</v>
      </c>
      <c r="J122">
        <v>0.94461181155604002</v>
      </c>
      <c r="K122">
        <v>0.93944288052073199</v>
      </c>
      <c r="L122">
        <v>0.895435837591258</v>
      </c>
      <c r="N122">
        <f t="shared" si="3"/>
        <v>0.94017675114435828</v>
      </c>
      <c r="O122">
        <f t="shared" si="4"/>
        <v>0.93563341090776753</v>
      </c>
      <c r="P122" t="str">
        <f t="shared" si="5"/>
        <v>Liberal</v>
      </c>
    </row>
    <row r="123" spans="1:16" x14ac:dyDescent="0.2">
      <c r="A123" t="s">
        <v>131</v>
      </c>
      <c r="B123">
        <v>0.94363206356201501</v>
      </c>
      <c r="C123">
        <v>0.94285897350519998</v>
      </c>
      <c r="D123">
        <v>0.949032248745597</v>
      </c>
      <c r="E123">
        <v>0.948484401259998</v>
      </c>
      <c r="F123">
        <v>0.964921852599817</v>
      </c>
      <c r="G123">
        <v>0.96771661470629899</v>
      </c>
      <c r="H123">
        <v>0.96520055389878301</v>
      </c>
      <c r="I123">
        <v>0.96175122662083701</v>
      </c>
      <c r="J123">
        <v>0.94712038934744203</v>
      </c>
      <c r="K123">
        <v>0.91602882133621999</v>
      </c>
      <c r="L123">
        <v>0.95197244366136902</v>
      </c>
      <c r="N123">
        <f t="shared" si="3"/>
        <v>0.95277435906315444</v>
      </c>
      <c r="O123">
        <f t="shared" si="4"/>
        <v>0.94841468697293008</v>
      </c>
      <c r="P123" t="str">
        <f t="shared" si="5"/>
        <v>Liberal</v>
      </c>
    </row>
    <row r="124" spans="1:16" x14ac:dyDescent="0.2">
      <c r="A124" t="s">
        <v>132</v>
      </c>
      <c r="B124">
        <v>0.89246123977592495</v>
      </c>
      <c r="C124">
        <v>0.90792723433039002</v>
      </c>
      <c r="D124">
        <v>0.76995842368110801</v>
      </c>
      <c r="E124">
        <v>0.90046227272417001</v>
      </c>
      <c r="F124">
        <v>0.88755759622970698</v>
      </c>
      <c r="G124">
        <v>0.86965327264756298</v>
      </c>
      <c r="H124">
        <v>0.87860821341685602</v>
      </c>
      <c r="I124">
        <v>0.81171132771194998</v>
      </c>
      <c r="J124">
        <v>0.76647147591638098</v>
      </c>
      <c r="K124">
        <v>0.66326223846765098</v>
      </c>
      <c r="L124">
        <v>0.87887784039268702</v>
      </c>
      <c r="N124">
        <f t="shared" si="3"/>
        <v>0.87133667323147712</v>
      </c>
      <c r="O124">
        <f t="shared" si="4"/>
        <v>0.79978621918110504</v>
      </c>
      <c r="P124" t="str">
        <f t="shared" si="5"/>
        <v>Liberal</v>
      </c>
    </row>
    <row r="125" spans="1:16" x14ac:dyDescent="0.2">
      <c r="A125" t="s">
        <v>133</v>
      </c>
      <c r="B125">
        <v>0.90646728826262302</v>
      </c>
      <c r="C125">
        <v>0.91918514216907998</v>
      </c>
      <c r="D125">
        <v>0.808429364625325</v>
      </c>
      <c r="E125">
        <v>0.91651598360546005</v>
      </c>
      <c r="F125">
        <v>0.92327512463858996</v>
      </c>
      <c r="G125">
        <v>0.90818988853253002</v>
      </c>
      <c r="H125">
        <v>0.90306233416186799</v>
      </c>
      <c r="I125">
        <v>0.84580399448195798</v>
      </c>
      <c r="J125">
        <v>0.80678210496025704</v>
      </c>
      <c r="K125">
        <v>0.71325262900080899</v>
      </c>
      <c r="L125">
        <v>0.916750228564856</v>
      </c>
      <c r="N125">
        <f t="shared" si="3"/>
        <v>0.89701046530560147</v>
      </c>
      <c r="O125">
        <f t="shared" si="4"/>
        <v>0.8371302582339496</v>
      </c>
      <c r="P125" t="str">
        <f t="shared" si="5"/>
        <v>Liberal</v>
      </c>
    </row>
    <row r="126" spans="1:16" x14ac:dyDescent="0.2">
      <c r="A126" t="s">
        <v>134</v>
      </c>
      <c r="B126">
        <v>0.92887246036919102</v>
      </c>
      <c r="C126">
        <v>0.91335298162217105</v>
      </c>
      <c r="D126">
        <v>0.95288085941187906</v>
      </c>
      <c r="E126">
        <v>0.94234394349121098</v>
      </c>
      <c r="F126">
        <v>0.96443597300096495</v>
      </c>
      <c r="G126">
        <v>0.98549722549004604</v>
      </c>
      <c r="H126">
        <v>0.95089638322442704</v>
      </c>
      <c r="I126">
        <v>0.955266793724727</v>
      </c>
      <c r="J126">
        <v>0.93726934143280805</v>
      </c>
      <c r="K126">
        <v>0.91894253131642301</v>
      </c>
      <c r="L126">
        <v>0.94295905869702301</v>
      </c>
      <c r="N126">
        <f t="shared" si="3"/>
        <v>0.94789724056424385</v>
      </c>
      <c r="O126">
        <f t="shared" si="4"/>
        <v>0.94106682167908173</v>
      </c>
      <c r="P126" t="str">
        <f t="shared" si="5"/>
        <v>Liberal</v>
      </c>
    </row>
    <row r="127" spans="1:16" x14ac:dyDescent="0.2">
      <c r="A127" t="s">
        <v>135</v>
      </c>
      <c r="B127">
        <v>0.94915783875831305</v>
      </c>
      <c r="C127">
        <v>0.91568516988120696</v>
      </c>
      <c r="D127">
        <v>0.86543917696608796</v>
      </c>
      <c r="E127">
        <v>0.96014010929641702</v>
      </c>
      <c r="F127">
        <v>0.912388179330066</v>
      </c>
      <c r="G127">
        <v>0.92737227962823199</v>
      </c>
      <c r="H127">
        <v>0.91656445183798096</v>
      </c>
      <c r="I127">
        <v>0.87646170719466199</v>
      </c>
      <c r="J127">
        <v>0.81042918985682399</v>
      </c>
      <c r="K127">
        <v>0.75352696364868899</v>
      </c>
      <c r="L127">
        <v>0.88131686795772801</v>
      </c>
      <c r="N127">
        <f t="shared" si="3"/>
        <v>0.92169712564338724</v>
      </c>
      <c r="O127">
        <f t="shared" si="4"/>
        <v>0.84765983609917672</v>
      </c>
      <c r="P127" t="str">
        <f t="shared" si="5"/>
        <v>Liberal</v>
      </c>
    </row>
    <row r="128" spans="1:16" x14ac:dyDescent="0.2">
      <c r="A128" t="s">
        <v>136</v>
      </c>
      <c r="B128">
        <v>0.94391295942166398</v>
      </c>
      <c r="C128">
        <v>0.933945300677821</v>
      </c>
      <c r="D128">
        <v>0.97217327199192405</v>
      </c>
      <c r="E128">
        <v>0.94688178773033704</v>
      </c>
      <c r="F128">
        <v>0.93726349782667895</v>
      </c>
      <c r="G128">
        <v>0.95854292220100301</v>
      </c>
      <c r="H128">
        <v>0.96041762749069504</v>
      </c>
      <c r="I128">
        <v>0.97400211276454296</v>
      </c>
      <c r="J128">
        <v>0.96197807037369698</v>
      </c>
      <c r="K128">
        <v>0.94909747145376699</v>
      </c>
      <c r="L128">
        <v>0.94068613258348299</v>
      </c>
      <c r="N128">
        <f t="shared" si="3"/>
        <v>0.94878662330823804</v>
      </c>
      <c r="O128">
        <f t="shared" si="4"/>
        <v>0.95723628293323704</v>
      </c>
      <c r="P128" t="str">
        <f t="shared" si="5"/>
        <v>Conservative</v>
      </c>
    </row>
    <row r="129" spans="1:16" x14ac:dyDescent="0.2">
      <c r="A129" t="s">
        <v>137</v>
      </c>
      <c r="B129">
        <v>0.97332235508701204</v>
      </c>
      <c r="C129">
        <v>0.96034680439823905</v>
      </c>
      <c r="D129">
        <v>0.933055253562034</v>
      </c>
      <c r="E129">
        <v>0.98103855764162995</v>
      </c>
      <c r="F129">
        <v>0.95460760162003899</v>
      </c>
      <c r="G129">
        <v>0.96595105232518197</v>
      </c>
      <c r="H129">
        <v>0.968334206625169</v>
      </c>
      <c r="I129">
        <v>0.94608449403517203</v>
      </c>
      <c r="J129">
        <v>0.90773375168977299</v>
      </c>
      <c r="K129">
        <v>0.85960383790639605</v>
      </c>
      <c r="L129">
        <v>0.95139412256993505</v>
      </c>
      <c r="N129">
        <f t="shared" si="3"/>
        <v>0.96138693743902259</v>
      </c>
      <c r="O129">
        <f t="shared" si="4"/>
        <v>0.92663008256528889</v>
      </c>
      <c r="P129" t="str">
        <f t="shared" si="5"/>
        <v>Liberal</v>
      </c>
    </row>
    <row r="130" spans="1:16" x14ac:dyDescent="0.2">
      <c r="A130" t="s">
        <v>138</v>
      </c>
      <c r="B130">
        <v>0.96517595529749001</v>
      </c>
      <c r="C130">
        <v>0.95712587176655395</v>
      </c>
      <c r="D130">
        <v>0.92323769467142802</v>
      </c>
      <c r="E130">
        <v>0.97673777737777501</v>
      </c>
      <c r="F130">
        <v>0.96125720997681596</v>
      </c>
      <c r="G130">
        <v>0.97285690271724901</v>
      </c>
      <c r="H130">
        <v>0.96852792245984798</v>
      </c>
      <c r="I130">
        <v>0.94346411330694402</v>
      </c>
      <c r="J130">
        <v>0.90456779639465601</v>
      </c>
      <c r="K130">
        <v>0.85478024617425497</v>
      </c>
      <c r="L130">
        <v>0.96235130235570798</v>
      </c>
      <c r="N130">
        <f t="shared" si="3"/>
        <v>0.95939856863455197</v>
      </c>
      <c r="O130">
        <f t="shared" si="4"/>
        <v>0.9267382761382823</v>
      </c>
      <c r="P130" t="str">
        <f t="shared" si="5"/>
        <v>Liberal</v>
      </c>
    </row>
    <row r="131" spans="1:16" x14ac:dyDescent="0.2">
      <c r="A131" t="s">
        <v>139</v>
      </c>
      <c r="B131">
        <v>0.96419684015160501</v>
      </c>
      <c r="C131">
        <v>0.94565515920933296</v>
      </c>
      <c r="D131">
        <v>0.89827884366184396</v>
      </c>
      <c r="E131">
        <v>0.97521248504429303</v>
      </c>
      <c r="F131">
        <v>0.93797806652596805</v>
      </c>
      <c r="G131">
        <v>0.95171432307679005</v>
      </c>
      <c r="H131">
        <v>0.94857405017331697</v>
      </c>
      <c r="I131">
        <v>0.91292165842106499</v>
      </c>
      <c r="J131">
        <v>0.86274859993258801</v>
      </c>
      <c r="K131">
        <v>0.80235743354755296</v>
      </c>
      <c r="L131">
        <v>0.92737442588844698</v>
      </c>
      <c r="N131">
        <f t="shared" si="3"/>
        <v>0.94550595294497219</v>
      </c>
      <c r="O131">
        <f t="shared" si="4"/>
        <v>0.89079523359259394</v>
      </c>
      <c r="P131" t="str">
        <f t="shared" si="5"/>
        <v>Liberal</v>
      </c>
    </row>
    <row r="132" spans="1:16" x14ac:dyDescent="0.2">
      <c r="A132" t="s">
        <v>140</v>
      </c>
      <c r="B132">
        <v>0.91594221129482301</v>
      </c>
      <c r="C132">
        <v>0.90697482632617998</v>
      </c>
      <c r="D132">
        <v>0.93955268316823004</v>
      </c>
      <c r="E132">
        <v>0.92485047684029797</v>
      </c>
      <c r="F132">
        <v>0.93848440558153001</v>
      </c>
      <c r="G132">
        <v>0.96598750195864702</v>
      </c>
      <c r="H132">
        <v>0.931592520059632</v>
      </c>
      <c r="I132">
        <v>0.94461606515591301</v>
      </c>
      <c r="J132">
        <v>0.93637627598231998</v>
      </c>
      <c r="K132">
        <v>0.91692540731015804</v>
      </c>
      <c r="L132">
        <v>0.94225168995001296</v>
      </c>
      <c r="N132">
        <f t="shared" ref="N132:N195" si="6">AVERAGE(B132:G132)</f>
        <v>0.93196535086161802</v>
      </c>
      <c r="O132">
        <f t="shared" ref="O132:O195" si="7">AVERAGE(H132:L132)</f>
        <v>0.93435239169160733</v>
      </c>
      <c r="P132" t="str">
        <f t="shared" ref="P132:P195" si="8">IF(N132&gt;O132, "Liberal",  IF(O132&gt;N132,"Conservative","Tie"))</f>
        <v>Conservative</v>
      </c>
    </row>
    <row r="133" spans="1:16" x14ac:dyDescent="0.2">
      <c r="A133" t="s">
        <v>141</v>
      </c>
      <c r="B133">
        <v>0.94935056002086204</v>
      </c>
      <c r="C133">
        <v>0.94534114403621206</v>
      </c>
      <c r="D133">
        <v>0.96959985027400597</v>
      </c>
      <c r="E133">
        <v>0.95558242335335597</v>
      </c>
      <c r="F133">
        <v>0.95140066645501498</v>
      </c>
      <c r="G133">
        <v>0.96821228149766803</v>
      </c>
      <c r="H133">
        <v>0.974458555997749</v>
      </c>
      <c r="I133">
        <v>0.97932585078908896</v>
      </c>
      <c r="J133">
        <v>0.96713145600782802</v>
      </c>
      <c r="K133">
        <v>0.94189922359825995</v>
      </c>
      <c r="L133">
        <v>0.95398941477518295</v>
      </c>
      <c r="N133">
        <f t="shared" si="6"/>
        <v>0.95658115427285317</v>
      </c>
      <c r="O133">
        <f t="shared" si="7"/>
        <v>0.96336090023362186</v>
      </c>
      <c r="P133" t="str">
        <f t="shared" si="8"/>
        <v>Conservative</v>
      </c>
    </row>
    <row r="134" spans="1:16" x14ac:dyDescent="0.2">
      <c r="A134" t="s">
        <v>142</v>
      </c>
      <c r="B134">
        <v>0.96432864356439596</v>
      </c>
      <c r="C134">
        <v>0.94701262858331303</v>
      </c>
      <c r="D134">
        <v>0.95637340569184004</v>
      </c>
      <c r="E134">
        <v>0.97297497033158997</v>
      </c>
      <c r="F134">
        <v>0.966935311450695</v>
      </c>
      <c r="G134">
        <v>0.97489201600884101</v>
      </c>
      <c r="H134">
        <v>0.975231749609203</v>
      </c>
      <c r="I134">
        <v>0.96386952118121705</v>
      </c>
      <c r="J134">
        <v>0.93277271387388405</v>
      </c>
      <c r="K134">
        <v>0.89939150822889302</v>
      </c>
      <c r="L134">
        <v>0.94854772621989403</v>
      </c>
      <c r="N134">
        <f t="shared" si="6"/>
        <v>0.96375282927177919</v>
      </c>
      <c r="O134">
        <f t="shared" si="7"/>
        <v>0.94396264382261807</v>
      </c>
      <c r="P134" t="str">
        <f t="shared" si="8"/>
        <v>Liberal</v>
      </c>
    </row>
    <row r="135" spans="1:16" x14ac:dyDescent="0.2">
      <c r="A135" t="s">
        <v>143</v>
      </c>
      <c r="B135">
        <v>0.91428567979994302</v>
      </c>
      <c r="C135">
        <v>0.89703540412958205</v>
      </c>
      <c r="D135">
        <v>0.96476001984562199</v>
      </c>
      <c r="E135">
        <v>0.92285352894168604</v>
      </c>
      <c r="F135">
        <v>0.94501984151347895</v>
      </c>
      <c r="G135">
        <v>0.95657390587759905</v>
      </c>
      <c r="H135">
        <v>0.94897819239745596</v>
      </c>
      <c r="I135">
        <v>0.96403628068528402</v>
      </c>
      <c r="J135">
        <v>0.95307065462183005</v>
      </c>
      <c r="K135">
        <v>0.95230856288101295</v>
      </c>
      <c r="L135">
        <v>0.94340330354129098</v>
      </c>
      <c r="N135">
        <f t="shared" si="6"/>
        <v>0.93342139668465185</v>
      </c>
      <c r="O135">
        <f t="shared" si="7"/>
        <v>0.95235939882537468</v>
      </c>
      <c r="P135" t="str">
        <f t="shared" si="8"/>
        <v>Conservative</v>
      </c>
    </row>
    <row r="136" spans="1:16" x14ac:dyDescent="0.2">
      <c r="A136" t="s">
        <v>144</v>
      </c>
      <c r="B136">
        <v>0.97802075157121804</v>
      </c>
      <c r="C136">
        <v>0.968396247630115</v>
      </c>
      <c r="D136">
        <v>0.96109022609585304</v>
      </c>
      <c r="E136">
        <v>0.98190378984706495</v>
      </c>
      <c r="F136">
        <v>0.931037196014597</v>
      </c>
      <c r="G136">
        <v>0.94981153305488097</v>
      </c>
      <c r="H136">
        <v>0.98211208459505195</v>
      </c>
      <c r="I136">
        <v>0.97213514976533</v>
      </c>
      <c r="J136">
        <v>0.94442128207757203</v>
      </c>
      <c r="K136">
        <v>0.90807320695204996</v>
      </c>
      <c r="L136">
        <v>0.92929183708269703</v>
      </c>
      <c r="N136">
        <f t="shared" si="6"/>
        <v>0.96170995736895482</v>
      </c>
      <c r="O136">
        <f t="shared" si="7"/>
        <v>0.94720671209454022</v>
      </c>
      <c r="P136" t="str">
        <f t="shared" si="8"/>
        <v>Liberal</v>
      </c>
    </row>
    <row r="137" spans="1:16" x14ac:dyDescent="0.2">
      <c r="A137" t="s">
        <v>145</v>
      </c>
      <c r="B137">
        <v>0.927277028581451</v>
      </c>
      <c r="C137">
        <v>0.94214229700945196</v>
      </c>
      <c r="D137">
        <v>0.80430853283161496</v>
      </c>
      <c r="E137">
        <v>0.92314048082651001</v>
      </c>
      <c r="F137">
        <v>0.86806380540799599</v>
      </c>
      <c r="G137">
        <v>0.85734248686416503</v>
      </c>
      <c r="H137">
        <v>0.88506188494459004</v>
      </c>
      <c r="I137">
        <v>0.827143021963895</v>
      </c>
      <c r="J137">
        <v>0.79096653971208797</v>
      </c>
      <c r="K137">
        <v>0.69479404802529998</v>
      </c>
      <c r="L137">
        <v>0.84484346918615505</v>
      </c>
      <c r="N137">
        <f t="shared" si="6"/>
        <v>0.88704577192019807</v>
      </c>
      <c r="O137">
        <f t="shared" si="7"/>
        <v>0.80856179276640572</v>
      </c>
      <c r="P137" t="str">
        <f t="shared" si="8"/>
        <v>Liberal</v>
      </c>
    </row>
    <row r="138" spans="1:16" x14ac:dyDescent="0.2">
      <c r="A138" t="s">
        <v>146</v>
      </c>
      <c r="B138">
        <v>0.85935492061030305</v>
      </c>
      <c r="C138">
        <v>0.83168908919426898</v>
      </c>
      <c r="D138">
        <v>0.92831120619194596</v>
      </c>
      <c r="E138">
        <v>0.870157717159457</v>
      </c>
      <c r="F138">
        <v>0.88914761872478898</v>
      </c>
      <c r="G138">
        <v>0.91164749097673003</v>
      </c>
      <c r="H138">
        <v>0.89553079170406102</v>
      </c>
      <c r="I138">
        <v>0.92178612880286004</v>
      </c>
      <c r="J138">
        <v>0.908261624211814</v>
      </c>
      <c r="K138">
        <v>0.92916169807628501</v>
      </c>
      <c r="L138">
        <v>0.87263510735471905</v>
      </c>
      <c r="N138">
        <f t="shared" si="6"/>
        <v>0.88171800714291571</v>
      </c>
      <c r="O138">
        <f t="shared" si="7"/>
        <v>0.90547507002994776</v>
      </c>
      <c r="P138" t="str">
        <f t="shared" si="8"/>
        <v>Conservative</v>
      </c>
    </row>
    <row r="139" spans="1:16" x14ac:dyDescent="0.2">
      <c r="A139" t="s">
        <v>147</v>
      </c>
      <c r="B139">
        <v>0.85069822062143996</v>
      </c>
      <c r="C139">
        <v>0.83234156048054098</v>
      </c>
      <c r="D139">
        <v>0.95038649360511296</v>
      </c>
      <c r="E139">
        <v>0.85588298626556103</v>
      </c>
      <c r="F139">
        <v>0.84632819787445701</v>
      </c>
      <c r="G139">
        <v>0.87758441992634495</v>
      </c>
      <c r="H139">
        <v>0.891738423836132</v>
      </c>
      <c r="I139">
        <v>0.93712209730915796</v>
      </c>
      <c r="J139">
        <v>0.94762933755607004</v>
      </c>
      <c r="K139">
        <v>0.97476806950191797</v>
      </c>
      <c r="L139">
        <v>0.85184933657074102</v>
      </c>
      <c r="N139">
        <f t="shared" si="6"/>
        <v>0.86887031312890939</v>
      </c>
      <c r="O139">
        <f t="shared" si="7"/>
        <v>0.9206214529548038</v>
      </c>
      <c r="P139" t="str">
        <f t="shared" si="8"/>
        <v>Conservative</v>
      </c>
    </row>
    <row r="140" spans="1:16" x14ac:dyDescent="0.2">
      <c r="A140" t="s">
        <v>148</v>
      </c>
      <c r="B140">
        <v>0.85252963689935801</v>
      </c>
      <c r="C140">
        <v>0.90320185465423697</v>
      </c>
      <c r="D140">
        <v>0.76376511720229701</v>
      </c>
      <c r="E140">
        <v>0.84847714606597002</v>
      </c>
      <c r="F140">
        <v>0.85134210232063201</v>
      </c>
      <c r="G140">
        <v>0.81349156339144701</v>
      </c>
      <c r="H140">
        <v>0.85218774565293998</v>
      </c>
      <c r="I140">
        <v>0.81738735058103196</v>
      </c>
      <c r="J140">
        <v>0.82127346464024997</v>
      </c>
      <c r="K140">
        <v>0.72106550250177903</v>
      </c>
      <c r="L140">
        <v>0.85605892045244203</v>
      </c>
      <c r="N140">
        <f t="shared" si="6"/>
        <v>0.83880123675565688</v>
      </c>
      <c r="O140">
        <f t="shared" si="7"/>
        <v>0.81359459676568857</v>
      </c>
      <c r="P140" t="str">
        <f t="shared" si="8"/>
        <v>Liberal</v>
      </c>
    </row>
    <row r="141" spans="1:16" x14ac:dyDescent="0.2">
      <c r="A141" t="s">
        <v>149</v>
      </c>
      <c r="B141">
        <v>0.72498044420344099</v>
      </c>
      <c r="C141">
        <v>0.72254469883236605</v>
      </c>
      <c r="D141">
        <v>0.81882736524385102</v>
      </c>
      <c r="E141">
        <v>0.742886663909198</v>
      </c>
      <c r="F141">
        <v>0.78723182498320798</v>
      </c>
      <c r="G141">
        <v>0.819897296155088</v>
      </c>
      <c r="H141">
        <v>0.803372092292302</v>
      </c>
      <c r="I141">
        <v>0.816067418978346</v>
      </c>
      <c r="J141">
        <v>0.81604363299806704</v>
      </c>
      <c r="K141">
        <v>0.83086894168255299</v>
      </c>
      <c r="L141">
        <v>0.80509222431313399</v>
      </c>
      <c r="N141">
        <f t="shared" si="6"/>
        <v>0.76939471555452543</v>
      </c>
      <c r="O141">
        <f t="shared" si="7"/>
        <v>0.81428886205288042</v>
      </c>
      <c r="P141" t="str">
        <f t="shared" si="8"/>
        <v>Conservative</v>
      </c>
    </row>
    <row r="142" spans="1:16" x14ac:dyDescent="0.2">
      <c r="A142" t="s">
        <v>150</v>
      </c>
      <c r="B142">
        <v>0.92906523159526</v>
      </c>
      <c r="C142">
        <v>0.93514244267488</v>
      </c>
      <c r="D142">
        <v>0.96049603198088895</v>
      </c>
      <c r="E142">
        <v>0.92895399120248001</v>
      </c>
      <c r="F142">
        <v>0.92223872636509396</v>
      </c>
      <c r="G142">
        <v>0.93213924088384603</v>
      </c>
      <c r="H142">
        <v>0.95790915257085296</v>
      </c>
      <c r="I142">
        <v>0.97321334945524296</v>
      </c>
      <c r="J142">
        <v>0.97343550923125799</v>
      </c>
      <c r="K142">
        <v>0.95494914868645098</v>
      </c>
      <c r="L142">
        <v>0.92279480526867497</v>
      </c>
      <c r="N142">
        <f t="shared" si="6"/>
        <v>0.93467261078374142</v>
      </c>
      <c r="O142">
        <f t="shared" si="7"/>
        <v>0.95646039304249586</v>
      </c>
      <c r="P142" t="str">
        <f t="shared" si="8"/>
        <v>Conservative</v>
      </c>
    </row>
    <row r="143" spans="1:16" x14ac:dyDescent="0.2">
      <c r="A143" t="s">
        <v>151</v>
      </c>
      <c r="B143">
        <v>0.90746012592792702</v>
      </c>
      <c r="C143">
        <v>0.89608027068875495</v>
      </c>
      <c r="D143">
        <v>0.94344522947563803</v>
      </c>
      <c r="E143">
        <v>0.92233594531649499</v>
      </c>
      <c r="F143">
        <v>0.964584923834925</v>
      </c>
      <c r="G143">
        <v>0.97588280170006902</v>
      </c>
      <c r="H143">
        <v>0.94731216925190997</v>
      </c>
      <c r="I143">
        <v>0.95141818649509502</v>
      </c>
      <c r="J143">
        <v>0.93204594285747899</v>
      </c>
      <c r="K143">
        <v>0.917682866202855</v>
      </c>
      <c r="L143">
        <v>0.95686566188227395</v>
      </c>
      <c r="N143">
        <f t="shared" si="6"/>
        <v>0.93496488282396839</v>
      </c>
      <c r="O143">
        <f t="shared" si="7"/>
        <v>0.94106496533792261</v>
      </c>
      <c r="P143" t="str">
        <f t="shared" si="8"/>
        <v>Conservative</v>
      </c>
    </row>
    <row r="144" spans="1:16" x14ac:dyDescent="0.2">
      <c r="A144" t="s">
        <v>152</v>
      </c>
      <c r="B144">
        <v>0.76687720343972998</v>
      </c>
      <c r="C144">
        <v>0.77411548114365902</v>
      </c>
      <c r="D144">
        <v>0.67717864738920197</v>
      </c>
      <c r="E144">
        <v>0.76297188234248903</v>
      </c>
      <c r="F144">
        <v>0.78662378895555296</v>
      </c>
      <c r="G144">
        <v>0.75010164524090095</v>
      </c>
      <c r="H144">
        <v>0.727516856620949</v>
      </c>
      <c r="I144">
        <v>0.67204472992829301</v>
      </c>
      <c r="J144">
        <v>0.63818913198689398</v>
      </c>
      <c r="K144">
        <v>0.56075511227979802</v>
      </c>
      <c r="L144">
        <v>0.76819500406531205</v>
      </c>
      <c r="N144">
        <f t="shared" si="6"/>
        <v>0.75297810808525567</v>
      </c>
      <c r="O144">
        <f t="shared" si="7"/>
        <v>0.6733401669762491</v>
      </c>
      <c r="P144" t="str">
        <f t="shared" si="8"/>
        <v>Liberal</v>
      </c>
    </row>
    <row r="145" spans="1:16" x14ac:dyDescent="0.2">
      <c r="A145" t="s">
        <v>153</v>
      </c>
      <c r="B145">
        <v>0.94224545112425695</v>
      </c>
      <c r="C145">
        <v>0.93851161913105896</v>
      </c>
      <c r="D145">
        <v>0.95527434150776303</v>
      </c>
      <c r="E145">
        <v>0.95302853973178903</v>
      </c>
      <c r="F145">
        <v>0.96029062363407103</v>
      </c>
      <c r="G145">
        <v>0.97788055247698202</v>
      </c>
      <c r="H145">
        <v>0.96585833759952899</v>
      </c>
      <c r="I145">
        <v>0.97080434873520005</v>
      </c>
      <c r="J145">
        <v>0.95463297303252503</v>
      </c>
      <c r="K145">
        <v>0.92741064367819703</v>
      </c>
      <c r="L145">
        <v>0.95655987030515999</v>
      </c>
      <c r="N145">
        <f t="shared" si="6"/>
        <v>0.95453852126765348</v>
      </c>
      <c r="O145">
        <f t="shared" si="7"/>
        <v>0.95505323467012226</v>
      </c>
      <c r="P145" t="str">
        <f t="shared" si="8"/>
        <v>Conservative</v>
      </c>
    </row>
    <row r="146" spans="1:16" x14ac:dyDescent="0.2">
      <c r="A146" t="s">
        <v>154</v>
      </c>
      <c r="B146">
        <v>0.96271713299157802</v>
      </c>
      <c r="C146">
        <v>0.95935243060738495</v>
      </c>
      <c r="D146">
        <v>0.94601708681027497</v>
      </c>
      <c r="E146">
        <v>0.96859447818704303</v>
      </c>
      <c r="F146">
        <v>0.97172625264451096</v>
      </c>
      <c r="G146">
        <v>0.97292083967535703</v>
      </c>
      <c r="H146">
        <v>0.97660511384772297</v>
      </c>
      <c r="I146">
        <v>0.96036193295839301</v>
      </c>
      <c r="J146">
        <v>0.93423039849620004</v>
      </c>
      <c r="K146">
        <v>0.89084998769108403</v>
      </c>
      <c r="L146">
        <v>0.96398361639202401</v>
      </c>
      <c r="N146">
        <f t="shared" si="6"/>
        <v>0.96355470348602479</v>
      </c>
      <c r="O146">
        <f t="shared" si="7"/>
        <v>0.94520620987708492</v>
      </c>
      <c r="P146" t="str">
        <f t="shared" si="8"/>
        <v>Liberal</v>
      </c>
    </row>
    <row r="147" spans="1:16" x14ac:dyDescent="0.2">
      <c r="A147" t="s">
        <v>155</v>
      </c>
      <c r="B147">
        <v>0.94959718025518103</v>
      </c>
      <c r="C147">
        <v>0.94000877638468805</v>
      </c>
      <c r="D147">
        <v>0.91653659164007595</v>
      </c>
      <c r="E147">
        <v>0.96462934294367497</v>
      </c>
      <c r="F147">
        <v>0.95638150090574203</v>
      </c>
      <c r="G147">
        <v>0.96167634316453199</v>
      </c>
      <c r="H147">
        <v>0.96525599385878402</v>
      </c>
      <c r="I147">
        <v>0.93777827277881898</v>
      </c>
      <c r="J147">
        <v>0.89506693412489702</v>
      </c>
      <c r="K147">
        <v>0.84888181750688296</v>
      </c>
      <c r="L147">
        <v>0.94822041618905495</v>
      </c>
      <c r="N147">
        <f t="shared" si="6"/>
        <v>0.94813828921564902</v>
      </c>
      <c r="O147">
        <f t="shared" si="7"/>
        <v>0.91904068689168761</v>
      </c>
      <c r="P147" t="str">
        <f t="shared" si="8"/>
        <v>Liberal</v>
      </c>
    </row>
    <row r="148" spans="1:16" x14ac:dyDescent="0.2">
      <c r="A148" t="s">
        <v>156</v>
      </c>
      <c r="B148">
        <v>0.85182893646609403</v>
      </c>
      <c r="C148">
        <v>0.84310363457065896</v>
      </c>
      <c r="D148">
        <v>0.85867492101054899</v>
      </c>
      <c r="E148">
        <v>0.86449843100837598</v>
      </c>
      <c r="F148">
        <v>0.91795659729947998</v>
      </c>
      <c r="G148">
        <v>0.90802177897755798</v>
      </c>
      <c r="H148">
        <v>0.88539476170763098</v>
      </c>
      <c r="I148">
        <v>0.87736840335150601</v>
      </c>
      <c r="J148">
        <v>0.85499357913943597</v>
      </c>
      <c r="K148">
        <v>0.82826436782249102</v>
      </c>
      <c r="L148">
        <v>0.90914797942068304</v>
      </c>
      <c r="N148">
        <f t="shared" si="6"/>
        <v>0.87401404988878595</v>
      </c>
      <c r="O148">
        <f t="shared" si="7"/>
        <v>0.87103381828834936</v>
      </c>
      <c r="P148" t="str">
        <f t="shared" si="8"/>
        <v>Liberal</v>
      </c>
    </row>
    <row r="149" spans="1:16" x14ac:dyDescent="0.2">
      <c r="A149" t="s">
        <v>157</v>
      </c>
      <c r="B149">
        <v>0.90268645418391402</v>
      </c>
      <c r="C149">
        <v>0.89610412845768395</v>
      </c>
      <c r="D149">
        <v>0.93072007817652902</v>
      </c>
      <c r="E149">
        <v>0.91949178398311404</v>
      </c>
      <c r="F149">
        <v>0.93133210813691203</v>
      </c>
      <c r="G149">
        <v>0.95680241704617797</v>
      </c>
      <c r="H149">
        <v>0.94126990628404805</v>
      </c>
      <c r="I149">
        <v>0.94542330826267795</v>
      </c>
      <c r="J149">
        <v>0.93139560106466301</v>
      </c>
      <c r="K149">
        <v>0.91015797143314503</v>
      </c>
      <c r="L149">
        <v>0.93642186791318105</v>
      </c>
      <c r="N149">
        <f t="shared" si="6"/>
        <v>0.92285616166405504</v>
      </c>
      <c r="O149">
        <f t="shared" si="7"/>
        <v>0.93293373099154309</v>
      </c>
      <c r="P149" t="str">
        <f t="shared" si="8"/>
        <v>Conservative</v>
      </c>
    </row>
    <row r="150" spans="1:16" x14ac:dyDescent="0.2">
      <c r="A150" t="s">
        <v>158</v>
      </c>
      <c r="B150">
        <v>0.94719275689532101</v>
      </c>
      <c r="C150">
        <v>0.91423353172071897</v>
      </c>
      <c r="D150">
        <v>0.92653841358326605</v>
      </c>
      <c r="E150">
        <v>0.94963267266538298</v>
      </c>
      <c r="F150">
        <v>0.92601415643998797</v>
      </c>
      <c r="G150">
        <v>0.93823437476675997</v>
      </c>
      <c r="H150">
        <v>0.935252267925617</v>
      </c>
      <c r="I150">
        <v>0.92182536670225401</v>
      </c>
      <c r="J150">
        <v>0.881963693790623</v>
      </c>
      <c r="K150">
        <v>0.86443971499205396</v>
      </c>
      <c r="L150">
        <v>0.898182747605903</v>
      </c>
      <c r="N150">
        <f t="shared" si="6"/>
        <v>0.93364098434523946</v>
      </c>
      <c r="O150">
        <f t="shared" si="7"/>
        <v>0.90033275820329028</v>
      </c>
      <c r="P150" t="str">
        <f t="shared" si="8"/>
        <v>Liberal</v>
      </c>
    </row>
    <row r="151" spans="1:16" x14ac:dyDescent="0.2">
      <c r="A151" t="s">
        <v>159</v>
      </c>
      <c r="B151">
        <v>0.94537335910089704</v>
      </c>
      <c r="C151">
        <v>0.93447705051781804</v>
      </c>
      <c r="D151">
        <v>0.93775377037180496</v>
      </c>
      <c r="E151">
        <v>0.948333894121828</v>
      </c>
      <c r="F151">
        <v>0.94920038252999495</v>
      </c>
      <c r="G151">
        <v>0.95690639083370599</v>
      </c>
      <c r="H151">
        <v>0.95440343853377596</v>
      </c>
      <c r="I151">
        <v>0.94552502277626005</v>
      </c>
      <c r="J151">
        <v>0.92158486963936104</v>
      </c>
      <c r="K151">
        <v>0.893727209534528</v>
      </c>
      <c r="L151">
        <v>0.93584300183291902</v>
      </c>
      <c r="N151">
        <f t="shared" si="6"/>
        <v>0.94534080791267483</v>
      </c>
      <c r="O151">
        <f t="shared" si="7"/>
        <v>0.9302167084633689</v>
      </c>
      <c r="P151" t="str">
        <f t="shared" si="8"/>
        <v>Liberal</v>
      </c>
    </row>
    <row r="152" spans="1:16" x14ac:dyDescent="0.2">
      <c r="A152" t="s">
        <v>160</v>
      </c>
      <c r="B152">
        <v>0.94775531615116404</v>
      </c>
      <c r="C152">
        <v>0.93695066469734101</v>
      </c>
      <c r="D152">
        <v>0.97500487650368395</v>
      </c>
      <c r="E152">
        <v>0.953430235524799</v>
      </c>
      <c r="F152">
        <v>0.95823774895651603</v>
      </c>
      <c r="G152">
        <v>0.96779194355376497</v>
      </c>
      <c r="H152">
        <v>0.97740632499372904</v>
      </c>
      <c r="I152">
        <v>0.98015112466307497</v>
      </c>
      <c r="J152">
        <v>0.96083626417429302</v>
      </c>
      <c r="K152">
        <v>0.94301546365079003</v>
      </c>
      <c r="L152">
        <v>0.95353162390302104</v>
      </c>
      <c r="N152">
        <f t="shared" si="6"/>
        <v>0.95652846423121141</v>
      </c>
      <c r="O152">
        <f t="shared" si="7"/>
        <v>0.96298816027698153</v>
      </c>
      <c r="P152" t="str">
        <f t="shared" si="8"/>
        <v>Conservative</v>
      </c>
    </row>
    <row r="153" spans="1:16" x14ac:dyDescent="0.2">
      <c r="A153" t="s">
        <v>161</v>
      </c>
      <c r="B153">
        <v>0.95135463945006205</v>
      </c>
      <c r="C153">
        <v>0.94139925714151196</v>
      </c>
      <c r="D153">
        <v>0.95034709088106495</v>
      </c>
      <c r="E153">
        <v>0.95969846238501599</v>
      </c>
      <c r="F153">
        <v>0.95660119021081702</v>
      </c>
      <c r="G153">
        <v>0.96676551212126804</v>
      </c>
      <c r="H153">
        <v>0.97651047394327495</v>
      </c>
      <c r="I153">
        <v>0.96168598912660497</v>
      </c>
      <c r="J153">
        <v>0.93129400574016996</v>
      </c>
      <c r="K153">
        <v>0.89728867483405494</v>
      </c>
      <c r="L153">
        <v>0.95233051809581204</v>
      </c>
      <c r="N153">
        <f t="shared" si="6"/>
        <v>0.95436102536495671</v>
      </c>
      <c r="O153">
        <f t="shared" si="7"/>
        <v>0.94382193234798328</v>
      </c>
      <c r="P153" t="str">
        <f t="shared" si="8"/>
        <v>Liberal</v>
      </c>
    </row>
    <row r="154" spans="1:16" x14ac:dyDescent="0.2">
      <c r="A154" t="s">
        <v>162</v>
      </c>
      <c r="B154">
        <v>0.93395479742864496</v>
      </c>
      <c r="C154">
        <v>0.91658761350306805</v>
      </c>
      <c r="D154">
        <v>0.93214289819116003</v>
      </c>
      <c r="E154">
        <v>0.94171946784635596</v>
      </c>
      <c r="F154">
        <v>0.94607312530960797</v>
      </c>
      <c r="G154">
        <v>0.95832078477399396</v>
      </c>
      <c r="H154">
        <v>0.95150412983433397</v>
      </c>
      <c r="I154">
        <v>0.93717237247726304</v>
      </c>
      <c r="J154">
        <v>0.90524252155775897</v>
      </c>
      <c r="K154">
        <v>0.88006487002672296</v>
      </c>
      <c r="L154">
        <v>0.92890663494338199</v>
      </c>
      <c r="N154">
        <f t="shared" si="6"/>
        <v>0.9381331145088051</v>
      </c>
      <c r="O154">
        <f t="shared" si="7"/>
        <v>0.92057810576789234</v>
      </c>
      <c r="P154" t="str">
        <f t="shared" si="8"/>
        <v>Liberal</v>
      </c>
    </row>
    <row r="155" spans="1:16" x14ac:dyDescent="0.2">
      <c r="A155" t="s">
        <v>163</v>
      </c>
      <c r="B155">
        <v>0.89820535803367296</v>
      </c>
      <c r="C155">
        <v>0.86906569720003901</v>
      </c>
      <c r="D155">
        <v>0.91549351010299895</v>
      </c>
      <c r="E155">
        <v>0.90507836064110803</v>
      </c>
      <c r="F155">
        <v>0.89944174116742504</v>
      </c>
      <c r="G155">
        <v>0.919908506397769</v>
      </c>
      <c r="H155">
        <v>0.90889076988347195</v>
      </c>
      <c r="I155">
        <v>0.90724938493844998</v>
      </c>
      <c r="J155">
        <v>0.87984219781247297</v>
      </c>
      <c r="K155">
        <v>0.87896044624417302</v>
      </c>
      <c r="L155">
        <v>0.87913347172290501</v>
      </c>
      <c r="N155">
        <f t="shared" si="6"/>
        <v>0.90119886225716872</v>
      </c>
      <c r="O155">
        <f t="shared" si="7"/>
        <v>0.8908152541202945</v>
      </c>
      <c r="P155" t="str">
        <f t="shared" si="8"/>
        <v>Liberal</v>
      </c>
    </row>
    <row r="156" spans="1:16" x14ac:dyDescent="0.2">
      <c r="A156" t="s">
        <v>164</v>
      </c>
      <c r="B156">
        <v>0.86058464529252199</v>
      </c>
      <c r="C156">
        <v>0.83469875226471002</v>
      </c>
      <c r="D156">
        <v>0.86330789910723604</v>
      </c>
      <c r="E156">
        <v>0.86776288775307997</v>
      </c>
      <c r="F156">
        <v>0.88101956301173301</v>
      </c>
      <c r="G156">
        <v>0.89288769689260195</v>
      </c>
      <c r="H156">
        <v>0.88012255935907902</v>
      </c>
      <c r="I156">
        <v>0.85861173995019602</v>
      </c>
      <c r="J156">
        <v>0.82033280544238096</v>
      </c>
      <c r="K156">
        <v>0.80676796542729301</v>
      </c>
      <c r="L156">
        <v>0.86480480676669802</v>
      </c>
      <c r="N156">
        <f t="shared" si="6"/>
        <v>0.86671024072031388</v>
      </c>
      <c r="O156">
        <f t="shared" si="7"/>
        <v>0.84612797538912932</v>
      </c>
      <c r="P156" t="str">
        <f t="shared" si="8"/>
        <v>Liberal</v>
      </c>
    </row>
    <row r="157" spans="1:16" x14ac:dyDescent="0.2">
      <c r="A157" t="s">
        <v>165</v>
      </c>
      <c r="B157">
        <v>0.89077154335408704</v>
      </c>
      <c r="C157">
        <v>0.86438304720496995</v>
      </c>
      <c r="D157">
        <v>0.95995956056523002</v>
      </c>
      <c r="E157">
        <v>0.89557284361401901</v>
      </c>
      <c r="F157">
        <v>0.908622959648691</v>
      </c>
      <c r="G157">
        <v>0.92816401315159003</v>
      </c>
      <c r="H157">
        <v>0.91396901192275404</v>
      </c>
      <c r="I157">
        <v>0.94624117420014797</v>
      </c>
      <c r="J157">
        <v>0.94034700073141597</v>
      </c>
      <c r="K157">
        <v>0.95521919814128098</v>
      </c>
      <c r="L157">
        <v>0.88968842515666102</v>
      </c>
      <c r="N157">
        <f t="shared" si="6"/>
        <v>0.90791232792309795</v>
      </c>
      <c r="O157">
        <f t="shared" si="7"/>
        <v>0.92909296203045211</v>
      </c>
      <c r="P157" t="str">
        <f t="shared" si="8"/>
        <v>Conservative</v>
      </c>
    </row>
    <row r="158" spans="1:16" x14ac:dyDescent="0.2">
      <c r="A158" t="s">
        <v>166</v>
      </c>
      <c r="B158">
        <v>0.85423807488115999</v>
      </c>
      <c r="C158">
        <v>0.82856728625243603</v>
      </c>
      <c r="D158">
        <v>0.95768168978162105</v>
      </c>
      <c r="E158">
        <v>0.85537002852450905</v>
      </c>
      <c r="F158">
        <v>0.85043612484934095</v>
      </c>
      <c r="G158">
        <v>0.87665884693970997</v>
      </c>
      <c r="H158">
        <v>0.89021011560616703</v>
      </c>
      <c r="I158">
        <v>0.93535470642840901</v>
      </c>
      <c r="J158">
        <v>0.94155327125486699</v>
      </c>
      <c r="K158">
        <v>0.97466171203058904</v>
      </c>
      <c r="L158">
        <v>0.83949580967550896</v>
      </c>
      <c r="N158">
        <f t="shared" si="6"/>
        <v>0.87049200853812969</v>
      </c>
      <c r="O158">
        <f t="shared" si="7"/>
        <v>0.91625512299910805</v>
      </c>
      <c r="P158" t="str">
        <f t="shared" si="8"/>
        <v>Conservative</v>
      </c>
    </row>
    <row r="159" spans="1:16" x14ac:dyDescent="0.2">
      <c r="A159" t="s">
        <v>167</v>
      </c>
      <c r="B159">
        <v>0.94733743827792605</v>
      </c>
      <c r="C159">
        <v>0.93494755637909999</v>
      </c>
      <c r="D159">
        <v>0.88618246038560899</v>
      </c>
      <c r="E159">
        <v>0.95658019654635396</v>
      </c>
      <c r="F159">
        <v>0.94198714800387096</v>
      </c>
      <c r="G159">
        <v>0.93860476955235606</v>
      </c>
      <c r="H159">
        <v>0.94880024682063202</v>
      </c>
      <c r="I159">
        <v>0.90518918248857505</v>
      </c>
      <c r="J159">
        <v>0.85768044856521297</v>
      </c>
      <c r="K159">
        <v>0.80106647241613205</v>
      </c>
      <c r="L159">
        <v>0.93106659950943704</v>
      </c>
      <c r="N159">
        <f t="shared" si="6"/>
        <v>0.93427326152420254</v>
      </c>
      <c r="O159">
        <f t="shared" si="7"/>
        <v>0.88876058995999774</v>
      </c>
      <c r="P159" t="str">
        <f t="shared" si="8"/>
        <v>Liberal</v>
      </c>
    </row>
    <row r="160" spans="1:16" x14ac:dyDescent="0.2">
      <c r="A160" t="s">
        <v>168</v>
      </c>
      <c r="B160">
        <v>0.95507490865585098</v>
      </c>
      <c r="C160">
        <v>0.92507445677605704</v>
      </c>
      <c r="D160">
        <v>0.94686964880223001</v>
      </c>
      <c r="E160">
        <v>0.95546631667227699</v>
      </c>
      <c r="F160">
        <v>0.92818536280938702</v>
      </c>
      <c r="G160">
        <v>0.92988274290587103</v>
      </c>
      <c r="H160">
        <v>0.95977203395326205</v>
      </c>
      <c r="I160">
        <v>0.94610856121295595</v>
      </c>
      <c r="J160">
        <v>0.91046632895231605</v>
      </c>
      <c r="K160">
        <v>0.89247478067770902</v>
      </c>
      <c r="L160">
        <v>0.89608908294363598</v>
      </c>
      <c r="N160">
        <f t="shared" si="6"/>
        <v>0.94009223943694564</v>
      </c>
      <c r="O160">
        <f t="shared" si="7"/>
        <v>0.92098215754797574</v>
      </c>
      <c r="P160" t="str">
        <f t="shared" si="8"/>
        <v>Liberal</v>
      </c>
    </row>
    <row r="161" spans="1:16" x14ac:dyDescent="0.2">
      <c r="A161" t="s">
        <v>169</v>
      </c>
      <c r="B161">
        <v>0.79154046503202402</v>
      </c>
      <c r="C161">
        <v>0.80286968751177201</v>
      </c>
      <c r="D161">
        <v>0.87719359442073896</v>
      </c>
      <c r="E161">
        <v>0.80436075273870999</v>
      </c>
      <c r="F161">
        <v>0.87343498534519404</v>
      </c>
      <c r="G161">
        <v>0.87727318258637699</v>
      </c>
      <c r="H161">
        <v>0.86145797793603596</v>
      </c>
      <c r="I161">
        <v>0.89208313517697702</v>
      </c>
      <c r="J161">
        <v>0.91529547780507103</v>
      </c>
      <c r="K161">
        <v>0.91615351688896296</v>
      </c>
      <c r="L161">
        <v>0.88773790961652899</v>
      </c>
      <c r="N161">
        <f t="shared" si="6"/>
        <v>0.83777877793913602</v>
      </c>
      <c r="O161">
        <f t="shared" si="7"/>
        <v>0.89454560348471523</v>
      </c>
      <c r="P161" t="str">
        <f t="shared" si="8"/>
        <v>Conservative</v>
      </c>
    </row>
    <row r="162" spans="1:16" x14ac:dyDescent="0.2">
      <c r="A162" t="s">
        <v>170</v>
      </c>
      <c r="B162">
        <v>0.77712287163619198</v>
      </c>
      <c r="C162">
        <v>0.74714789223213796</v>
      </c>
      <c r="D162">
        <v>0.78918106447035397</v>
      </c>
      <c r="E162">
        <v>0.78588721754914004</v>
      </c>
      <c r="F162">
        <v>0.82628957077961995</v>
      </c>
      <c r="G162">
        <v>0.83001090466919203</v>
      </c>
      <c r="H162">
        <v>0.78843935823046096</v>
      </c>
      <c r="I162">
        <v>0.76254814557362405</v>
      </c>
      <c r="J162">
        <v>0.73475085198604795</v>
      </c>
      <c r="K162">
        <v>0.71454055693035901</v>
      </c>
      <c r="L162">
        <v>0.84102115988660298</v>
      </c>
      <c r="N162">
        <f t="shared" si="6"/>
        <v>0.7926065868894393</v>
      </c>
      <c r="O162">
        <f t="shared" si="7"/>
        <v>0.76826001452141901</v>
      </c>
      <c r="P162" t="str">
        <f t="shared" si="8"/>
        <v>Liberal</v>
      </c>
    </row>
    <row r="163" spans="1:16" x14ac:dyDescent="0.2">
      <c r="A163" t="s">
        <v>171</v>
      </c>
      <c r="B163">
        <v>0.87706191381044096</v>
      </c>
      <c r="C163">
        <v>0.87631839392577404</v>
      </c>
      <c r="D163">
        <v>0.81873395200780796</v>
      </c>
      <c r="E163">
        <v>0.88961966470257803</v>
      </c>
      <c r="F163">
        <v>0.89743739706058501</v>
      </c>
      <c r="G163">
        <v>0.90962519958834698</v>
      </c>
      <c r="H163">
        <v>0.88364852218810497</v>
      </c>
      <c r="I163">
        <v>0.84925371799203198</v>
      </c>
      <c r="J163">
        <v>0.80624424203546596</v>
      </c>
      <c r="K163">
        <v>0.74811314728781297</v>
      </c>
      <c r="L163">
        <v>0.89395454002639796</v>
      </c>
      <c r="N163">
        <f t="shared" si="6"/>
        <v>0.87813275351592213</v>
      </c>
      <c r="O163">
        <f t="shared" si="7"/>
        <v>0.83624283390596277</v>
      </c>
      <c r="P163" t="str">
        <f t="shared" si="8"/>
        <v>Liberal</v>
      </c>
    </row>
    <row r="164" spans="1:16" x14ac:dyDescent="0.2">
      <c r="A164" t="s">
        <v>172</v>
      </c>
      <c r="B164">
        <v>0.92387966415732103</v>
      </c>
      <c r="C164">
        <v>0.92294544334186002</v>
      </c>
      <c r="D164">
        <v>0.95012353693360596</v>
      </c>
      <c r="E164">
        <v>0.931179222855539</v>
      </c>
      <c r="F164">
        <v>0.94243740386421404</v>
      </c>
      <c r="G164">
        <v>0.96572006918615505</v>
      </c>
      <c r="H164">
        <v>0.94157324352985605</v>
      </c>
      <c r="I164">
        <v>0.95555369854735195</v>
      </c>
      <c r="J164">
        <v>0.95781087338777104</v>
      </c>
      <c r="K164">
        <v>0.93112269345032095</v>
      </c>
      <c r="L164">
        <v>0.93798488799366098</v>
      </c>
      <c r="N164">
        <f t="shared" si="6"/>
        <v>0.9393808900564492</v>
      </c>
      <c r="O164">
        <f t="shared" si="7"/>
        <v>0.94480907938179226</v>
      </c>
      <c r="P164" t="str">
        <f t="shared" si="8"/>
        <v>Conservative</v>
      </c>
    </row>
    <row r="165" spans="1:16" x14ac:dyDescent="0.2">
      <c r="A165" t="s">
        <v>173</v>
      </c>
      <c r="B165">
        <v>0.87236240872376902</v>
      </c>
      <c r="C165">
        <v>0.86446341922874503</v>
      </c>
      <c r="D165">
        <v>0.93949080985080602</v>
      </c>
      <c r="E165">
        <v>0.88123862751612803</v>
      </c>
      <c r="F165">
        <v>0.90683135589145503</v>
      </c>
      <c r="G165">
        <v>0.93588740998165698</v>
      </c>
      <c r="H165">
        <v>0.90642371022607904</v>
      </c>
      <c r="I165">
        <v>0.93797348019707305</v>
      </c>
      <c r="J165">
        <v>0.94354808739363505</v>
      </c>
      <c r="K165">
        <v>0.94211744861862201</v>
      </c>
      <c r="L165">
        <v>0.90679823108814706</v>
      </c>
      <c r="N165">
        <f t="shared" si="6"/>
        <v>0.90004567186542672</v>
      </c>
      <c r="O165">
        <f t="shared" si="7"/>
        <v>0.92737219150471117</v>
      </c>
      <c r="P165" t="str">
        <f t="shared" si="8"/>
        <v>Conservative</v>
      </c>
    </row>
    <row r="166" spans="1:16" x14ac:dyDescent="0.2">
      <c r="A166" t="s">
        <v>174</v>
      </c>
      <c r="B166">
        <v>0.89201877826522502</v>
      </c>
      <c r="C166">
        <v>0.89680394790162399</v>
      </c>
      <c r="D166">
        <v>0.91538149930995905</v>
      </c>
      <c r="E166">
        <v>0.89881403958793005</v>
      </c>
      <c r="F166">
        <v>0.95172735219151305</v>
      </c>
      <c r="G166">
        <v>0.95093067070599602</v>
      </c>
      <c r="H166">
        <v>0.91784274956818201</v>
      </c>
      <c r="I166">
        <v>0.92833745672093804</v>
      </c>
      <c r="J166">
        <v>0.92729268012100796</v>
      </c>
      <c r="K166">
        <v>0.90037609986781997</v>
      </c>
      <c r="L166">
        <v>0.962278356807446</v>
      </c>
      <c r="N166">
        <f t="shared" si="6"/>
        <v>0.91761271466037453</v>
      </c>
      <c r="O166">
        <f t="shared" si="7"/>
        <v>0.92722546861707877</v>
      </c>
      <c r="P166" t="str">
        <f t="shared" si="8"/>
        <v>Conservative</v>
      </c>
    </row>
    <row r="167" spans="1:16" x14ac:dyDescent="0.2">
      <c r="A167" t="s">
        <v>175</v>
      </c>
      <c r="B167">
        <v>0.93784780308178395</v>
      </c>
      <c r="C167">
        <v>0.92217140598144398</v>
      </c>
      <c r="D167">
        <v>0.97077091427610396</v>
      </c>
      <c r="E167">
        <v>0.94696595860052202</v>
      </c>
      <c r="F167">
        <v>0.94802016449131199</v>
      </c>
      <c r="G167">
        <v>0.96304731386978804</v>
      </c>
      <c r="H167">
        <v>0.96406257197560696</v>
      </c>
      <c r="I167">
        <v>0.97317824494586302</v>
      </c>
      <c r="J167">
        <v>0.95761312394109699</v>
      </c>
      <c r="K167">
        <v>0.94407467814230495</v>
      </c>
      <c r="L167">
        <v>0.940159930384313</v>
      </c>
      <c r="N167">
        <f t="shared" si="6"/>
        <v>0.94813726005015908</v>
      </c>
      <c r="O167">
        <f t="shared" si="7"/>
        <v>0.95581770987783687</v>
      </c>
      <c r="P167" t="str">
        <f t="shared" si="8"/>
        <v>Conservative</v>
      </c>
    </row>
    <row r="168" spans="1:16" x14ac:dyDescent="0.2">
      <c r="A168" t="s">
        <v>176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N168">
        <f t="shared" si="6"/>
        <v>0</v>
      </c>
      <c r="O168">
        <f t="shared" si="7"/>
        <v>0</v>
      </c>
      <c r="P168" t="str">
        <f t="shared" si="8"/>
        <v>Tie</v>
      </c>
    </row>
    <row r="169" spans="1:16" x14ac:dyDescent="0.2">
      <c r="A169" t="s">
        <v>177</v>
      </c>
      <c r="B169">
        <v>0.92715409947799199</v>
      </c>
      <c r="C169">
        <v>0.92598688414775598</v>
      </c>
      <c r="D169">
        <v>0.92766762062058705</v>
      </c>
      <c r="E169">
        <v>0.93619329055505995</v>
      </c>
      <c r="F169">
        <v>0.95236751083260895</v>
      </c>
      <c r="G169">
        <v>0.96085620487767698</v>
      </c>
      <c r="H169">
        <v>0.95108171708728795</v>
      </c>
      <c r="I169">
        <v>0.94622871996373603</v>
      </c>
      <c r="J169">
        <v>0.92118779560153596</v>
      </c>
      <c r="K169">
        <v>0.88777784961371797</v>
      </c>
      <c r="L169">
        <v>0.97070368990354505</v>
      </c>
      <c r="N169">
        <f t="shared" si="6"/>
        <v>0.93837093508528024</v>
      </c>
      <c r="O169">
        <f t="shared" si="7"/>
        <v>0.9353959544339645</v>
      </c>
      <c r="P169" t="str">
        <f t="shared" si="8"/>
        <v>Liberal</v>
      </c>
    </row>
    <row r="170" spans="1:16" x14ac:dyDescent="0.2">
      <c r="A170" t="s">
        <v>178</v>
      </c>
      <c r="B170">
        <v>0.62021934670692502</v>
      </c>
      <c r="C170">
        <v>0.64510107024555197</v>
      </c>
      <c r="D170">
        <v>0.61634216452542701</v>
      </c>
      <c r="E170">
        <v>0.63430473168498902</v>
      </c>
      <c r="F170">
        <v>0.73602956509067796</v>
      </c>
      <c r="G170">
        <v>0.71937972965685704</v>
      </c>
      <c r="H170">
        <v>0.67556854752651296</v>
      </c>
      <c r="I170">
        <v>0.65371124493561605</v>
      </c>
      <c r="J170">
        <v>0.64179750450163198</v>
      </c>
      <c r="K170">
        <v>0.59171172992921295</v>
      </c>
      <c r="L170">
        <v>0.78110741600923494</v>
      </c>
      <c r="N170">
        <f t="shared" si="6"/>
        <v>0.66189610131840471</v>
      </c>
      <c r="O170">
        <f t="shared" si="7"/>
        <v>0.66877928858044178</v>
      </c>
      <c r="P170" t="str">
        <f t="shared" si="8"/>
        <v>Conservative</v>
      </c>
    </row>
    <row r="171" spans="1:16" x14ac:dyDescent="0.2">
      <c r="A171" t="s">
        <v>179</v>
      </c>
      <c r="B171">
        <v>0.75756998579333801</v>
      </c>
      <c r="C171">
        <v>0.71313275581053504</v>
      </c>
      <c r="D171">
        <v>0.84467099779967403</v>
      </c>
      <c r="E171">
        <v>0.75750393964591201</v>
      </c>
      <c r="F171">
        <v>0.78806040200886396</v>
      </c>
      <c r="G171">
        <v>0.79793829478634504</v>
      </c>
      <c r="H171">
        <v>0.76949540251092996</v>
      </c>
      <c r="I171">
        <v>0.81523297024012498</v>
      </c>
      <c r="J171">
        <v>0.81247268044863996</v>
      </c>
      <c r="K171">
        <v>0.86079393296626505</v>
      </c>
      <c r="L171">
        <v>0.74973481869028602</v>
      </c>
      <c r="N171">
        <f t="shared" si="6"/>
        <v>0.77647939597411142</v>
      </c>
      <c r="O171">
        <f t="shared" si="7"/>
        <v>0.80154596097124942</v>
      </c>
      <c r="P171" t="str">
        <f t="shared" si="8"/>
        <v>Conservative</v>
      </c>
    </row>
    <row r="172" spans="1:16" x14ac:dyDescent="0.2">
      <c r="A172" t="s">
        <v>180</v>
      </c>
      <c r="B172">
        <v>0.97388254229551197</v>
      </c>
      <c r="C172">
        <v>0.95736376897868303</v>
      </c>
      <c r="D172">
        <v>0.90960741918325905</v>
      </c>
      <c r="E172">
        <v>0.98194576838029202</v>
      </c>
      <c r="F172">
        <v>0.93702612931600204</v>
      </c>
      <c r="G172">
        <v>0.94312737326190699</v>
      </c>
      <c r="H172">
        <v>0.96173830545155303</v>
      </c>
      <c r="I172">
        <v>0.92452500852946595</v>
      </c>
      <c r="J172">
        <v>0.87206870011125603</v>
      </c>
      <c r="K172">
        <v>0.81633217136160896</v>
      </c>
      <c r="L172">
        <v>0.92042186221434497</v>
      </c>
      <c r="N172">
        <f t="shared" si="6"/>
        <v>0.95049216690260918</v>
      </c>
      <c r="O172">
        <f t="shared" si="7"/>
        <v>0.89901720953364583</v>
      </c>
      <c r="P172" t="str">
        <f t="shared" si="8"/>
        <v>Liberal</v>
      </c>
    </row>
    <row r="173" spans="1:16" x14ac:dyDescent="0.2">
      <c r="A173" t="s">
        <v>181</v>
      </c>
      <c r="B173">
        <v>0.96969645703649399</v>
      </c>
      <c r="C173">
        <v>0.95163014519733602</v>
      </c>
      <c r="D173">
        <v>0.949528899125471</v>
      </c>
      <c r="E173">
        <v>0.975470835350987</v>
      </c>
      <c r="F173">
        <v>0.94882365850926897</v>
      </c>
      <c r="G173">
        <v>0.95964803564438295</v>
      </c>
      <c r="H173">
        <v>0.97229466959863897</v>
      </c>
      <c r="I173">
        <v>0.94913487434680699</v>
      </c>
      <c r="J173">
        <v>0.914352983761477</v>
      </c>
      <c r="K173">
        <v>0.874690314188311</v>
      </c>
      <c r="L173">
        <v>0.93080296831827902</v>
      </c>
      <c r="N173">
        <f t="shared" si="6"/>
        <v>0.95913300514399003</v>
      </c>
      <c r="O173">
        <f t="shared" si="7"/>
        <v>0.92825516204270253</v>
      </c>
      <c r="P173" t="str">
        <f t="shared" si="8"/>
        <v>Liberal</v>
      </c>
    </row>
    <row r="174" spans="1:16" x14ac:dyDescent="0.2">
      <c r="A174" t="s">
        <v>182</v>
      </c>
      <c r="B174">
        <v>0.94681273009043398</v>
      </c>
      <c r="C174">
        <v>0.94795566161052403</v>
      </c>
      <c r="D174">
        <v>0.95609106976430502</v>
      </c>
      <c r="E174">
        <v>0.95380514170837105</v>
      </c>
      <c r="F174">
        <v>0.96137187584244399</v>
      </c>
      <c r="G174">
        <v>0.97150650174119002</v>
      </c>
      <c r="H174">
        <v>0.96986187804638802</v>
      </c>
      <c r="I174">
        <v>0.97063392959175498</v>
      </c>
      <c r="J174">
        <v>0.95913294839094998</v>
      </c>
      <c r="K174">
        <v>0.925684062039555</v>
      </c>
      <c r="L174">
        <v>0.96671281404426002</v>
      </c>
      <c r="N174">
        <f t="shared" si="6"/>
        <v>0.95625716345954459</v>
      </c>
      <c r="O174">
        <f t="shared" si="7"/>
        <v>0.95840512642258147</v>
      </c>
      <c r="P174" t="str">
        <f t="shared" si="8"/>
        <v>Conservative</v>
      </c>
    </row>
    <row r="175" spans="1:16" x14ac:dyDescent="0.2">
      <c r="A175" t="s">
        <v>183</v>
      </c>
      <c r="B175">
        <v>0.94672287690542001</v>
      </c>
      <c r="C175">
        <v>0.948935531350242</v>
      </c>
      <c r="D175">
        <v>0.94491240281494304</v>
      </c>
      <c r="E175">
        <v>0.95617850388666903</v>
      </c>
      <c r="F175">
        <v>0.97190958108407399</v>
      </c>
      <c r="G175">
        <v>0.97914317030521303</v>
      </c>
      <c r="H175">
        <v>0.96880402186452197</v>
      </c>
      <c r="I175">
        <v>0.96313679341227099</v>
      </c>
      <c r="J175">
        <v>0.946149322054612</v>
      </c>
      <c r="K175">
        <v>0.905091417329418</v>
      </c>
      <c r="L175">
        <v>0.97467645849311202</v>
      </c>
      <c r="N175">
        <f t="shared" si="6"/>
        <v>0.95796701105776016</v>
      </c>
      <c r="O175">
        <f t="shared" si="7"/>
        <v>0.95157160263078711</v>
      </c>
      <c r="P175" t="str">
        <f t="shared" si="8"/>
        <v>Liberal</v>
      </c>
    </row>
    <row r="176" spans="1:16" x14ac:dyDescent="0.2">
      <c r="A176" t="s">
        <v>184</v>
      </c>
      <c r="B176">
        <v>0.86877682214016505</v>
      </c>
      <c r="C176">
        <v>0.85186220187080697</v>
      </c>
      <c r="D176">
        <v>0.94515025193734603</v>
      </c>
      <c r="E176">
        <v>0.87755913749312398</v>
      </c>
      <c r="F176">
        <v>0.86908530548025398</v>
      </c>
      <c r="G176">
        <v>0.90829242277335698</v>
      </c>
      <c r="H176">
        <v>0.90832240660333696</v>
      </c>
      <c r="I176">
        <v>0.939397927346589</v>
      </c>
      <c r="J176">
        <v>0.94134908086038704</v>
      </c>
      <c r="K176">
        <v>0.95476997037456901</v>
      </c>
      <c r="L176">
        <v>0.874705005973755</v>
      </c>
      <c r="N176">
        <f t="shared" si="6"/>
        <v>0.88678769028250881</v>
      </c>
      <c r="O176">
        <f t="shared" si="7"/>
        <v>0.92370887823172743</v>
      </c>
      <c r="P176" t="str">
        <f t="shared" si="8"/>
        <v>Conservative</v>
      </c>
    </row>
    <row r="177" spans="1:16" x14ac:dyDescent="0.2">
      <c r="A177" t="s">
        <v>185</v>
      </c>
      <c r="B177">
        <v>0.97180629448730405</v>
      </c>
      <c r="C177">
        <v>0.97197826486638395</v>
      </c>
      <c r="D177">
        <v>0.90304171736039696</v>
      </c>
      <c r="E177">
        <v>0.97865962262567896</v>
      </c>
      <c r="F177">
        <v>0.94686559244377799</v>
      </c>
      <c r="G177">
        <v>0.95265569588249299</v>
      </c>
      <c r="H177">
        <v>0.95948884794258005</v>
      </c>
      <c r="I177">
        <v>0.92532847290005005</v>
      </c>
      <c r="J177">
        <v>0.889728071763354</v>
      </c>
      <c r="K177">
        <v>0.81799286675986804</v>
      </c>
      <c r="L177">
        <v>0.93330132030573398</v>
      </c>
      <c r="N177">
        <f t="shared" si="6"/>
        <v>0.95416786461100589</v>
      </c>
      <c r="O177">
        <f t="shared" si="7"/>
        <v>0.90516791593431711</v>
      </c>
      <c r="P177" t="str">
        <f t="shared" si="8"/>
        <v>Liberal</v>
      </c>
    </row>
    <row r="178" spans="1:16" x14ac:dyDescent="0.2">
      <c r="A178" t="s">
        <v>186</v>
      </c>
      <c r="B178">
        <v>0.96956671996162702</v>
      </c>
      <c r="C178">
        <v>0.95632531714610503</v>
      </c>
      <c r="D178">
        <v>0.92173814182036695</v>
      </c>
      <c r="E178">
        <v>0.97776113031403</v>
      </c>
      <c r="F178">
        <v>0.95790444724020696</v>
      </c>
      <c r="G178">
        <v>0.96307142633682796</v>
      </c>
      <c r="H178">
        <v>0.96688243439006305</v>
      </c>
      <c r="I178">
        <v>0.93799806898187699</v>
      </c>
      <c r="J178">
        <v>0.89276211119429405</v>
      </c>
      <c r="K178">
        <v>0.84026023615565404</v>
      </c>
      <c r="L178">
        <v>0.94003582588135104</v>
      </c>
      <c r="N178">
        <f t="shared" si="6"/>
        <v>0.95772786380319408</v>
      </c>
      <c r="O178">
        <f t="shared" si="7"/>
        <v>0.91558773532064774</v>
      </c>
      <c r="P178" t="str">
        <f t="shared" si="8"/>
        <v>Liberal</v>
      </c>
    </row>
    <row r="179" spans="1:16" x14ac:dyDescent="0.2">
      <c r="A179" t="s">
        <v>187</v>
      </c>
      <c r="B179">
        <v>0.906685762930171</v>
      </c>
      <c r="C179">
        <v>0.90020077281973898</v>
      </c>
      <c r="D179">
        <v>0.922220831785867</v>
      </c>
      <c r="E179">
        <v>0.91705858581882604</v>
      </c>
      <c r="F179">
        <v>0.952747445140399</v>
      </c>
      <c r="G179">
        <v>0.96280297230307699</v>
      </c>
      <c r="H179">
        <v>0.93688201707450203</v>
      </c>
      <c r="I179">
        <v>0.93101671460631996</v>
      </c>
      <c r="J179">
        <v>0.91179757728731303</v>
      </c>
      <c r="K179">
        <v>0.88758327886647603</v>
      </c>
      <c r="L179">
        <v>0.95095517268100505</v>
      </c>
      <c r="N179">
        <f t="shared" si="6"/>
        <v>0.92695272846634647</v>
      </c>
      <c r="O179">
        <f t="shared" si="7"/>
        <v>0.9236469521031232</v>
      </c>
      <c r="P179" t="str">
        <f t="shared" si="8"/>
        <v>Liberal</v>
      </c>
    </row>
    <row r="180" spans="1:16" x14ac:dyDescent="0.2">
      <c r="A180" t="s">
        <v>188</v>
      </c>
      <c r="B180">
        <v>0.93397703564558998</v>
      </c>
      <c r="C180">
        <v>0.93368169484487695</v>
      </c>
      <c r="D180">
        <v>0.91590776314761302</v>
      </c>
      <c r="E180">
        <v>0.94378445708030301</v>
      </c>
      <c r="F180">
        <v>0.96492661815384995</v>
      </c>
      <c r="G180">
        <v>0.96923146176085995</v>
      </c>
      <c r="H180">
        <v>0.95479022705083305</v>
      </c>
      <c r="I180">
        <v>0.93514080120323495</v>
      </c>
      <c r="J180">
        <v>0.908059411827705</v>
      </c>
      <c r="K180">
        <v>0.86407979477349695</v>
      </c>
      <c r="L180">
        <v>0.96459468833583395</v>
      </c>
      <c r="N180">
        <f t="shared" si="6"/>
        <v>0.94358483843884888</v>
      </c>
      <c r="O180">
        <f t="shared" si="7"/>
        <v>0.92533298463822078</v>
      </c>
      <c r="P180" t="str">
        <f t="shared" si="8"/>
        <v>Liberal</v>
      </c>
    </row>
    <row r="181" spans="1:16" x14ac:dyDescent="0.2">
      <c r="A181" t="s">
        <v>189</v>
      </c>
      <c r="B181">
        <v>0.88444409166122595</v>
      </c>
      <c r="C181">
        <v>0.88348189228315299</v>
      </c>
      <c r="D181">
        <v>0.94962575803488802</v>
      </c>
      <c r="E181">
        <v>0.88804169053475002</v>
      </c>
      <c r="F181">
        <v>0.89414368472668404</v>
      </c>
      <c r="G181">
        <v>0.89325325115268095</v>
      </c>
      <c r="H181">
        <v>0.93132626774098404</v>
      </c>
      <c r="I181">
        <v>0.95479677428461296</v>
      </c>
      <c r="J181">
        <v>0.95977440393554803</v>
      </c>
      <c r="K181">
        <v>0.96196818507491999</v>
      </c>
      <c r="L181">
        <v>0.90675078129729103</v>
      </c>
      <c r="N181">
        <f t="shared" si="6"/>
        <v>0.89883172806556377</v>
      </c>
      <c r="O181">
        <f t="shared" si="7"/>
        <v>0.94292328246667123</v>
      </c>
      <c r="P181" t="str">
        <f t="shared" si="8"/>
        <v>Conservative</v>
      </c>
    </row>
    <row r="182" spans="1:16" x14ac:dyDescent="0.2">
      <c r="A182" t="s">
        <v>190</v>
      </c>
      <c r="B182">
        <v>0.87145874854721495</v>
      </c>
      <c r="C182">
        <v>0.87291787483776095</v>
      </c>
      <c r="D182">
        <v>0.94429983917083904</v>
      </c>
      <c r="E182">
        <v>0.87468935976457296</v>
      </c>
      <c r="F182">
        <v>0.89378094226586602</v>
      </c>
      <c r="G182">
        <v>0.88693715109244897</v>
      </c>
      <c r="H182">
        <v>0.92536686498981802</v>
      </c>
      <c r="I182">
        <v>0.94786689682880998</v>
      </c>
      <c r="J182">
        <v>0.95611820203292797</v>
      </c>
      <c r="K182">
        <v>0.96016692351273802</v>
      </c>
      <c r="L182">
        <v>0.89754952546303801</v>
      </c>
      <c r="N182">
        <f t="shared" si="6"/>
        <v>0.89068065261311713</v>
      </c>
      <c r="O182">
        <f t="shared" si="7"/>
        <v>0.93741368256546631</v>
      </c>
      <c r="P182" t="str">
        <f t="shared" si="8"/>
        <v>Conservative</v>
      </c>
    </row>
    <row r="183" spans="1:16" x14ac:dyDescent="0.2">
      <c r="A183" t="s">
        <v>191</v>
      </c>
      <c r="B183">
        <v>0.931372639366425</v>
      </c>
      <c r="C183">
        <v>0.93216071651771104</v>
      </c>
      <c r="D183">
        <v>0.93749511134194197</v>
      </c>
      <c r="E183">
        <v>0.93188254598579501</v>
      </c>
      <c r="F183">
        <v>0.93496537423963499</v>
      </c>
      <c r="G183">
        <v>0.91607375915227196</v>
      </c>
      <c r="H183">
        <v>0.95729720140579699</v>
      </c>
      <c r="I183">
        <v>0.94960177199931906</v>
      </c>
      <c r="J183">
        <v>0.93595440427236998</v>
      </c>
      <c r="K183">
        <v>0.90703177724375506</v>
      </c>
      <c r="L183">
        <v>0.92650308864762598</v>
      </c>
      <c r="N183">
        <f t="shared" si="6"/>
        <v>0.93065835776729655</v>
      </c>
      <c r="O183">
        <f t="shared" si="7"/>
        <v>0.9352776487137735</v>
      </c>
      <c r="P183" t="str">
        <f t="shared" si="8"/>
        <v>Conservative</v>
      </c>
    </row>
    <row r="184" spans="1:16" x14ac:dyDescent="0.2">
      <c r="A184" t="s">
        <v>192</v>
      </c>
      <c r="B184">
        <v>0.97514595141397997</v>
      </c>
      <c r="C184">
        <v>0.95509407868190799</v>
      </c>
      <c r="D184">
        <v>0.94680758534851495</v>
      </c>
      <c r="E184">
        <v>0.98325121208837396</v>
      </c>
      <c r="F184">
        <v>0.95384456152260799</v>
      </c>
      <c r="G184">
        <v>0.96127829656970498</v>
      </c>
      <c r="H184">
        <v>0.97690119554494104</v>
      </c>
      <c r="I184">
        <v>0.95439094345242703</v>
      </c>
      <c r="J184">
        <v>0.91238269659690696</v>
      </c>
      <c r="K184">
        <v>0.87480424546064395</v>
      </c>
      <c r="L184">
        <v>0.929814206630597</v>
      </c>
      <c r="N184">
        <f t="shared" si="6"/>
        <v>0.96257028093751495</v>
      </c>
      <c r="O184">
        <f t="shared" si="7"/>
        <v>0.92965865753710319</v>
      </c>
      <c r="P184" t="str">
        <f t="shared" si="8"/>
        <v>Liberal</v>
      </c>
    </row>
    <row r="185" spans="1:16" x14ac:dyDescent="0.2">
      <c r="A185" t="s">
        <v>193</v>
      </c>
      <c r="B185">
        <v>0.85520719308877902</v>
      </c>
      <c r="C185">
        <v>0.84530030375379706</v>
      </c>
      <c r="D185">
        <v>0.94720329823198801</v>
      </c>
      <c r="E185">
        <v>0.86217085629729295</v>
      </c>
      <c r="F185">
        <v>0.890944835603525</v>
      </c>
      <c r="G185">
        <v>0.91299366355145095</v>
      </c>
      <c r="H185">
        <v>0.90481454151288299</v>
      </c>
      <c r="I185">
        <v>0.93786554081307805</v>
      </c>
      <c r="J185">
        <v>0.94795595144613198</v>
      </c>
      <c r="K185">
        <v>0.96113212641411006</v>
      </c>
      <c r="L185">
        <v>0.88655113746958003</v>
      </c>
      <c r="N185">
        <f t="shared" si="6"/>
        <v>0.88563669175447224</v>
      </c>
      <c r="O185">
        <f t="shared" si="7"/>
        <v>0.9276638595311566</v>
      </c>
      <c r="P185" t="str">
        <f t="shared" si="8"/>
        <v>Conservative</v>
      </c>
    </row>
    <row r="186" spans="1:16" x14ac:dyDescent="0.2">
      <c r="A186" t="s">
        <v>194</v>
      </c>
      <c r="B186">
        <v>0.86470081252295405</v>
      </c>
      <c r="C186">
        <v>0.84345339922694895</v>
      </c>
      <c r="D186">
        <v>0.94475640908708403</v>
      </c>
      <c r="E186">
        <v>0.87226118623257698</v>
      </c>
      <c r="F186">
        <v>0.87609309193094598</v>
      </c>
      <c r="G186">
        <v>0.90890991792327902</v>
      </c>
      <c r="H186">
        <v>0.89732383690322404</v>
      </c>
      <c r="I186">
        <v>0.93182469567140502</v>
      </c>
      <c r="J186">
        <v>0.93363889148481105</v>
      </c>
      <c r="K186">
        <v>0.94936919740185</v>
      </c>
      <c r="L186">
        <v>0.87250363388736196</v>
      </c>
      <c r="N186">
        <f t="shared" si="6"/>
        <v>0.88502913615396483</v>
      </c>
      <c r="O186">
        <f t="shared" si="7"/>
        <v>0.91693205106973041</v>
      </c>
      <c r="P186" t="str">
        <f t="shared" si="8"/>
        <v>Conservative</v>
      </c>
    </row>
    <row r="187" spans="1:16" x14ac:dyDescent="0.2">
      <c r="A187" t="s">
        <v>195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N187">
        <f t="shared" si="6"/>
        <v>0</v>
      </c>
      <c r="O187">
        <f t="shared" si="7"/>
        <v>0</v>
      </c>
      <c r="P187" t="str">
        <f t="shared" si="8"/>
        <v>Tie</v>
      </c>
    </row>
    <row r="188" spans="1:16" x14ac:dyDescent="0.2">
      <c r="A188" t="s">
        <v>196</v>
      </c>
      <c r="B188">
        <v>0.93918652061976504</v>
      </c>
      <c r="C188">
        <v>0.92434630777719395</v>
      </c>
      <c r="D188">
        <v>0.97238080873871202</v>
      </c>
      <c r="E188">
        <v>0.94449657180049795</v>
      </c>
      <c r="F188">
        <v>0.93825499030048898</v>
      </c>
      <c r="G188">
        <v>0.96110231310332095</v>
      </c>
      <c r="H188">
        <v>0.96082556408554098</v>
      </c>
      <c r="I188">
        <v>0.97005258527970994</v>
      </c>
      <c r="J188">
        <v>0.95923846314219896</v>
      </c>
      <c r="K188">
        <v>0.94706033818092705</v>
      </c>
      <c r="L188">
        <v>0.93664460939305405</v>
      </c>
      <c r="N188">
        <f t="shared" si="6"/>
        <v>0.94662791872332974</v>
      </c>
      <c r="O188">
        <f t="shared" si="7"/>
        <v>0.95476431201628631</v>
      </c>
      <c r="P188" t="str">
        <f t="shared" si="8"/>
        <v>Conservative</v>
      </c>
    </row>
    <row r="189" spans="1:16" x14ac:dyDescent="0.2">
      <c r="A189" t="s">
        <v>197</v>
      </c>
      <c r="B189">
        <v>0.86381810317037599</v>
      </c>
      <c r="C189">
        <v>0.85941071865621899</v>
      </c>
      <c r="D189">
        <v>0.93388976861271</v>
      </c>
      <c r="E189">
        <v>0.874803879088207</v>
      </c>
      <c r="F189">
        <v>0.91236472070314001</v>
      </c>
      <c r="G189">
        <v>0.93958532898501201</v>
      </c>
      <c r="H189">
        <v>0.90762426648483996</v>
      </c>
      <c r="I189">
        <v>0.934882097276312</v>
      </c>
      <c r="J189">
        <v>0.94256954042677799</v>
      </c>
      <c r="K189">
        <v>0.94232270449494704</v>
      </c>
      <c r="L189">
        <v>0.92517900254396601</v>
      </c>
      <c r="N189">
        <f t="shared" si="6"/>
        <v>0.89731208653594396</v>
      </c>
      <c r="O189">
        <f t="shared" si="7"/>
        <v>0.93051552224536871</v>
      </c>
      <c r="P189" t="str">
        <f t="shared" si="8"/>
        <v>Conservative</v>
      </c>
    </row>
    <row r="190" spans="1:16" x14ac:dyDescent="0.2">
      <c r="A190" t="s">
        <v>198</v>
      </c>
      <c r="B190">
        <v>0.87064010359310995</v>
      </c>
      <c r="C190">
        <v>0.85282129909971904</v>
      </c>
      <c r="D190">
        <v>0.95379433134372305</v>
      </c>
      <c r="E190">
        <v>0.87498480990206196</v>
      </c>
      <c r="F190">
        <v>0.88079493771789596</v>
      </c>
      <c r="G190">
        <v>0.88838601778100301</v>
      </c>
      <c r="H190">
        <v>0.91894432896443601</v>
      </c>
      <c r="I190">
        <v>0.95233137662787504</v>
      </c>
      <c r="J190">
        <v>0.95027441319458605</v>
      </c>
      <c r="K190">
        <v>0.96825667875852905</v>
      </c>
      <c r="L190">
        <v>0.85849678412326402</v>
      </c>
      <c r="N190">
        <f t="shared" si="6"/>
        <v>0.8869035832395854</v>
      </c>
      <c r="O190">
        <f t="shared" si="7"/>
        <v>0.92966071633373804</v>
      </c>
      <c r="P190" t="str">
        <f t="shared" si="8"/>
        <v>Conservative</v>
      </c>
    </row>
    <row r="191" spans="1:16" x14ac:dyDescent="0.2">
      <c r="A191" t="s">
        <v>199</v>
      </c>
      <c r="B191">
        <v>0.93624702541268101</v>
      </c>
      <c r="C191">
        <v>0.93492054088707</v>
      </c>
      <c r="D191">
        <v>0.96517039996397003</v>
      </c>
      <c r="E191">
        <v>0.94194826279212196</v>
      </c>
      <c r="F191">
        <v>0.94370880814373503</v>
      </c>
      <c r="G191">
        <v>0.95817086780667504</v>
      </c>
      <c r="H191">
        <v>0.96796201691991601</v>
      </c>
      <c r="I191">
        <v>0.97019886337722805</v>
      </c>
      <c r="J191">
        <v>0.96304373982330904</v>
      </c>
      <c r="K191">
        <v>0.94256204667418597</v>
      </c>
      <c r="L191">
        <v>0.94216948935906197</v>
      </c>
      <c r="N191">
        <f t="shared" si="6"/>
        <v>0.94669431750104227</v>
      </c>
      <c r="O191">
        <f t="shared" si="7"/>
        <v>0.95718723123074023</v>
      </c>
      <c r="P191" t="str">
        <f t="shared" si="8"/>
        <v>Conservative</v>
      </c>
    </row>
    <row r="192" spans="1:16" x14ac:dyDescent="0.2">
      <c r="A192" t="s">
        <v>200</v>
      </c>
      <c r="B192">
        <v>0.96003873957632402</v>
      </c>
      <c r="C192">
        <v>0.94991799722454495</v>
      </c>
      <c r="D192">
        <v>0.87950366972371097</v>
      </c>
      <c r="E192">
        <v>0.96684669139666601</v>
      </c>
      <c r="F192">
        <v>0.93580773351033797</v>
      </c>
      <c r="G192">
        <v>0.937748407196629</v>
      </c>
      <c r="H192">
        <v>0.94037510396829604</v>
      </c>
      <c r="I192">
        <v>0.89650083268631497</v>
      </c>
      <c r="J192">
        <v>0.85010719378640598</v>
      </c>
      <c r="K192">
        <v>0.78094333608983202</v>
      </c>
      <c r="L192">
        <v>0.90821138096950504</v>
      </c>
      <c r="N192">
        <f t="shared" si="6"/>
        <v>0.93831053977136891</v>
      </c>
      <c r="O192">
        <f t="shared" si="7"/>
        <v>0.87522756950007086</v>
      </c>
      <c r="P192" t="str">
        <f t="shared" si="8"/>
        <v>Liberal</v>
      </c>
    </row>
    <row r="193" spans="1:16" x14ac:dyDescent="0.2">
      <c r="A193" t="s">
        <v>201</v>
      </c>
      <c r="B193">
        <v>0.89507248570655296</v>
      </c>
      <c r="C193">
        <v>0.89676944936803604</v>
      </c>
      <c r="D193">
        <v>0.95028844290224501</v>
      </c>
      <c r="E193">
        <v>0.90359151563485796</v>
      </c>
      <c r="F193">
        <v>0.92198900159591002</v>
      </c>
      <c r="G193">
        <v>0.93763907732146601</v>
      </c>
      <c r="H193">
        <v>0.94097817303808096</v>
      </c>
      <c r="I193">
        <v>0.95440607510188002</v>
      </c>
      <c r="J193">
        <v>0.96005235033319003</v>
      </c>
      <c r="K193">
        <v>0.94683228707396205</v>
      </c>
      <c r="L193">
        <v>0.919068434862789</v>
      </c>
      <c r="N193">
        <f t="shared" si="6"/>
        <v>0.91755832875484467</v>
      </c>
      <c r="O193">
        <f t="shared" si="7"/>
        <v>0.94426746408198048</v>
      </c>
      <c r="P193" t="str">
        <f t="shared" si="8"/>
        <v>Conservative</v>
      </c>
    </row>
    <row r="194" spans="1:16" x14ac:dyDescent="0.2">
      <c r="A194" t="s">
        <v>202</v>
      </c>
      <c r="B194">
        <v>0.96546131266367796</v>
      </c>
      <c r="C194">
        <v>0.95464235912326501</v>
      </c>
      <c r="D194">
        <v>0.98298966577675995</v>
      </c>
      <c r="E194">
        <v>0.96691173045753898</v>
      </c>
      <c r="F194">
        <v>0.94582128901004103</v>
      </c>
      <c r="G194">
        <v>0.95413721013638897</v>
      </c>
      <c r="H194">
        <v>0.98033113001357597</v>
      </c>
      <c r="I194">
        <v>0.97849236518264904</v>
      </c>
      <c r="J194">
        <v>0.96540208862672805</v>
      </c>
      <c r="K194">
        <v>0.94064648037945198</v>
      </c>
      <c r="L194">
        <v>0.92709543150067297</v>
      </c>
      <c r="N194">
        <f t="shared" si="6"/>
        <v>0.96166059452794528</v>
      </c>
      <c r="O194">
        <f t="shared" si="7"/>
        <v>0.95839349914061567</v>
      </c>
      <c r="P194" t="str">
        <f t="shared" si="8"/>
        <v>Liberal</v>
      </c>
    </row>
    <row r="195" spans="1:16" x14ac:dyDescent="0.2">
      <c r="A195" t="s">
        <v>203</v>
      </c>
      <c r="B195">
        <v>0.91189357239087698</v>
      </c>
      <c r="C195">
        <v>0.89720310854205099</v>
      </c>
      <c r="D195">
        <v>0.97985292225154497</v>
      </c>
      <c r="E195">
        <v>0.91685414312389801</v>
      </c>
      <c r="F195">
        <v>0.92121156684193195</v>
      </c>
      <c r="G195">
        <v>0.93458119071993395</v>
      </c>
      <c r="H195">
        <v>0.94867019470277303</v>
      </c>
      <c r="I195">
        <v>0.97009054535408101</v>
      </c>
      <c r="J195">
        <v>0.96607659523558598</v>
      </c>
      <c r="K195">
        <v>0.968379305875951</v>
      </c>
      <c r="L195">
        <v>0.90240938744881505</v>
      </c>
      <c r="N195">
        <f t="shared" si="6"/>
        <v>0.92693275064503944</v>
      </c>
      <c r="O195">
        <f t="shared" si="7"/>
        <v>0.95112520572344117</v>
      </c>
      <c r="P195" t="str">
        <f t="shared" si="8"/>
        <v>Conservative</v>
      </c>
    </row>
    <row r="196" spans="1:16" x14ac:dyDescent="0.2">
      <c r="A196" t="s">
        <v>204</v>
      </c>
      <c r="B196">
        <v>0.94818852757862904</v>
      </c>
      <c r="C196">
        <v>0.927959294858546</v>
      </c>
      <c r="D196">
        <v>0.94691195042995502</v>
      </c>
      <c r="E196">
        <v>0.95396894348128802</v>
      </c>
      <c r="F196">
        <v>0.96247317597234905</v>
      </c>
      <c r="G196">
        <v>0.95577561005801104</v>
      </c>
      <c r="H196">
        <v>0.96283713643717805</v>
      </c>
      <c r="I196">
        <v>0.94705140488961803</v>
      </c>
      <c r="J196">
        <v>0.91767644179482599</v>
      </c>
      <c r="K196">
        <v>0.889435313280592</v>
      </c>
      <c r="L196">
        <v>0.92643811877680404</v>
      </c>
      <c r="N196">
        <f t="shared" ref="N196:N259" si="9">AVERAGE(B196:G196)</f>
        <v>0.94921291706312971</v>
      </c>
      <c r="O196">
        <f t="shared" ref="O196:O259" si="10">AVERAGE(H196:L196)</f>
        <v>0.92868768303580362</v>
      </c>
      <c r="P196" t="str">
        <f t="shared" ref="P196:P259" si="11">IF(N196&gt;O196, "Liberal",  IF(O196&gt;N196,"Conservative","Tie"))</f>
        <v>Liberal</v>
      </c>
    </row>
    <row r="197" spans="1:16" x14ac:dyDescent="0.2">
      <c r="A197" t="s">
        <v>205</v>
      </c>
      <c r="B197">
        <v>0.91555817296066999</v>
      </c>
      <c r="C197">
        <v>0.89332130433754697</v>
      </c>
      <c r="D197">
        <v>0.94842386399767198</v>
      </c>
      <c r="E197">
        <v>0.92369349883301499</v>
      </c>
      <c r="F197">
        <v>0.93397051518266005</v>
      </c>
      <c r="G197">
        <v>0.95389705115621104</v>
      </c>
      <c r="H197">
        <v>0.93340583117268705</v>
      </c>
      <c r="I197">
        <v>0.94551382432539699</v>
      </c>
      <c r="J197">
        <v>0.93540797890048799</v>
      </c>
      <c r="K197">
        <v>0.933168578886856</v>
      </c>
      <c r="L197">
        <v>0.92218975713998397</v>
      </c>
      <c r="N197">
        <f t="shared" si="9"/>
        <v>0.92814406774462921</v>
      </c>
      <c r="O197">
        <f t="shared" si="10"/>
        <v>0.93393719408508247</v>
      </c>
      <c r="P197" t="str">
        <f t="shared" si="11"/>
        <v>Conservative</v>
      </c>
    </row>
    <row r="198" spans="1:16" x14ac:dyDescent="0.2">
      <c r="A198" t="s">
        <v>206</v>
      </c>
      <c r="B198">
        <v>0.93644366756142505</v>
      </c>
      <c r="C198">
        <v>0.92891483528670105</v>
      </c>
      <c r="D198">
        <v>0.90959270518056801</v>
      </c>
      <c r="E198">
        <v>0.94793925307437499</v>
      </c>
      <c r="F198">
        <v>0.95667143188157699</v>
      </c>
      <c r="G198">
        <v>0.94530615506378002</v>
      </c>
      <c r="H198">
        <v>0.96105890247033199</v>
      </c>
      <c r="I198">
        <v>0.92983872387322697</v>
      </c>
      <c r="J198">
        <v>0.888533663378403</v>
      </c>
      <c r="K198">
        <v>0.84257445765559302</v>
      </c>
      <c r="L198">
        <v>0.95113650163813701</v>
      </c>
      <c r="N198">
        <f t="shared" si="9"/>
        <v>0.93747800800807102</v>
      </c>
      <c r="O198">
        <f t="shared" si="10"/>
        <v>0.91462844980313851</v>
      </c>
      <c r="P198" t="str">
        <f t="shared" si="11"/>
        <v>Liberal</v>
      </c>
    </row>
    <row r="199" spans="1:16" x14ac:dyDescent="0.2">
      <c r="A199" t="s">
        <v>207</v>
      </c>
      <c r="B199">
        <v>0.893716958988512</v>
      </c>
      <c r="C199">
        <v>0.89217433933021195</v>
      </c>
      <c r="D199">
        <v>0.88674035318119404</v>
      </c>
      <c r="E199">
        <v>0.90233531669960898</v>
      </c>
      <c r="F199">
        <v>0.94022253283819002</v>
      </c>
      <c r="G199">
        <v>0.94271523202359997</v>
      </c>
      <c r="H199">
        <v>0.91695885502667795</v>
      </c>
      <c r="I199">
        <v>0.90038296273417395</v>
      </c>
      <c r="J199">
        <v>0.87672206840310096</v>
      </c>
      <c r="K199">
        <v>0.84297114615421198</v>
      </c>
      <c r="L199">
        <v>0.93666583837572903</v>
      </c>
      <c r="N199">
        <f t="shared" si="9"/>
        <v>0.90965078884355288</v>
      </c>
      <c r="O199">
        <f t="shared" si="10"/>
        <v>0.89474017413877882</v>
      </c>
      <c r="P199" t="str">
        <f t="shared" si="11"/>
        <v>Liberal</v>
      </c>
    </row>
    <row r="200" spans="1:16" x14ac:dyDescent="0.2">
      <c r="A200" t="s">
        <v>208</v>
      </c>
      <c r="B200">
        <v>0.92719682387576496</v>
      </c>
      <c r="C200">
        <v>0.94292393488404402</v>
      </c>
      <c r="D200">
        <v>0.81423146630251497</v>
      </c>
      <c r="E200">
        <v>0.92994718219190697</v>
      </c>
      <c r="F200">
        <v>0.91133442223241401</v>
      </c>
      <c r="G200">
        <v>0.89632539645582199</v>
      </c>
      <c r="H200">
        <v>0.89946160499713301</v>
      </c>
      <c r="I200">
        <v>0.84633420151601102</v>
      </c>
      <c r="J200">
        <v>0.80985637250443598</v>
      </c>
      <c r="K200">
        <v>0.71234288106686405</v>
      </c>
      <c r="L200">
        <v>0.90316773507549197</v>
      </c>
      <c r="N200">
        <f t="shared" si="9"/>
        <v>0.90365987099041123</v>
      </c>
      <c r="O200">
        <f t="shared" si="10"/>
        <v>0.83423255903198723</v>
      </c>
      <c r="P200" t="str">
        <f t="shared" si="11"/>
        <v>Liberal</v>
      </c>
    </row>
    <row r="201" spans="1:16" x14ac:dyDescent="0.2">
      <c r="A201" t="s">
        <v>209</v>
      </c>
      <c r="B201">
        <v>0.93268526511676697</v>
      </c>
      <c r="C201">
        <v>0.93449779727236604</v>
      </c>
      <c r="D201">
        <v>0.95607035700293697</v>
      </c>
      <c r="E201">
        <v>0.94032559321676401</v>
      </c>
      <c r="F201">
        <v>0.96042842247418003</v>
      </c>
      <c r="G201">
        <v>0.97222843395335101</v>
      </c>
      <c r="H201">
        <v>0.96346636121034002</v>
      </c>
      <c r="I201">
        <v>0.96828177825751205</v>
      </c>
      <c r="J201">
        <v>0.96197979932753397</v>
      </c>
      <c r="K201">
        <v>0.93719266471054796</v>
      </c>
      <c r="L201">
        <v>0.96727794040686199</v>
      </c>
      <c r="N201">
        <f t="shared" si="9"/>
        <v>0.94937264483939421</v>
      </c>
      <c r="O201">
        <f t="shared" si="10"/>
        <v>0.95963970878255922</v>
      </c>
      <c r="P201" t="str">
        <f t="shared" si="11"/>
        <v>Conservative</v>
      </c>
    </row>
    <row r="202" spans="1:16" x14ac:dyDescent="0.2">
      <c r="A202" t="s">
        <v>210</v>
      </c>
      <c r="B202">
        <v>0.917120060402972</v>
      </c>
      <c r="C202">
        <v>0.91920830751321503</v>
      </c>
      <c r="D202">
        <v>0.95610738792471295</v>
      </c>
      <c r="E202">
        <v>0.92425108465114603</v>
      </c>
      <c r="F202">
        <v>0.95356440998805303</v>
      </c>
      <c r="G202">
        <v>0.96411379269238695</v>
      </c>
      <c r="H202">
        <v>0.95459579665004601</v>
      </c>
      <c r="I202">
        <v>0.96576535103245598</v>
      </c>
      <c r="J202">
        <v>0.96418444830985905</v>
      </c>
      <c r="K202">
        <v>0.94713639529881699</v>
      </c>
      <c r="L202">
        <v>0.96047899631214895</v>
      </c>
      <c r="N202">
        <f t="shared" si="9"/>
        <v>0.93906084052874761</v>
      </c>
      <c r="O202">
        <f t="shared" si="10"/>
        <v>0.95843219752066522</v>
      </c>
      <c r="P202" t="str">
        <f t="shared" si="11"/>
        <v>Conservative</v>
      </c>
    </row>
    <row r="203" spans="1:16" x14ac:dyDescent="0.2">
      <c r="A203" t="s">
        <v>211</v>
      </c>
      <c r="B203">
        <v>0.83831839505489003</v>
      </c>
      <c r="C203">
        <v>0.82643550785117503</v>
      </c>
      <c r="D203">
        <v>0.95041097706827904</v>
      </c>
      <c r="E203">
        <v>0.843610664651399</v>
      </c>
      <c r="F203">
        <v>0.83625611846874104</v>
      </c>
      <c r="G203">
        <v>0.85712485393248605</v>
      </c>
      <c r="H203">
        <v>0.90246417121648703</v>
      </c>
      <c r="I203">
        <v>0.93938925960792197</v>
      </c>
      <c r="J203">
        <v>0.95537731573574003</v>
      </c>
      <c r="K203">
        <v>0.97959542393350496</v>
      </c>
      <c r="L203">
        <v>0.83665473190586903</v>
      </c>
      <c r="N203">
        <f t="shared" si="9"/>
        <v>0.85869275283782842</v>
      </c>
      <c r="O203">
        <f t="shared" si="10"/>
        <v>0.92269618047990465</v>
      </c>
      <c r="P203" t="str">
        <f t="shared" si="11"/>
        <v>Conservative</v>
      </c>
    </row>
    <row r="204" spans="1:16" x14ac:dyDescent="0.2">
      <c r="A204" t="s">
        <v>212</v>
      </c>
      <c r="B204">
        <v>0.97510733829386997</v>
      </c>
      <c r="C204">
        <v>0.94583813893593105</v>
      </c>
      <c r="D204">
        <v>0.914621140369684</v>
      </c>
      <c r="E204">
        <v>0.97999109685530295</v>
      </c>
      <c r="F204">
        <v>0.93067957862870299</v>
      </c>
      <c r="G204">
        <v>0.94304991324790499</v>
      </c>
      <c r="H204">
        <v>0.94819785426909098</v>
      </c>
      <c r="I204">
        <v>0.91529576148282898</v>
      </c>
      <c r="J204">
        <v>0.86664659971299995</v>
      </c>
      <c r="K204">
        <v>0.81905544397830798</v>
      </c>
      <c r="L204">
        <v>0.90074233632328005</v>
      </c>
      <c r="N204">
        <f t="shared" si="9"/>
        <v>0.94821453438856607</v>
      </c>
      <c r="O204">
        <f t="shared" si="10"/>
        <v>0.8899875991533015</v>
      </c>
      <c r="P204" t="str">
        <f t="shared" si="11"/>
        <v>Liberal</v>
      </c>
    </row>
    <row r="205" spans="1:16" x14ac:dyDescent="0.2">
      <c r="A205" t="s">
        <v>213</v>
      </c>
      <c r="B205">
        <v>0.97899905311098501</v>
      </c>
      <c r="C205">
        <v>0.9760994585992</v>
      </c>
      <c r="D205">
        <v>0.95162961477549501</v>
      </c>
      <c r="E205">
        <v>0.98249705935765297</v>
      </c>
      <c r="F205">
        <v>0.96879831808169303</v>
      </c>
      <c r="G205">
        <v>0.97706344048366101</v>
      </c>
      <c r="H205">
        <v>0.97513368407183998</v>
      </c>
      <c r="I205">
        <v>0.96434272589919601</v>
      </c>
      <c r="J205">
        <v>0.94271344066779394</v>
      </c>
      <c r="K205">
        <v>0.89455699587863302</v>
      </c>
      <c r="L205">
        <v>0.95745182460641898</v>
      </c>
      <c r="N205">
        <f t="shared" si="9"/>
        <v>0.97251449073478113</v>
      </c>
      <c r="O205">
        <f t="shared" si="10"/>
        <v>0.94683973422477641</v>
      </c>
      <c r="P205" t="str">
        <f t="shared" si="11"/>
        <v>Liberal</v>
      </c>
    </row>
    <row r="206" spans="1:16" x14ac:dyDescent="0.2">
      <c r="A206" t="s">
        <v>214</v>
      </c>
      <c r="B206">
        <v>0.91506835750026405</v>
      </c>
      <c r="C206">
        <v>0.90997207923261303</v>
      </c>
      <c r="D206">
        <v>0.96208262011674395</v>
      </c>
      <c r="E206">
        <v>0.92229863767085596</v>
      </c>
      <c r="F206">
        <v>0.948011073113325</v>
      </c>
      <c r="G206">
        <v>0.96135505377761898</v>
      </c>
      <c r="H206">
        <v>0.95534257181115401</v>
      </c>
      <c r="I206">
        <v>0.96578202291183801</v>
      </c>
      <c r="J206">
        <v>0.95989010522437701</v>
      </c>
      <c r="K206">
        <v>0.94825537023169804</v>
      </c>
      <c r="L206">
        <v>0.94679919253527001</v>
      </c>
      <c r="N206">
        <f t="shared" si="9"/>
        <v>0.93646463690190351</v>
      </c>
      <c r="O206">
        <f t="shared" si="10"/>
        <v>0.95521385254286739</v>
      </c>
      <c r="P206" t="str">
        <f t="shared" si="11"/>
        <v>Conservative</v>
      </c>
    </row>
    <row r="207" spans="1:16" x14ac:dyDescent="0.2">
      <c r="A207" t="s">
        <v>215</v>
      </c>
      <c r="B207">
        <v>0.96009116366553904</v>
      </c>
      <c r="C207">
        <v>0.96144468733823896</v>
      </c>
      <c r="D207">
        <v>0.96002124024126401</v>
      </c>
      <c r="E207">
        <v>0.96703776578717404</v>
      </c>
      <c r="F207">
        <v>0.969362229355342</v>
      </c>
      <c r="G207">
        <v>0.98410900687964198</v>
      </c>
      <c r="H207">
        <v>0.97689355361400598</v>
      </c>
      <c r="I207">
        <v>0.97412704822063401</v>
      </c>
      <c r="J207">
        <v>0.95805785057216097</v>
      </c>
      <c r="K207">
        <v>0.92007386641144295</v>
      </c>
      <c r="L207">
        <v>0.96700631423809202</v>
      </c>
      <c r="N207">
        <f t="shared" si="9"/>
        <v>0.96701101554453339</v>
      </c>
      <c r="O207">
        <f t="shared" si="10"/>
        <v>0.95923172661126732</v>
      </c>
      <c r="P207" t="str">
        <f t="shared" si="11"/>
        <v>Liberal</v>
      </c>
    </row>
    <row r="208" spans="1:16" x14ac:dyDescent="0.2">
      <c r="A208" t="s">
        <v>216</v>
      </c>
      <c r="B208">
        <v>0.911860141368803</v>
      </c>
      <c r="C208">
        <v>0.92350668483367704</v>
      </c>
      <c r="D208">
        <v>0.94899075942684497</v>
      </c>
      <c r="E208">
        <v>0.91946551070052296</v>
      </c>
      <c r="F208">
        <v>0.94431537617969696</v>
      </c>
      <c r="G208">
        <v>0.955847036973132</v>
      </c>
      <c r="H208">
        <v>0.95659863825268898</v>
      </c>
      <c r="I208">
        <v>0.96658807823554505</v>
      </c>
      <c r="J208">
        <v>0.96965993397058003</v>
      </c>
      <c r="K208">
        <v>0.94505262792293698</v>
      </c>
      <c r="L208">
        <v>0.952612820687883</v>
      </c>
      <c r="N208">
        <f t="shared" si="9"/>
        <v>0.93399758491377938</v>
      </c>
      <c r="O208">
        <f t="shared" si="10"/>
        <v>0.95810241981392674</v>
      </c>
      <c r="P208" t="str">
        <f t="shared" si="11"/>
        <v>Conservative</v>
      </c>
    </row>
    <row r="209" spans="1:16" x14ac:dyDescent="0.2">
      <c r="A209" t="s">
        <v>217</v>
      </c>
      <c r="B209">
        <v>0.89074938418421701</v>
      </c>
      <c r="C209">
        <v>0.87471202720960195</v>
      </c>
      <c r="D209">
        <v>0.94394678946685695</v>
      </c>
      <c r="E209">
        <v>0.90407527307407598</v>
      </c>
      <c r="F209">
        <v>0.94784315011295905</v>
      </c>
      <c r="G209">
        <v>0.96501187984709902</v>
      </c>
      <c r="H209">
        <v>0.92540871568594696</v>
      </c>
      <c r="I209">
        <v>0.93931171667163704</v>
      </c>
      <c r="J209">
        <v>0.93091352730062704</v>
      </c>
      <c r="K209">
        <v>0.925119206145811</v>
      </c>
      <c r="L209">
        <v>0.925111808537185</v>
      </c>
      <c r="N209">
        <f t="shared" si="9"/>
        <v>0.92105641731580157</v>
      </c>
      <c r="O209">
        <f t="shared" si="10"/>
        <v>0.92917299486824145</v>
      </c>
      <c r="P209" t="str">
        <f t="shared" si="11"/>
        <v>Conservative</v>
      </c>
    </row>
    <row r="210" spans="1:16" x14ac:dyDescent="0.2">
      <c r="A210" t="s">
        <v>218</v>
      </c>
      <c r="B210">
        <v>0.78681885309906696</v>
      </c>
      <c r="C210">
        <v>0.75760661157712095</v>
      </c>
      <c r="D210">
        <v>0.85759944668261401</v>
      </c>
      <c r="E210">
        <v>0.78681270594240105</v>
      </c>
      <c r="F210">
        <v>0.84271515646723105</v>
      </c>
      <c r="G210">
        <v>0.83596414173211897</v>
      </c>
      <c r="H210">
        <v>0.80584517701543401</v>
      </c>
      <c r="I210">
        <v>0.84206753888438102</v>
      </c>
      <c r="J210">
        <v>0.83953367199445705</v>
      </c>
      <c r="K210">
        <v>0.87114445219683001</v>
      </c>
      <c r="L210">
        <v>0.80419122715943303</v>
      </c>
      <c r="N210">
        <f t="shared" si="9"/>
        <v>0.81125281925009218</v>
      </c>
      <c r="O210">
        <f t="shared" si="10"/>
        <v>0.832556413450107</v>
      </c>
      <c r="P210" t="str">
        <f t="shared" si="11"/>
        <v>Conservative</v>
      </c>
    </row>
    <row r="211" spans="1:16" x14ac:dyDescent="0.2">
      <c r="A211" t="s">
        <v>219</v>
      </c>
      <c r="B211">
        <v>0.94144183822302696</v>
      </c>
      <c r="C211">
        <v>0.95403629554078495</v>
      </c>
      <c r="D211">
        <v>0.86404382093230103</v>
      </c>
      <c r="E211">
        <v>0.94134972934137495</v>
      </c>
      <c r="F211">
        <v>0.91913824393411103</v>
      </c>
      <c r="G211">
        <v>0.89726505272177404</v>
      </c>
      <c r="H211">
        <v>0.93899575839833105</v>
      </c>
      <c r="I211">
        <v>0.89418933911300402</v>
      </c>
      <c r="J211">
        <v>0.85766954356907699</v>
      </c>
      <c r="K211">
        <v>0.78309762059760502</v>
      </c>
      <c r="L211">
        <v>0.90195791809825998</v>
      </c>
      <c r="N211">
        <f t="shared" si="9"/>
        <v>0.91954583011556201</v>
      </c>
      <c r="O211">
        <f t="shared" si="10"/>
        <v>0.87518203595525534</v>
      </c>
      <c r="P211" t="str">
        <f t="shared" si="11"/>
        <v>Liberal</v>
      </c>
    </row>
    <row r="212" spans="1:16" x14ac:dyDescent="0.2">
      <c r="A212" t="s">
        <v>220</v>
      </c>
      <c r="B212">
        <v>0.95242567789856203</v>
      </c>
      <c r="C212">
        <v>0.93068520739288596</v>
      </c>
      <c r="D212">
        <v>0.92629003545246202</v>
      </c>
      <c r="E212">
        <v>0.96482095090266595</v>
      </c>
      <c r="F212">
        <v>0.96891232913646597</v>
      </c>
      <c r="G212">
        <v>0.976103393898893</v>
      </c>
      <c r="H212">
        <v>0.95809009344567297</v>
      </c>
      <c r="I212">
        <v>0.93988470011789604</v>
      </c>
      <c r="J212">
        <v>0.89650508126611295</v>
      </c>
      <c r="K212">
        <v>0.85766950308897005</v>
      </c>
      <c r="L212">
        <v>0.95527777256548396</v>
      </c>
      <c r="N212">
        <f t="shared" si="9"/>
        <v>0.95320626578032253</v>
      </c>
      <c r="O212">
        <f t="shared" si="10"/>
        <v>0.92148543009682715</v>
      </c>
      <c r="P212" t="str">
        <f t="shared" si="11"/>
        <v>Liberal</v>
      </c>
    </row>
    <row r="213" spans="1:16" x14ac:dyDescent="0.2">
      <c r="A213" t="s">
        <v>221</v>
      </c>
      <c r="B213">
        <v>0.87894962108821595</v>
      </c>
      <c r="C213">
        <v>0.88981357374872805</v>
      </c>
      <c r="D213">
        <v>0.91088290410081396</v>
      </c>
      <c r="E213">
        <v>0.89353740680282601</v>
      </c>
      <c r="F213">
        <v>0.93593196475636498</v>
      </c>
      <c r="G213">
        <v>0.94811177246591505</v>
      </c>
      <c r="H213">
        <v>0.92380977042051304</v>
      </c>
      <c r="I213">
        <v>0.93061464708724995</v>
      </c>
      <c r="J213">
        <v>0.93175695047006502</v>
      </c>
      <c r="K213">
        <v>0.90106530681865804</v>
      </c>
      <c r="L213">
        <v>0.96085121995520795</v>
      </c>
      <c r="N213">
        <f t="shared" si="9"/>
        <v>0.90953787382714391</v>
      </c>
      <c r="O213">
        <f t="shared" si="10"/>
        <v>0.92961957895033875</v>
      </c>
      <c r="P213" t="str">
        <f t="shared" si="11"/>
        <v>Conservative</v>
      </c>
    </row>
    <row r="214" spans="1:16" x14ac:dyDescent="0.2">
      <c r="A214" t="s">
        <v>222</v>
      </c>
      <c r="B214">
        <v>0.97473961507092799</v>
      </c>
      <c r="C214">
        <v>0.95252346182654002</v>
      </c>
      <c r="D214">
        <v>0.93554187876779105</v>
      </c>
      <c r="E214">
        <v>0.98183260339170497</v>
      </c>
      <c r="F214">
        <v>0.959783587839386</v>
      </c>
      <c r="G214">
        <v>0.97363436044777596</v>
      </c>
      <c r="H214">
        <v>0.96065441759524595</v>
      </c>
      <c r="I214">
        <v>0.93853362158840004</v>
      </c>
      <c r="J214">
        <v>0.89893019465895596</v>
      </c>
      <c r="K214">
        <v>0.85700220499610702</v>
      </c>
      <c r="L214">
        <v>0.93974257875433997</v>
      </c>
      <c r="N214">
        <f t="shared" si="9"/>
        <v>0.96300925122402103</v>
      </c>
      <c r="O214">
        <f t="shared" si="10"/>
        <v>0.91897260351860977</v>
      </c>
      <c r="P214" t="str">
        <f t="shared" si="11"/>
        <v>Liberal</v>
      </c>
    </row>
    <row r="215" spans="1:16" x14ac:dyDescent="0.2">
      <c r="A215" t="s">
        <v>223</v>
      </c>
      <c r="B215">
        <v>0.77932435301633096</v>
      </c>
      <c r="C215">
        <v>0.74658239714823504</v>
      </c>
      <c r="D215">
        <v>0.83903015577923501</v>
      </c>
      <c r="E215">
        <v>0.78810812421340903</v>
      </c>
      <c r="F215">
        <v>0.87405471876007101</v>
      </c>
      <c r="G215">
        <v>0.85877454660726205</v>
      </c>
      <c r="H215">
        <v>0.81281215289335995</v>
      </c>
      <c r="I215">
        <v>0.83197040137865597</v>
      </c>
      <c r="J215">
        <v>0.81500986143220699</v>
      </c>
      <c r="K215">
        <v>0.83358272888730001</v>
      </c>
      <c r="L215">
        <v>0.821148894566888</v>
      </c>
      <c r="N215">
        <f t="shared" si="9"/>
        <v>0.81431238258742378</v>
      </c>
      <c r="O215">
        <f t="shared" si="10"/>
        <v>0.82290480783168218</v>
      </c>
      <c r="P215" t="str">
        <f t="shared" si="11"/>
        <v>Conservative</v>
      </c>
    </row>
    <row r="216" spans="1:16" x14ac:dyDescent="0.2">
      <c r="A216" t="s">
        <v>224</v>
      </c>
      <c r="B216">
        <v>0.916463428282</v>
      </c>
      <c r="C216">
        <v>0.91152685596938798</v>
      </c>
      <c r="D216">
        <v>0.97260833475564301</v>
      </c>
      <c r="E216">
        <v>0.91705908235312195</v>
      </c>
      <c r="F216">
        <v>0.91677956570841002</v>
      </c>
      <c r="G216">
        <v>0.92793664221933103</v>
      </c>
      <c r="H216">
        <v>0.95556139112469796</v>
      </c>
      <c r="I216">
        <v>0.97700530460521195</v>
      </c>
      <c r="J216">
        <v>0.97413322745971398</v>
      </c>
      <c r="K216">
        <v>0.97019581170552405</v>
      </c>
      <c r="L216">
        <v>0.91734541338786602</v>
      </c>
      <c r="N216">
        <f t="shared" si="9"/>
        <v>0.92706231821464902</v>
      </c>
      <c r="O216">
        <f t="shared" si="10"/>
        <v>0.95884822965660277</v>
      </c>
      <c r="P216" t="str">
        <f t="shared" si="11"/>
        <v>Conservative</v>
      </c>
    </row>
    <row r="217" spans="1:16" x14ac:dyDescent="0.2">
      <c r="A217" t="s">
        <v>225</v>
      </c>
      <c r="B217">
        <v>0.83068797868162703</v>
      </c>
      <c r="C217">
        <v>0.81824485342467601</v>
      </c>
      <c r="D217">
        <v>0.92928648220901999</v>
      </c>
      <c r="E217">
        <v>0.84135916951880896</v>
      </c>
      <c r="F217">
        <v>0.87228001023966395</v>
      </c>
      <c r="G217">
        <v>0.88011775358151301</v>
      </c>
      <c r="H217">
        <v>0.89091820333322302</v>
      </c>
      <c r="I217">
        <v>0.92736935044675595</v>
      </c>
      <c r="J217">
        <v>0.94125431218014299</v>
      </c>
      <c r="K217">
        <v>0.96050774372840997</v>
      </c>
      <c r="L217">
        <v>0.87192375781290998</v>
      </c>
      <c r="N217">
        <f t="shared" si="9"/>
        <v>0.86199604127588481</v>
      </c>
      <c r="O217">
        <f t="shared" si="10"/>
        <v>0.91839467350028836</v>
      </c>
      <c r="P217" t="str">
        <f t="shared" si="11"/>
        <v>Conservative</v>
      </c>
    </row>
    <row r="218" spans="1:16" x14ac:dyDescent="0.2">
      <c r="A218" t="s">
        <v>226</v>
      </c>
      <c r="B218">
        <v>0.96972065755305503</v>
      </c>
      <c r="C218">
        <v>0.95418390563890898</v>
      </c>
      <c r="D218">
        <v>0.94568264878153996</v>
      </c>
      <c r="E218">
        <v>0.97756074654360403</v>
      </c>
      <c r="F218">
        <v>0.95893517578310195</v>
      </c>
      <c r="G218">
        <v>0.97354575912597896</v>
      </c>
      <c r="H218">
        <v>0.97415375593672404</v>
      </c>
      <c r="I218">
        <v>0.95778140336964301</v>
      </c>
      <c r="J218">
        <v>0.92353090993258502</v>
      </c>
      <c r="K218">
        <v>0.88265863983771997</v>
      </c>
      <c r="L218">
        <v>0.94432402823191897</v>
      </c>
      <c r="N218">
        <f t="shared" si="9"/>
        <v>0.9632714822376981</v>
      </c>
      <c r="O218">
        <f t="shared" si="10"/>
        <v>0.9364897474617182</v>
      </c>
      <c r="P218" t="str">
        <f t="shared" si="11"/>
        <v>Liberal</v>
      </c>
    </row>
    <row r="219" spans="1:16" x14ac:dyDescent="0.2">
      <c r="A219" t="s">
        <v>227</v>
      </c>
      <c r="B219">
        <v>0.96197094642379699</v>
      </c>
      <c r="C219">
        <v>0.93669166650340796</v>
      </c>
      <c r="D219">
        <v>0.91125612192906702</v>
      </c>
      <c r="E219">
        <v>0.96976770368826204</v>
      </c>
      <c r="F219">
        <v>0.94706095269451895</v>
      </c>
      <c r="G219">
        <v>0.95429504649199903</v>
      </c>
      <c r="H219">
        <v>0.95038685645554999</v>
      </c>
      <c r="I219">
        <v>0.91923695642088699</v>
      </c>
      <c r="J219">
        <v>0.86664278663900896</v>
      </c>
      <c r="K219">
        <v>0.82218895902629996</v>
      </c>
      <c r="L219">
        <v>0.92114758201400104</v>
      </c>
      <c r="N219">
        <f t="shared" si="9"/>
        <v>0.94684040628850863</v>
      </c>
      <c r="O219">
        <f t="shared" si="10"/>
        <v>0.89592062811114936</v>
      </c>
      <c r="P219" t="str">
        <f t="shared" si="11"/>
        <v>Liberal</v>
      </c>
    </row>
    <row r="220" spans="1:16" x14ac:dyDescent="0.2">
      <c r="A220" t="s">
        <v>228</v>
      </c>
      <c r="B220">
        <v>0.93749724898375997</v>
      </c>
      <c r="C220">
        <v>0.92444813654038105</v>
      </c>
      <c r="D220">
        <v>0.95516106669901002</v>
      </c>
      <c r="E220">
        <v>0.94385381276746205</v>
      </c>
      <c r="F220">
        <v>0.94511071861411</v>
      </c>
      <c r="G220">
        <v>0.96089425791544603</v>
      </c>
      <c r="H220">
        <v>0.95946746950534001</v>
      </c>
      <c r="I220">
        <v>0.95761127979337202</v>
      </c>
      <c r="J220">
        <v>0.93751375379440205</v>
      </c>
      <c r="K220">
        <v>0.914936574139116</v>
      </c>
      <c r="L220">
        <v>0.93042460269218297</v>
      </c>
      <c r="N220">
        <f t="shared" si="9"/>
        <v>0.94449420692002828</v>
      </c>
      <c r="O220">
        <f t="shared" si="10"/>
        <v>0.93999073598488248</v>
      </c>
      <c r="P220" t="str">
        <f t="shared" si="11"/>
        <v>Liberal</v>
      </c>
    </row>
    <row r="221" spans="1:16" x14ac:dyDescent="0.2">
      <c r="A221" t="s">
        <v>229</v>
      </c>
      <c r="B221">
        <v>0.94878353841185903</v>
      </c>
      <c r="C221">
        <v>0.94071505067626005</v>
      </c>
      <c r="D221">
        <v>0.91158385047852697</v>
      </c>
      <c r="E221">
        <v>0.95731305247693399</v>
      </c>
      <c r="F221">
        <v>0.97294448192602501</v>
      </c>
      <c r="G221">
        <v>0.97397907810720497</v>
      </c>
      <c r="H221">
        <v>0.950222590032621</v>
      </c>
      <c r="I221">
        <v>0.92572654564115298</v>
      </c>
      <c r="J221">
        <v>0.89073640501057105</v>
      </c>
      <c r="K221">
        <v>0.83849263663184603</v>
      </c>
      <c r="L221">
        <v>0.95400687435533205</v>
      </c>
      <c r="N221">
        <f t="shared" si="9"/>
        <v>0.95088650867946845</v>
      </c>
      <c r="O221">
        <f t="shared" si="10"/>
        <v>0.91183701033430464</v>
      </c>
      <c r="P221" t="str">
        <f t="shared" si="11"/>
        <v>Liberal</v>
      </c>
    </row>
    <row r="222" spans="1:16" x14ac:dyDescent="0.2">
      <c r="A222" t="s">
        <v>230</v>
      </c>
      <c r="B222">
        <v>0.926586091369895</v>
      </c>
      <c r="C222">
        <v>0.91647639851382001</v>
      </c>
      <c r="D222">
        <v>0.97340213236344597</v>
      </c>
      <c r="E222">
        <v>0.93325609725103098</v>
      </c>
      <c r="F222">
        <v>0.93317685119056404</v>
      </c>
      <c r="G222">
        <v>0.94071375011001301</v>
      </c>
      <c r="H222">
        <v>0.96929581271585996</v>
      </c>
      <c r="I222">
        <v>0.98048528371339505</v>
      </c>
      <c r="J222">
        <v>0.96866040474973203</v>
      </c>
      <c r="K222">
        <v>0.965326362848275</v>
      </c>
      <c r="L222">
        <v>0.93448165527645999</v>
      </c>
      <c r="N222">
        <f t="shared" si="9"/>
        <v>0.93726855346646154</v>
      </c>
      <c r="O222">
        <f t="shared" si="10"/>
        <v>0.96364990386074434</v>
      </c>
      <c r="P222" t="str">
        <f t="shared" si="11"/>
        <v>Conservative</v>
      </c>
    </row>
    <row r="223" spans="1:16" x14ac:dyDescent="0.2">
      <c r="A223" t="s">
        <v>231</v>
      </c>
      <c r="B223">
        <v>0.92736994634088399</v>
      </c>
      <c r="C223">
        <v>0.91282595932981103</v>
      </c>
      <c r="D223">
        <v>0.97118789676303896</v>
      </c>
      <c r="E223">
        <v>0.93666633802243504</v>
      </c>
      <c r="F223">
        <v>0.93797756758143902</v>
      </c>
      <c r="G223">
        <v>0.95439465024325498</v>
      </c>
      <c r="H223">
        <v>0.96138841618193505</v>
      </c>
      <c r="I223">
        <v>0.97621390240015304</v>
      </c>
      <c r="J223">
        <v>0.96566765882689898</v>
      </c>
      <c r="K223">
        <v>0.95858920193670205</v>
      </c>
      <c r="L223">
        <v>0.92774473966260296</v>
      </c>
      <c r="N223">
        <f t="shared" si="9"/>
        <v>0.94007039304681062</v>
      </c>
      <c r="O223">
        <f t="shared" si="10"/>
        <v>0.95792078380165846</v>
      </c>
      <c r="P223" t="str">
        <f t="shared" si="11"/>
        <v>Conservative</v>
      </c>
    </row>
    <row r="224" spans="1:16" x14ac:dyDescent="0.2">
      <c r="A224" t="s">
        <v>232</v>
      </c>
      <c r="B224">
        <v>0.95391196834936998</v>
      </c>
      <c r="C224">
        <v>0.94404655495259504</v>
      </c>
      <c r="D224">
        <v>0.87907763374254599</v>
      </c>
      <c r="E224">
        <v>0.960283529932344</v>
      </c>
      <c r="F224">
        <v>0.93690721282925105</v>
      </c>
      <c r="G224">
        <v>0.92516669890524705</v>
      </c>
      <c r="H224">
        <v>0.939585646636247</v>
      </c>
      <c r="I224">
        <v>0.89837251462537504</v>
      </c>
      <c r="J224">
        <v>0.85451102990226802</v>
      </c>
      <c r="K224">
        <v>0.79211482640960296</v>
      </c>
      <c r="L224">
        <v>0.91757093252668898</v>
      </c>
      <c r="N224">
        <f t="shared" si="9"/>
        <v>0.93323226645189228</v>
      </c>
      <c r="O224">
        <f t="shared" si="10"/>
        <v>0.88043099002003644</v>
      </c>
      <c r="P224" t="str">
        <f t="shared" si="11"/>
        <v>Liberal</v>
      </c>
    </row>
    <row r="225" spans="1:16" x14ac:dyDescent="0.2">
      <c r="A225" t="s">
        <v>233</v>
      </c>
      <c r="B225">
        <v>0.95771937461852696</v>
      </c>
      <c r="C225">
        <v>0.96874907629795803</v>
      </c>
      <c r="D225">
        <v>0.92325995506769698</v>
      </c>
      <c r="E225">
        <v>0.96063807093366804</v>
      </c>
      <c r="F225">
        <v>0.96799738635067301</v>
      </c>
      <c r="G225">
        <v>0.96073695216053401</v>
      </c>
      <c r="H225">
        <v>0.96329092619774204</v>
      </c>
      <c r="I225">
        <v>0.94540259276903604</v>
      </c>
      <c r="J225">
        <v>0.92578226953276899</v>
      </c>
      <c r="K225">
        <v>0.86617368919203996</v>
      </c>
      <c r="L225">
        <v>0.96226365410335701</v>
      </c>
      <c r="N225">
        <f t="shared" si="9"/>
        <v>0.95651680257150951</v>
      </c>
      <c r="O225">
        <f t="shared" si="10"/>
        <v>0.93258262635898892</v>
      </c>
      <c r="P225" t="str">
        <f t="shared" si="11"/>
        <v>Liberal</v>
      </c>
    </row>
    <row r="226" spans="1:16" x14ac:dyDescent="0.2">
      <c r="A226" t="s">
        <v>234</v>
      </c>
      <c r="B226">
        <v>0.95663297387883905</v>
      </c>
      <c r="C226">
        <v>0.94319388142890503</v>
      </c>
      <c r="D226">
        <v>0.94335972337597296</v>
      </c>
      <c r="E226">
        <v>0.96477241045548501</v>
      </c>
      <c r="F226">
        <v>0.96730037699461102</v>
      </c>
      <c r="G226">
        <v>0.97293833411839403</v>
      </c>
      <c r="H226">
        <v>0.968159780320069</v>
      </c>
      <c r="I226">
        <v>0.95594532684787703</v>
      </c>
      <c r="J226">
        <v>0.91924221293257702</v>
      </c>
      <c r="K226">
        <v>0.88287844454276798</v>
      </c>
      <c r="L226">
        <v>0.95969807312573596</v>
      </c>
      <c r="N226">
        <f t="shared" si="9"/>
        <v>0.95803295004203459</v>
      </c>
      <c r="O226">
        <f t="shared" si="10"/>
        <v>0.93718476755380542</v>
      </c>
      <c r="P226" t="str">
        <f t="shared" si="11"/>
        <v>Liberal</v>
      </c>
    </row>
    <row r="227" spans="1:16" x14ac:dyDescent="0.2">
      <c r="A227" t="s">
        <v>235</v>
      </c>
      <c r="B227">
        <v>0.96246702205096801</v>
      </c>
      <c r="C227">
        <v>0.956038833333269</v>
      </c>
      <c r="D227">
        <v>0.92663358961946096</v>
      </c>
      <c r="E227">
        <v>0.97002314761087405</v>
      </c>
      <c r="F227">
        <v>0.97331913009405802</v>
      </c>
      <c r="G227">
        <v>0.97144720929835704</v>
      </c>
      <c r="H227">
        <v>0.96739616362145697</v>
      </c>
      <c r="I227">
        <v>0.94594485166764997</v>
      </c>
      <c r="J227">
        <v>0.91019364382870305</v>
      </c>
      <c r="K227">
        <v>0.85891429153139898</v>
      </c>
      <c r="L227">
        <v>0.96169189812932299</v>
      </c>
      <c r="N227">
        <f t="shared" si="9"/>
        <v>0.95998815533449777</v>
      </c>
      <c r="O227">
        <f t="shared" si="10"/>
        <v>0.92882816975570637</v>
      </c>
      <c r="P227" t="str">
        <f t="shared" si="11"/>
        <v>Liberal</v>
      </c>
    </row>
    <row r="228" spans="1:16" x14ac:dyDescent="0.2">
      <c r="A228" t="s">
        <v>236</v>
      </c>
      <c r="B228">
        <v>0.82634349125894302</v>
      </c>
      <c r="C228">
        <v>0.83936977024052595</v>
      </c>
      <c r="D228">
        <v>0.87815124315772897</v>
      </c>
      <c r="E228">
        <v>0.831810373782917</v>
      </c>
      <c r="F228">
        <v>0.89441910527600499</v>
      </c>
      <c r="G228">
        <v>0.89181659071154196</v>
      </c>
      <c r="H228">
        <v>0.87852469847582804</v>
      </c>
      <c r="I228">
        <v>0.89469518021538796</v>
      </c>
      <c r="J228">
        <v>0.90790898505765005</v>
      </c>
      <c r="K228">
        <v>0.89293132142388998</v>
      </c>
      <c r="L228">
        <v>0.88444671784555196</v>
      </c>
      <c r="N228">
        <f t="shared" si="9"/>
        <v>0.86031842907127709</v>
      </c>
      <c r="O228">
        <f t="shared" si="10"/>
        <v>0.89170138060366155</v>
      </c>
      <c r="P228" t="str">
        <f t="shared" si="11"/>
        <v>Conservative</v>
      </c>
    </row>
    <row r="229" spans="1:16" x14ac:dyDescent="0.2">
      <c r="A229" t="s">
        <v>237</v>
      </c>
      <c r="B229">
        <v>0.95576339703169799</v>
      </c>
      <c r="C229">
        <v>0.94684415100499097</v>
      </c>
      <c r="D229">
        <v>0.95956966960427303</v>
      </c>
      <c r="E229">
        <v>0.96709358283948699</v>
      </c>
      <c r="F229">
        <v>0.96761899789925698</v>
      </c>
      <c r="G229">
        <v>0.98194087117444295</v>
      </c>
      <c r="H229">
        <v>0.97581027674200405</v>
      </c>
      <c r="I229">
        <v>0.97347107920449005</v>
      </c>
      <c r="J229">
        <v>0.95359571761311801</v>
      </c>
      <c r="K229">
        <v>0.92614793514370997</v>
      </c>
      <c r="L229">
        <v>0.963109097374099</v>
      </c>
      <c r="N229">
        <f t="shared" si="9"/>
        <v>0.96313844492569156</v>
      </c>
      <c r="O229">
        <f t="shared" si="10"/>
        <v>0.95842682121548406</v>
      </c>
      <c r="P229" t="str">
        <f t="shared" si="11"/>
        <v>Liberal</v>
      </c>
    </row>
    <row r="230" spans="1:16" x14ac:dyDescent="0.2">
      <c r="A230" t="s">
        <v>238</v>
      </c>
      <c r="B230">
        <v>0.97184184612459901</v>
      </c>
      <c r="C230">
        <v>0.95925262416555801</v>
      </c>
      <c r="D230">
        <v>0.96111350584709299</v>
      </c>
      <c r="E230">
        <v>0.97384664418429101</v>
      </c>
      <c r="F230">
        <v>0.95271165106922096</v>
      </c>
      <c r="G230">
        <v>0.96001513970124597</v>
      </c>
      <c r="H230">
        <v>0.96664789116574001</v>
      </c>
      <c r="I230">
        <v>0.96459620208360597</v>
      </c>
      <c r="J230">
        <v>0.94559971668650999</v>
      </c>
      <c r="K230">
        <v>0.91390855338319299</v>
      </c>
      <c r="L230">
        <v>0.935972547181255</v>
      </c>
      <c r="N230">
        <f t="shared" si="9"/>
        <v>0.96313023518200114</v>
      </c>
      <c r="O230">
        <f t="shared" si="10"/>
        <v>0.94534498210006068</v>
      </c>
      <c r="P230" t="str">
        <f t="shared" si="11"/>
        <v>Liberal</v>
      </c>
    </row>
    <row r="231" spans="1:16" x14ac:dyDescent="0.2">
      <c r="A231" t="s">
        <v>239</v>
      </c>
      <c r="B231">
        <v>0.91018724349527402</v>
      </c>
      <c r="C231">
        <v>0.89878035432172598</v>
      </c>
      <c r="D231">
        <v>0.87623645783223303</v>
      </c>
      <c r="E231">
        <v>0.92296037578696299</v>
      </c>
      <c r="F231">
        <v>0.95366184347453997</v>
      </c>
      <c r="G231">
        <v>0.95743016517701796</v>
      </c>
      <c r="H231">
        <v>0.92811849117381895</v>
      </c>
      <c r="I231">
        <v>0.89880417259147705</v>
      </c>
      <c r="J231">
        <v>0.85410864251879504</v>
      </c>
      <c r="K231">
        <v>0.80765167310538699</v>
      </c>
      <c r="L231">
        <v>0.96255289656255405</v>
      </c>
      <c r="N231">
        <f t="shared" si="9"/>
        <v>0.91987607334795907</v>
      </c>
      <c r="O231">
        <f t="shared" si="10"/>
        <v>0.8902471751904063</v>
      </c>
      <c r="P231" t="str">
        <f t="shared" si="11"/>
        <v>Liberal</v>
      </c>
    </row>
    <row r="232" spans="1:16" x14ac:dyDescent="0.2">
      <c r="A232" t="s">
        <v>240</v>
      </c>
      <c r="B232">
        <v>0.97173605741219904</v>
      </c>
      <c r="C232">
        <v>0.96780553109152601</v>
      </c>
      <c r="D232">
        <v>0.960402654872482</v>
      </c>
      <c r="E232">
        <v>0.97615068760564205</v>
      </c>
      <c r="F232">
        <v>0.96352846090087396</v>
      </c>
      <c r="G232">
        <v>0.96759989757801801</v>
      </c>
      <c r="H232">
        <v>0.98470459182965198</v>
      </c>
      <c r="I232">
        <v>0.97353255529874005</v>
      </c>
      <c r="J232">
        <v>0.95308615075430902</v>
      </c>
      <c r="K232">
        <v>0.91722014841802801</v>
      </c>
      <c r="L232">
        <v>0.95234597359601703</v>
      </c>
      <c r="N232">
        <f t="shared" si="9"/>
        <v>0.96787054824345686</v>
      </c>
      <c r="O232">
        <f t="shared" si="10"/>
        <v>0.95617788397934922</v>
      </c>
      <c r="P232" t="str">
        <f t="shared" si="11"/>
        <v>Liberal</v>
      </c>
    </row>
    <row r="233" spans="1:16" x14ac:dyDescent="0.2">
      <c r="A233" t="s">
        <v>241</v>
      </c>
      <c r="B233">
        <v>0.91538522038064196</v>
      </c>
      <c r="C233">
        <v>0.89477703705899403</v>
      </c>
      <c r="D233">
        <v>0.94060960853582598</v>
      </c>
      <c r="E233">
        <v>0.925293172602072</v>
      </c>
      <c r="F233">
        <v>0.956048802659899</v>
      </c>
      <c r="G233">
        <v>0.96822823561708504</v>
      </c>
      <c r="H233">
        <v>0.93417251478429297</v>
      </c>
      <c r="I233">
        <v>0.93957946690718697</v>
      </c>
      <c r="J233">
        <v>0.91775196325827102</v>
      </c>
      <c r="K233">
        <v>0.90742015772471496</v>
      </c>
      <c r="L233">
        <v>0.951168970116818</v>
      </c>
      <c r="N233">
        <f t="shared" si="9"/>
        <v>0.93339034614241967</v>
      </c>
      <c r="O233">
        <f t="shared" si="10"/>
        <v>0.93001861455825685</v>
      </c>
      <c r="P233" t="str">
        <f t="shared" si="11"/>
        <v>Liberal</v>
      </c>
    </row>
    <row r="234" spans="1:16" x14ac:dyDescent="0.2">
      <c r="A234" t="s">
        <v>242</v>
      </c>
      <c r="B234">
        <v>0.90307934214531504</v>
      </c>
      <c r="C234">
        <v>0.89164039338072798</v>
      </c>
      <c r="D234">
        <v>0.91831980111239397</v>
      </c>
      <c r="E234">
        <v>0.91670659339878702</v>
      </c>
      <c r="F234">
        <v>0.95649773227332802</v>
      </c>
      <c r="G234">
        <v>0.97050868498027998</v>
      </c>
      <c r="H234">
        <v>0.93049114647916198</v>
      </c>
      <c r="I234">
        <v>0.926052170151765</v>
      </c>
      <c r="J234">
        <v>0.90445414375528099</v>
      </c>
      <c r="K234">
        <v>0.88108706510482004</v>
      </c>
      <c r="L234">
        <v>0.954843609345295</v>
      </c>
      <c r="N234">
        <f t="shared" si="9"/>
        <v>0.92612542454847213</v>
      </c>
      <c r="O234">
        <f t="shared" si="10"/>
        <v>0.91938562696726467</v>
      </c>
      <c r="P234" t="str">
        <f t="shared" si="11"/>
        <v>Liberal</v>
      </c>
    </row>
    <row r="235" spans="1:16" x14ac:dyDescent="0.2">
      <c r="A235" t="s">
        <v>243</v>
      </c>
      <c r="B235">
        <v>0.91029860801128404</v>
      </c>
      <c r="C235">
        <v>0.90344596730236304</v>
      </c>
      <c r="D235">
        <v>0.89926466711751696</v>
      </c>
      <c r="E235">
        <v>0.92932407273388895</v>
      </c>
      <c r="F235">
        <v>0.94101877142436496</v>
      </c>
      <c r="G235">
        <v>0.94746041195272901</v>
      </c>
      <c r="H235">
        <v>0.94365136568659902</v>
      </c>
      <c r="I235">
        <v>0.92488269221029995</v>
      </c>
      <c r="J235">
        <v>0.89326774281851495</v>
      </c>
      <c r="K235">
        <v>0.85704177074525001</v>
      </c>
      <c r="L235">
        <v>0.946637302035513</v>
      </c>
      <c r="N235">
        <f t="shared" si="9"/>
        <v>0.92180208309035783</v>
      </c>
      <c r="O235">
        <f t="shared" si="10"/>
        <v>0.91309617469923554</v>
      </c>
      <c r="P235" t="str">
        <f t="shared" si="11"/>
        <v>Liberal</v>
      </c>
    </row>
    <row r="236" spans="1:16" x14ac:dyDescent="0.2">
      <c r="A236" t="s">
        <v>244</v>
      </c>
      <c r="B236">
        <v>0.94051297319490701</v>
      </c>
      <c r="C236">
        <v>0.92850997330612295</v>
      </c>
      <c r="D236">
        <v>0.97465874924572904</v>
      </c>
      <c r="E236">
        <v>0.94036036131496104</v>
      </c>
      <c r="F236">
        <v>0.921760524501822</v>
      </c>
      <c r="G236">
        <v>0.93251856447983095</v>
      </c>
      <c r="H236">
        <v>0.95929275946203096</v>
      </c>
      <c r="I236">
        <v>0.97409063853565603</v>
      </c>
      <c r="J236">
        <v>0.96889783231077098</v>
      </c>
      <c r="K236">
        <v>0.963990040197932</v>
      </c>
      <c r="L236">
        <v>0.91294032361745003</v>
      </c>
      <c r="N236">
        <f t="shared" si="9"/>
        <v>0.93972019100722892</v>
      </c>
      <c r="O236">
        <f t="shared" si="10"/>
        <v>0.955842318824768</v>
      </c>
      <c r="P236" t="str">
        <f t="shared" si="11"/>
        <v>Conservative</v>
      </c>
    </row>
    <row r="237" spans="1:16" x14ac:dyDescent="0.2">
      <c r="A237" t="s">
        <v>245</v>
      </c>
      <c r="B237">
        <v>0.92660723165671999</v>
      </c>
      <c r="C237">
        <v>0.89940987019978702</v>
      </c>
      <c r="D237">
        <v>0.95603632774990599</v>
      </c>
      <c r="E237">
        <v>0.92948467839802595</v>
      </c>
      <c r="F237">
        <v>0.90630557944939705</v>
      </c>
      <c r="G237">
        <v>0.92180818642962403</v>
      </c>
      <c r="H237">
        <v>0.93160119063490898</v>
      </c>
      <c r="I237">
        <v>0.95041604638821897</v>
      </c>
      <c r="J237">
        <v>0.93920341126266804</v>
      </c>
      <c r="K237">
        <v>0.94196003023932495</v>
      </c>
      <c r="L237">
        <v>0.88603304727821197</v>
      </c>
      <c r="N237">
        <f t="shared" si="9"/>
        <v>0.92327531231391013</v>
      </c>
      <c r="O237">
        <f t="shared" si="10"/>
        <v>0.92984274516066656</v>
      </c>
      <c r="P237" t="str">
        <f t="shared" si="11"/>
        <v>Conservative</v>
      </c>
    </row>
    <row r="238" spans="1:16" x14ac:dyDescent="0.2">
      <c r="A238" t="s">
        <v>246</v>
      </c>
      <c r="B238">
        <v>0.86273788078240099</v>
      </c>
      <c r="C238">
        <v>0.85368123404441898</v>
      </c>
      <c r="D238">
        <v>0.96055993622428604</v>
      </c>
      <c r="E238">
        <v>0.86490388318756894</v>
      </c>
      <c r="F238">
        <v>0.86542996489608404</v>
      </c>
      <c r="G238">
        <v>0.88365974394284397</v>
      </c>
      <c r="H238">
        <v>0.91289778795556398</v>
      </c>
      <c r="I238">
        <v>0.95094783231320901</v>
      </c>
      <c r="J238">
        <v>0.96829442967386503</v>
      </c>
      <c r="K238">
        <v>0.98758321751122902</v>
      </c>
      <c r="L238">
        <v>0.86298512611367695</v>
      </c>
      <c r="N238">
        <f t="shared" si="9"/>
        <v>0.88182877384626712</v>
      </c>
      <c r="O238">
        <f t="shared" si="10"/>
        <v>0.9365416787135088</v>
      </c>
      <c r="P238" t="str">
        <f t="shared" si="11"/>
        <v>Conservative</v>
      </c>
    </row>
    <row r="239" spans="1:16" x14ac:dyDescent="0.2">
      <c r="A239" t="s">
        <v>247</v>
      </c>
      <c r="B239">
        <v>0.95565829065975405</v>
      </c>
      <c r="C239">
        <v>0.93948308198059405</v>
      </c>
      <c r="D239">
        <v>0.87652525752509602</v>
      </c>
      <c r="E239">
        <v>0.96625091710984901</v>
      </c>
      <c r="F239">
        <v>0.91931340881374801</v>
      </c>
      <c r="G239">
        <v>0.92420909068763302</v>
      </c>
      <c r="H239">
        <v>0.93403786702477398</v>
      </c>
      <c r="I239">
        <v>0.89745665185608303</v>
      </c>
      <c r="J239">
        <v>0.83958567352298896</v>
      </c>
      <c r="K239">
        <v>0.77924017672540302</v>
      </c>
      <c r="L239">
        <v>0.901857693233035</v>
      </c>
      <c r="N239">
        <f t="shared" si="9"/>
        <v>0.93024000779611227</v>
      </c>
      <c r="O239">
        <f t="shared" si="10"/>
        <v>0.87043561247245671</v>
      </c>
      <c r="P239" t="str">
        <f t="shared" si="11"/>
        <v>Liberal</v>
      </c>
    </row>
    <row r="240" spans="1:16" x14ac:dyDescent="0.2">
      <c r="A240" t="s">
        <v>248</v>
      </c>
      <c r="B240">
        <v>0.96192901661130203</v>
      </c>
      <c r="C240">
        <v>0.96668342533371099</v>
      </c>
      <c r="D240">
        <v>0.91368690582108902</v>
      </c>
      <c r="E240">
        <v>0.96263489472061703</v>
      </c>
      <c r="F240">
        <v>0.925658069712465</v>
      </c>
      <c r="G240">
        <v>0.93152813375971499</v>
      </c>
      <c r="H240">
        <v>0.95498935666059903</v>
      </c>
      <c r="I240">
        <v>0.93174612963103998</v>
      </c>
      <c r="J240">
        <v>0.90874158795828197</v>
      </c>
      <c r="K240">
        <v>0.85003420359096904</v>
      </c>
      <c r="L240">
        <v>0.90418418751163099</v>
      </c>
      <c r="N240">
        <f t="shared" si="9"/>
        <v>0.94368674099314964</v>
      </c>
      <c r="O240">
        <f t="shared" si="10"/>
        <v>0.90993909307050413</v>
      </c>
      <c r="P240" t="str">
        <f t="shared" si="11"/>
        <v>Liberal</v>
      </c>
    </row>
    <row r="241" spans="1:16" x14ac:dyDescent="0.2">
      <c r="A241" t="s">
        <v>249</v>
      </c>
      <c r="B241">
        <v>0.97075989445426303</v>
      </c>
      <c r="C241">
        <v>0.95360125389933104</v>
      </c>
      <c r="D241">
        <v>0.90625217959279003</v>
      </c>
      <c r="E241">
        <v>0.97916164401393802</v>
      </c>
      <c r="F241">
        <v>0.942604849370272</v>
      </c>
      <c r="G241">
        <v>0.94497588983764402</v>
      </c>
      <c r="H241">
        <v>0.952915554246345</v>
      </c>
      <c r="I241">
        <v>0.92090773955812799</v>
      </c>
      <c r="J241">
        <v>0.86972241209465695</v>
      </c>
      <c r="K241">
        <v>0.81599437809366804</v>
      </c>
      <c r="L241">
        <v>0.91328788196953004</v>
      </c>
      <c r="N241">
        <f t="shared" si="9"/>
        <v>0.94955928519470634</v>
      </c>
      <c r="O241">
        <f t="shared" si="10"/>
        <v>0.89456559319246554</v>
      </c>
      <c r="P241" t="str">
        <f t="shared" si="11"/>
        <v>Liberal</v>
      </c>
    </row>
    <row r="242" spans="1:16" x14ac:dyDescent="0.2">
      <c r="A242" t="s">
        <v>250</v>
      </c>
      <c r="B242">
        <v>0.93526173676464097</v>
      </c>
      <c r="C242">
        <v>0.92866800622839596</v>
      </c>
      <c r="D242">
        <v>0.93036542306662995</v>
      </c>
      <c r="E242">
        <v>0.94925910927846202</v>
      </c>
      <c r="F242">
        <v>0.95587517552944901</v>
      </c>
      <c r="G242">
        <v>0.96150422439934602</v>
      </c>
      <c r="H242">
        <v>0.95803878346233895</v>
      </c>
      <c r="I242">
        <v>0.95193487883352601</v>
      </c>
      <c r="J242">
        <v>0.92508457600772898</v>
      </c>
      <c r="K242">
        <v>0.89084847866601202</v>
      </c>
      <c r="L242">
        <v>0.95509542486249399</v>
      </c>
      <c r="N242">
        <f t="shared" si="9"/>
        <v>0.94348894587782073</v>
      </c>
      <c r="O242">
        <f t="shared" si="10"/>
        <v>0.93620042836641981</v>
      </c>
      <c r="P242" t="str">
        <f t="shared" si="11"/>
        <v>Liberal</v>
      </c>
    </row>
    <row r="243" spans="1:16" x14ac:dyDescent="0.2">
      <c r="A243" t="s">
        <v>251</v>
      </c>
      <c r="B243">
        <v>0.87057962165626501</v>
      </c>
      <c r="C243">
        <v>0.850562433014311</v>
      </c>
      <c r="D243">
        <v>0.95669643660014703</v>
      </c>
      <c r="E243">
        <v>0.87398977501076103</v>
      </c>
      <c r="F243">
        <v>0.90215615624261303</v>
      </c>
      <c r="G243">
        <v>0.90756702859641603</v>
      </c>
      <c r="H243">
        <v>0.91080040891016301</v>
      </c>
      <c r="I243">
        <v>0.938789090589491</v>
      </c>
      <c r="J243">
        <v>0.941297243596532</v>
      </c>
      <c r="K243">
        <v>0.95905490843563401</v>
      </c>
      <c r="L243">
        <v>0.88284296085324399</v>
      </c>
      <c r="N243">
        <f t="shared" si="9"/>
        <v>0.89359190852008563</v>
      </c>
      <c r="O243">
        <f t="shared" si="10"/>
        <v>0.92655692247701271</v>
      </c>
      <c r="P243" t="str">
        <f t="shared" si="11"/>
        <v>Conservative</v>
      </c>
    </row>
    <row r="244" spans="1:16" x14ac:dyDescent="0.2">
      <c r="A244" t="s">
        <v>252</v>
      </c>
      <c r="B244">
        <v>0.77723065760840604</v>
      </c>
      <c r="C244">
        <v>0.76280070606603401</v>
      </c>
      <c r="D244">
        <v>0.88723971610383101</v>
      </c>
      <c r="E244">
        <v>0.779070152200114</v>
      </c>
      <c r="F244">
        <v>0.76796109090523601</v>
      </c>
      <c r="G244">
        <v>0.80945328579021403</v>
      </c>
      <c r="H244">
        <v>0.81738271744856605</v>
      </c>
      <c r="I244">
        <v>0.86932787767416797</v>
      </c>
      <c r="J244">
        <v>0.89194437015819505</v>
      </c>
      <c r="K244">
        <v>0.92281843880117997</v>
      </c>
      <c r="L244">
        <v>0.78568117392030701</v>
      </c>
      <c r="N244">
        <f t="shared" si="9"/>
        <v>0.79729260144563918</v>
      </c>
      <c r="O244">
        <f t="shared" si="10"/>
        <v>0.85743091560048312</v>
      </c>
      <c r="P244" t="str">
        <f t="shared" si="11"/>
        <v>Conservative</v>
      </c>
    </row>
    <row r="245" spans="1:16" x14ac:dyDescent="0.2">
      <c r="A245" t="s">
        <v>253</v>
      </c>
      <c r="B245">
        <v>0.92398311019778701</v>
      </c>
      <c r="C245">
        <v>0.89480358450742703</v>
      </c>
      <c r="D245">
        <v>0.94801009028989902</v>
      </c>
      <c r="E245">
        <v>0.92708073629253696</v>
      </c>
      <c r="F245">
        <v>0.90193367320009799</v>
      </c>
      <c r="G245">
        <v>0.91740401772548197</v>
      </c>
      <c r="H245">
        <v>0.924535280746699</v>
      </c>
      <c r="I245">
        <v>0.94162083698584098</v>
      </c>
      <c r="J245">
        <v>0.92823733019825005</v>
      </c>
      <c r="K245">
        <v>0.93055286797127401</v>
      </c>
      <c r="L245">
        <v>0.88116460306695399</v>
      </c>
      <c r="N245">
        <f t="shared" si="9"/>
        <v>0.91886920203553835</v>
      </c>
      <c r="O245">
        <f t="shared" si="10"/>
        <v>0.9212221837938035</v>
      </c>
      <c r="P245" t="str">
        <f t="shared" si="11"/>
        <v>Conservative</v>
      </c>
    </row>
    <row r="246" spans="1:16" x14ac:dyDescent="0.2">
      <c r="A246" t="s">
        <v>254</v>
      </c>
      <c r="B246">
        <v>0.97012637577901994</v>
      </c>
      <c r="C246">
        <v>0.97358886564359604</v>
      </c>
      <c r="D246">
        <v>0.92199484000593801</v>
      </c>
      <c r="E246">
        <v>0.97438987308043901</v>
      </c>
      <c r="F246">
        <v>0.95291199517702596</v>
      </c>
      <c r="G246">
        <v>0.95093583821551797</v>
      </c>
      <c r="H246">
        <v>0.97622689470756296</v>
      </c>
      <c r="I246">
        <v>0.94474669611654305</v>
      </c>
      <c r="J246">
        <v>0.91338900819902802</v>
      </c>
      <c r="K246">
        <v>0.85203369408207696</v>
      </c>
      <c r="L246">
        <v>0.94730636201727303</v>
      </c>
      <c r="N246">
        <f t="shared" si="9"/>
        <v>0.95732463131692269</v>
      </c>
      <c r="O246">
        <f t="shared" si="10"/>
        <v>0.92674053102449694</v>
      </c>
      <c r="P246" t="str">
        <f t="shared" si="11"/>
        <v>Liberal</v>
      </c>
    </row>
    <row r="247" spans="1:16" x14ac:dyDescent="0.2">
      <c r="A247" t="s">
        <v>255</v>
      </c>
      <c r="B247">
        <v>0.93228032233073799</v>
      </c>
      <c r="C247">
        <v>0.91767580793019199</v>
      </c>
      <c r="D247">
        <v>0.88649278027337197</v>
      </c>
      <c r="E247">
        <v>0.93338902220235997</v>
      </c>
      <c r="F247">
        <v>0.93022719160076295</v>
      </c>
      <c r="G247">
        <v>0.93070609552809302</v>
      </c>
      <c r="H247">
        <v>0.91604799014348404</v>
      </c>
      <c r="I247">
        <v>0.89084656282140195</v>
      </c>
      <c r="J247">
        <v>0.85634658595119695</v>
      </c>
      <c r="K247">
        <v>0.81278985295803496</v>
      </c>
      <c r="L247">
        <v>0.89289395212631695</v>
      </c>
      <c r="N247">
        <f t="shared" si="9"/>
        <v>0.92179520331091958</v>
      </c>
      <c r="O247">
        <f t="shared" si="10"/>
        <v>0.87378498880008704</v>
      </c>
      <c r="P247" t="str">
        <f t="shared" si="11"/>
        <v>Liberal</v>
      </c>
    </row>
    <row r="248" spans="1:16" x14ac:dyDescent="0.2">
      <c r="A248" t="s">
        <v>256</v>
      </c>
      <c r="B248">
        <v>0.96609329879616102</v>
      </c>
      <c r="C248">
        <v>0.96281958547629098</v>
      </c>
      <c r="D248">
        <v>0.93233443900013002</v>
      </c>
      <c r="E248">
        <v>0.97180975934656499</v>
      </c>
      <c r="F248">
        <v>0.96754459793957504</v>
      </c>
      <c r="G248">
        <v>0.96468402167815703</v>
      </c>
      <c r="H248">
        <v>0.97689540071566705</v>
      </c>
      <c r="I248">
        <v>0.94938095401751899</v>
      </c>
      <c r="J248">
        <v>0.91432869732202904</v>
      </c>
      <c r="K248">
        <v>0.86258122071245302</v>
      </c>
      <c r="L248">
        <v>0.95552199391683101</v>
      </c>
      <c r="N248">
        <f t="shared" si="9"/>
        <v>0.96088095037281329</v>
      </c>
      <c r="O248">
        <f t="shared" si="10"/>
        <v>0.93174165333689984</v>
      </c>
      <c r="P248" t="str">
        <f t="shared" si="11"/>
        <v>Liberal</v>
      </c>
    </row>
    <row r="249" spans="1:16" x14ac:dyDescent="0.2">
      <c r="A249" t="s">
        <v>257</v>
      </c>
      <c r="B249">
        <v>0.94668974821855301</v>
      </c>
      <c r="C249">
        <v>0.943395918077506</v>
      </c>
      <c r="D249">
        <v>0.82756805897469599</v>
      </c>
      <c r="E249">
        <v>0.94962126874955899</v>
      </c>
      <c r="F249">
        <v>0.88869344597740296</v>
      </c>
      <c r="G249">
        <v>0.89392474036133196</v>
      </c>
      <c r="H249">
        <v>0.90101758627065398</v>
      </c>
      <c r="I249">
        <v>0.84901663630820701</v>
      </c>
      <c r="J249">
        <v>0.79856883823888802</v>
      </c>
      <c r="K249">
        <v>0.70937982679202904</v>
      </c>
      <c r="L249">
        <v>0.85774292658989504</v>
      </c>
      <c r="N249">
        <f t="shared" si="9"/>
        <v>0.90831553005984134</v>
      </c>
      <c r="O249">
        <f t="shared" si="10"/>
        <v>0.82314516283993444</v>
      </c>
      <c r="P249" t="str">
        <f t="shared" si="11"/>
        <v>Liberal</v>
      </c>
    </row>
    <row r="250" spans="1:16" x14ac:dyDescent="0.2">
      <c r="A250" t="s">
        <v>258</v>
      </c>
      <c r="B250">
        <v>0.94522250546311204</v>
      </c>
      <c r="C250">
        <v>0.92674568629562304</v>
      </c>
      <c r="D250">
        <v>0.99373682988099898</v>
      </c>
      <c r="E250">
        <v>0.94515353763810095</v>
      </c>
      <c r="F250">
        <v>0.91307134765135101</v>
      </c>
      <c r="G250">
        <v>0.92727112537187595</v>
      </c>
      <c r="H250">
        <v>0.96882779368282701</v>
      </c>
      <c r="I250">
        <v>0.98120257966893498</v>
      </c>
      <c r="J250">
        <v>0.97026543420626699</v>
      </c>
      <c r="K250">
        <v>0.97143517691285797</v>
      </c>
      <c r="L250">
        <v>0.90252888161850997</v>
      </c>
      <c r="N250">
        <f t="shared" si="9"/>
        <v>0.94186683871684362</v>
      </c>
      <c r="O250">
        <f t="shared" si="10"/>
        <v>0.95885197321787941</v>
      </c>
      <c r="P250" t="str">
        <f t="shared" si="11"/>
        <v>Conservative</v>
      </c>
    </row>
    <row r="251" spans="1:16" x14ac:dyDescent="0.2">
      <c r="A251" t="s">
        <v>259</v>
      </c>
      <c r="B251">
        <v>0.94978043151130498</v>
      </c>
      <c r="C251">
        <v>0.94269358056446695</v>
      </c>
      <c r="D251">
        <v>0.88353679424085296</v>
      </c>
      <c r="E251">
        <v>0.96076394532937004</v>
      </c>
      <c r="F251">
        <v>0.96269882403920803</v>
      </c>
      <c r="G251">
        <v>0.95771710501052498</v>
      </c>
      <c r="H251">
        <v>0.94564426161256199</v>
      </c>
      <c r="I251">
        <v>0.90600441253208297</v>
      </c>
      <c r="J251">
        <v>0.85891564854952096</v>
      </c>
      <c r="K251">
        <v>0.79118906981137704</v>
      </c>
      <c r="L251">
        <v>0.94331884166864199</v>
      </c>
      <c r="N251">
        <f t="shared" si="9"/>
        <v>0.94286511344928803</v>
      </c>
      <c r="O251">
        <f t="shared" si="10"/>
        <v>0.88901444683483688</v>
      </c>
      <c r="P251" t="str">
        <f t="shared" si="11"/>
        <v>Liberal</v>
      </c>
    </row>
    <row r="252" spans="1:16" x14ac:dyDescent="0.2">
      <c r="A252" t="s">
        <v>260</v>
      </c>
      <c r="B252">
        <v>0.91523648108726297</v>
      </c>
      <c r="C252">
        <v>0.92976171226133197</v>
      </c>
      <c r="D252">
        <v>0.79893313949253697</v>
      </c>
      <c r="E252">
        <v>0.91754367578346696</v>
      </c>
      <c r="F252">
        <v>0.88479810428723704</v>
      </c>
      <c r="G252">
        <v>0.86661746755906099</v>
      </c>
      <c r="H252">
        <v>0.88833249731209796</v>
      </c>
      <c r="I252">
        <v>0.83643678661256904</v>
      </c>
      <c r="J252">
        <v>0.79727365778811099</v>
      </c>
      <c r="K252">
        <v>0.69651538565753601</v>
      </c>
      <c r="L252">
        <v>0.87631628971668396</v>
      </c>
      <c r="N252">
        <f t="shared" si="9"/>
        <v>0.88548176341181628</v>
      </c>
      <c r="O252">
        <f t="shared" si="10"/>
        <v>0.81897492341739953</v>
      </c>
      <c r="P252" t="str">
        <f t="shared" si="11"/>
        <v>Liberal</v>
      </c>
    </row>
    <row r="253" spans="1:16" x14ac:dyDescent="0.2">
      <c r="A253" t="s">
        <v>261</v>
      </c>
      <c r="B253">
        <v>0.92362128792063503</v>
      </c>
      <c r="C253">
        <v>0.91145784174018596</v>
      </c>
      <c r="D253">
        <v>0.96375390607993305</v>
      </c>
      <c r="E253">
        <v>0.93186333287748202</v>
      </c>
      <c r="F253">
        <v>0.94359855763932099</v>
      </c>
      <c r="G253">
        <v>0.96733950583431705</v>
      </c>
      <c r="H253">
        <v>0.94837369664683802</v>
      </c>
      <c r="I253">
        <v>0.96389262585241697</v>
      </c>
      <c r="J253">
        <v>0.95929655711119799</v>
      </c>
      <c r="K253">
        <v>0.94735995529657002</v>
      </c>
      <c r="L253">
        <v>0.94236050420161199</v>
      </c>
      <c r="N253">
        <f t="shared" si="9"/>
        <v>0.94027240534864553</v>
      </c>
      <c r="O253">
        <f t="shared" si="10"/>
        <v>0.95225666782172702</v>
      </c>
      <c r="P253" t="str">
        <f t="shared" si="11"/>
        <v>Conservative</v>
      </c>
    </row>
    <row r="254" spans="1:16" x14ac:dyDescent="0.2">
      <c r="A254" t="s">
        <v>262</v>
      </c>
      <c r="B254">
        <v>0.95999905862824297</v>
      </c>
      <c r="C254">
        <v>0.97405414697819903</v>
      </c>
      <c r="D254">
        <v>0.88471743800045199</v>
      </c>
      <c r="E254">
        <v>0.95710333344890797</v>
      </c>
      <c r="F254">
        <v>0.93923010119836803</v>
      </c>
      <c r="G254">
        <v>0.94181599435177599</v>
      </c>
      <c r="H254">
        <v>0.92842761749482206</v>
      </c>
      <c r="I254">
        <v>0.90408494678422502</v>
      </c>
      <c r="J254">
        <v>0.88781630295434399</v>
      </c>
      <c r="K254">
        <v>0.80664750934916496</v>
      </c>
      <c r="L254">
        <v>0.92338997463207295</v>
      </c>
      <c r="N254">
        <f t="shared" si="9"/>
        <v>0.94282001210099109</v>
      </c>
      <c r="O254">
        <f t="shared" si="10"/>
        <v>0.89007327024292571</v>
      </c>
      <c r="P254" t="str">
        <f t="shared" si="11"/>
        <v>Liberal</v>
      </c>
    </row>
    <row r="255" spans="1:16" x14ac:dyDescent="0.2">
      <c r="A255" t="s">
        <v>263</v>
      </c>
      <c r="B255">
        <v>0.95535782039288797</v>
      </c>
      <c r="C255">
        <v>0.92562713562811905</v>
      </c>
      <c r="D255">
        <v>0.90925329971431401</v>
      </c>
      <c r="E255">
        <v>0.96303444715940001</v>
      </c>
      <c r="F255">
        <v>0.937259752474634</v>
      </c>
      <c r="G255">
        <v>0.94457670920569203</v>
      </c>
      <c r="H255">
        <v>0.93812573261968701</v>
      </c>
      <c r="I255">
        <v>0.90846748041865499</v>
      </c>
      <c r="J255">
        <v>0.85559123175204299</v>
      </c>
      <c r="K255">
        <v>0.81387311858443501</v>
      </c>
      <c r="L255">
        <v>0.90856851828334195</v>
      </c>
      <c r="N255">
        <f t="shared" si="9"/>
        <v>0.93918486076250784</v>
      </c>
      <c r="O255">
        <f t="shared" si="10"/>
        <v>0.88492521633163235</v>
      </c>
      <c r="P255" t="str">
        <f t="shared" si="11"/>
        <v>Liberal</v>
      </c>
    </row>
    <row r="256" spans="1:16" x14ac:dyDescent="0.2">
      <c r="A256" t="s">
        <v>264</v>
      </c>
      <c r="B256">
        <v>0.97318083834237001</v>
      </c>
      <c r="C256">
        <v>0.94869986586130695</v>
      </c>
      <c r="D256">
        <v>0.93520987060924798</v>
      </c>
      <c r="E256">
        <v>0.97838254974758199</v>
      </c>
      <c r="F256">
        <v>0.95187820900722198</v>
      </c>
      <c r="G256">
        <v>0.96079401408679399</v>
      </c>
      <c r="H256">
        <v>0.95718624983328604</v>
      </c>
      <c r="I256">
        <v>0.93527786788818701</v>
      </c>
      <c r="J256">
        <v>0.89617005272993699</v>
      </c>
      <c r="K256">
        <v>0.85347825966284496</v>
      </c>
      <c r="L256">
        <v>0.924202502367237</v>
      </c>
      <c r="N256">
        <f t="shared" si="9"/>
        <v>0.9580242246090872</v>
      </c>
      <c r="O256">
        <f t="shared" si="10"/>
        <v>0.91326298649629845</v>
      </c>
      <c r="P256" t="str">
        <f t="shared" si="11"/>
        <v>Liberal</v>
      </c>
    </row>
    <row r="257" spans="1:16" x14ac:dyDescent="0.2">
      <c r="A257" t="s">
        <v>265</v>
      </c>
      <c r="B257">
        <v>0.93725206932750105</v>
      </c>
      <c r="C257">
        <v>0.92602767726325597</v>
      </c>
      <c r="D257">
        <v>0.86733819988511296</v>
      </c>
      <c r="E257">
        <v>0.94414020898358897</v>
      </c>
      <c r="F257">
        <v>0.93415193627779103</v>
      </c>
      <c r="G257">
        <v>0.92552979871115304</v>
      </c>
      <c r="H257">
        <v>0.92711020516177101</v>
      </c>
      <c r="I257">
        <v>0.87960561492774303</v>
      </c>
      <c r="J257">
        <v>0.83078684189110397</v>
      </c>
      <c r="K257">
        <v>0.76380074926262198</v>
      </c>
      <c r="L257">
        <v>0.91136513868072599</v>
      </c>
      <c r="N257">
        <f t="shared" si="9"/>
        <v>0.9224066484080673</v>
      </c>
      <c r="O257">
        <f t="shared" si="10"/>
        <v>0.86253370998479328</v>
      </c>
      <c r="P257" t="str">
        <f t="shared" si="11"/>
        <v>Liberal</v>
      </c>
    </row>
    <row r="258" spans="1:16" x14ac:dyDescent="0.2">
      <c r="A258" t="s">
        <v>266</v>
      </c>
      <c r="B258">
        <v>0.959464706502</v>
      </c>
      <c r="C258">
        <v>0.94693022004193805</v>
      </c>
      <c r="D258">
        <v>0.883198022833797</v>
      </c>
      <c r="E258">
        <v>0.97051508092811001</v>
      </c>
      <c r="F258">
        <v>0.93474551431722197</v>
      </c>
      <c r="G258">
        <v>0.93582354020718606</v>
      </c>
      <c r="H258">
        <v>0.94111398902927001</v>
      </c>
      <c r="I258">
        <v>0.89957464483141902</v>
      </c>
      <c r="J258">
        <v>0.85101282111925303</v>
      </c>
      <c r="K258">
        <v>0.78385059224664799</v>
      </c>
      <c r="L258">
        <v>0.90959974683286604</v>
      </c>
      <c r="N258">
        <f t="shared" si="9"/>
        <v>0.93844618080504227</v>
      </c>
      <c r="O258">
        <f t="shared" si="10"/>
        <v>0.87703035881189118</v>
      </c>
      <c r="P258" t="str">
        <f t="shared" si="11"/>
        <v>Liberal</v>
      </c>
    </row>
    <row r="259" spans="1:16" x14ac:dyDescent="0.2">
      <c r="A259" t="s">
        <v>267</v>
      </c>
      <c r="B259">
        <v>0.83170903448086098</v>
      </c>
      <c r="C259">
        <v>0.80281062895912103</v>
      </c>
      <c r="D259">
        <v>0.86972084022868601</v>
      </c>
      <c r="E259">
        <v>0.85053015429236101</v>
      </c>
      <c r="F259">
        <v>0.86674740975617703</v>
      </c>
      <c r="G259">
        <v>0.88554828023832199</v>
      </c>
      <c r="H259">
        <v>0.872112080983247</v>
      </c>
      <c r="I259">
        <v>0.88600730004419503</v>
      </c>
      <c r="J259">
        <v>0.85203691479045296</v>
      </c>
      <c r="K259">
        <v>0.85799631843463497</v>
      </c>
      <c r="L259">
        <v>0.86279260411633196</v>
      </c>
      <c r="N259">
        <f t="shared" si="9"/>
        <v>0.85117772465925468</v>
      </c>
      <c r="O259">
        <f t="shared" si="10"/>
        <v>0.86618904367377247</v>
      </c>
      <c r="P259" t="str">
        <f t="shared" si="11"/>
        <v>Conservative</v>
      </c>
    </row>
    <row r="260" spans="1:16" x14ac:dyDescent="0.2">
      <c r="A260" t="s">
        <v>268</v>
      </c>
      <c r="B260">
        <v>0.94896819823942402</v>
      </c>
      <c r="C260">
        <v>0.94104708061386799</v>
      </c>
      <c r="D260">
        <v>0.96248737404444695</v>
      </c>
      <c r="E260">
        <v>0.95868163551955099</v>
      </c>
      <c r="F260">
        <v>0.95761559965528098</v>
      </c>
      <c r="G260">
        <v>0.97348827372646896</v>
      </c>
      <c r="H260">
        <v>0.96879167929901</v>
      </c>
      <c r="I260">
        <v>0.96999243515159905</v>
      </c>
      <c r="J260">
        <v>0.95869047389552398</v>
      </c>
      <c r="K260">
        <v>0.93677683327247097</v>
      </c>
      <c r="L260">
        <v>0.95948908220831797</v>
      </c>
      <c r="N260">
        <f t="shared" ref="N260:N323" si="12">AVERAGE(B260:G260)</f>
        <v>0.95704802696650659</v>
      </c>
      <c r="O260">
        <f t="shared" ref="O260:O323" si="13">AVERAGE(H260:L260)</f>
        <v>0.95874810076538441</v>
      </c>
      <c r="P260" t="str">
        <f t="shared" ref="P260:P323" si="14">IF(N260&gt;O260, "Liberal",  IF(O260&gt;N260,"Conservative","Tie"))</f>
        <v>Conservative</v>
      </c>
    </row>
    <row r="261" spans="1:16" x14ac:dyDescent="0.2">
      <c r="A261" t="s">
        <v>269</v>
      </c>
      <c r="B261">
        <v>0.97377331049817994</v>
      </c>
      <c r="C261">
        <v>0.95444805564931601</v>
      </c>
      <c r="D261">
        <v>0.95872731901001595</v>
      </c>
      <c r="E261">
        <v>0.97965928456606</v>
      </c>
      <c r="F261">
        <v>0.94566271178722405</v>
      </c>
      <c r="G261">
        <v>0.96998257951302203</v>
      </c>
      <c r="H261">
        <v>0.97186530672248805</v>
      </c>
      <c r="I261">
        <v>0.95764083034876502</v>
      </c>
      <c r="J261">
        <v>0.92599011186131996</v>
      </c>
      <c r="K261">
        <v>0.89466418431419403</v>
      </c>
      <c r="L261">
        <v>0.94585521440324405</v>
      </c>
      <c r="N261">
        <f t="shared" si="12"/>
        <v>0.96370887683730311</v>
      </c>
      <c r="O261">
        <f t="shared" si="13"/>
        <v>0.93920312953000218</v>
      </c>
      <c r="P261" t="str">
        <f t="shared" si="14"/>
        <v>Liberal</v>
      </c>
    </row>
    <row r="262" spans="1:16" x14ac:dyDescent="0.2">
      <c r="A262" t="s">
        <v>270</v>
      </c>
      <c r="B262">
        <v>0.91164523202083303</v>
      </c>
      <c r="C262">
        <v>0.90501076011441095</v>
      </c>
      <c r="D262">
        <v>0.93928875078676699</v>
      </c>
      <c r="E262">
        <v>0.92342198182199398</v>
      </c>
      <c r="F262">
        <v>0.96287714805369895</v>
      </c>
      <c r="G262">
        <v>0.96894864712361495</v>
      </c>
      <c r="H262">
        <v>0.947421172734495</v>
      </c>
      <c r="I262">
        <v>0.95170616259779195</v>
      </c>
      <c r="J262">
        <v>0.93978250242622796</v>
      </c>
      <c r="K262">
        <v>0.92295634756397305</v>
      </c>
      <c r="L262">
        <v>0.96298923017320304</v>
      </c>
      <c r="N262">
        <f t="shared" si="12"/>
        <v>0.93519875332021984</v>
      </c>
      <c r="O262">
        <f t="shared" si="13"/>
        <v>0.94497108309913824</v>
      </c>
      <c r="P262" t="str">
        <f t="shared" si="14"/>
        <v>Conservative</v>
      </c>
    </row>
    <row r="263" spans="1:16" x14ac:dyDescent="0.2">
      <c r="A263" t="s">
        <v>271</v>
      </c>
      <c r="B263">
        <v>0.92033319637362898</v>
      </c>
      <c r="C263">
        <v>0.91431343941309795</v>
      </c>
      <c r="D263">
        <v>0.941417063941688</v>
      </c>
      <c r="E263">
        <v>0.93261444566329499</v>
      </c>
      <c r="F263">
        <v>0.96927584195948102</v>
      </c>
      <c r="G263">
        <v>0.97648810583966195</v>
      </c>
      <c r="H263">
        <v>0.95426327141939804</v>
      </c>
      <c r="I263">
        <v>0.95402940835393402</v>
      </c>
      <c r="J263">
        <v>0.93872234190940496</v>
      </c>
      <c r="K263">
        <v>0.91721830116451897</v>
      </c>
      <c r="L263">
        <v>0.96880302808441199</v>
      </c>
      <c r="N263">
        <f t="shared" si="12"/>
        <v>0.94240701553180894</v>
      </c>
      <c r="O263">
        <f t="shared" si="13"/>
        <v>0.94660727018633362</v>
      </c>
      <c r="P263" t="str">
        <f t="shared" si="14"/>
        <v>Conservative</v>
      </c>
    </row>
    <row r="264" spans="1:16" x14ac:dyDescent="0.2">
      <c r="A264" t="s">
        <v>272</v>
      </c>
      <c r="B264">
        <v>0.950699020278995</v>
      </c>
      <c r="C264">
        <v>0.95132493905585802</v>
      </c>
      <c r="D264">
        <v>0.95617037963930296</v>
      </c>
      <c r="E264">
        <v>0.95929400070123305</v>
      </c>
      <c r="F264">
        <v>0.95924900832182103</v>
      </c>
      <c r="G264">
        <v>0.96830627148653703</v>
      </c>
      <c r="H264">
        <v>0.97799277781719796</v>
      </c>
      <c r="I264">
        <v>0.97539476637419997</v>
      </c>
      <c r="J264">
        <v>0.95979905449478398</v>
      </c>
      <c r="K264">
        <v>0.92936605852627496</v>
      </c>
      <c r="L264">
        <v>0.96753546494684395</v>
      </c>
      <c r="N264">
        <f t="shared" si="12"/>
        <v>0.95750726991395796</v>
      </c>
      <c r="O264">
        <f t="shared" si="13"/>
        <v>0.96201762443186012</v>
      </c>
      <c r="P264" t="str">
        <f t="shared" si="14"/>
        <v>Conservative</v>
      </c>
    </row>
    <row r="265" spans="1:16" x14ac:dyDescent="0.2">
      <c r="A265" t="s">
        <v>273</v>
      </c>
      <c r="B265">
        <v>0.94274535882245702</v>
      </c>
      <c r="C265">
        <v>0.92357859099518003</v>
      </c>
      <c r="D265">
        <v>0.95583785234525098</v>
      </c>
      <c r="E265">
        <v>0.95535329223125898</v>
      </c>
      <c r="F265">
        <v>0.96964573769307205</v>
      </c>
      <c r="G265">
        <v>0.97582278275147305</v>
      </c>
      <c r="H265">
        <v>0.96748680540225396</v>
      </c>
      <c r="I265">
        <v>0.96006969089734095</v>
      </c>
      <c r="J265">
        <v>0.93039063742410599</v>
      </c>
      <c r="K265">
        <v>0.90642905948691199</v>
      </c>
      <c r="L265">
        <v>0.95626705036351201</v>
      </c>
      <c r="N265">
        <f t="shared" si="12"/>
        <v>0.95383060247311535</v>
      </c>
      <c r="O265">
        <f t="shared" si="13"/>
        <v>0.94412864871482505</v>
      </c>
      <c r="P265" t="str">
        <f t="shared" si="14"/>
        <v>Liberal</v>
      </c>
    </row>
    <row r="266" spans="1:16" x14ac:dyDescent="0.2">
      <c r="A266" t="s">
        <v>274</v>
      </c>
      <c r="B266">
        <v>0.97330403485178996</v>
      </c>
      <c r="C266">
        <v>0.95994888867209105</v>
      </c>
      <c r="D266">
        <v>0.91132864401871205</v>
      </c>
      <c r="E266">
        <v>0.97727979872217996</v>
      </c>
      <c r="F266">
        <v>0.93902263188921098</v>
      </c>
      <c r="G266">
        <v>0.95140415152759605</v>
      </c>
      <c r="H266">
        <v>0.95670799485279401</v>
      </c>
      <c r="I266">
        <v>0.91900451978833897</v>
      </c>
      <c r="J266">
        <v>0.87521080274894603</v>
      </c>
      <c r="K266">
        <v>0.81545866893578201</v>
      </c>
      <c r="L266">
        <v>0.930161712692955</v>
      </c>
      <c r="N266">
        <f t="shared" si="12"/>
        <v>0.95204802494692997</v>
      </c>
      <c r="O266">
        <f t="shared" si="13"/>
        <v>0.89930873980376325</v>
      </c>
      <c r="P266" t="str">
        <f t="shared" si="14"/>
        <v>Liberal</v>
      </c>
    </row>
    <row r="267" spans="1:16" x14ac:dyDescent="0.2">
      <c r="A267" t="s">
        <v>275</v>
      </c>
      <c r="B267">
        <v>0.87390870178194902</v>
      </c>
      <c r="C267">
        <v>0.88874148270094899</v>
      </c>
      <c r="D267">
        <v>0.91627164166859199</v>
      </c>
      <c r="E267">
        <v>0.887623680445083</v>
      </c>
      <c r="F267">
        <v>0.92798165821241096</v>
      </c>
      <c r="G267">
        <v>0.93891354718969899</v>
      </c>
      <c r="H267">
        <v>0.93162625820469602</v>
      </c>
      <c r="I267">
        <v>0.94047645228973398</v>
      </c>
      <c r="J267">
        <v>0.94701983551495605</v>
      </c>
      <c r="K267">
        <v>0.91907511257573804</v>
      </c>
      <c r="L267">
        <v>0.94404303801674805</v>
      </c>
      <c r="N267">
        <f t="shared" si="12"/>
        <v>0.90557345199978057</v>
      </c>
      <c r="O267">
        <f t="shared" si="13"/>
        <v>0.9364481393203743</v>
      </c>
      <c r="P267" t="str">
        <f t="shared" si="14"/>
        <v>Conservative</v>
      </c>
    </row>
    <row r="268" spans="1:16" x14ac:dyDescent="0.2">
      <c r="A268" t="s">
        <v>276</v>
      </c>
      <c r="B268">
        <v>0.92103350211361901</v>
      </c>
      <c r="C268">
        <v>0.91139346505916197</v>
      </c>
      <c r="D268">
        <v>0.94855072370920601</v>
      </c>
      <c r="E268">
        <v>0.93374933670076399</v>
      </c>
      <c r="F268">
        <v>0.94552110060458705</v>
      </c>
      <c r="G268">
        <v>0.96994253837588595</v>
      </c>
      <c r="H268">
        <v>0.94929538851226303</v>
      </c>
      <c r="I268">
        <v>0.96047546352374003</v>
      </c>
      <c r="J268">
        <v>0.94809590652661702</v>
      </c>
      <c r="K268">
        <v>0.93001864294391501</v>
      </c>
      <c r="L268">
        <v>0.94760954581907997</v>
      </c>
      <c r="N268">
        <f t="shared" si="12"/>
        <v>0.93836511109387055</v>
      </c>
      <c r="O268">
        <f t="shared" si="13"/>
        <v>0.94709898946512305</v>
      </c>
      <c r="P268" t="str">
        <f t="shared" si="14"/>
        <v>Conservative</v>
      </c>
    </row>
    <row r="269" spans="1:16" x14ac:dyDescent="0.2">
      <c r="A269" t="s">
        <v>277</v>
      </c>
      <c r="B269">
        <v>0.956472005607927</v>
      </c>
      <c r="C269">
        <v>0.95046816785244703</v>
      </c>
      <c r="D269">
        <v>0.96390842261188403</v>
      </c>
      <c r="E269">
        <v>0.96431471602045504</v>
      </c>
      <c r="F269">
        <v>0.95317197085861505</v>
      </c>
      <c r="G269">
        <v>0.97455493262391701</v>
      </c>
      <c r="H269">
        <v>0.97440793584802199</v>
      </c>
      <c r="I269">
        <v>0.97548580801464901</v>
      </c>
      <c r="J269">
        <v>0.95830534473418105</v>
      </c>
      <c r="K269">
        <v>0.92923371316389802</v>
      </c>
      <c r="L269">
        <v>0.95908418028718301</v>
      </c>
      <c r="N269">
        <f t="shared" si="12"/>
        <v>0.96048170259587418</v>
      </c>
      <c r="O269">
        <f t="shared" si="13"/>
        <v>0.95930339640958662</v>
      </c>
      <c r="P269" t="str">
        <f t="shared" si="14"/>
        <v>Liberal</v>
      </c>
    </row>
    <row r="270" spans="1:16" x14ac:dyDescent="0.2">
      <c r="A270" t="s">
        <v>278</v>
      </c>
      <c r="B270">
        <v>0.94730568109400803</v>
      </c>
      <c r="C270">
        <v>0.95095438973963897</v>
      </c>
      <c r="D270">
        <v>0.91623921884255399</v>
      </c>
      <c r="E270">
        <v>0.953856776272346</v>
      </c>
      <c r="F270">
        <v>0.96842306822204105</v>
      </c>
      <c r="G270">
        <v>0.97337150071072998</v>
      </c>
      <c r="H270">
        <v>0.948310256605013</v>
      </c>
      <c r="I270">
        <v>0.92924832646790501</v>
      </c>
      <c r="J270">
        <v>0.91047681915099798</v>
      </c>
      <c r="K270">
        <v>0.85760324182665004</v>
      </c>
      <c r="L270">
        <v>0.96627856848583404</v>
      </c>
      <c r="N270">
        <f t="shared" si="12"/>
        <v>0.95169177248021963</v>
      </c>
      <c r="O270">
        <f t="shared" si="13"/>
        <v>0.92238344250727999</v>
      </c>
      <c r="P270" t="str">
        <f t="shared" si="14"/>
        <v>Liberal</v>
      </c>
    </row>
    <row r="271" spans="1:16" x14ac:dyDescent="0.2">
      <c r="A271" t="s">
        <v>279</v>
      </c>
      <c r="B271">
        <v>0.71146131381637001</v>
      </c>
      <c r="C271">
        <v>0.68652074379733996</v>
      </c>
      <c r="D271">
        <v>0.78057498116437196</v>
      </c>
      <c r="E271">
        <v>0.71855840765705103</v>
      </c>
      <c r="F271">
        <v>0.78479816653073797</v>
      </c>
      <c r="G271">
        <v>0.78034670597521505</v>
      </c>
      <c r="H271">
        <v>0.74806354867549696</v>
      </c>
      <c r="I271">
        <v>0.77830146781885801</v>
      </c>
      <c r="J271">
        <v>0.77270452240215803</v>
      </c>
      <c r="K271">
        <v>0.80004403128275503</v>
      </c>
      <c r="L271">
        <v>0.76527733187961</v>
      </c>
      <c r="N271">
        <f t="shared" si="12"/>
        <v>0.74371005315684779</v>
      </c>
      <c r="O271">
        <f t="shared" si="13"/>
        <v>0.77287818041177569</v>
      </c>
      <c r="P271" t="str">
        <f t="shared" si="14"/>
        <v>Conservative</v>
      </c>
    </row>
    <row r="272" spans="1:16" x14ac:dyDescent="0.2">
      <c r="A272" t="s">
        <v>280</v>
      </c>
      <c r="B272">
        <v>0.86190755293036303</v>
      </c>
      <c r="C272">
        <v>0.82884758830817695</v>
      </c>
      <c r="D272">
        <v>0.92917564328264002</v>
      </c>
      <c r="E272">
        <v>0.86568154310634005</v>
      </c>
      <c r="F272">
        <v>0.878008092846435</v>
      </c>
      <c r="G272">
        <v>0.89732949123718397</v>
      </c>
      <c r="H272">
        <v>0.87972856770999497</v>
      </c>
      <c r="I272">
        <v>0.91677691913056603</v>
      </c>
      <c r="J272">
        <v>0.90989290271910905</v>
      </c>
      <c r="K272">
        <v>0.93682494341738998</v>
      </c>
      <c r="L272">
        <v>0.862183332654062</v>
      </c>
      <c r="N272">
        <f t="shared" si="12"/>
        <v>0.87682498528518993</v>
      </c>
      <c r="O272">
        <f t="shared" si="13"/>
        <v>0.90108133312622452</v>
      </c>
      <c r="P272" t="str">
        <f t="shared" si="14"/>
        <v>Conservative</v>
      </c>
    </row>
    <row r="273" spans="1:16" x14ac:dyDescent="0.2">
      <c r="A273" t="s">
        <v>281</v>
      </c>
      <c r="B273">
        <v>0.92900242208515504</v>
      </c>
      <c r="C273">
        <v>0.93220733984055004</v>
      </c>
      <c r="D273">
        <v>0.95856736168524603</v>
      </c>
      <c r="E273">
        <v>0.93320157093511402</v>
      </c>
      <c r="F273">
        <v>0.95397785380136402</v>
      </c>
      <c r="G273">
        <v>0.95054721975552203</v>
      </c>
      <c r="H273">
        <v>0.96686048790291201</v>
      </c>
      <c r="I273">
        <v>0.96972532576771397</v>
      </c>
      <c r="J273">
        <v>0.96243723980492102</v>
      </c>
      <c r="K273">
        <v>0.93979310548103301</v>
      </c>
      <c r="L273">
        <v>0.94780791103373996</v>
      </c>
      <c r="N273">
        <f t="shared" si="12"/>
        <v>0.94291729468382501</v>
      </c>
      <c r="O273">
        <f t="shared" si="13"/>
        <v>0.95732481399806402</v>
      </c>
      <c r="P273" t="str">
        <f t="shared" si="14"/>
        <v>Conservative</v>
      </c>
    </row>
    <row r="274" spans="1:16" x14ac:dyDescent="0.2">
      <c r="A274" t="s">
        <v>282</v>
      </c>
      <c r="B274">
        <v>0.76656214451800597</v>
      </c>
      <c r="C274">
        <v>0.76065386523985301</v>
      </c>
      <c r="D274">
        <v>0.89980657735218394</v>
      </c>
      <c r="E274">
        <v>0.76922641120139801</v>
      </c>
      <c r="F274">
        <v>0.75905764156831301</v>
      </c>
      <c r="G274">
        <v>0.79105843671241705</v>
      </c>
      <c r="H274">
        <v>0.82411083829520104</v>
      </c>
      <c r="I274">
        <v>0.88486416621404196</v>
      </c>
      <c r="J274">
        <v>0.92078347635123003</v>
      </c>
      <c r="K274">
        <v>0.95617340082768298</v>
      </c>
      <c r="L274">
        <v>0.77795970487771804</v>
      </c>
      <c r="N274">
        <f t="shared" si="12"/>
        <v>0.79106084609869531</v>
      </c>
      <c r="O274">
        <f t="shared" si="13"/>
        <v>0.87277831731317479</v>
      </c>
      <c r="P274" t="str">
        <f t="shared" si="14"/>
        <v>Conservative</v>
      </c>
    </row>
    <row r="275" spans="1:16" x14ac:dyDescent="0.2">
      <c r="A275" t="s">
        <v>283</v>
      </c>
      <c r="B275">
        <v>0.84628881376419895</v>
      </c>
      <c r="C275">
        <v>0.82678704862921604</v>
      </c>
      <c r="D275">
        <v>0.92969138008124796</v>
      </c>
      <c r="E275">
        <v>0.85387806472771699</v>
      </c>
      <c r="F275">
        <v>0.83684792052129198</v>
      </c>
      <c r="G275">
        <v>0.87298766600115996</v>
      </c>
      <c r="H275">
        <v>0.87904245450988805</v>
      </c>
      <c r="I275">
        <v>0.91909379203321995</v>
      </c>
      <c r="J275">
        <v>0.928935077829105</v>
      </c>
      <c r="K275">
        <v>0.94948564275819602</v>
      </c>
      <c r="L275">
        <v>0.83636235341130505</v>
      </c>
      <c r="N275">
        <f t="shared" si="12"/>
        <v>0.86108014895413865</v>
      </c>
      <c r="O275">
        <f t="shared" si="13"/>
        <v>0.90258386410834279</v>
      </c>
      <c r="P275" t="str">
        <f t="shared" si="14"/>
        <v>Conservative</v>
      </c>
    </row>
    <row r="276" spans="1:16" x14ac:dyDescent="0.2">
      <c r="A276" t="s">
        <v>284</v>
      </c>
      <c r="B276">
        <v>0.95246430507144497</v>
      </c>
      <c r="C276">
        <v>0.94093530087005295</v>
      </c>
      <c r="D276">
        <v>0.94422796724396996</v>
      </c>
      <c r="E276">
        <v>0.96414272153097902</v>
      </c>
      <c r="F276">
        <v>0.97688932516315796</v>
      </c>
      <c r="G276">
        <v>0.98766058210150598</v>
      </c>
      <c r="H276">
        <v>0.96709318807271805</v>
      </c>
      <c r="I276">
        <v>0.95684056482534496</v>
      </c>
      <c r="J276">
        <v>0.93134087176146696</v>
      </c>
      <c r="K276">
        <v>0.89349680680405796</v>
      </c>
      <c r="L276">
        <v>0.96340245190495899</v>
      </c>
      <c r="N276">
        <f t="shared" si="12"/>
        <v>0.96105336699685173</v>
      </c>
      <c r="O276">
        <f t="shared" si="13"/>
        <v>0.94243477667370945</v>
      </c>
      <c r="P276" t="str">
        <f t="shared" si="14"/>
        <v>Liberal</v>
      </c>
    </row>
    <row r="277" spans="1:16" x14ac:dyDescent="0.2">
      <c r="A277" t="s">
        <v>285</v>
      </c>
      <c r="B277">
        <v>0.93092958538335402</v>
      </c>
      <c r="C277">
        <v>0.91008219176288196</v>
      </c>
      <c r="D277">
        <v>0.94308258839285897</v>
      </c>
      <c r="E277">
        <v>0.942859469778214</v>
      </c>
      <c r="F277">
        <v>0.95343422997848404</v>
      </c>
      <c r="G277">
        <v>0.97061821892958</v>
      </c>
      <c r="H277">
        <v>0.94339803361789398</v>
      </c>
      <c r="I277">
        <v>0.94441340080187097</v>
      </c>
      <c r="J277">
        <v>0.92091532052569103</v>
      </c>
      <c r="K277">
        <v>0.89709403572231605</v>
      </c>
      <c r="L277">
        <v>0.94690984925876898</v>
      </c>
      <c r="N277">
        <f t="shared" si="12"/>
        <v>0.94183438070422898</v>
      </c>
      <c r="O277">
        <f t="shared" si="13"/>
        <v>0.93054612798530822</v>
      </c>
      <c r="P277" t="str">
        <f t="shared" si="14"/>
        <v>Liberal</v>
      </c>
    </row>
    <row r="278" spans="1:16" x14ac:dyDescent="0.2">
      <c r="A278" t="s">
        <v>286</v>
      </c>
      <c r="B278">
        <v>0.94911350355416602</v>
      </c>
      <c r="C278">
        <v>0.94193883321590699</v>
      </c>
      <c r="D278">
        <v>0.97036720807588805</v>
      </c>
      <c r="E278">
        <v>0.95501933752407997</v>
      </c>
      <c r="F278">
        <v>0.94915789532829897</v>
      </c>
      <c r="G278">
        <v>0.96188734038048196</v>
      </c>
      <c r="H278">
        <v>0.97484893082603397</v>
      </c>
      <c r="I278">
        <v>0.98027603102539096</v>
      </c>
      <c r="J278">
        <v>0.97040804958787696</v>
      </c>
      <c r="K278">
        <v>0.94903992971127904</v>
      </c>
      <c r="L278">
        <v>0.953588934885925</v>
      </c>
      <c r="N278">
        <f t="shared" si="12"/>
        <v>0.95458068634647031</v>
      </c>
      <c r="O278">
        <f t="shared" si="13"/>
        <v>0.96563237520730105</v>
      </c>
      <c r="P278" t="str">
        <f t="shared" si="14"/>
        <v>Conservative</v>
      </c>
    </row>
    <row r="279" spans="1:16" x14ac:dyDescent="0.2">
      <c r="A279" t="s">
        <v>287</v>
      </c>
      <c r="B279">
        <v>0.94763746148372396</v>
      </c>
      <c r="C279">
        <v>0.96160605297533697</v>
      </c>
      <c r="D279">
        <v>0.92425577967584205</v>
      </c>
      <c r="E279">
        <v>0.95460080730355001</v>
      </c>
      <c r="F279">
        <v>0.95445411922504897</v>
      </c>
      <c r="G279">
        <v>0.95852650259612504</v>
      </c>
      <c r="H279">
        <v>0.96728017365528296</v>
      </c>
      <c r="I279">
        <v>0.94945672105962198</v>
      </c>
      <c r="J279">
        <v>0.94135434708809296</v>
      </c>
      <c r="K279">
        <v>0.88546735398576903</v>
      </c>
      <c r="L279">
        <v>0.96381119787789205</v>
      </c>
      <c r="N279">
        <f t="shared" si="12"/>
        <v>0.95018012054327106</v>
      </c>
      <c r="O279">
        <f t="shared" si="13"/>
        <v>0.94147395873333184</v>
      </c>
      <c r="P279" t="str">
        <f t="shared" si="14"/>
        <v>Liberal</v>
      </c>
    </row>
    <row r="280" spans="1:16" x14ac:dyDescent="0.2">
      <c r="A280" t="s">
        <v>288</v>
      </c>
      <c r="B280">
        <v>0.98066691029858699</v>
      </c>
      <c r="C280">
        <v>0.96533239135095195</v>
      </c>
      <c r="D280">
        <v>0.92695224859680103</v>
      </c>
      <c r="E280">
        <v>0.98004136710735501</v>
      </c>
      <c r="F280">
        <v>0.92653758622307403</v>
      </c>
      <c r="G280">
        <v>0.93249483871897199</v>
      </c>
      <c r="H280">
        <v>0.96041130738635905</v>
      </c>
      <c r="I280">
        <v>0.936024734580579</v>
      </c>
      <c r="J280">
        <v>0.89954590637463105</v>
      </c>
      <c r="K280">
        <v>0.85488726447735297</v>
      </c>
      <c r="L280">
        <v>0.905340983422672</v>
      </c>
      <c r="N280">
        <f t="shared" si="12"/>
        <v>0.95200422371595683</v>
      </c>
      <c r="O280">
        <f t="shared" si="13"/>
        <v>0.9112420392483187</v>
      </c>
      <c r="P280" t="str">
        <f t="shared" si="14"/>
        <v>Liberal</v>
      </c>
    </row>
    <row r="281" spans="1:16" x14ac:dyDescent="0.2">
      <c r="A281" t="s">
        <v>289</v>
      </c>
      <c r="B281">
        <v>0.91734602610740001</v>
      </c>
      <c r="C281">
        <v>0.91412278599006103</v>
      </c>
      <c r="D281">
        <v>0.954496974295726</v>
      </c>
      <c r="E281">
        <v>0.926451205336835</v>
      </c>
      <c r="F281">
        <v>0.95360660264532404</v>
      </c>
      <c r="G281">
        <v>0.96542981916842896</v>
      </c>
      <c r="H281">
        <v>0.95555077040484804</v>
      </c>
      <c r="I281">
        <v>0.96678385675627698</v>
      </c>
      <c r="J281">
        <v>0.96055307607372797</v>
      </c>
      <c r="K281">
        <v>0.94366916311690596</v>
      </c>
      <c r="L281">
        <v>0.95955226590970299</v>
      </c>
      <c r="N281">
        <f t="shared" si="12"/>
        <v>0.93857556892396266</v>
      </c>
      <c r="O281">
        <f t="shared" si="13"/>
        <v>0.95722182645229237</v>
      </c>
      <c r="P281" t="str">
        <f t="shared" si="14"/>
        <v>Conservative</v>
      </c>
    </row>
    <row r="282" spans="1:16" x14ac:dyDescent="0.2">
      <c r="A282" t="s">
        <v>290</v>
      </c>
      <c r="B282">
        <v>0.96832261686576204</v>
      </c>
      <c r="C282">
        <v>0.97154927946130498</v>
      </c>
      <c r="D282">
        <v>0.95301260393985698</v>
      </c>
      <c r="E282">
        <v>0.972006194135416</v>
      </c>
      <c r="F282">
        <v>0.95760470036863898</v>
      </c>
      <c r="G282">
        <v>0.96216804214311202</v>
      </c>
      <c r="H282">
        <v>0.98134105542893801</v>
      </c>
      <c r="I282">
        <v>0.96958798584625505</v>
      </c>
      <c r="J282">
        <v>0.94656081696559002</v>
      </c>
      <c r="K282">
        <v>0.90218326186812403</v>
      </c>
      <c r="L282">
        <v>0.95372846727244898</v>
      </c>
      <c r="N282">
        <f t="shared" si="12"/>
        <v>0.96411057281901513</v>
      </c>
      <c r="O282">
        <f t="shared" si="13"/>
        <v>0.95068031747627124</v>
      </c>
      <c r="P282" t="str">
        <f t="shared" si="14"/>
        <v>Liberal</v>
      </c>
    </row>
    <row r="283" spans="1:16" x14ac:dyDescent="0.2">
      <c r="A283" t="s">
        <v>291</v>
      </c>
      <c r="B283">
        <v>0.70270184334388097</v>
      </c>
      <c r="C283">
        <v>0.67428307142983601</v>
      </c>
      <c r="D283">
        <v>0.78702341217134497</v>
      </c>
      <c r="E283">
        <v>0.71272985032706704</v>
      </c>
      <c r="F283">
        <v>0.76990239313744402</v>
      </c>
      <c r="G283">
        <v>0.76214775359394404</v>
      </c>
      <c r="H283">
        <v>0.75766909914385305</v>
      </c>
      <c r="I283">
        <v>0.78886029340823804</v>
      </c>
      <c r="J283">
        <v>0.77812204450994105</v>
      </c>
      <c r="K283">
        <v>0.809864049481541</v>
      </c>
      <c r="L283">
        <v>0.73550807103602101</v>
      </c>
      <c r="N283">
        <f t="shared" si="12"/>
        <v>0.73479805400058618</v>
      </c>
      <c r="O283">
        <f t="shared" si="13"/>
        <v>0.77400471151591876</v>
      </c>
      <c r="P283" t="str">
        <f t="shared" si="14"/>
        <v>Conservative</v>
      </c>
    </row>
    <row r="284" spans="1:16" x14ac:dyDescent="0.2">
      <c r="A284" t="s">
        <v>292</v>
      </c>
      <c r="B284">
        <v>0.73236167088190995</v>
      </c>
      <c r="C284">
        <v>0.70093570959656204</v>
      </c>
      <c r="D284">
        <v>0.81831295542179106</v>
      </c>
      <c r="E284">
        <v>0.73707977079011799</v>
      </c>
      <c r="F284">
        <v>0.79088172442490201</v>
      </c>
      <c r="G284">
        <v>0.78073789693373996</v>
      </c>
      <c r="H284">
        <v>0.77978551380907402</v>
      </c>
      <c r="I284">
        <v>0.80957295649592698</v>
      </c>
      <c r="J284">
        <v>0.80028063336579702</v>
      </c>
      <c r="K284">
        <v>0.83331447584122997</v>
      </c>
      <c r="L284">
        <v>0.75365519426263095</v>
      </c>
      <c r="N284">
        <f t="shared" si="12"/>
        <v>0.76005162134150384</v>
      </c>
      <c r="O284">
        <f t="shared" si="13"/>
        <v>0.79532175475493183</v>
      </c>
      <c r="P284" t="str">
        <f t="shared" si="14"/>
        <v>Conservative</v>
      </c>
    </row>
    <row r="285" spans="1:16" x14ac:dyDescent="0.2">
      <c r="A285" t="s">
        <v>293</v>
      </c>
      <c r="B285">
        <v>0.95732473994118905</v>
      </c>
      <c r="C285">
        <v>0.96278838520516696</v>
      </c>
      <c r="D285">
        <v>0.96543104696389204</v>
      </c>
      <c r="E285">
        <v>0.95898351700250095</v>
      </c>
      <c r="F285">
        <v>0.94471046498867295</v>
      </c>
      <c r="G285">
        <v>0.94702917144209298</v>
      </c>
      <c r="H285">
        <v>0.98380643430797898</v>
      </c>
      <c r="I285">
        <v>0.98473793611210003</v>
      </c>
      <c r="J285">
        <v>0.97892191418143004</v>
      </c>
      <c r="K285">
        <v>0.94606685722153105</v>
      </c>
      <c r="L285">
        <v>0.94098600436027102</v>
      </c>
      <c r="N285">
        <f t="shared" si="12"/>
        <v>0.95604455425725254</v>
      </c>
      <c r="O285">
        <f t="shared" si="13"/>
        <v>0.96690382923666218</v>
      </c>
      <c r="P285" t="str">
        <f t="shared" si="14"/>
        <v>Conservative</v>
      </c>
    </row>
    <row r="286" spans="1:16" x14ac:dyDescent="0.2">
      <c r="A286" t="s">
        <v>294</v>
      </c>
      <c r="B286">
        <v>0.95757214903464805</v>
      </c>
      <c r="C286">
        <v>0.95617774435678005</v>
      </c>
      <c r="D286">
        <v>0.96733192543320101</v>
      </c>
      <c r="E286">
        <v>0.96011687153623604</v>
      </c>
      <c r="F286">
        <v>0.95968335297712404</v>
      </c>
      <c r="G286">
        <v>0.97003740183490195</v>
      </c>
      <c r="H286">
        <v>0.97441655966539398</v>
      </c>
      <c r="I286">
        <v>0.97243871998122899</v>
      </c>
      <c r="J286">
        <v>0.96247842404221995</v>
      </c>
      <c r="K286">
        <v>0.93089466730146098</v>
      </c>
      <c r="L286">
        <v>0.953355617231879</v>
      </c>
      <c r="N286">
        <f t="shared" si="12"/>
        <v>0.96181990752881508</v>
      </c>
      <c r="O286">
        <f t="shared" si="13"/>
        <v>0.95871679764443662</v>
      </c>
      <c r="P286" t="str">
        <f t="shared" si="14"/>
        <v>Liberal</v>
      </c>
    </row>
    <row r="287" spans="1:16" x14ac:dyDescent="0.2">
      <c r="A287" t="s">
        <v>295</v>
      </c>
      <c r="B287">
        <v>0.89873797185343496</v>
      </c>
      <c r="C287">
        <v>0.88731541505809297</v>
      </c>
      <c r="D287">
        <v>0.84875589432310605</v>
      </c>
      <c r="E287">
        <v>0.911392321576315</v>
      </c>
      <c r="F287">
        <v>0.93797036144667401</v>
      </c>
      <c r="G287">
        <v>0.91819844137207796</v>
      </c>
      <c r="H287">
        <v>0.913559883876228</v>
      </c>
      <c r="I287">
        <v>0.877987567714275</v>
      </c>
      <c r="J287">
        <v>0.82787453199154104</v>
      </c>
      <c r="K287">
        <v>0.77333032936340995</v>
      </c>
      <c r="L287">
        <v>0.916347976352473</v>
      </c>
      <c r="N287">
        <f t="shared" si="12"/>
        <v>0.90039506760495014</v>
      </c>
      <c r="O287">
        <f t="shared" si="13"/>
        <v>0.86182005785958538</v>
      </c>
      <c r="P287" t="str">
        <f t="shared" si="14"/>
        <v>Liberal</v>
      </c>
    </row>
    <row r="288" spans="1:16" x14ac:dyDescent="0.2">
      <c r="A288" t="s">
        <v>296</v>
      </c>
      <c r="B288">
        <v>0.91709803686353697</v>
      </c>
      <c r="C288">
        <v>0.91185416232040795</v>
      </c>
      <c r="D288">
        <v>0.96533355101817497</v>
      </c>
      <c r="E288">
        <v>0.92358940501440501</v>
      </c>
      <c r="F288">
        <v>0.93065584644949895</v>
      </c>
      <c r="G288">
        <v>0.94984941285418201</v>
      </c>
      <c r="H288">
        <v>0.95357952479601005</v>
      </c>
      <c r="I288">
        <v>0.97472629775019104</v>
      </c>
      <c r="J288">
        <v>0.97371896305031103</v>
      </c>
      <c r="K288">
        <v>0.96523038019156204</v>
      </c>
      <c r="L288">
        <v>0.93153161606472401</v>
      </c>
      <c r="N288">
        <f t="shared" si="12"/>
        <v>0.93306340242003438</v>
      </c>
      <c r="O288">
        <f t="shared" si="13"/>
        <v>0.9597573563705597</v>
      </c>
      <c r="P288" t="str">
        <f t="shared" si="14"/>
        <v>Conservative</v>
      </c>
    </row>
    <row r="289" spans="1:16" x14ac:dyDescent="0.2">
      <c r="A289" t="s">
        <v>297</v>
      </c>
      <c r="B289">
        <v>0.96276116004259904</v>
      </c>
      <c r="C289">
        <v>0.94890356546434296</v>
      </c>
      <c r="D289">
        <v>0.931747757143216</v>
      </c>
      <c r="E289">
        <v>0.96869942445399504</v>
      </c>
      <c r="F289">
        <v>0.92295080068972801</v>
      </c>
      <c r="G289">
        <v>0.94654724034316895</v>
      </c>
      <c r="H289">
        <v>0.95918620386942699</v>
      </c>
      <c r="I289">
        <v>0.93721095069131899</v>
      </c>
      <c r="J289">
        <v>0.90071830435792499</v>
      </c>
      <c r="K289">
        <v>0.86235998734873098</v>
      </c>
      <c r="L289">
        <v>0.90582678977101805</v>
      </c>
      <c r="N289">
        <f t="shared" si="12"/>
        <v>0.94693499135617509</v>
      </c>
      <c r="O289">
        <f t="shared" si="13"/>
        <v>0.91306044720768398</v>
      </c>
      <c r="P289" t="str">
        <f t="shared" si="14"/>
        <v>Liberal</v>
      </c>
    </row>
    <row r="290" spans="1:16" x14ac:dyDescent="0.2">
      <c r="A290" t="s">
        <v>298</v>
      </c>
      <c r="B290">
        <v>0.96643029008352699</v>
      </c>
      <c r="C290">
        <v>0.95955674214028297</v>
      </c>
      <c r="D290">
        <v>0.89868207454740601</v>
      </c>
      <c r="E290">
        <v>0.96950442750938004</v>
      </c>
      <c r="F290">
        <v>0.92801275669600802</v>
      </c>
      <c r="G290">
        <v>0.92931157690871002</v>
      </c>
      <c r="H290">
        <v>0.94450247033706702</v>
      </c>
      <c r="I290">
        <v>0.91734635479618298</v>
      </c>
      <c r="J290">
        <v>0.87750884459524203</v>
      </c>
      <c r="K290">
        <v>0.81827319983672997</v>
      </c>
      <c r="L290">
        <v>0.90881305091856301</v>
      </c>
      <c r="N290">
        <f t="shared" si="12"/>
        <v>0.94191631131421916</v>
      </c>
      <c r="O290">
        <f t="shared" si="13"/>
        <v>0.89328878409675705</v>
      </c>
      <c r="P290" t="str">
        <f t="shared" si="14"/>
        <v>Liberal</v>
      </c>
    </row>
    <row r="291" spans="1:16" x14ac:dyDescent="0.2">
      <c r="A291" t="s">
        <v>299</v>
      </c>
      <c r="B291">
        <v>0.97077807864855603</v>
      </c>
      <c r="C291">
        <v>0.96871199682822895</v>
      </c>
      <c r="D291">
        <v>0.94883506140632501</v>
      </c>
      <c r="E291">
        <v>0.977111218730499</v>
      </c>
      <c r="F291">
        <v>0.96589413105705302</v>
      </c>
      <c r="G291">
        <v>0.97876844717849898</v>
      </c>
      <c r="H291">
        <v>0.97716485453633195</v>
      </c>
      <c r="I291">
        <v>0.96515279209330196</v>
      </c>
      <c r="J291">
        <v>0.93909175738748496</v>
      </c>
      <c r="K291">
        <v>0.89288959802279899</v>
      </c>
      <c r="L291">
        <v>0.96372886739764896</v>
      </c>
      <c r="N291">
        <f t="shared" si="12"/>
        <v>0.96834982230819355</v>
      </c>
      <c r="O291">
        <f t="shared" si="13"/>
        <v>0.94760557388751343</v>
      </c>
      <c r="P291" t="str">
        <f t="shared" si="14"/>
        <v>Liberal</v>
      </c>
    </row>
    <row r="292" spans="1:16" x14ac:dyDescent="0.2">
      <c r="A292" t="s">
        <v>300</v>
      </c>
      <c r="B292">
        <v>0.96953103515961703</v>
      </c>
      <c r="C292">
        <v>0.96795804277865005</v>
      </c>
      <c r="D292">
        <v>0.91401290985655004</v>
      </c>
      <c r="E292">
        <v>0.97550411850811403</v>
      </c>
      <c r="F292">
        <v>0.94177813463978499</v>
      </c>
      <c r="G292">
        <v>0.949965415711442</v>
      </c>
      <c r="H292">
        <v>0.96320651230231102</v>
      </c>
      <c r="I292">
        <v>0.93154283899658996</v>
      </c>
      <c r="J292">
        <v>0.89736584468377401</v>
      </c>
      <c r="K292">
        <v>0.83458180890010303</v>
      </c>
      <c r="L292">
        <v>0.93350709304235702</v>
      </c>
      <c r="N292">
        <f t="shared" si="12"/>
        <v>0.95312494277569304</v>
      </c>
      <c r="O292">
        <f t="shared" si="13"/>
        <v>0.91204081958502703</v>
      </c>
      <c r="P292" t="str">
        <f t="shared" si="14"/>
        <v>Liberal</v>
      </c>
    </row>
    <row r="293" spans="1:16" x14ac:dyDescent="0.2">
      <c r="A293" t="s">
        <v>301</v>
      </c>
      <c r="B293">
        <v>0.94229953346853901</v>
      </c>
      <c r="C293">
        <v>0.92963152387369896</v>
      </c>
      <c r="D293">
        <v>0.946351698158438</v>
      </c>
      <c r="E293">
        <v>0.95223888484591301</v>
      </c>
      <c r="F293">
        <v>0.95397952022127896</v>
      </c>
      <c r="G293">
        <v>0.968459448226209</v>
      </c>
      <c r="H293">
        <v>0.96506257878893298</v>
      </c>
      <c r="I293">
        <v>0.96338934574929003</v>
      </c>
      <c r="J293">
        <v>0.93250858940454595</v>
      </c>
      <c r="K293">
        <v>0.90429828196774198</v>
      </c>
      <c r="L293">
        <v>0.94520759288280398</v>
      </c>
      <c r="N293">
        <f t="shared" si="12"/>
        <v>0.94882676813234623</v>
      </c>
      <c r="O293">
        <f t="shared" si="13"/>
        <v>0.94209327775866281</v>
      </c>
      <c r="P293" t="str">
        <f t="shared" si="14"/>
        <v>Liberal</v>
      </c>
    </row>
    <row r="294" spans="1:16" x14ac:dyDescent="0.2">
      <c r="A294" t="s">
        <v>302</v>
      </c>
      <c r="B294">
        <v>0.91350377282814199</v>
      </c>
      <c r="C294">
        <v>0.91067654892136196</v>
      </c>
      <c r="D294">
        <v>0.95839568361440797</v>
      </c>
      <c r="E294">
        <v>0.917840654870274</v>
      </c>
      <c r="F294">
        <v>0.937485990952447</v>
      </c>
      <c r="G294">
        <v>0.95132258536986802</v>
      </c>
      <c r="H294">
        <v>0.94009935165217595</v>
      </c>
      <c r="I294">
        <v>0.96371362645764003</v>
      </c>
      <c r="J294">
        <v>0.96819192596134396</v>
      </c>
      <c r="K294">
        <v>0.95875009461824401</v>
      </c>
      <c r="L294">
        <v>0.932395648923241</v>
      </c>
      <c r="N294">
        <f t="shared" si="12"/>
        <v>0.93153753942608353</v>
      </c>
      <c r="O294">
        <f t="shared" si="13"/>
        <v>0.95263012952252912</v>
      </c>
      <c r="P294" t="str">
        <f t="shared" si="14"/>
        <v>Conservative</v>
      </c>
    </row>
    <row r="295" spans="1:16" x14ac:dyDescent="0.2">
      <c r="A295" t="s">
        <v>303</v>
      </c>
      <c r="B295">
        <v>0.88310440465435802</v>
      </c>
      <c r="C295">
        <v>0.86717146237605403</v>
      </c>
      <c r="D295">
        <v>0.91229148942601102</v>
      </c>
      <c r="E295">
        <v>0.89971516778813398</v>
      </c>
      <c r="F295">
        <v>0.93458687563559495</v>
      </c>
      <c r="G295">
        <v>0.94624425057627504</v>
      </c>
      <c r="H295">
        <v>0.92290277834494605</v>
      </c>
      <c r="I295">
        <v>0.92855112868683998</v>
      </c>
      <c r="J295">
        <v>0.90311112182976105</v>
      </c>
      <c r="K295">
        <v>0.89014145685587098</v>
      </c>
      <c r="L295">
        <v>0.93178286857729598</v>
      </c>
      <c r="N295">
        <f t="shared" si="12"/>
        <v>0.90718560840940465</v>
      </c>
      <c r="O295">
        <f t="shared" si="13"/>
        <v>0.91529787085894265</v>
      </c>
      <c r="P295" t="str">
        <f t="shared" si="14"/>
        <v>Conservative</v>
      </c>
    </row>
    <row r="296" spans="1:16" x14ac:dyDescent="0.2">
      <c r="A296" t="s">
        <v>304</v>
      </c>
      <c r="B296">
        <v>0.80048899604963297</v>
      </c>
      <c r="C296">
        <v>0.78697977470163005</v>
      </c>
      <c r="D296">
        <v>0.89255506405787799</v>
      </c>
      <c r="E296">
        <v>0.815469144007964</v>
      </c>
      <c r="F296">
        <v>0.85045149971949296</v>
      </c>
      <c r="G296">
        <v>0.88414742314242201</v>
      </c>
      <c r="H296">
        <v>0.84986049217797399</v>
      </c>
      <c r="I296">
        <v>0.89020505035457798</v>
      </c>
      <c r="J296">
        <v>0.898188457325231</v>
      </c>
      <c r="K296">
        <v>0.91562697763313605</v>
      </c>
      <c r="L296">
        <v>0.84914893961040405</v>
      </c>
      <c r="N296">
        <f t="shared" si="12"/>
        <v>0.83834865027983663</v>
      </c>
      <c r="O296">
        <f t="shared" si="13"/>
        <v>0.88060598342026464</v>
      </c>
      <c r="P296" t="str">
        <f t="shared" si="14"/>
        <v>Conservative</v>
      </c>
    </row>
    <row r="297" spans="1:16" x14ac:dyDescent="0.2">
      <c r="A297" t="s">
        <v>305</v>
      </c>
      <c r="B297">
        <v>0.77946070652771404</v>
      </c>
      <c r="C297">
        <v>0.75881252992270598</v>
      </c>
      <c r="D297">
        <v>0.879850272543928</v>
      </c>
      <c r="E297">
        <v>0.79427297894633597</v>
      </c>
      <c r="F297">
        <v>0.83367342410598599</v>
      </c>
      <c r="G297">
        <v>0.86448292028436802</v>
      </c>
      <c r="H297">
        <v>0.82814290609716801</v>
      </c>
      <c r="I297">
        <v>0.87366839185127299</v>
      </c>
      <c r="J297">
        <v>0.88172322228795597</v>
      </c>
      <c r="K297">
        <v>0.91013546370359399</v>
      </c>
      <c r="L297">
        <v>0.82417485383646105</v>
      </c>
      <c r="N297">
        <f t="shared" si="12"/>
        <v>0.81842547205517313</v>
      </c>
      <c r="O297">
        <f t="shared" si="13"/>
        <v>0.86356896755529033</v>
      </c>
      <c r="P297" t="str">
        <f t="shared" si="14"/>
        <v>Conservative</v>
      </c>
    </row>
    <row r="298" spans="1:16" x14ac:dyDescent="0.2">
      <c r="A298" t="s">
        <v>306</v>
      </c>
      <c r="B298">
        <v>0.91889587567364395</v>
      </c>
      <c r="C298">
        <v>0.90715172797639398</v>
      </c>
      <c r="D298">
        <v>0.95948271100862104</v>
      </c>
      <c r="E298">
        <v>0.92480625771922098</v>
      </c>
      <c r="F298">
        <v>0.94525357310427105</v>
      </c>
      <c r="G298">
        <v>0.96235275017387301</v>
      </c>
      <c r="H298">
        <v>0.94439865708125703</v>
      </c>
      <c r="I298">
        <v>0.96206061189794001</v>
      </c>
      <c r="J298">
        <v>0.95191440571041197</v>
      </c>
      <c r="K298">
        <v>0.94461144513057105</v>
      </c>
      <c r="L298">
        <v>0.94456718849179</v>
      </c>
      <c r="N298">
        <f t="shared" si="12"/>
        <v>0.93632381594267067</v>
      </c>
      <c r="O298">
        <f t="shared" si="13"/>
        <v>0.94951046166239406</v>
      </c>
      <c r="P298" t="str">
        <f t="shared" si="14"/>
        <v>Conservative</v>
      </c>
    </row>
    <row r="299" spans="1:16" x14ac:dyDescent="0.2">
      <c r="A299" t="s">
        <v>307</v>
      </c>
      <c r="B299">
        <v>0.852904357968291</v>
      </c>
      <c r="C299">
        <v>0.84489494669470999</v>
      </c>
      <c r="D299">
        <v>0.91595955818917296</v>
      </c>
      <c r="E299">
        <v>0.86477196418965097</v>
      </c>
      <c r="F299">
        <v>0.921183482142097</v>
      </c>
      <c r="G299">
        <v>0.93242050826914702</v>
      </c>
      <c r="H299">
        <v>0.90223530938969898</v>
      </c>
      <c r="I299">
        <v>0.92599987807233097</v>
      </c>
      <c r="J299">
        <v>0.924326236518905</v>
      </c>
      <c r="K299">
        <v>0.92228464204713001</v>
      </c>
      <c r="L299">
        <v>0.92411258956553499</v>
      </c>
      <c r="N299">
        <f t="shared" si="12"/>
        <v>0.88868913624217827</v>
      </c>
      <c r="O299">
        <f t="shared" si="13"/>
        <v>0.91979173111871992</v>
      </c>
      <c r="P299" t="str">
        <f t="shared" si="14"/>
        <v>Conservative</v>
      </c>
    </row>
    <row r="300" spans="1:16" x14ac:dyDescent="0.2">
      <c r="A300" t="s">
        <v>308</v>
      </c>
      <c r="B300">
        <v>0.84474669938597402</v>
      </c>
      <c r="C300">
        <v>0.82805278703409901</v>
      </c>
      <c r="D300">
        <v>0.939852705080782</v>
      </c>
      <c r="E300">
        <v>0.85198787526619602</v>
      </c>
      <c r="F300">
        <v>0.86023958159131697</v>
      </c>
      <c r="G300">
        <v>0.89526793162242502</v>
      </c>
      <c r="H300">
        <v>0.88653059470911899</v>
      </c>
      <c r="I300">
        <v>0.92700111614525005</v>
      </c>
      <c r="J300">
        <v>0.93657296739482099</v>
      </c>
      <c r="K300">
        <v>0.95938384847588098</v>
      </c>
      <c r="L300">
        <v>0.86100032184596598</v>
      </c>
      <c r="N300">
        <f t="shared" si="12"/>
        <v>0.87002459666346554</v>
      </c>
      <c r="O300">
        <f t="shared" si="13"/>
        <v>0.91409776971420731</v>
      </c>
      <c r="P300" t="str">
        <f t="shared" si="14"/>
        <v>Conservative</v>
      </c>
    </row>
    <row r="301" spans="1:16" x14ac:dyDescent="0.2">
      <c r="A301" t="s">
        <v>309</v>
      </c>
      <c r="B301">
        <v>0.94830429897526802</v>
      </c>
      <c r="C301">
        <v>0.92284553437010697</v>
      </c>
      <c r="D301">
        <v>0.95992545126325701</v>
      </c>
      <c r="E301">
        <v>0.95391698285789595</v>
      </c>
      <c r="F301">
        <v>0.92471453672377601</v>
      </c>
      <c r="G301">
        <v>0.95137662169585102</v>
      </c>
      <c r="H301">
        <v>0.94418191447094801</v>
      </c>
      <c r="I301">
        <v>0.95593472712535399</v>
      </c>
      <c r="J301">
        <v>0.93245071917808098</v>
      </c>
      <c r="K301">
        <v>0.91913036157066297</v>
      </c>
      <c r="L301">
        <v>0.90430504943483303</v>
      </c>
      <c r="N301">
        <f t="shared" si="12"/>
        <v>0.94351390431435922</v>
      </c>
      <c r="O301">
        <f t="shared" si="13"/>
        <v>0.93120055435597582</v>
      </c>
      <c r="P301" t="str">
        <f t="shared" si="14"/>
        <v>Liberal</v>
      </c>
    </row>
    <row r="302" spans="1:16" x14ac:dyDescent="0.2">
      <c r="A302" t="s">
        <v>310</v>
      </c>
      <c r="B302">
        <v>0.94761515222701997</v>
      </c>
      <c r="C302">
        <v>0.93435658069397998</v>
      </c>
      <c r="D302">
        <v>0.96377768973228195</v>
      </c>
      <c r="E302">
        <v>0.95913632748583399</v>
      </c>
      <c r="F302">
        <v>0.95514169943354899</v>
      </c>
      <c r="G302">
        <v>0.97743540611126101</v>
      </c>
      <c r="H302">
        <v>0.967386534054408</v>
      </c>
      <c r="I302">
        <v>0.96959315013333802</v>
      </c>
      <c r="J302">
        <v>0.95427685227676695</v>
      </c>
      <c r="K302">
        <v>0.93374154204915705</v>
      </c>
      <c r="L302">
        <v>0.95544181585337695</v>
      </c>
      <c r="N302">
        <f t="shared" si="12"/>
        <v>0.95624380928065422</v>
      </c>
      <c r="O302">
        <f t="shared" si="13"/>
        <v>0.95608797887340946</v>
      </c>
      <c r="P302" t="str">
        <f t="shared" si="14"/>
        <v>Liberal</v>
      </c>
    </row>
    <row r="303" spans="1:16" x14ac:dyDescent="0.2">
      <c r="A303" t="s">
        <v>311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N303">
        <f t="shared" si="12"/>
        <v>0</v>
      </c>
      <c r="O303">
        <f t="shared" si="13"/>
        <v>0</v>
      </c>
      <c r="P303" t="str">
        <f t="shared" si="14"/>
        <v>Tie</v>
      </c>
    </row>
    <row r="304" spans="1:16" x14ac:dyDescent="0.2">
      <c r="A304" t="s">
        <v>312</v>
      </c>
      <c r="B304">
        <v>0.97132988986948698</v>
      </c>
      <c r="C304">
        <v>0.95445032782934103</v>
      </c>
      <c r="D304">
        <v>0.95467547618013104</v>
      </c>
      <c r="E304">
        <v>0.97653960366707104</v>
      </c>
      <c r="F304">
        <v>0.96612443855270103</v>
      </c>
      <c r="G304">
        <v>0.96721306508948302</v>
      </c>
      <c r="H304">
        <v>0.97351525072151401</v>
      </c>
      <c r="I304">
        <v>0.95863788761660795</v>
      </c>
      <c r="J304">
        <v>0.92322863572540603</v>
      </c>
      <c r="K304">
        <v>0.89030300654496397</v>
      </c>
      <c r="L304">
        <v>0.94771202323521497</v>
      </c>
      <c r="N304">
        <f t="shared" si="12"/>
        <v>0.96505546686470234</v>
      </c>
      <c r="O304">
        <f t="shared" si="13"/>
        <v>0.93867936076874137</v>
      </c>
      <c r="P304" t="str">
        <f t="shared" si="14"/>
        <v>Liberal</v>
      </c>
    </row>
    <row r="305" spans="1:16" x14ac:dyDescent="0.2">
      <c r="A305" t="s">
        <v>313</v>
      </c>
      <c r="B305">
        <v>0.71388650143351295</v>
      </c>
      <c r="C305">
        <v>0.70200267148401096</v>
      </c>
      <c r="D305">
        <v>0.63536935124059102</v>
      </c>
      <c r="E305">
        <v>0.70764303889637603</v>
      </c>
      <c r="F305">
        <v>0.64145253685746695</v>
      </c>
      <c r="G305">
        <v>0.61933607932044799</v>
      </c>
      <c r="H305">
        <v>0.69139089961437405</v>
      </c>
      <c r="I305">
        <v>0.64797890476013198</v>
      </c>
      <c r="J305">
        <v>0.598636686786296</v>
      </c>
      <c r="K305">
        <v>0.54611827247787204</v>
      </c>
      <c r="L305">
        <v>0.61012583661734499</v>
      </c>
      <c r="N305">
        <f t="shared" si="12"/>
        <v>0.66994836320540097</v>
      </c>
      <c r="O305">
        <f t="shared" si="13"/>
        <v>0.61885012005120377</v>
      </c>
      <c r="P305" t="str">
        <f t="shared" si="14"/>
        <v>Liberal</v>
      </c>
    </row>
    <row r="306" spans="1:16" x14ac:dyDescent="0.2">
      <c r="A306" t="s">
        <v>314</v>
      </c>
      <c r="B306">
        <v>0.87030586341754501</v>
      </c>
      <c r="C306">
        <v>0.85846693022877596</v>
      </c>
      <c r="D306">
        <v>0.856342388123844</v>
      </c>
      <c r="E306">
        <v>0.88164119393665596</v>
      </c>
      <c r="F306">
        <v>0.92928798610770802</v>
      </c>
      <c r="G306">
        <v>0.93059684415242705</v>
      </c>
      <c r="H306">
        <v>0.88940259741261796</v>
      </c>
      <c r="I306">
        <v>0.86823515537645901</v>
      </c>
      <c r="J306">
        <v>0.842877350426949</v>
      </c>
      <c r="K306">
        <v>0.80753268966746095</v>
      </c>
      <c r="L306">
        <v>0.91225089563998196</v>
      </c>
      <c r="N306">
        <f t="shared" si="12"/>
        <v>0.88777353432782602</v>
      </c>
      <c r="O306">
        <f t="shared" si="13"/>
        <v>0.86405973770469369</v>
      </c>
      <c r="P306" t="str">
        <f t="shared" si="14"/>
        <v>Liberal</v>
      </c>
    </row>
    <row r="307" spans="1:16" x14ac:dyDescent="0.2">
      <c r="A307" t="s">
        <v>315</v>
      </c>
      <c r="B307">
        <v>0.93655116453551002</v>
      </c>
      <c r="C307">
        <v>0.94600005327888304</v>
      </c>
      <c r="D307">
        <v>0.84533217187305298</v>
      </c>
      <c r="E307">
        <v>0.93765826689555998</v>
      </c>
      <c r="F307">
        <v>0.93344169815753597</v>
      </c>
      <c r="G307">
        <v>0.92633678783667806</v>
      </c>
      <c r="H307">
        <v>0.91722586141245199</v>
      </c>
      <c r="I307">
        <v>0.87423399631161902</v>
      </c>
      <c r="J307">
        <v>0.83935221733474297</v>
      </c>
      <c r="K307">
        <v>0.75548385082004199</v>
      </c>
      <c r="L307">
        <v>0.91788563615098095</v>
      </c>
      <c r="N307">
        <f t="shared" si="12"/>
        <v>0.92088669042953653</v>
      </c>
      <c r="O307">
        <f t="shared" si="13"/>
        <v>0.86083631240596736</v>
      </c>
      <c r="P307" t="str">
        <f t="shared" si="14"/>
        <v>Liberal</v>
      </c>
    </row>
    <row r="308" spans="1:16" x14ac:dyDescent="0.2">
      <c r="A308" t="s">
        <v>316</v>
      </c>
      <c r="B308">
        <v>0.93940786577192203</v>
      </c>
      <c r="C308">
        <v>0.92248779916357604</v>
      </c>
      <c r="D308">
        <v>0.95751200056552299</v>
      </c>
      <c r="E308">
        <v>0.94683527986920502</v>
      </c>
      <c r="F308">
        <v>0.96033886085746301</v>
      </c>
      <c r="G308">
        <v>0.97360097880900398</v>
      </c>
      <c r="H308">
        <v>0.96019949296610396</v>
      </c>
      <c r="I308">
        <v>0.959566285567099</v>
      </c>
      <c r="J308">
        <v>0.93667062111208799</v>
      </c>
      <c r="K308">
        <v>0.91885810153791703</v>
      </c>
      <c r="L308">
        <v>0.95120717826532397</v>
      </c>
      <c r="N308">
        <f t="shared" si="12"/>
        <v>0.95003046417278203</v>
      </c>
      <c r="O308">
        <f t="shared" si="13"/>
        <v>0.94530033588970641</v>
      </c>
      <c r="P308" t="str">
        <f t="shared" si="14"/>
        <v>Liberal</v>
      </c>
    </row>
    <row r="309" spans="1:16" x14ac:dyDescent="0.2">
      <c r="A309" t="s">
        <v>317</v>
      </c>
      <c r="B309">
        <v>0.94374816224451497</v>
      </c>
      <c r="C309">
        <v>0.95557426368569698</v>
      </c>
      <c r="D309">
        <v>0.85883526337906002</v>
      </c>
      <c r="E309">
        <v>0.947899142558425</v>
      </c>
      <c r="F309">
        <v>0.94158149593746299</v>
      </c>
      <c r="G309">
        <v>0.93523960938707995</v>
      </c>
      <c r="H309">
        <v>0.92593638517671095</v>
      </c>
      <c r="I309">
        <v>0.88566211564700004</v>
      </c>
      <c r="J309">
        <v>0.85036621913809496</v>
      </c>
      <c r="K309">
        <v>0.76759829709590099</v>
      </c>
      <c r="L309">
        <v>0.93171862457028698</v>
      </c>
      <c r="N309">
        <f t="shared" si="12"/>
        <v>0.93047965619870665</v>
      </c>
      <c r="O309">
        <f t="shared" si="13"/>
        <v>0.87225632832559885</v>
      </c>
      <c r="P309" t="str">
        <f t="shared" si="14"/>
        <v>Liberal</v>
      </c>
    </row>
    <row r="310" spans="1:16" x14ac:dyDescent="0.2">
      <c r="A310" t="s">
        <v>318</v>
      </c>
      <c r="B310">
        <v>0.95678684404050995</v>
      </c>
      <c r="C310">
        <v>0.95814159461630299</v>
      </c>
      <c r="D310">
        <v>0.88087036041725697</v>
      </c>
      <c r="E310">
        <v>0.96501450527754595</v>
      </c>
      <c r="F310">
        <v>0.94814214638057903</v>
      </c>
      <c r="G310">
        <v>0.95078776681748001</v>
      </c>
      <c r="H310">
        <v>0.94608042548336901</v>
      </c>
      <c r="I310">
        <v>0.90418903873523904</v>
      </c>
      <c r="J310">
        <v>0.86161849239770305</v>
      </c>
      <c r="K310">
        <v>0.79076965561721901</v>
      </c>
      <c r="L310">
        <v>0.94226835895496597</v>
      </c>
      <c r="N310">
        <f t="shared" si="12"/>
        <v>0.94329053625827897</v>
      </c>
      <c r="O310">
        <f t="shared" si="13"/>
        <v>0.88898519423769906</v>
      </c>
      <c r="P310" t="str">
        <f t="shared" si="14"/>
        <v>Liberal</v>
      </c>
    </row>
    <row r="311" spans="1:16" x14ac:dyDescent="0.2">
      <c r="A311" t="s">
        <v>319</v>
      </c>
      <c r="B311">
        <v>0.97489382704723204</v>
      </c>
      <c r="C311">
        <v>0.98025977231597095</v>
      </c>
      <c r="D311">
        <v>0.94302042309754697</v>
      </c>
      <c r="E311">
        <v>0.97568328006497895</v>
      </c>
      <c r="F311">
        <v>0.95579799795044096</v>
      </c>
      <c r="G311">
        <v>0.964605214985785</v>
      </c>
      <c r="H311">
        <v>0.97082225508251296</v>
      </c>
      <c r="I311">
        <v>0.95641951886566801</v>
      </c>
      <c r="J311">
        <v>0.93877817834220101</v>
      </c>
      <c r="K311">
        <v>0.884827399138855</v>
      </c>
      <c r="L311">
        <v>0.94619312085169005</v>
      </c>
      <c r="N311">
        <f t="shared" si="12"/>
        <v>0.9657100859103257</v>
      </c>
      <c r="O311">
        <f t="shared" si="13"/>
        <v>0.93940809445618534</v>
      </c>
      <c r="P311" t="str">
        <f t="shared" si="14"/>
        <v>Liberal</v>
      </c>
    </row>
    <row r="312" spans="1:16" x14ac:dyDescent="0.2">
      <c r="A312" t="s">
        <v>320</v>
      </c>
      <c r="B312">
        <v>0.91790509043445601</v>
      </c>
      <c r="C312">
        <v>0.91193407852276698</v>
      </c>
      <c r="D312">
        <v>0.785681587718429</v>
      </c>
      <c r="E312">
        <v>0.92357898095936697</v>
      </c>
      <c r="F312">
        <v>0.87378545829126097</v>
      </c>
      <c r="G312">
        <v>0.86910051504236796</v>
      </c>
      <c r="H312">
        <v>0.87809641806220995</v>
      </c>
      <c r="I312">
        <v>0.81168803825700997</v>
      </c>
      <c r="J312">
        <v>0.75258241965773298</v>
      </c>
      <c r="K312">
        <v>0.65744729260879997</v>
      </c>
      <c r="L312">
        <v>0.85153052602228896</v>
      </c>
      <c r="N312">
        <f t="shared" si="12"/>
        <v>0.88033095182810805</v>
      </c>
      <c r="O312">
        <f t="shared" si="13"/>
        <v>0.79026893892160843</v>
      </c>
      <c r="P312" t="str">
        <f t="shared" si="14"/>
        <v>Liberal</v>
      </c>
    </row>
    <row r="313" spans="1:16" x14ac:dyDescent="0.2">
      <c r="A313" t="s">
        <v>321</v>
      </c>
      <c r="B313">
        <v>0.90911781399953495</v>
      </c>
      <c r="C313">
        <v>0.89132935629033205</v>
      </c>
      <c r="D313">
        <v>0.95725164580447397</v>
      </c>
      <c r="E313">
        <v>0.91618946751312802</v>
      </c>
      <c r="F313">
        <v>0.89856778545503002</v>
      </c>
      <c r="G313">
        <v>0.92806850635436899</v>
      </c>
      <c r="H313">
        <v>0.93212885146153002</v>
      </c>
      <c r="I313">
        <v>0.95889052344112902</v>
      </c>
      <c r="J313">
        <v>0.95831561000693799</v>
      </c>
      <c r="K313">
        <v>0.96228568780799695</v>
      </c>
      <c r="L313">
        <v>0.906164243669347</v>
      </c>
      <c r="N313">
        <f t="shared" si="12"/>
        <v>0.91675409590281121</v>
      </c>
      <c r="O313">
        <f t="shared" si="13"/>
        <v>0.94355698327738824</v>
      </c>
      <c r="P313" t="str">
        <f t="shared" si="14"/>
        <v>Conservative</v>
      </c>
    </row>
    <row r="314" spans="1:16" x14ac:dyDescent="0.2">
      <c r="A314" t="s">
        <v>322</v>
      </c>
      <c r="B314">
        <v>0.98168562823653205</v>
      </c>
      <c r="C314">
        <v>0.96395890096554104</v>
      </c>
      <c r="D314">
        <v>0.91632551723392697</v>
      </c>
      <c r="E314">
        <v>0.98557756373147398</v>
      </c>
      <c r="F314">
        <v>0.93424760292434805</v>
      </c>
      <c r="G314">
        <v>0.948262597964319</v>
      </c>
      <c r="H314">
        <v>0.95395829328389303</v>
      </c>
      <c r="I314">
        <v>0.92740820780052002</v>
      </c>
      <c r="J314">
        <v>0.88261995253518399</v>
      </c>
      <c r="K314">
        <v>0.82677620720502398</v>
      </c>
      <c r="L314">
        <v>0.91424214540126503</v>
      </c>
      <c r="N314">
        <f t="shared" si="12"/>
        <v>0.95500963517602344</v>
      </c>
      <c r="O314">
        <f t="shared" si="13"/>
        <v>0.90100096124517715</v>
      </c>
      <c r="P314" t="str">
        <f t="shared" si="14"/>
        <v>Liberal</v>
      </c>
    </row>
    <row r="315" spans="1:16" x14ac:dyDescent="0.2">
      <c r="A315" t="s">
        <v>323</v>
      </c>
      <c r="B315">
        <v>0.94872526496357301</v>
      </c>
      <c r="C315">
        <v>0.93072355955015695</v>
      </c>
      <c r="D315">
        <v>0.91281552673719302</v>
      </c>
      <c r="E315">
        <v>0.96284382979301297</v>
      </c>
      <c r="F315">
        <v>0.95286378944596595</v>
      </c>
      <c r="G315">
        <v>0.97193646039037995</v>
      </c>
      <c r="H315">
        <v>0.952238465153044</v>
      </c>
      <c r="I315">
        <v>0.92520379715818901</v>
      </c>
      <c r="J315">
        <v>0.88131621268231397</v>
      </c>
      <c r="K315">
        <v>0.83441960910933899</v>
      </c>
      <c r="L315">
        <v>0.94515139437312001</v>
      </c>
      <c r="N315">
        <f t="shared" si="12"/>
        <v>0.94665140514671364</v>
      </c>
      <c r="O315">
        <f t="shared" si="13"/>
        <v>0.90766589569520129</v>
      </c>
      <c r="P315" t="str">
        <f t="shared" si="14"/>
        <v>Liberal</v>
      </c>
    </row>
    <row r="316" spans="1:16" x14ac:dyDescent="0.2">
      <c r="A316" t="s">
        <v>324</v>
      </c>
      <c r="B316">
        <v>0.98144273165308105</v>
      </c>
      <c r="C316">
        <v>0.96636271086881698</v>
      </c>
      <c r="D316">
        <v>0.91085793192505904</v>
      </c>
      <c r="E316">
        <v>0.98547941405842399</v>
      </c>
      <c r="F316">
        <v>0.92396189657351502</v>
      </c>
      <c r="G316">
        <v>0.93865304986558296</v>
      </c>
      <c r="H316">
        <v>0.95620665764442603</v>
      </c>
      <c r="I316">
        <v>0.92127300331734796</v>
      </c>
      <c r="J316">
        <v>0.872665262911134</v>
      </c>
      <c r="K316">
        <v>0.81360023445343699</v>
      </c>
      <c r="L316">
        <v>0.90924958716598503</v>
      </c>
      <c r="N316">
        <f t="shared" si="12"/>
        <v>0.95112628915741315</v>
      </c>
      <c r="O316">
        <f t="shared" si="13"/>
        <v>0.89459894909846605</v>
      </c>
      <c r="P316" t="str">
        <f t="shared" si="14"/>
        <v>Liberal</v>
      </c>
    </row>
    <row r="317" spans="1:16" x14ac:dyDescent="0.2">
      <c r="A317" t="s">
        <v>325</v>
      </c>
      <c r="B317">
        <v>0.98767345302061604</v>
      </c>
      <c r="C317">
        <v>0.97113888477593702</v>
      </c>
      <c r="D317">
        <v>0.93660749406905996</v>
      </c>
      <c r="E317">
        <v>0.99156396163619898</v>
      </c>
      <c r="F317">
        <v>0.93316049964262104</v>
      </c>
      <c r="G317">
        <v>0.950836853373209</v>
      </c>
      <c r="H317">
        <v>0.96788534895442202</v>
      </c>
      <c r="I317">
        <v>0.94353641825607404</v>
      </c>
      <c r="J317">
        <v>0.90056539240762301</v>
      </c>
      <c r="K317">
        <v>0.85094196893899599</v>
      </c>
      <c r="L317">
        <v>0.91869261543462899</v>
      </c>
      <c r="N317">
        <f t="shared" si="12"/>
        <v>0.96183019108627354</v>
      </c>
      <c r="O317">
        <f t="shared" si="13"/>
        <v>0.91632434879834879</v>
      </c>
      <c r="P317" t="str">
        <f t="shared" si="14"/>
        <v>Liberal</v>
      </c>
    </row>
    <row r="318" spans="1:16" x14ac:dyDescent="0.2">
      <c r="A318" t="s">
        <v>326</v>
      </c>
      <c r="B318">
        <v>0.96868712547675995</v>
      </c>
      <c r="C318">
        <v>0.94788861896989296</v>
      </c>
      <c r="D318">
        <v>0.89116069190634695</v>
      </c>
      <c r="E318">
        <v>0.97721941368096898</v>
      </c>
      <c r="F318">
        <v>0.92502435584072396</v>
      </c>
      <c r="G318">
        <v>0.93432251920107001</v>
      </c>
      <c r="H318">
        <v>0.94615362770879297</v>
      </c>
      <c r="I318">
        <v>0.906027154824806</v>
      </c>
      <c r="J318">
        <v>0.85140884052477495</v>
      </c>
      <c r="K318">
        <v>0.78888936756623396</v>
      </c>
      <c r="L318">
        <v>0.90142534189493695</v>
      </c>
      <c r="N318">
        <f t="shared" si="12"/>
        <v>0.94071712084596049</v>
      </c>
      <c r="O318">
        <f t="shared" si="13"/>
        <v>0.87878086650390907</v>
      </c>
      <c r="P318" t="str">
        <f t="shared" si="14"/>
        <v>Liberal</v>
      </c>
    </row>
    <row r="319" spans="1:16" x14ac:dyDescent="0.2">
      <c r="A319" t="s">
        <v>327</v>
      </c>
      <c r="B319">
        <v>0.837068056468522</v>
      </c>
      <c r="C319">
        <v>0.81422246271841103</v>
      </c>
      <c r="D319">
        <v>0.88788112341896896</v>
      </c>
      <c r="E319">
        <v>0.84463491580343697</v>
      </c>
      <c r="F319">
        <v>0.858571594394265</v>
      </c>
      <c r="G319">
        <v>0.88451248465441201</v>
      </c>
      <c r="H319">
        <v>0.86780461622539395</v>
      </c>
      <c r="I319">
        <v>0.88394308252060605</v>
      </c>
      <c r="J319">
        <v>0.87058155703890405</v>
      </c>
      <c r="K319">
        <v>0.88722751060705696</v>
      </c>
      <c r="L319">
        <v>0.84844360065089297</v>
      </c>
      <c r="N319">
        <f t="shared" si="12"/>
        <v>0.85448177290966931</v>
      </c>
      <c r="O319">
        <f t="shared" si="13"/>
        <v>0.87160007340857071</v>
      </c>
      <c r="P319" t="str">
        <f t="shared" si="14"/>
        <v>Conservative</v>
      </c>
    </row>
    <row r="320" spans="1:16" x14ac:dyDescent="0.2">
      <c r="A320" t="s">
        <v>328</v>
      </c>
      <c r="B320">
        <v>0.91268923049103601</v>
      </c>
      <c r="C320">
        <v>0.90863300705209604</v>
      </c>
      <c r="D320">
        <v>0.89729877157783799</v>
      </c>
      <c r="E320">
        <v>0.92402167821061598</v>
      </c>
      <c r="F320">
        <v>0.97381667811230599</v>
      </c>
      <c r="G320">
        <v>0.97362354409513696</v>
      </c>
      <c r="H320">
        <v>0.92513535385178203</v>
      </c>
      <c r="I320">
        <v>0.91693622599193603</v>
      </c>
      <c r="J320">
        <v>0.89381768366228598</v>
      </c>
      <c r="K320">
        <v>0.84993527657188905</v>
      </c>
      <c r="L320">
        <v>0.97019704115246996</v>
      </c>
      <c r="N320">
        <f t="shared" si="12"/>
        <v>0.93168048492317146</v>
      </c>
      <c r="O320">
        <f t="shared" si="13"/>
        <v>0.91120431624607257</v>
      </c>
      <c r="P320" t="str">
        <f t="shared" si="14"/>
        <v>Liberal</v>
      </c>
    </row>
    <row r="321" spans="1:16" x14ac:dyDescent="0.2">
      <c r="A321" t="s">
        <v>329</v>
      </c>
      <c r="B321">
        <v>0.86520274158194799</v>
      </c>
      <c r="C321">
        <v>0.869907082376565</v>
      </c>
      <c r="D321">
        <v>0.85464959521914197</v>
      </c>
      <c r="E321">
        <v>0.885746145419671</v>
      </c>
      <c r="F321">
        <v>0.95373951628766995</v>
      </c>
      <c r="G321">
        <v>0.95371591677018996</v>
      </c>
      <c r="H321">
        <v>0.90437259635586298</v>
      </c>
      <c r="I321">
        <v>0.88082096179715097</v>
      </c>
      <c r="J321">
        <v>0.85627413659047003</v>
      </c>
      <c r="K321">
        <v>0.80757505078691805</v>
      </c>
      <c r="L321">
        <v>0.95747207072554297</v>
      </c>
      <c r="N321">
        <f t="shared" si="12"/>
        <v>0.89716016627586448</v>
      </c>
      <c r="O321">
        <f t="shared" si="13"/>
        <v>0.88130296325118906</v>
      </c>
      <c r="P321" t="str">
        <f t="shared" si="14"/>
        <v>Liberal</v>
      </c>
    </row>
    <row r="322" spans="1:16" x14ac:dyDescent="0.2">
      <c r="A322" t="s">
        <v>330</v>
      </c>
      <c r="B322">
        <v>0.90086469473617903</v>
      </c>
      <c r="C322">
        <v>0.91749724952475697</v>
      </c>
      <c r="D322">
        <v>0.87020550319054701</v>
      </c>
      <c r="E322">
        <v>0.91028293336065402</v>
      </c>
      <c r="F322">
        <v>0.96265912582830904</v>
      </c>
      <c r="G322">
        <v>0.95462541131120604</v>
      </c>
      <c r="H322">
        <v>0.91853467556916002</v>
      </c>
      <c r="I322">
        <v>0.89902044593806996</v>
      </c>
      <c r="J322">
        <v>0.88190210104230904</v>
      </c>
      <c r="K322">
        <v>0.82103292832240804</v>
      </c>
      <c r="L322">
        <v>0.968259440784766</v>
      </c>
      <c r="N322">
        <f t="shared" si="12"/>
        <v>0.91935581965860858</v>
      </c>
      <c r="O322">
        <f t="shared" si="13"/>
        <v>0.89774991833134266</v>
      </c>
      <c r="P322" t="str">
        <f t="shared" si="14"/>
        <v>Liberal</v>
      </c>
    </row>
    <row r="323" spans="1:16" x14ac:dyDescent="0.2">
      <c r="A323" t="s">
        <v>331</v>
      </c>
      <c r="B323">
        <v>0.863046414369252</v>
      </c>
      <c r="C323">
        <v>0.86475956422533895</v>
      </c>
      <c r="D323">
        <v>0.84786281670318897</v>
      </c>
      <c r="E323">
        <v>0.88673399208233095</v>
      </c>
      <c r="F323">
        <v>0.95325574147554404</v>
      </c>
      <c r="G323">
        <v>0.95351328768723498</v>
      </c>
      <c r="H323">
        <v>0.90325798591129802</v>
      </c>
      <c r="I323">
        <v>0.87896311569125496</v>
      </c>
      <c r="J323">
        <v>0.84555095992723095</v>
      </c>
      <c r="K323">
        <v>0.79727719663158803</v>
      </c>
      <c r="L323">
        <v>0.95868167151713801</v>
      </c>
      <c r="N323">
        <f t="shared" si="12"/>
        <v>0.89486196942381502</v>
      </c>
      <c r="O323">
        <f t="shared" si="13"/>
        <v>0.87674618593570197</v>
      </c>
      <c r="P323" t="str">
        <f t="shared" si="14"/>
        <v>Liberal</v>
      </c>
    </row>
    <row r="324" spans="1:16" x14ac:dyDescent="0.2">
      <c r="A324" t="s">
        <v>332</v>
      </c>
      <c r="B324">
        <v>0.88409051173486897</v>
      </c>
      <c r="C324">
        <v>0.88278481617300697</v>
      </c>
      <c r="D324">
        <v>0.86989905285071101</v>
      </c>
      <c r="E324">
        <v>0.90408597390314605</v>
      </c>
      <c r="F324">
        <v>0.95790550797379803</v>
      </c>
      <c r="G324">
        <v>0.96675217653519296</v>
      </c>
      <c r="H324">
        <v>0.91338434611340003</v>
      </c>
      <c r="I324">
        <v>0.89175509922387497</v>
      </c>
      <c r="J324">
        <v>0.863876326150679</v>
      </c>
      <c r="K324">
        <v>0.81645832749300995</v>
      </c>
      <c r="L324">
        <v>0.95981299261666897</v>
      </c>
      <c r="N324">
        <f t="shared" ref="N324:N387" si="15">AVERAGE(B324:G324)</f>
        <v>0.91091967319512068</v>
      </c>
      <c r="O324">
        <f t="shared" ref="O324:O387" si="16">AVERAGE(H324:L324)</f>
        <v>0.88905741831952656</v>
      </c>
      <c r="P324" t="str">
        <f t="shared" ref="P324:P387" si="17">IF(N324&gt;O324, "Liberal",  IF(O324&gt;N324,"Conservative","Tie"))</f>
        <v>Liberal</v>
      </c>
    </row>
    <row r="325" spans="1:16" x14ac:dyDescent="0.2">
      <c r="A325" t="s">
        <v>333</v>
      </c>
      <c r="B325">
        <v>0.904070642644067</v>
      </c>
      <c r="C325">
        <v>0.89336664861539095</v>
      </c>
      <c r="D325">
        <v>0.95341016741965501</v>
      </c>
      <c r="E325">
        <v>0.91242892192291503</v>
      </c>
      <c r="F325">
        <v>0.94102562011511903</v>
      </c>
      <c r="G325">
        <v>0.95782811949404201</v>
      </c>
      <c r="H325">
        <v>0.94020124993315801</v>
      </c>
      <c r="I325">
        <v>0.95361719708283998</v>
      </c>
      <c r="J325">
        <v>0.94460238564541299</v>
      </c>
      <c r="K325">
        <v>0.93655096419679396</v>
      </c>
      <c r="L325">
        <v>0.940340151294635</v>
      </c>
      <c r="N325">
        <f t="shared" si="15"/>
        <v>0.92702168670186491</v>
      </c>
      <c r="O325">
        <f t="shared" si="16"/>
        <v>0.94306238963056788</v>
      </c>
      <c r="P325" t="str">
        <f t="shared" si="17"/>
        <v>Conservative</v>
      </c>
    </row>
    <row r="326" spans="1:16" x14ac:dyDescent="0.2">
      <c r="A326" t="s">
        <v>334</v>
      </c>
      <c r="B326">
        <v>0.96308166528012396</v>
      </c>
      <c r="C326">
        <v>0.96768754379229505</v>
      </c>
      <c r="D326">
        <v>0.88611826189413001</v>
      </c>
      <c r="E326">
        <v>0.96794215755231405</v>
      </c>
      <c r="F326">
        <v>0.94819160777773104</v>
      </c>
      <c r="G326">
        <v>0.93894016894612597</v>
      </c>
      <c r="H326">
        <v>0.95338316145583701</v>
      </c>
      <c r="I326">
        <v>0.91260676852315803</v>
      </c>
      <c r="J326">
        <v>0.87384653203683205</v>
      </c>
      <c r="K326">
        <v>0.799101585801823</v>
      </c>
      <c r="L326">
        <v>0.93628094026411701</v>
      </c>
      <c r="N326">
        <f t="shared" si="15"/>
        <v>0.94532690087378679</v>
      </c>
      <c r="O326">
        <f t="shared" si="16"/>
        <v>0.89504379761635333</v>
      </c>
      <c r="P326" t="str">
        <f t="shared" si="17"/>
        <v>Liberal</v>
      </c>
    </row>
    <row r="327" spans="1:16" x14ac:dyDescent="0.2">
      <c r="A327" t="s">
        <v>335</v>
      </c>
      <c r="B327">
        <v>0.93469775786390197</v>
      </c>
      <c r="C327">
        <v>0.93552526203590702</v>
      </c>
      <c r="D327">
        <v>0.93837071192876098</v>
      </c>
      <c r="E327">
        <v>0.92949354982488797</v>
      </c>
      <c r="F327">
        <v>0.93197043096072096</v>
      </c>
      <c r="G327">
        <v>0.91549274009336001</v>
      </c>
      <c r="H327">
        <v>0.95638692881533305</v>
      </c>
      <c r="I327">
        <v>0.94727263149040397</v>
      </c>
      <c r="J327">
        <v>0.92992938810625003</v>
      </c>
      <c r="K327">
        <v>0.89870836533562504</v>
      </c>
      <c r="L327">
        <v>0.93085991700873105</v>
      </c>
      <c r="N327">
        <f t="shared" si="15"/>
        <v>0.93092507545125658</v>
      </c>
      <c r="O327">
        <f t="shared" si="16"/>
        <v>0.93263144615126858</v>
      </c>
      <c r="P327" t="str">
        <f t="shared" si="17"/>
        <v>Conservative</v>
      </c>
    </row>
    <row r="328" spans="1:16" x14ac:dyDescent="0.2">
      <c r="A328" t="s">
        <v>336</v>
      </c>
      <c r="B328">
        <v>0.91139045548494602</v>
      </c>
      <c r="C328">
        <v>0.89728091628553996</v>
      </c>
      <c r="D328">
        <v>0.94729628959541901</v>
      </c>
      <c r="E328">
        <v>0.92690790172057003</v>
      </c>
      <c r="F328">
        <v>0.95995877812886499</v>
      </c>
      <c r="G328">
        <v>0.97393953379744402</v>
      </c>
      <c r="H328">
        <v>0.95209844794710397</v>
      </c>
      <c r="I328">
        <v>0.955238829916634</v>
      </c>
      <c r="J328">
        <v>0.93734646139645394</v>
      </c>
      <c r="K328">
        <v>0.92294798952931101</v>
      </c>
      <c r="L328">
        <v>0.94594095706675496</v>
      </c>
      <c r="N328">
        <f t="shared" si="15"/>
        <v>0.93612897916879734</v>
      </c>
      <c r="O328">
        <f t="shared" si="16"/>
        <v>0.94271453717125164</v>
      </c>
      <c r="P328" t="str">
        <f t="shared" si="17"/>
        <v>Conservative</v>
      </c>
    </row>
    <row r="329" spans="1:16" x14ac:dyDescent="0.2">
      <c r="A329" t="s">
        <v>337</v>
      </c>
      <c r="B329">
        <v>0.94216438930959601</v>
      </c>
      <c r="C329">
        <v>0.94188283464294298</v>
      </c>
      <c r="D329">
        <v>0.90274854607435695</v>
      </c>
      <c r="E329">
        <v>0.95554814149768896</v>
      </c>
      <c r="F329">
        <v>0.97175000534899902</v>
      </c>
      <c r="G329">
        <v>0.98404281020065998</v>
      </c>
      <c r="H329">
        <v>0.94595160814284895</v>
      </c>
      <c r="I329">
        <v>0.92265126585412205</v>
      </c>
      <c r="J329">
        <v>0.89247637932941604</v>
      </c>
      <c r="K329">
        <v>0.83213465498388695</v>
      </c>
      <c r="L329">
        <v>0.96105958499371302</v>
      </c>
      <c r="N329">
        <f t="shared" si="15"/>
        <v>0.94968945451237408</v>
      </c>
      <c r="O329">
        <f t="shared" si="16"/>
        <v>0.91085469866079749</v>
      </c>
      <c r="P329" t="str">
        <f t="shared" si="17"/>
        <v>Liberal</v>
      </c>
    </row>
    <row r="330" spans="1:16" x14ac:dyDescent="0.2">
      <c r="A330" t="s">
        <v>338</v>
      </c>
      <c r="B330">
        <v>0.91949492476134298</v>
      </c>
      <c r="C330">
        <v>0.89886233857547404</v>
      </c>
      <c r="D330">
        <v>0.93747099009309098</v>
      </c>
      <c r="E330">
        <v>0.92305757786689002</v>
      </c>
      <c r="F330">
        <v>0.94416869749227095</v>
      </c>
      <c r="G330">
        <v>0.94998563044878803</v>
      </c>
      <c r="H330">
        <v>0.91942586627109302</v>
      </c>
      <c r="I330">
        <v>0.93494912255575602</v>
      </c>
      <c r="J330">
        <v>0.916473358215525</v>
      </c>
      <c r="K330">
        <v>0.90436351957062799</v>
      </c>
      <c r="L330">
        <v>0.91632648362056901</v>
      </c>
      <c r="N330">
        <f t="shared" si="15"/>
        <v>0.92884002653964293</v>
      </c>
      <c r="O330">
        <f t="shared" si="16"/>
        <v>0.91830767004671421</v>
      </c>
      <c r="P330" t="str">
        <f t="shared" si="17"/>
        <v>Liberal</v>
      </c>
    </row>
    <row r="331" spans="1:16" x14ac:dyDescent="0.2">
      <c r="A331" t="s">
        <v>339</v>
      </c>
      <c r="B331">
        <v>0.97267895837185803</v>
      </c>
      <c r="C331">
        <v>0.9504250852742</v>
      </c>
      <c r="D331">
        <v>0.94762035216024998</v>
      </c>
      <c r="E331">
        <v>0.98132669096151004</v>
      </c>
      <c r="F331">
        <v>0.94822710055381998</v>
      </c>
      <c r="G331">
        <v>0.96673981646255402</v>
      </c>
      <c r="H331">
        <v>0.967864399791313</v>
      </c>
      <c r="I331">
        <v>0.95015696410058703</v>
      </c>
      <c r="J331">
        <v>0.91471098577898302</v>
      </c>
      <c r="K331">
        <v>0.87789973291873402</v>
      </c>
      <c r="L331">
        <v>0.930344164343619</v>
      </c>
      <c r="N331">
        <f t="shared" si="15"/>
        <v>0.9611696672973653</v>
      </c>
      <c r="O331">
        <f t="shared" si="16"/>
        <v>0.92819524938664733</v>
      </c>
      <c r="P331" t="str">
        <f t="shared" si="17"/>
        <v>Liberal</v>
      </c>
    </row>
    <row r="332" spans="1:16" x14ac:dyDescent="0.2">
      <c r="A332" t="s">
        <v>340</v>
      </c>
      <c r="B332">
        <v>0.96221815818004897</v>
      </c>
      <c r="C332">
        <v>0.95286061032842995</v>
      </c>
      <c r="D332">
        <v>0.96797488763217499</v>
      </c>
      <c r="E332">
        <v>0.96348591463701605</v>
      </c>
      <c r="F332">
        <v>0.934552762777069</v>
      </c>
      <c r="G332">
        <v>0.93956969892727604</v>
      </c>
      <c r="H332">
        <v>0.98139884027733304</v>
      </c>
      <c r="I332">
        <v>0.97579991600242499</v>
      </c>
      <c r="J332">
        <v>0.95410296921570803</v>
      </c>
      <c r="K332">
        <v>0.92743298971679999</v>
      </c>
      <c r="L332">
        <v>0.92059557497947997</v>
      </c>
      <c r="N332">
        <f t="shared" si="15"/>
        <v>0.95344367208033587</v>
      </c>
      <c r="O332">
        <f t="shared" si="16"/>
        <v>0.95186605803834912</v>
      </c>
      <c r="P332" t="str">
        <f t="shared" si="17"/>
        <v>Liberal</v>
      </c>
    </row>
    <row r="333" spans="1:16" x14ac:dyDescent="0.2">
      <c r="A333" t="s">
        <v>341</v>
      </c>
      <c r="B333">
        <v>0.94210329359764999</v>
      </c>
      <c r="C333">
        <v>0.92757309877761296</v>
      </c>
      <c r="D333">
        <v>0.95162022022636195</v>
      </c>
      <c r="E333">
        <v>0.94985294358697103</v>
      </c>
      <c r="F333">
        <v>0.96052448719746297</v>
      </c>
      <c r="G333">
        <v>0.96730708993601999</v>
      </c>
      <c r="H333">
        <v>0.96834105508181401</v>
      </c>
      <c r="I333">
        <v>0.95818774743719304</v>
      </c>
      <c r="J333">
        <v>0.92978566570179699</v>
      </c>
      <c r="K333">
        <v>0.90719283587849697</v>
      </c>
      <c r="L333">
        <v>0.94131390924649305</v>
      </c>
      <c r="N333">
        <f t="shared" si="15"/>
        <v>0.9498301888870132</v>
      </c>
      <c r="O333">
        <f t="shared" si="16"/>
        <v>0.9409642426691589</v>
      </c>
      <c r="P333" t="str">
        <f t="shared" si="17"/>
        <v>Liberal</v>
      </c>
    </row>
    <row r="334" spans="1:16" x14ac:dyDescent="0.2">
      <c r="A334" t="s">
        <v>342</v>
      </c>
      <c r="B334">
        <v>0.96966338431252197</v>
      </c>
      <c r="C334">
        <v>0.96645977353645496</v>
      </c>
      <c r="D334">
        <v>0.96488275788926803</v>
      </c>
      <c r="E334">
        <v>0.97211423426464805</v>
      </c>
      <c r="F334">
        <v>0.95816209247087802</v>
      </c>
      <c r="G334">
        <v>0.96799934994794601</v>
      </c>
      <c r="H334">
        <v>0.97908026785415803</v>
      </c>
      <c r="I334">
        <v>0.97507594229112704</v>
      </c>
      <c r="J334">
        <v>0.957566924294461</v>
      </c>
      <c r="K334">
        <v>0.92450664593286103</v>
      </c>
      <c r="L334">
        <v>0.954670298274929</v>
      </c>
      <c r="N334">
        <f t="shared" si="15"/>
        <v>0.96654693207028608</v>
      </c>
      <c r="O334">
        <f t="shared" si="16"/>
        <v>0.95818001572950728</v>
      </c>
      <c r="P334" t="str">
        <f t="shared" si="17"/>
        <v>Liberal</v>
      </c>
    </row>
    <row r="335" spans="1:16" x14ac:dyDescent="0.2">
      <c r="A335" t="s">
        <v>343</v>
      </c>
      <c r="B335">
        <v>0.88338798405009999</v>
      </c>
      <c r="C335">
        <v>0.86863710934405303</v>
      </c>
      <c r="D335">
        <v>0.960348692697093</v>
      </c>
      <c r="E335">
        <v>0.88943669597333497</v>
      </c>
      <c r="F335">
        <v>0.89951721321508105</v>
      </c>
      <c r="G335">
        <v>0.92716169463424702</v>
      </c>
      <c r="H335">
        <v>0.92098085020323395</v>
      </c>
      <c r="I335">
        <v>0.95025432477656102</v>
      </c>
      <c r="J335">
        <v>0.95817856854504302</v>
      </c>
      <c r="K335">
        <v>0.97193268241940201</v>
      </c>
      <c r="L335">
        <v>0.899091431627556</v>
      </c>
      <c r="N335">
        <f t="shared" si="15"/>
        <v>0.90474823165231799</v>
      </c>
      <c r="O335">
        <f t="shared" si="16"/>
        <v>0.94008757151435918</v>
      </c>
      <c r="P335" t="str">
        <f t="shared" si="17"/>
        <v>Conservative</v>
      </c>
    </row>
    <row r="336" spans="1:16" x14ac:dyDescent="0.2">
      <c r="A336" t="s">
        <v>344</v>
      </c>
      <c r="B336">
        <v>0.95157273553409905</v>
      </c>
      <c r="C336">
        <v>0.93411948554629998</v>
      </c>
      <c r="D336">
        <v>0.95519106533918996</v>
      </c>
      <c r="E336">
        <v>0.96029209493313905</v>
      </c>
      <c r="F336">
        <v>0.95576779968011805</v>
      </c>
      <c r="G336">
        <v>0.96997250793400702</v>
      </c>
      <c r="H336">
        <v>0.96549897701235399</v>
      </c>
      <c r="I336">
        <v>0.96340579929369496</v>
      </c>
      <c r="J336">
        <v>0.93539294144130003</v>
      </c>
      <c r="K336">
        <v>0.91508467584678899</v>
      </c>
      <c r="L336">
        <v>0.94291799559909495</v>
      </c>
      <c r="N336">
        <f t="shared" si="15"/>
        <v>0.95448594816114218</v>
      </c>
      <c r="O336">
        <f t="shared" si="16"/>
        <v>0.94446007783864661</v>
      </c>
      <c r="P336" t="str">
        <f t="shared" si="17"/>
        <v>Liberal</v>
      </c>
    </row>
    <row r="337" spans="1:16" x14ac:dyDescent="0.2">
      <c r="A337" t="s">
        <v>345</v>
      </c>
      <c r="B337">
        <v>0.83523211183250301</v>
      </c>
      <c r="C337">
        <v>0.82028417591286396</v>
      </c>
      <c r="D337">
        <v>0.937773784749932</v>
      </c>
      <c r="E337">
        <v>0.83866732321112603</v>
      </c>
      <c r="F337">
        <v>0.83544890538281003</v>
      </c>
      <c r="G337">
        <v>0.86907745302932704</v>
      </c>
      <c r="H337">
        <v>0.87395941767444496</v>
      </c>
      <c r="I337">
        <v>0.915671748182178</v>
      </c>
      <c r="J337">
        <v>0.93658699642841403</v>
      </c>
      <c r="K337">
        <v>0.96440160728059598</v>
      </c>
      <c r="L337">
        <v>0.848008339260232</v>
      </c>
      <c r="N337">
        <f t="shared" si="15"/>
        <v>0.85608062568642695</v>
      </c>
      <c r="O337">
        <f t="shared" si="16"/>
        <v>0.90772562176517302</v>
      </c>
      <c r="P337" t="str">
        <f t="shared" si="17"/>
        <v>Conservative</v>
      </c>
    </row>
    <row r="338" spans="1:16" x14ac:dyDescent="0.2">
      <c r="A338" t="s">
        <v>346</v>
      </c>
      <c r="B338">
        <v>0.93472221065803296</v>
      </c>
      <c r="C338">
        <v>0.92563081911844702</v>
      </c>
      <c r="D338">
        <v>0.96453218539498697</v>
      </c>
      <c r="E338">
        <v>0.94123180698651099</v>
      </c>
      <c r="F338">
        <v>0.95267268451977805</v>
      </c>
      <c r="G338">
        <v>0.96217576390313997</v>
      </c>
      <c r="H338">
        <v>0.96922314233656104</v>
      </c>
      <c r="I338">
        <v>0.96956547104362201</v>
      </c>
      <c r="J338">
        <v>0.95326908145618405</v>
      </c>
      <c r="K338">
        <v>0.93632278640760203</v>
      </c>
      <c r="L338">
        <v>0.95789326458961899</v>
      </c>
      <c r="N338">
        <f t="shared" si="15"/>
        <v>0.94682757843014942</v>
      </c>
      <c r="O338">
        <f t="shared" si="16"/>
        <v>0.9572547491667176</v>
      </c>
      <c r="P338" t="str">
        <f t="shared" si="17"/>
        <v>Conservative</v>
      </c>
    </row>
    <row r="339" spans="1:16" x14ac:dyDescent="0.2">
      <c r="A339" t="s">
        <v>347</v>
      </c>
      <c r="B339">
        <v>0.91169642458080402</v>
      </c>
      <c r="C339">
        <v>0.90198361903971502</v>
      </c>
      <c r="D339">
        <v>0.96067760991814899</v>
      </c>
      <c r="E339">
        <v>0.91840179379992404</v>
      </c>
      <c r="F339">
        <v>0.92384240911009397</v>
      </c>
      <c r="G339">
        <v>0.92573501264511704</v>
      </c>
      <c r="H339">
        <v>0.96225040050949195</v>
      </c>
      <c r="I339">
        <v>0.96452724078826102</v>
      </c>
      <c r="J339">
        <v>0.953345209934228</v>
      </c>
      <c r="K339">
        <v>0.94583940603229699</v>
      </c>
      <c r="L339">
        <v>0.92596210459192196</v>
      </c>
      <c r="N339">
        <f t="shared" si="15"/>
        <v>0.92372281151563385</v>
      </c>
      <c r="O339">
        <f t="shared" si="16"/>
        <v>0.95038487237124003</v>
      </c>
      <c r="P339" t="str">
        <f t="shared" si="17"/>
        <v>Conservative</v>
      </c>
    </row>
    <row r="340" spans="1:16" x14ac:dyDescent="0.2">
      <c r="A340" t="s">
        <v>348</v>
      </c>
      <c r="B340">
        <v>0.93386738912980005</v>
      </c>
      <c r="C340">
        <v>0.92547874672776498</v>
      </c>
      <c r="D340">
        <v>0.96512342044439903</v>
      </c>
      <c r="E340">
        <v>0.93935382606000595</v>
      </c>
      <c r="F340">
        <v>0.94812785865080296</v>
      </c>
      <c r="G340">
        <v>0.95867792380433003</v>
      </c>
      <c r="H340">
        <v>0.96731182534830895</v>
      </c>
      <c r="I340">
        <v>0.96656210573763401</v>
      </c>
      <c r="J340">
        <v>0.95238037862238101</v>
      </c>
      <c r="K340">
        <v>0.93551864532374296</v>
      </c>
      <c r="L340">
        <v>0.95505027619191296</v>
      </c>
      <c r="N340">
        <f t="shared" si="15"/>
        <v>0.9451048608028505</v>
      </c>
      <c r="O340">
        <f t="shared" si="16"/>
        <v>0.955364646244796</v>
      </c>
      <c r="P340" t="str">
        <f t="shared" si="17"/>
        <v>Conservative</v>
      </c>
    </row>
    <row r="341" spans="1:16" x14ac:dyDescent="0.2">
      <c r="A341" t="s">
        <v>349</v>
      </c>
      <c r="B341">
        <v>0.93492979023582601</v>
      </c>
      <c r="C341">
        <v>0.93397616636860803</v>
      </c>
      <c r="D341">
        <v>0.87946147536956798</v>
      </c>
      <c r="E341">
        <v>0.94137180192511705</v>
      </c>
      <c r="F341">
        <v>0.94988404969243501</v>
      </c>
      <c r="G341">
        <v>0.94095750259328503</v>
      </c>
      <c r="H341">
        <v>0.94063684709272899</v>
      </c>
      <c r="I341">
        <v>0.89906665680335296</v>
      </c>
      <c r="J341">
        <v>0.85989973994634905</v>
      </c>
      <c r="K341">
        <v>0.79669993365545</v>
      </c>
      <c r="L341">
        <v>0.95043380022985402</v>
      </c>
      <c r="N341">
        <f t="shared" si="15"/>
        <v>0.93009679769747322</v>
      </c>
      <c r="O341">
        <f t="shared" si="16"/>
        <v>0.88934739554554698</v>
      </c>
      <c r="P341" t="str">
        <f t="shared" si="17"/>
        <v>Liberal</v>
      </c>
    </row>
    <row r="342" spans="1:16" x14ac:dyDescent="0.2">
      <c r="A342" t="s">
        <v>350</v>
      </c>
      <c r="B342">
        <v>0.94069890546516899</v>
      </c>
      <c r="C342">
        <v>0.93128642626689295</v>
      </c>
      <c r="D342">
        <v>0.94953005184161499</v>
      </c>
      <c r="E342">
        <v>0.94970710039889095</v>
      </c>
      <c r="F342">
        <v>0.95042486610950505</v>
      </c>
      <c r="G342">
        <v>0.95878610696551203</v>
      </c>
      <c r="H342">
        <v>0.97059989540767</v>
      </c>
      <c r="I342">
        <v>0.95189814683492702</v>
      </c>
      <c r="J342">
        <v>0.92898259196259403</v>
      </c>
      <c r="K342">
        <v>0.89904234414688899</v>
      </c>
      <c r="L342">
        <v>0.95506221367427702</v>
      </c>
      <c r="N342">
        <f t="shared" si="15"/>
        <v>0.94673890950793071</v>
      </c>
      <c r="O342">
        <f t="shared" si="16"/>
        <v>0.94111703840527139</v>
      </c>
      <c r="P342" t="str">
        <f t="shared" si="17"/>
        <v>Liberal</v>
      </c>
    </row>
    <row r="343" spans="1:16" x14ac:dyDescent="0.2">
      <c r="A343" t="s">
        <v>351</v>
      </c>
      <c r="B343">
        <v>0.94612472732009301</v>
      </c>
      <c r="C343">
        <v>0.931190197763206</v>
      </c>
      <c r="D343">
        <v>0.96943405198534105</v>
      </c>
      <c r="E343">
        <v>0.95390334827720302</v>
      </c>
      <c r="F343">
        <v>0.95291672132963501</v>
      </c>
      <c r="G343">
        <v>0.96689135536773096</v>
      </c>
      <c r="H343">
        <v>0.97233093706969698</v>
      </c>
      <c r="I343">
        <v>0.969623475135028</v>
      </c>
      <c r="J343">
        <v>0.95079968687474903</v>
      </c>
      <c r="K343">
        <v>0.93121204939269997</v>
      </c>
      <c r="L343">
        <v>0.95221326089834701</v>
      </c>
      <c r="N343">
        <f t="shared" si="15"/>
        <v>0.95341006700720154</v>
      </c>
      <c r="O343">
        <f t="shared" si="16"/>
        <v>0.95523588187410424</v>
      </c>
      <c r="P343" t="str">
        <f t="shared" si="17"/>
        <v>Conservative</v>
      </c>
    </row>
    <row r="344" spans="1:16" x14ac:dyDescent="0.2">
      <c r="A344" t="s">
        <v>352</v>
      </c>
      <c r="B344">
        <v>0.92962692662739199</v>
      </c>
      <c r="C344">
        <v>0.927552354113234</v>
      </c>
      <c r="D344">
        <v>0.95843565051075097</v>
      </c>
      <c r="E344">
        <v>0.93234003079219996</v>
      </c>
      <c r="F344">
        <v>0.94157075003801705</v>
      </c>
      <c r="G344">
        <v>0.95163344119542703</v>
      </c>
      <c r="H344">
        <v>0.95530098839543098</v>
      </c>
      <c r="I344">
        <v>0.96271673356224396</v>
      </c>
      <c r="J344">
        <v>0.95902517722249803</v>
      </c>
      <c r="K344">
        <v>0.93514276783963501</v>
      </c>
      <c r="L344">
        <v>0.94278918058510897</v>
      </c>
      <c r="N344">
        <f t="shared" si="15"/>
        <v>0.9401931922128367</v>
      </c>
      <c r="O344">
        <f t="shared" si="16"/>
        <v>0.95099496952098339</v>
      </c>
      <c r="P344" t="str">
        <f t="shared" si="17"/>
        <v>Conservative</v>
      </c>
    </row>
    <row r="345" spans="1:16" x14ac:dyDescent="0.2">
      <c r="A345" t="s">
        <v>353</v>
      </c>
      <c r="B345">
        <v>0.81746520060561001</v>
      </c>
      <c r="C345">
        <v>0.830700424524625</v>
      </c>
      <c r="D345">
        <v>0.90667789257489095</v>
      </c>
      <c r="E345">
        <v>0.827386587479917</v>
      </c>
      <c r="F345">
        <v>0.85674330178349101</v>
      </c>
      <c r="G345">
        <v>0.85448248665453097</v>
      </c>
      <c r="H345">
        <v>0.900199163827754</v>
      </c>
      <c r="I345">
        <v>0.91745926892103102</v>
      </c>
      <c r="J345">
        <v>0.93380607777895497</v>
      </c>
      <c r="K345">
        <v>0.93138393553174603</v>
      </c>
      <c r="L345">
        <v>0.87495589841022803</v>
      </c>
      <c r="N345">
        <f t="shared" si="15"/>
        <v>0.84890931560384419</v>
      </c>
      <c r="O345">
        <f t="shared" si="16"/>
        <v>0.91156086889394283</v>
      </c>
      <c r="P345" t="str">
        <f t="shared" si="17"/>
        <v>Conservative</v>
      </c>
    </row>
    <row r="346" spans="1:16" x14ac:dyDescent="0.2">
      <c r="A346" t="s">
        <v>354</v>
      </c>
      <c r="B346">
        <v>0.90499401464372198</v>
      </c>
      <c r="C346">
        <v>0.89667695310693796</v>
      </c>
      <c r="D346">
        <v>0.85058383579682295</v>
      </c>
      <c r="E346">
        <v>0.90103950171213798</v>
      </c>
      <c r="F346">
        <v>0.912433879677916</v>
      </c>
      <c r="G346">
        <v>0.88915476174611796</v>
      </c>
      <c r="H346">
        <v>0.89458510744211694</v>
      </c>
      <c r="I346">
        <v>0.85855519773991396</v>
      </c>
      <c r="J346">
        <v>0.82139409427247001</v>
      </c>
      <c r="K346">
        <v>0.76848681230632399</v>
      </c>
      <c r="L346">
        <v>0.90317671336984295</v>
      </c>
      <c r="N346">
        <f t="shared" si="15"/>
        <v>0.89248049111394245</v>
      </c>
      <c r="O346">
        <f t="shared" si="16"/>
        <v>0.8492395850261335</v>
      </c>
      <c r="P346" t="str">
        <f t="shared" si="17"/>
        <v>Liberal</v>
      </c>
    </row>
    <row r="347" spans="1:16" x14ac:dyDescent="0.2">
      <c r="A347" t="s">
        <v>355</v>
      </c>
      <c r="B347">
        <v>0.96956091212661699</v>
      </c>
      <c r="C347">
        <v>0.941338094576047</v>
      </c>
      <c r="D347">
        <v>0.96635820049745902</v>
      </c>
      <c r="E347">
        <v>0.97472367816148797</v>
      </c>
      <c r="F347">
        <v>0.931947788475461</v>
      </c>
      <c r="G347">
        <v>0.95145733436060198</v>
      </c>
      <c r="H347">
        <v>0.97342290966445699</v>
      </c>
      <c r="I347">
        <v>0.96170757209191304</v>
      </c>
      <c r="J347">
        <v>0.92471955850730103</v>
      </c>
      <c r="K347">
        <v>0.90763057901485</v>
      </c>
      <c r="L347">
        <v>0.92073606100652094</v>
      </c>
      <c r="N347">
        <f t="shared" si="15"/>
        <v>0.95589766803294562</v>
      </c>
      <c r="O347">
        <f t="shared" si="16"/>
        <v>0.93764333605700823</v>
      </c>
      <c r="P347" t="str">
        <f t="shared" si="17"/>
        <v>Liberal</v>
      </c>
    </row>
    <row r="348" spans="1:16" x14ac:dyDescent="0.2">
      <c r="A348" t="s">
        <v>356</v>
      </c>
      <c r="B348">
        <v>0.971775838139324</v>
      </c>
      <c r="C348">
        <v>0.96617573881155405</v>
      </c>
      <c r="D348">
        <v>0.961568006086987</v>
      </c>
      <c r="E348">
        <v>0.97262393550915005</v>
      </c>
      <c r="F348">
        <v>0.943119516428365</v>
      </c>
      <c r="G348">
        <v>0.95369376464673405</v>
      </c>
      <c r="H348">
        <v>0.97604246509016901</v>
      </c>
      <c r="I348">
        <v>0.965515971129563</v>
      </c>
      <c r="J348">
        <v>0.94266672821908803</v>
      </c>
      <c r="K348">
        <v>0.90948126758400905</v>
      </c>
      <c r="L348">
        <v>0.93522945638078403</v>
      </c>
      <c r="N348">
        <f t="shared" si="15"/>
        <v>0.96149279993701908</v>
      </c>
      <c r="O348">
        <f t="shared" si="16"/>
        <v>0.94578717768072273</v>
      </c>
      <c r="P348" t="str">
        <f t="shared" si="17"/>
        <v>Liberal</v>
      </c>
    </row>
    <row r="349" spans="1:16" x14ac:dyDescent="0.2">
      <c r="A349" t="s">
        <v>357</v>
      </c>
      <c r="B349">
        <v>0.96459114314874395</v>
      </c>
      <c r="C349">
        <v>0.96416058479556099</v>
      </c>
      <c r="D349">
        <v>0.92833838192783402</v>
      </c>
      <c r="E349">
        <v>0.97242047699391898</v>
      </c>
      <c r="F349">
        <v>0.95237642750224505</v>
      </c>
      <c r="G349">
        <v>0.95745970410641501</v>
      </c>
      <c r="H349">
        <v>0.97591546688772801</v>
      </c>
      <c r="I349">
        <v>0.94909129731130104</v>
      </c>
      <c r="J349">
        <v>0.91551600096390695</v>
      </c>
      <c r="K349">
        <v>0.86196639158028099</v>
      </c>
      <c r="L349">
        <v>0.94417617185148095</v>
      </c>
      <c r="N349">
        <f t="shared" si="15"/>
        <v>0.95655778641245304</v>
      </c>
      <c r="O349">
        <f t="shared" si="16"/>
        <v>0.92933306571893959</v>
      </c>
      <c r="P349" t="str">
        <f t="shared" si="17"/>
        <v>Liberal</v>
      </c>
    </row>
    <row r="350" spans="1:16" x14ac:dyDescent="0.2">
      <c r="A350" t="s">
        <v>358</v>
      </c>
      <c r="B350">
        <v>0.93867530244406605</v>
      </c>
      <c r="C350">
        <v>0.95435870224271402</v>
      </c>
      <c r="D350">
        <v>0.93116396375499499</v>
      </c>
      <c r="E350">
        <v>0.94611835793289101</v>
      </c>
      <c r="F350">
        <v>0.95626193815857397</v>
      </c>
      <c r="G350">
        <v>0.94943815482977401</v>
      </c>
      <c r="H350">
        <v>0.97065005316394803</v>
      </c>
      <c r="I350">
        <v>0.95794479840982805</v>
      </c>
      <c r="J350">
        <v>0.94391574796233002</v>
      </c>
      <c r="K350">
        <v>0.89559199234183096</v>
      </c>
      <c r="L350">
        <v>0.95343977566856297</v>
      </c>
      <c r="N350">
        <f t="shared" si="15"/>
        <v>0.94600273656050227</v>
      </c>
      <c r="O350">
        <f t="shared" si="16"/>
        <v>0.94430847350930003</v>
      </c>
      <c r="P350" t="str">
        <f t="shared" si="17"/>
        <v>Liberal</v>
      </c>
    </row>
    <row r="351" spans="1:16" x14ac:dyDescent="0.2">
      <c r="A351" t="s">
        <v>359</v>
      </c>
      <c r="B351">
        <v>0.96244231416861903</v>
      </c>
      <c r="C351">
        <v>0.93266915241904902</v>
      </c>
      <c r="D351">
        <v>0.93649712233153304</v>
      </c>
      <c r="E351">
        <v>0.96885763708334305</v>
      </c>
      <c r="F351">
        <v>0.93384157352571195</v>
      </c>
      <c r="G351">
        <v>0.94231980813322902</v>
      </c>
      <c r="H351">
        <v>0.95519001800482395</v>
      </c>
      <c r="I351">
        <v>0.94221933493148002</v>
      </c>
      <c r="J351">
        <v>0.90798600074379199</v>
      </c>
      <c r="K351">
        <v>0.87947172814363495</v>
      </c>
      <c r="L351">
        <v>0.904129532946371</v>
      </c>
      <c r="N351">
        <f t="shared" si="15"/>
        <v>0.9461046012769142</v>
      </c>
      <c r="O351">
        <f t="shared" si="16"/>
        <v>0.91779932295402022</v>
      </c>
      <c r="P351" t="str">
        <f t="shared" si="17"/>
        <v>Liberal</v>
      </c>
    </row>
    <row r="352" spans="1:16" x14ac:dyDescent="0.2">
      <c r="A352" t="s">
        <v>360</v>
      </c>
      <c r="B352">
        <v>0.95007859770835201</v>
      </c>
      <c r="C352">
        <v>0.94176598227210895</v>
      </c>
      <c r="D352">
        <v>0.87742476117931201</v>
      </c>
      <c r="E352">
        <v>0.95624636031959598</v>
      </c>
      <c r="F352">
        <v>0.92580751410818796</v>
      </c>
      <c r="G352">
        <v>0.922426147094069</v>
      </c>
      <c r="H352">
        <v>0.94210437207415398</v>
      </c>
      <c r="I352">
        <v>0.89380653660053699</v>
      </c>
      <c r="J352">
        <v>0.84245740589875395</v>
      </c>
      <c r="K352">
        <v>0.77271934984873203</v>
      </c>
      <c r="L352">
        <v>0.90664805098732204</v>
      </c>
      <c r="N352">
        <f t="shared" si="15"/>
        <v>0.92895822711360443</v>
      </c>
      <c r="O352">
        <f t="shared" si="16"/>
        <v>0.87154714308189973</v>
      </c>
      <c r="P352" t="str">
        <f t="shared" si="17"/>
        <v>Liberal</v>
      </c>
    </row>
    <row r="353" spans="1:16" x14ac:dyDescent="0.2">
      <c r="A353" t="s">
        <v>361</v>
      </c>
      <c r="B353">
        <v>0.93056655409884803</v>
      </c>
      <c r="C353">
        <v>0.92736834127579804</v>
      </c>
      <c r="D353">
        <v>0.88655633323046501</v>
      </c>
      <c r="E353">
        <v>0.94325503998583204</v>
      </c>
      <c r="F353">
        <v>0.94240129753399404</v>
      </c>
      <c r="G353">
        <v>0.93118972242377895</v>
      </c>
      <c r="H353">
        <v>0.95212851054751402</v>
      </c>
      <c r="I353">
        <v>0.91208551267527405</v>
      </c>
      <c r="J353">
        <v>0.86389567695414304</v>
      </c>
      <c r="K353">
        <v>0.80871874112068298</v>
      </c>
      <c r="L353">
        <v>0.93127556569770797</v>
      </c>
      <c r="N353">
        <f t="shared" si="15"/>
        <v>0.92688954809145274</v>
      </c>
      <c r="O353">
        <f t="shared" si="16"/>
        <v>0.89362080139906441</v>
      </c>
      <c r="P353" t="str">
        <f t="shared" si="17"/>
        <v>Liberal</v>
      </c>
    </row>
    <row r="354" spans="1:16" x14ac:dyDescent="0.2">
      <c r="A354" t="s">
        <v>362</v>
      </c>
      <c r="B354">
        <v>0.96712935580424497</v>
      </c>
      <c r="C354">
        <v>0.95694367286752502</v>
      </c>
      <c r="D354">
        <v>0.946395436541553</v>
      </c>
      <c r="E354">
        <v>0.977055811238698</v>
      </c>
      <c r="F354">
        <v>0.96734540973388095</v>
      </c>
      <c r="G354">
        <v>0.98213224850952496</v>
      </c>
      <c r="H354">
        <v>0.97364949929407596</v>
      </c>
      <c r="I354">
        <v>0.95597476854290897</v>
      </c>
      <c r="J354">
        <v>0.92526264132345604</v>
      </c>
      <c r="K354">
        <v>0.88392645600583397</v>
      </c>
      <c r="L354">
        <v>0.95836942872751496</v>
      </c>
      <c r="N354">
        <f t="shared" si="15"/>
        <v>0.96616698911590448</v>
      </c>
      <c r="O354">
        <f t="shared" si="16"/>
        <v>0.93943655877875809</v>
      </c>
      <c r="P354" t="str">
        <f t="shared" si="17"/>
        <v>Liberal</v>
      </c>
    </row>
    <row r="355" spans="1:16" x14ac:dyDescent="0.2">
      <c r="A355" t="s">
        <v>363</v>
      </c>
      <c r="B355">
        <v>0.89828321716110204</v>
      </c>
      <c r="C355">
        <v>0.885285950835488</v>
      </c>
      <c r="D355">
        <v>0.97419367331108597</v>
      </c>
      <c r="E355">
        <v>0.901183215237921</v>
      </c>
      <c r="F355">
        <v>0.89954064024237801</v>
      </c>
      <c r="G355">
        <v>0.90815871003522297</v>
      </c>
      <c r="H355">
        <v>0.94338266146737904</v>
      </c>
      <c r="I355">
        <v>0.96643816912361702</v>
      </c>
      <c r="J355">
        <v>0.96816127135680996</v>
      </c>
      <c r="K355">
        <v>0.97676825228539599</v>
      </c>
      <c r="L355">
        <v>0.87884614626825497</v>
      </c>
      <c r="N355">
        <f t="shared" si="15"/>
        <v>0.91110756780386637</v>
      </c>
      <c r="O355">
        <f t="shared" si="16"/>
        <v>0.94671930010029137</v>
      </c>
      <c r="P355" t="str">
        <f t="shared" si="17"/>
        <v>Conservative</v>
      </c>
    </row>
    <row r="356" spans="1:16" x14ac:dyDescent="0.2">
      <c r="A356" t="s">
        <v>364</v>
      </c>
      <c r="B356">
        <v>0.927114182001332</v>
      </c>
      <c r="C356">
        <v>0.93965904465369399</v>
      </c>
      <c r="D356">
        <v>0.793930025108322</v>
      </c>
      <c r="E356">
        <v>0.91979223978090496</v>
      </c>
      <c r="F356">
        <v>0.86697249958641198</v>
      </c>
      <c r="G356">
        <v>0.857479034458832</v>
      </c>
      <c r="H356">
        <v>0.87245404898897305</v>
      </c>
      <c r="I356">
        <v>0.82206559053382</v>
      </c>
      <c r="J356">
        <v>0.77986960692108098</v>
      </c>
      <c r="K356">
        <v>0.67887129098958299</v>
      </c>
      <c r="L356">
        <v>0.83972582705684995</v>
      </c>
      <c r="N356">
        <f t="shared" si="15"/>
        <v>0.88415783759824951</v>
      </c>
      <c r="O356">
        <f t="shared" si="16"/>
        <v>0.79859727289806148</v>
      </c>
      <c r="P356" t="str">
        <f t="shared" si="17"/>
        <v>Liberal</v>
      </c>
    </row>
    <row r="357" spans="1:16" x14ac:dyDescent="0.2">
      <c r="A357" t="s">
        <v>365</v>
      </c>
      <c r="B357">
        <v>0.96439503196728205</v>
      </c>
      <c r="C357">
        <v>0.96537964016269096</v>
      </c>
      <c r="D357">
        <v>0.95159783460139202</v>
      </c>
      <c r="E357">
        <v>0.96404595151873795</v>
      </c>
      <c r="F357">
        <v>0.95258574853496203</v>
      </c>
      <c r="G357">
        <v>0.95054882311850097</v>
      </c>
      <c r="H357">
        <v>0.97769607497648503</v>
      </c>
      <c r="I357">
        <v>0.96710103425601301</v>
      </c>
      <c r="J357">
        <v>0.94967428991296499</v>
      </c>
      <c r="K357">
        <v>0.9092314420516</v>
      </c>
      <c r="L357">
        <v>0.94637454496718298</v>
      </c>
      <c r="N357">
        <f t="shared" si="15"/>
        <v>0.95809217165059435</v>
      </c>
      <c r="O357">
        <f t="shared" si="16"/>
        <v>0.95001547723284929</v>
      </c>
      <c r="P357" t="str">
        <f t="shared" si="17"/>
        <v>Liberal</v>
      </c>
    </row>
    <row r="358" spans="1:16" x14ac:dyDescent="0.2">
      <c r="A358" t="s">
        <v>366</v>
      </c>
      <c r="B358">
        <v>0.95577396743197496</v>
      </c>
      <c r="C358">
        <v>0.96201179669983095</v>
      </c>
      <c r="D358">
        <v>0.86326701957831697</v>
      </c>
      <c r="E358">
        <v>0.951866769211962</v>
      </c>
      <c r="F358">
        <v>0.92683996430109294</v>
      </c>
      <c r="G358">
        <v>0.91900746208843198</v>
      </c>
      <c r="H358">
        <v>0.92255255592968699</v>
      </c>
      <c r="I358">
        <v>0.88250408857983798</v>
      </c>
      <c r="J358">
        <v>0.85303582318701898</v>
      </c>
      <c r="K358">
        <v>0.76820541375794205</v>
      </c>
      <c r="L358">
        <v>0.91333692596801497</v>
      </c>
      <c r="N358">
        <f t="shared" si="15"/>
        <v>0.92979449655193491</v>
      </c>
      <c r="O358">
        <f t="shared" si="16"/>
        <v>0.8679269614845001</v>
      </c>
      <c r="P358" t="str">
        <f t="shared" si="17"/>
        <v>Liberal</v>
      </c>
    </row>
    <row r="359" spans="1:16" x14ac:dyDescent="0.2">
      <c r="A359" t="s">
        <v>367</v>
      </c>
      <c r="B359">
        <v>0.95602243907164497</v>
      </c>
      <c r="C359">
        <v>0.94664540839758804</v>
      </c>
      <c r="D359">
        <v>0.972008588005431</v>
      </c>
      <c r="E359">
        <v>0.96145127400726704</v>
      </c>
      <c r="F359">
        <v>0.94054387173425302</v>
      </c>
      <c r="G359">
        <v>0.96211194231726904</v>
      </c>
      <c r="H359">
        <v>0.97154669401025695</v>
      </c>
      <c r="I359">
        <v>0.97393145901148703</v>
      </c>
      <c r="J359">
        <v>0.95971501319437102</v>
      </c>
      <c r="K359">
        <v>0.93917743482013505</v>
      </c>
      <c r="L359">
        <v>0.93325366331542503</v>
      </c>
      <c r="N359">
        <f t="shared" si="15"/>
        <v>0.95646392058890883</v>
      </c>
      <c r="O359">
        <f t="shared" si="16"/>
        <v>0.95552485287033506</v>
      </c>
      <c r="P359" t="str">
        <f t="shared" si="17"/>
        <v>Liberal</v>
      </c>
    </row>
    <row r="360" spans="1:16" x14ac:dyDescent="0.2">
      <c r="A360" t="s">
        <v>368</v>
      </c>
      <c r="B360">
        <v>0.84929579798930399</v>
      </c>
      <c r="C360">
        <v>0.83887265863252003</v>
      </c>
      <c r="D360">
        <v>0.94903568541682504</v>
      </c>
      <c r="E360">
        <v>0.85554589693639205</v>
      </c>
      <c r="F360">
        <v>0.875960625421212</v>
      </c>
      <c r="G360">
        <v>0.89815953640079205</v>
      </c>
      <c r="H360">
        <v>0.89603854994557697</v>
      </c>
      <c r="I360">
        <v>0.93776654579136898</v>
      </c>
      <c r="J360">
        <v>0.95066096814326695</v>
      </c>
      <c r="K360">
        <v>0.96958128193604198</v>
      </c>
      <c r="L360">
        <v>0.87829110945305899</v>
      </c>
      <c r="N360">
        <f t="shared" si="15"/>
        <v>0.87781170013284082</v>
      </c>
      <c r="O360">
        <f t="shared" si="16"/>
        <v>0.92646769105386273</v>
      </c>
      <c r="P360" t="str">
        <f t="shared" si="17"/>
        <v>Conservative</v>
      </c>
    </row>
    <row r="361" spans="1:16" x14ac:dyDescent="0.2">
      <c r="A361" t="s">
        <v>369</v>
      </c>
      <c r="B361">
        <v>0.91640802918851605</v>
      </c>
      <c r="C361">
        <v>0.90988909469079504</v>
      </c>
      <c r="D361">
        <v>0.792137672342064</v>
      </c>
      <c r="E361">
        <v>0.92375975501039598</v>
      </c>
      <c r="F361">
        <v>0.88329673339320702</v>
      </c>
      <c r="G361">
        <v>0.87366077508226703</v>
      </c>
      <c r="H361">
        <v>0.88569043384455204</v>
      </c>
      <c r="I361">
        <v>0.81822541812989602</v>
      </c>
      <c r="J361">
        <v>0.75942110364589099</v>
      </c>
      <c r="K361">
        <v>0.667148265953181</v>
      </c>
      <c r="L361">
        <v>0.86553630812420101</v>
      </c>
      <c r="N361">
        <f t="shared" si="15"/>
        <v>0.8831920099512075</v>
      </c>
      <c r="O361">
        <f t="shared" si="16"/>
        <v>0.79920430593954417</v>
      </c>
      <c r="P361" t="str">
        <f t="shared" si="17"/>
        <v>Liberal</v>
      </c>
    </row>
    <row r="362" spans="1:16" x14ac:dyDescent="0.2">
      <c r="A362" t="s">
        <v>370</v>
      </c>
      <c r="B362">
        <v>0.91143170120885098</v>
      </c>
      <c r="C362">
        <v>0.90211059720923903</v>
      </c>
      <c r="D362">
        <v>0.79608464644490995</v>
      </c>
      <c r="E362">
        <v>0.92420624305792098</v>
      </c>
      <c r="F362">
        <v>0.88896183642528803</v>
      </c>
      <c r="G362">
        <v>0.89181379288323304</v>
      </c>
      <c r="H362">
        <v>0.88407481821933098</v>
      </c>
      <c r="I362">
        <v>0.82014582233073097</v>
      </c>
      <c r="J362">
        <v>0.75770781492380002</v>
      </c>
      <c r="K362">
        <v>0.66965884408715803</v>
      </c>
      <c r="L362">
        <v>0.87204503785026799</v>
      </c>
      <c r="N362">
        <f t="shared" si="15"/>
        <v>0.88576813620490702</v>
      </c>
      <c r="O362">
        <f t="shared" si="16"/>
        <v>0.80072646748225762</v>
      </c>
      <c r="P362" t="str">
        <f t="shared" si="17"/>
        <v>Liberal</v>
      </c>
    </row>
    <row r="363" spans="1:16" x14ac:dyDescent="0.2">
      <c r="A363" t="s">
        <v>371</v>
      </c>
      <c r="B363">
        <v>0.95777942788495796</v>
      </c>
      <c r="C363">
        <v>0.95136013991342505</v>
      </c>
      <c r="D363">
        <v>0.90664408155613996</v>
      </c>
      <c r="E363">
        <v>0.96722063419529403</v>
      </c>
      <c r="F363">
        <v>0.96253696445592096</v>
      </c>
      <c r="G363">
        <v>0.97275818439776895</v>
      </c>
      <c r="H363">
        <v>0.95174244703691702</v>
      </c>
      <c r="I363">
        <v>0.92187317773863298</v>
      </c>
      <c r="J363">
        <v>0.88415998250528405</v>
      </c>
      <c r="K363">
        <v>0.82696588527808801</v>
      </c>
      <c r="L363">
        <v>0.95043006679957998</v>
      </c>
      <c r="N363">
        <f t="shared" si="15"/>
        <v>0.95304990540058443</v>
      </c>
      <c r="O363">
        <f t="shared" si="16"/>
        <v>0.90703431187170058</v>
      </c>
      <c r="P363" t="str">
        <f t="shared" si="17"/>
        <v>Liberal</v>
      </c>
    </row>
    <row r="364" spans="1:16" x14ac:dyDescent="0.2">
      <c r="A364" t="s">
        <v>372</v>
      </c>
      <c r="B364">
        <v>0.94764401355497596</v>
      </c>
      <c r="C364">
        <v>0.919390070460256</v>
      </c>
      <c r="D364">
        <v>0.90768478984443801</v>
      </c>
      <c r="E364">
        <v>0.96265031192064199</v>
      </c>
      <c r="F364">
        <v>0.95366068912808499</v>
      </c>
      <c r="G364">
        <v>0.96398387505863803</v>
      </c>
      <c r="H364">
        <v>0.95013149106943195</v>
      </c>
      <c r="I364">
        <v>0.92374348620516</v>
      </c>
      <c r="J364">
        <v>0.86549957953074896</v>
      </c>
      <c r="K364">
        <v>0.82714082077326401</v>
      </c>
      <c r="L364">
        <v>0.93448657759337606</v>
      </c>
      <c r="N364">
        <f t="shared" si="15"/>
        <v>0.94250229166117239</v>
      </c>
      <c r="O364">
        <f t="shared" si="16"/>
        <v>0.9002003910343962</v>
      </c>
      <c r="P364" t="str">
        <f t="shared" si="17"/>
        <v>Liberal</v>
      </c>
    </row>
    <row r="365" spans="1:16" x14ac:dyDescent="0.2">
      <c r="A365" t="s">
        <v>373</v>
      </c>
      <c r="B365">
        <v>0.97110604524613797</v>
      </c>
      <c r="C365">
        <v>0.96919381880904998</v>
      </c>
      <c r="D365">
        <v>0.88650810931528601</v>
      </c>
      <c r="E365">
        <v>0.97392351243375996</v>
      </c>
      <c r="F365">
        <v>0.925184521339246</v>
      </c>
      <c r="G365">
        <v>0.936661412472102</v>
      </c>
      <c r="H365">
        <v>0.93668751660503102</v>
      </c>
      <c r="I365">
        <v>0.90301352076461205</v>
      </c>
      <c r="J365">
        <v>0.86316402172256301</v>
      </c>
      <c r="K365">
        <v>0.79163607676695402</v>
      </c>
      <c r="L365">
        <v>0.91218525211399404</v>
      </c>
      <c r="N365">
        <f t="shared" si="15"/>
        <v>0.94376290326926349</v>
      </c>
      <c r="O365">
        <f t="shared" si="16"/>
        <v>0.88133727759463087</v>
      </c>
      <c r="P365" t="str">
        <f t="shared" si="17"/>
        <v>Liberal</v>
      </c>
    </row>
    <row r="366" spans="1:16" x14ac:dyDescent="0.2">
      <c r="A366" t="s">
        <v>374</v>
      </c>
      <c r="B366">
        <v>0.97305984156602299</v>
      </c>
      <c r="C366">
        <v>0.97884132282039504</v>
      </c>
      <c r="D366">
        <v>0.89523027015658796</v>
      </c>
      <c r="E366">
        <v>0.97334845200779696</v>
      </c>
      <c r="F366">
        <v>0.94321055643841401</v>
      </c>
      <c r="G366">
        <v>0.94643061967084596</v>
      </c>
      <c r="H366">
        <v>0.950329805618226</v>
      </c>
      <c r="I366">
        <v>0.91383769251051805</v>
      </c>
      <c r="J366">
        <v>0.884239067308629</v>
      </c>
      <c r="K366">
        <v>0.80993656384594104</v>
      </c>
      <c r="L366">
        <v>0.93519384492905999</v>
      </c>
      <c r="N366">
        <f t="shared" si="15"/>
        <v>0.95168684377667712</v>
      </c>
      <c r="O366">
        <f t="shared" si="16"/>
        <v>0.89870739484247475</v>
      </c>
      <c r="P366" t="str">
        <f t="shared" si="17"/>
        <v>Liberal</v>
      </c>
    </row>
    <row r="367" spans="1:16" x14ac:dyDescent="0.2">
      <c r="A367" t="s">
        <v>375</v>
      </c>
      <c r="B367">
        <v>0.94526939813378497</v>
      </c>
      <c r="C367">
        <v>0.94150404459036596</v>
      </c>
      <c r="D367">
        <v>0.84708833012384699</v>
      </c>
      <c r="E367">
        <v>0.95541943848574296</v>
      </c>
      <c r="F367">
        <v>0.91539484178249297</v>
      </c>
      <c r="G367">
        <v>0.91411326341865695</v>
      </c>
      <c r="H367">
        <v>0.92672228010806901</v>
      </c>
      <c r="I367">
        <v>0.87502731813143098</v>
      </c>
      <c r="J367">
        <v>0.822762368479518</v>
      </c>
      <c r="K367">
        <v>0.74272314612578405</v>
      </c>
      <c r="L367">
        <v>0.90323570785312401</v>
      </c>
      <c r="N367">
        <f t="shared" si="15"/>
        <v>0.91979821942248174</v>
      </c>
      <c r="O367">
        <f t="shared" si="16"/>
        <v>0.85409416413958517</v>
      </c>
      <c r="P367" t="str">
        <f t="shared" si="17"/>
        <v>Liberal</v>
      </c>
    </row>
    <row r="368" spans="1:16" x14ac:dyDescent="0.2">
      <c r="A368" t="s">
        <v>376</v>
      </c>
      <c r="B368">
        <v>0.92230554277718502</v>
      </c>
      <c r="C368">
        <v>0.91381977245975399</v>
      </c>
      <c r="D368">
        <v>0.94915175819392605</v>
      </c>
      <c r="E368">
        <v>0.93493380552819505</v>
      </c>
      <c r="F368">
        <v>0.93677686363868695</v>
      </c>
      <c r="G368">
        <v>0.960340068968217</v>
      </c>
      <c r="H368">
        <v>0.95148241712647896</v>
      </c>
      <c r="I368">
        <v>0.96194866064320905</v>
      </c>
      <c r="J368">
        <v>0.94654127782466102</v>
      </c>
      <c r="K368">
        <v>0.929163345886028</v>
      </c>
      <c r="L368">
        <v>0.95173986840523095</v>
      </c>
      <c r="N368">
        <f t="shared" si="15"/>
        <v>0.93622130192766073</v>
      </c>
      <c r="O368">
        <f t="shared" si="16"/>
        <v>0.94817511397712162</v>
      </c>
      <c r="P368" t="str">
        <f t="shared" si="17"/>
        <v>Conservative</v>
      </c>
    </row>
    <row r="369" spans="1:16" x14ac:dyDescent="0.2">
      <c r="A369" t="s">
        <v>377</v>
      </c>
      <c r="B369">
        <v>0.94990528375439598</v>
      </c>
      <c r="C369">
        <v>0.94462638761603901</v>
      </c>
      <c r="D369">
        <v>0.961427663595397</v>
      </c>
      <c r="E369">
        <v>0.95817295713736905</v>
      </c>
      <c r="F369">
        <v>0.95720086358776602</v>
      </c>
      <c r="G369">
        <v>0.97450766074367501</v>
      </c>
      <c r="H369">
        <v>0.96751091438398495</v>
      </c>
      <c r="I369">
        <v>0.97390625870372904</v>
      </c>
      <c r="J369">
        <v>0.95959790264504197</v>
      </c>
      <c r="K369">
        <v>0.93334671622850296</v>
      </c>
      <c r="L369">
        <v>0.950564233117699</v>
      </c>
      <c r="N369">
        <f t="shared" si="15"/>
        <v>0.95764013607244036</v>
      </c>
      <c r="O369">
        <f t="shared" si="16"/>
        <v>0.95698520501579165</v>
      </c>
      <c r="P369" t="str">
        <f t="shared" si="17"/>
        <v>Liberal</v>
      </c>
    </row>
    <row r="370" spans="1:16" x14ac:dyDescent="0.2">
      <c r="A370" t="s">
        <v>378</v>
      </c>
      <c r="B370">
        <v>0.95340956660707399</v>
      </c>
      <c r="C370">
        <v>0.94887096499377799</v>
      </c>
      <c r="D370">
        <v>0.97804800139489101</v>
      </c>
      <c r="E370">
        <v>0.95886215709314004</v>
      </c>
      <c r="F370">
        <v>0.94787237473510699</v>
      </c>
      <c r="G370">
        <v>0.96535451596830901</v>
      </c>
      <c r="H370">
        <v>0.98025611684639702</v>
      </c>
      <c r="I370">
        <v>0.985715283169184</v>
      </c>
      <c r="J370">
        <v>0.974831702439099</v>
      </c>
      <c r="K370">
        <v>0.95278735030377104</v>
      </c>
      <c r="L370">
        <v>0.94407243879855496</v>
      </c>
      <c r="N370">
        <f t="shared" si="15"/>
        <v>0.95873626346538321</v>
      </c>
      <c r="O370">
        <f t="shared" si="16"/>
        <v>0.96753257831140116</v>
      </c>
      <c r="P370" t="str">
        <f t="shared" si="17"/>
        <v>Conservative</v>
      </c>
    </row>
    <row r="371" spans="1:16" x14ac:dyDescent="0.2">
      <c r="A371" t="s">
        <v>379</v>
      </c>
      <c r="B371">
        <v>0.80834883557250303</v>
      </c>
      <c r="C371">
        <v>0.79529426199378295</v>
      </c>
      <c r="D371">
        <v>0.90885175375471605</v>
      </c>
      <c r="E371">
        <v>0.81245148211236795</v>
      </c>
      <c r="F371">
        <v>0.80292474429916005</v>
      </c>
      <c r="G371">
        <v>0.84589111293066099</v>
      </c>
      <c r="H371">
        <v>0.84252938392561205</v>
      </c>
      <c r="I371">
        <v>0.89327952617726503</v>
      </c>
      <c r="J371">
        <v>0.90920930220348095</v>
      </c>
      <c r="K371">
        <v>0.93330621447126905</v>
      </c>
      <c r="L371">
        <v>0.81882218244904204</v>
      </c>
      <c r="N371">
        <f t="shared" si="15"/>
        <v>0.82896036511053195</v>
      </c>
      <c r="O371">
        <f t="shared" si="16"/>
        <v>0.87942932184533384</v>
      </c>
      <c r="P371" t="str">
        <f t="shared" si="17"/>
        <v>Conservative</v>
      </c>
    </row>
    <row r="372" spans="1:16" x14ac:dyDescent="0.2">
      <c r="A372" t="s">
        <v>380</v>
      </c>
      <c r="B372">
        <v>0.93016884836022695</v>
      </c>
      <c r="C372">
        <v>0.89796833732165604</v>
      </c>
      <c r="D372">
        <v>0.90971912442567904</v>
      </c>
      <c r="E372">
        <v>0.94815519303017903</v>
      </c>
      <c r="F372">
        <v>0.94201670381105396</v>
      </c>
      <c r="G372">
        <v>0.949088013765642</v>
      </c>
      <c r="H372">
        <v>0.94489779826512899</v>
      </c>
      <c r="I372">
        <v>0.92579209060491197</v>
      </c>
      <c r="J372">
        <v>0.86683370426505102</v>
      </c>
      <c r="K372">
        <v>0.83979282142619105</v>
      </c>
      <c r="L372">
        <v>0.91941378028114396</v>
      </c>
      <c r="N372">
        <f t="shared" si="15"/>
        <v>0.92951937011907271</v>
      </c>
      <c r="O372">
        <f t="shared" si="16"/>
        <v>0.89934603896848542</v>
      </c>
      <c r="P372" t="str">
        <f t="shared" si="17"/>
        <v>Liberal</v>
      </c>
    </row>
    <row r="373" spans="1:16" x14ac:dyDescent="0.2">
      <c r="A373" t="s">
        <v>381</v>
      </c>
      <c r="B373">
        <v>0.94528130350801198</v>
      </c>
      <c r="C373">
        <v>0.92325063837329102</v>
      </c>
      <c r="D373">
        <v>0.96673451681268796</v>
      </c>
      <c r="E373">
        <v>0.95166950626324498</v>
      </c>
      <c r="F373">
        <v>0.91800538398354903</v>
      </c>
      <c r="G373">
        <v>0.95069504662477</v>
      </c>
      <c r="H373">
        <v>0.94981444236624002</v>
      </c>
      <c r="I373">
        <v>0.96108885952085399</v>
      </c>
      <c r="J373">
        <v>0.94353825252828705</v>
      </c>
      <c r="K373">
        <v>0.93307457722104004</v>
      </c>
      <c r="L373">
        <v>0.91262395772406901</v>
      </c>
      <c r="N373">
        <f t="shared" si="15"/>
        <v>0.94260606592759266</v>
      </c>
      <c r="O373">
        <f t="shared" si="16"/>
        <v>0.940028017872098</v>
      </c>
      <c r="P373" t="str">
        <f t="shared" si="17"/>
        <v>Liberal</v>
      </c>
    </row>
    <row r="374" spans="1:16" x14ac:dyDescent="0.2">
      <c r="A374" t="s">
        <v>382</v>
      </c>
      <c r="B374">
        <v>0.85792810244496198</v>
      </c>
      <c r="C374">
        <v>0.83428615477745605</v>
      </c>
      <c r="D374">
        <v>0.93845863624685799</v>
      </c>
      <c r="E374">
        <v>0.85957101243456402</v>
      </c>
      <c r="F374">
        <v>0.87362957556375898</v>
      </c>
      <c r="G374">
        <v>0.89444321915027802</v>
      </c>
      <c r="H374">
        <v>0.88795416877021605</v>
      </c>
      <c r="I374">
        <v>0.92457137357549801</v>
      </c>
      <c r="J374">
        <v>0.93088117465226095</v>
      </c>
      <c r="K374">
        <v>0.95598790906830999</v>
      </c>
      <c r="L374">
        <v>0.856873337383113</v>
      </c>
      <c r="N374">
        <f t="shared" si="15"/>
        <v>0.87638611676964617</v>
      </c>
      <c r="O374">
        <f t="shared" si="16"/>
        <v>0.91125359268987949</v>
      </c>
      <c r="P374" t="str">
        <f t="shared" si="17"/>
        <v>Conservative</v>
      </c>
    </row>
    <row r="375" spans="1:16" x14ac:dyDescent="0.2">
      <c r="A375" t="s">
        <v>383</v>
      </c>
      <c r="B375">
        <v>0.98564429208419801</v>
      </c>
      <c r="C375">
        <v>0.97119311807095499</v>
      </c>
      <c r="D375">
        <v>0.95305839332653897</v>
      </c>
      <c r="E375">
        <v>0.98774676364369896</v>
      </c>
      <c r="F375">
        <v>0.94614122552351998</v>
      </c>
      <c r="G375">
        <v>0.95441600252758396</v>
      </c>
      <c r="H375">
        <v>0.98311622994885794</v>
      </c>
      <c r="I375">
        <v>0.961224881626765</v>
      </c>
      <c r="J375">
        <v>0.92388868405348901</v>
      </c>
      <c r="K375">
        <v>0.88134706315670897</v>
      </c>
      <c r="L375">
        <v>0.93235608195418995</v>
      </c>
      <c r="N375">
        <f t="shared" si="15"/>
        <v>0.96636663252941579</v>
      </c>
      <c r="O375">
        <f t="shared" si="16"/>
        <v>0.93638658814800224</v>
      </c>
      <c r="P375" t="str">
        <f t="shared" si="17"/>
        <v>Liberal</v>
      </c>
    </row>
    <row r="376" spans="1:16" x14ac:dyDescent="0.2">
      <c r="A376" t="s">
        <v>384</v>
      </c>
      <c r="B376">
        <v>0.93625731514446497</v>
      </c>
      <c r="C376">
        <v>0.92931161971162601</v>
      </c>
      <c r="D376">
        <v>0.83675359597652499</v>
      </c>
      <c r="E376">
        <v>0.94006917523673805</v>
      </c>
      <c r="F376">
        <v>0.90507701017394004</v>
      </c>
      <c r="G376">
        <v>0.89394714967039601</v>
      </c>
      <c r="H376">
        <v>0.91363397931552504</v>
      </c>
      <c r="I376">
        <v>0.85451375863756796</v>
      </c>
      <c r="J376">
        <v>0.80239366660915001</v>
      </c>
      <c r="K376">
        <v>0.72007258789235495</v>
      </c>
      <c r="L376">
        <v>0.88099423153689005</v>
      </c>
      <c r="N376">
        <f t="shared" si="15"/>
        <v>0.9069026443189484</v>
      </c>
      <c r="O376">
        <f t="shared" si="16"/>
        <v>0.83432164479829751</v>
      </c>
      <c r="P376" t="str">
        <f t="shared" si="17"/>
        <v>Liberal</v>
      </c>
    </row>
    <row r="377" spans="1:16" x14ac:dyDescent="0.2">
      <c r="A377" t="s">
        <v>385</v>
      </c>
      <c r="B377">
        <v>0.90739291960419799</v>
      </c>
      <c r="C377">
        <v>0.89756787263556703</v>
      </c>
      <c r="D377">
        <v>0.972007164825192</v>
      </c>
      <c r="E377">
        <v>0.90375268819869703</v>
      </c>
      <c r="F377">
        <v>0.89628133165884005</v>
      </c>
      <c r="G377">
        <v>0.90447861714361999</v>
      </c>
      <c r="H377">
        <v>0.94100351686534001</v>
      </c>
      <c r="I377">
        <v>0.96325586413370301</v>
      </c>
      <c r="J377">
        <v>0.96548504666071799</v>
      </c>
      <c r="K377">
        <v>0.96923359899182604</v>
      </c>
      <c r="L377">
        <v>0.89928251742005905</v>
      </c>
      <c r="N377">
        <f t="shared" si="15"/>
        <v>0.913580099011019</v>
      </c>
      <c r="O377">
        <f t="shared" si="16"/>
        <v>0.94765210881432915</v>
      </c>
      <c r="P377" t="str">
        <f t="shared" si="17"/>
        <v>Conservative</v>
      </c>
    </row>
    <row r="378" spans="1:16" x14ac:dyDescent="0.2">
      <c r="A378" t="s">
        <v>386</v>
      </c>
      <c r="B378">
        <v>0.902846838419054</v>
      </c>
      <c r="C378">
        <v>0.89037469299288496</v>
      </c>
      <c r="D378">
        <v>0.94162583954565904</v>
      </c>
      <c r="E378">
        <v>0.91632627537991995</v>
      </c>
      <c r="F378">
        <v>0.94874647634099496</v>
      </c>
      <c r="G378">
        <v>0.96305134507230306</v>
      </c>
      <c r="H378">
        <v>0.94116241918996002</v>
      </c>
      <c r="I378">
        <v>0.94840294227092103</v>
      </c>
      <c r="J378">
        <v>0.93231148611706904</v>
      </c>
      <c r="K378">
        <v>0.92069378210304398</v>
      </c>
      <c r="L378">
        <v>0.95294820409021497</v>
      </c>
      <c r="N378">
        <f t="shared" si="15"/>
        <v>0.9271619112918027</v>
      </c>
      <c r="O378">
        <f t="shared" si="16"/>
        <v>0.9391037667542419</v>
      </c>
      <c r="P378" t="str">
        <f t="shared" si="17"/>
        <v>Conservative</v>
      </c>
    </row>
    <row r="379" spans="1:16" x14ac:dyDescent="0.2">
      <c r="A379" t="s">
        <v>387</v>
      </c>
      <c r="B379">
        <v>0.94215803272526999</v>
      </c>
      <c r="C379">
        <v>0.93097183038125897</v>
      </c>
      <c r="D379">
        <v>0.94283275620378504</v>
      </c>
      <c r="E379">
        <v>0.95195313286976502</v>
      </c>
      <c r="F379">
        <v>0.97010836993434801</v>
      </c>
      <c r="G379">
        <v>0.97359171050228299</v>
      </c>
      <c r="H379">
        <v>0.96017056093778697</v>
      </c>
      <c r="I379">
        <v>0.94882781642720604</v>
      </c>
      <c r="J379">
        <v>0.92684679669323</v>
      </c>
      <c r="K379">
        <v>0.89822244703815801</v>
      </c>
      <c r="L379">
        <v>0.96114670409093805</v>
      </c>
      <c r="N379">
        <f t="shared" si="15"/>
        <v>0.95193597210278502</v>
      </c>
      <c r="O379">
        <f t="shared" si="16"/>
        <v>0.93904286503746381</v>
      </c>
      <c r="P379" t="str">
        <f t="shared" si="17"/>
        <v>Liberal</v>
      </c>
    </row>
    <row r="380" spans="1:16" x14ac:dyDescent="0.2">
      <c r="A380" t="s">
        <v>388</v>
      </c>
      <c r="B380">
        <v>0.93565085678667104</v>
      </c>
      <c r="C380">
        <v>0.90716172891554103</v>
      </c>
      <c r="D380">
        <v>0.90273854692703903</v>
      </c>
      <c r="E380">
        <v>0.95166741490347295</v>
      </c>
      <c r="F380">
        <v>0.93570503234553504</v>
      </c>
      <c r="G380">
        <v>0.94078297348338102</v>
      </c>
      <c r="H380">
        <v>0.948835587075613</v>
      </c>
      <c r="I380">
        <v>0.920833182760465</v>
      </c>
      <c r="J380">
        <v>0.86737355598953603</v>
      </c>
      <c r="K380">
        <v>0.83102784005604902</v>
      </c>
      <c r="L380">
        <v>0.91261272016627804</v>
      </c>
      <c r="N380">
        <f t="shared" si="15"/>
        <v>0.92895109222694006</v>
      </c>
      <c r="O380">
        <f t="shared" si="16"/>
        <v>0.89613657720958817</v>
      </c>
      <c r="P380" t="str">
        <f t="shared" si="17"/>
        <v>Liberal</v>
      </c>
    </row>
    <row r="381" spans="1:16" x14ac:dyDescent="0.2">
      <c r="A381" t="s">
        <v>389</v>
      </c>
      <c r="B381">
        <v>0.88633730782060305</v>
      </c>
      <c r="C381">
        <v>0.87921338088023604</v>
      </c>
      <c r="D381">
        <v>0.93510251890818896</v>
      </c>
      <c r="E381">
        <v>0.89794020052219903</v>
      </c>
      <c r="F381">
        <v>0.92535539568858105</v>
      </c>
      <c r="G381">
        <v>0.94979406820207901</v>
      </c>
      <c r="H381">
        <v>0.92559519349666197</v>
      </c>
      <c r="I381">
        <v>0.94202204571980996</v>
      </c>
      <c r="J381">
        <v>0.93729911417561695</v>
      </c>
      <c r="K381">
        <v>0.92577180182698204</v>
      </c>
      <c r="L381">
        <v>0.93842331824540604</v>
      </c>
      <c r="N381">
        <f t="shared" si="15"/>
        <v>0.91229047867031454</v>
      </c>
      <c r="O381">
        <f t="shared" si="16"/>
        <v>0.93382229469289546</v>
      </c>
      <c r="P381" t="str">
        <f t="shared" si="17"/>
        <v>Conservative</v>
      </c>
    </row>
    <row r="382" spans="1:16" x14ac:dyDescent="0.2">
      <c r="A382" t="s">
        <v>390</v>
      </c>
      <c r="B382">
        <v>0.92830036430689</v>
      </c>
      <c r="C382">
        <v>0.92198503894699801</v>
      </c>
      <c r="D382">
        <v>0.96024732875347396</v>
      </c>
      <c r="E382">
        <v>0.93738769879188799</v>
      </c>
      <c r="F382">
        <v>0.95026138490174905</v>
      </c>
      <c r="G382">
        <v>0.96564199432446896</v>
      </c>
      <c r="H382">
        <v>0.95426107419600603</v>
      </c>
      <c r="I382">
        <v>0.96539444551054598</v>
      </c>
      <c r="J382">
        <v>0.95363600786864799</v>
      </c>
      <c r="K382">
        <v>0.938187739820045</v>
      </c>
      <c r="L382">
        <v>0.94836482186430504</v>
      </c>
      <c r="N382">
        <f t="shared" si="15"/>
        <v>0.94397063500424461</v>
      </c>
      <c r="O382">
        <f t="shared" si="16"/>
        <v>0.95196881785191001</v>
      </c>
      <c r="P382" t="str">
        <f t="shared" si="17"/>
        <v>Conservative</v>
      </c>
    </row>
    <row r="383" spans="1:16" x14ac:dyDescent="0.2">
      <c r="A383" t="s">
        <v>391</v>
      </c>
      <c r="B383">
        <v>0.92293310787859795</v>
      </c>
      <c r="C383">
        <v>0.91184052954115802</v>
      </c>
      <c r="D383">
        <v>0.959968664680376</v>
      </c>
      <c r="E383">
        <v>0.93078232808275496</v>
      </c>
      <c r="F383">
        <v>0.93893065173182999</v>
      </c>
      <c r="G383">
        <v>0.95799479450692104</v>
      </c>
      <c r="H383">
        <v>0.95517323589105496</v>
      </c>
      <c r="I383">
        <v>0.96564581491106305</v>
      </c>
      <c r="J383">
        <v>0.95380554957608199</v>
      </c>
      <c r="K383">
        <v>0.94271496612286598</v>
      </c>
      <c r="L383">
        <v>0.94017714791639695</v>
      </c>
      <c r="N383">
        <f t="shared" si="15"/>
        <v>0.93707501273693961</v>
      </c>
      <c r="O383">
        <f t="shared" si="16"/>
        <v>0.95150334288349259</v>
      </c>
      <c r="P383" t="str">
        <f t="shared" si="17"/>
        <v>Conservative</v>
      </c>
    </row>
    <row r="384" spans="1:16" x14ac:dyDescent="0.2">
      <c r="A384" t="s">
        <v>392</v>
      </c>
      <c r="B384">
        <v>0.91747249058623404</v>
      </c>
      <c r="C384">
        <v>0.90357240875725997</v>
      </c>
      <c r="D384">
        <v>0.90502612446006103</v>
      </c>
      <c r="E384">
        <v>0.93214740601520396</v>
      </c>
      <c r="F384">
        <v>0.96714738037243897</v>
      </c>
      <c r="G384">
        <v>0.96771461105775003</v>
      </c>
      <c r="H384">
        <v>0.93895825321370796</v>
      </c>
      <c r="I384">
        <v>0.92817016628388405</v>
      </c>
      <c r="J384">
        <v>0.89916781276976099</v>
      </c>
      <c r="K384">
        <v>0.860157001815958</v>
      </c>
      <c r="L384">
        <v>0.95319487688042603</v>
      </c>
      <c r="N384">
        <f t="shared" si="15"/>
        <v>0.93218007020815807</v>
      </c>
      <c r="O384">
        <f t="shared" si="16"/>
        <v>0.91592962219274754</v>
      </c>
      <c r="P384" t="str">
        <f t="shared" si="17"/>
        <v>Liberal</v>
      </c>
    </row>
    <row r="385" spans="1:16" x14ac:dyDescent="0.2">
      <c r="A385" t="s">
        <v>393</v>
      </c>
      <c r="B385">
        <v>0.70372497516985</v>
      </c>
      <c r="C385">
        <v>0.67552695479501701</v>
      </c>
      <c r="D385">
        <v>0.73716158911582597</v>
      </c>
      <c r="E385">
        <v>0.71092612907371799</v>
      </c>
      <c r="F385">
        <v>0.77809390633125497</v>
      </c>
      <c r="G385">
        <v>0.75574081395681703</v>
      </c>
      <c r="H385">
        <v>0.74780998497808404</v>
      </c>
      <c r="I385">
        <v>0.73868246318178798</v>
      </c>
      <c r="J385">
        <v>0.69907898200634599</v>
      </c>
      <c r="K385">
        <v>0.70688883460775898</v>
      </c>
      <c r="L385">
        <v>0.74103969315102802</v>
      </c>
      <c r="N385">
        <f t="shared" si="15"/>
        <v>0.72686239474041381</v>
      </c>
      <c r="O385">
        <f t="shared" si="16"/>
        <v>0.72669999158500098</v>
      </c>
      <c r="P385" t="str">
        <f t="shared" si="17"/>
        <v>Liberal</v>
      </c>
    </row>
    <row r="386" spans="1:16" x14ac:dyDescent="0.2">
      <c r="A386" t="s">
        <v>394</v>
      </c>
      <c r="B386">
        <v>0.71375080835920601</v>
      </c>
      <c r="C386">
        <v>0.68721031829880797</v>
      </c>
      <c r="D386">
        <v>0.74838417066720897</v>
      </c>
      <c r="E386">
        <v>0.721280977608173</v>
      </c>
      <c r="F386">
        <v>0.78715380754818298</v>
      </c>
      <c r="G386">
        <v>0.766424381928826</v>
      </c>
      <c r="H386">
        <v>0.75833300733729003</v>
      </c>
      <c r="I386">
        <v>0.75089099170354701</v>
      </c>
      <c r="J386">
        <v>0.71269828950550196</v>
      </c>
      <c r="K386">
        <v>0.72012219772536501</v>
      </c>
      <c r="L386">
        <v>0.75342330488443998</v>
      </c>
      <c r="N386">
        <f t="shared" si="15"/>
        <v>0.73736741073506751</v>
      </c>
      <c r="O386">
        <f t="shared" si="16"/>
        <v>0.7390935582312288</v>
      </c>
      <c r="P386" t="str">
        <f t="shared" si="17"/>
        <v>Conservative</v>
      </c>
    </row>
    <row r="387" spans="1:16" x14ac:dyDescent="0.2">
      <c r="A387" t="s">
        <v>395</v>
      </c>
      <c r="B387">
        <v>0.89741713735708895</v>
      </c>
      <c r="C387">
        <v>0.88721945738524999</v>
      </c>
      <c r="D387">
        <v>0.89912384840827897</v>
      </c>
      <c r="E387">
        <v>0.91209324163848104</v>
      </c>
      <c r="F387">
        <v>0.96074081246399601</v>
      </c>
      <c r="G387">
        <v>0.95972362873417805</v>
      </c>
      <c r="H387">
        <v>0.92968095644471505</v>
      </c>
      <c r="I387">
        <v>0.92185124959616005</v>
      </c>
      <c r="J387">
        <v>0.89856635391586503</v>
      </c>
      <c r="K387">
        <v>0.86371024307817601</v>
      </c>
      <c r="L387">
        <v>0.95226064336016203</v>
      </c>
      <c r="N387">
        <f t="shared" si="15"/>
        <v>0.91938635433121219</v>
      </c>
      <c r="O387">
        <f t="shared" si="16"/>
        <v>0.91321388927901559</v>
      </c>
      <c r="P387" t="str">
        <f t="shared" si="17"/>
        <v>Liberal</v>
      </c>
    </row>
    <row r="388" spans="1:16" x14ac:dyDescent="0.2">
      <c r="A388" t="s">
        <v>396</v>
      </c>
      <c r="B388">
        <v>0.92031033249966598</v>
      </c>
      <c r="C388">
        <v>0.90736658972534201</v>
      </c>
      <c r="D388">
        <v>0.95754754875260295</v>
      </c>
      <c r="E388">
        <v>0.929955401108015</v>
      </c>
      <c r="F388">
        <v>0.93781633051276803</v>
      </c>
      <c r="G388">
        <v>0.95962675290221899</v>
      </c>
      <c r="H388">
        <v>0.95439837417111495</v>
      </c>
      <c r="I388">
        <v>0.96479982917643403</v>
      </c>
      <c r="J388">
        <v>0.94874684378333796</v>
      </c>
      <c r="K388">
        <v>0.93909744272320095</v>
      </c>
      <c r="L388">
        <v>0.93598818418971397</v>
      </c>
      <c r="N388">
        <f t="shared" ref="N388:N451" si="18">AVERAGE(B388:G388)</f>
        <v>0.93543715925010218</v>
      </c>
      <c r="O388">
        <f t="shared" ref="O388:O451" si="19">AVERAGE(H388:L388)</f>
        <v>0.94860613480876044</v>
      </c>
      <c r="P388" t="str">
        <f t="shared" ref="P388:P451" si="20">IF(N388&gt;O388, "Liberal",  IF(O388&gt;N388,"Conservative","Tie"))</f>
        <v>Conservative</v>
      </c>
    </row>
    <row r="389" spans="1:16" x14ac:dyDescent="0.2">
      <c r="A389" t="s">
        <v>397</v>
      </c>
      <c r="B389">
        <v>0.97457353845777395</v>
      </c>
      <c r="C389">
        <v>0.95209011200077898</v>
      </c>
      <c r="D389">
        <v>0.93455684276940099</v>
      </c>
      <c r="E389">
        <v>0.98434555878317398</v>
      </c>
      <c r="F389">
        <v>0.94075530396576201</v>
      </c>
      <c r="G389">
        <v>0.95752591211963201</v>
      </c>
      <c r="H389">
        <v>0.96700011890995197</v>
      </c>
      <c r="I389">
        <v>0.94461091364967698</v>
      </c>
      <c r="J389">
        <v>0.89538053265404105</v>
      </c>
      <c r="K389">
        <v>0.85659794172525605</v>
      </c>
      <c r="L389">
        <v>0.92734963471637</v>
      </c>
      <c r="N389">
        <f t="shared" si="18"/>
        <v>0.95730787801608697</v>
      </c>
      <c r="O389">
        <f t="shared" si="19"/>
        <v>0.91818782833105916</v>
      </c>
      <c r="P389" t="str">
        <f t="shared" si="20"/>
        <v>Liberal</v>
      </c>
    </row>
    <row r="390" spans="1:16" x14ac:dyDescent="0.2">
      <c r="A390" t="s">
        <v>398</v>
      </c>
      <c r="B390">
        <v>0.86794173571973798</v>
      </c>
      <c r="C390">
        <v>0.89756729464224705</v>
      </c>
      <c r="D390">
        <v>0.84842428421098603</v>
      </c>
      <c r="E390">
        <v>0.87523429999479696</v>
      </c>
      <c r="F390">
        <v>0.92514739537412605</v>
      </c>
      <c r="G390">
        <v>0.90345876195416497</v>
      </c>
      <c r="H390">
        <v>0.90019118866507497</v>
      </c>
      <c r="I390">
        <v>0.87893258839254895</v>
      </c>
      <c r="J390">
        <v>0.87258300482434903</v>
      </c>
      <c r="K390">
        <v>0.80646605011184103</v>
      </c>
      <c r="L390">
        <v>0.94759502499981796</v>
      </c>
      <c r="N390">
        <f t="shared" si="18"/>
        <v>0.88629562864934319</v>
      </c>
      <c r="O390">
        <f t="shared" si="19"/>
        <v>0.8811535713987263</v>
      </c>
      <c r="P390" t="str">
        <f t="shared" si="20"/>
        <v>Liberal</v>
      </c>
    </row>
    <row r="391" spans="1:16" x14ac:dyDescent="0.2">
      <c r="A391" t="s">
        <v>399</v>
      </c>
      <c r="B391">
        <v>0.80532041247659103</v>
      </c>
      <c r="C391">
        <v>0.80943567822754103</v>
      </c>
      <c r="D391">
        <v>0.84696313584573002</v>
      </c>
      <c r="E391">
        <v>0.81222119270556903</v>
      </c>
      <c r="F391">
        <v>0.88447604159692395</v>
      </c>
      <c r="G391">
        <v>0.85973035477149595</v>
      </c>
      <c r="H391">
        <v>0.85573694655649402</v>
      </c>
      <c r="I391">
        <v>0.85807074993200505</v>
      </c>
      <c r="J391">
        <v>0.86641696514676703</v>
      </c>
      <c r="K391">
        <v>0.85109352935344496</v>
      </c>
      <c r="L391">
        <v>0.87158624763287196</v>
      </c>
      <c r="N391">
        <f t="shared" si="18"/>
        <v>0.83635780260397496</v>
      </c>
      <c r="O391">
        <f t="shared" si="19"/>
        <v>0.86058088772431662</v>
      </c>
      <c r="P391" t="str">
        <f t="shared" si="20"/>
        <v>Conservative</v>
      </c>
    </row>
    <row r="392" spans="1:16" x14ac:dyDescent="0.2">
      <c r="A392" t="s">
        <v>400</v>
      </c>
      <c r="B392">
        <v>0.87888101103902905</v>
      </c>
      <c r="C392">
        <v>0.88257312269785804</v>
      </c>
      <c r="D392">
        <v>0.908343075193636</v>
      </c>
      <c r="E392">
        <v>0.88760311249299395</v>
      </c>
      <c r="F392">
        <v>0.94293502735892998</v>
      </c>
      <c r="G392">
        <v>0.93759447898448101</v>
      </c>
      <c r="H392">
        <v>0.91426667865732503</v>
      </c>
      <c r="I392">
        <v>0.93435096161918796</v>
      </c>
      <c r="J392">
        <v>0.93023731369961704</v>
      </c>
      <c r="K392">
        <v>0.90644974742158002</v>
      </c>
      <c r="L392">
        <v>0.93829978873055597</v>
      </c>
      <c r="N392">
        <f t="shared" si="18"/>
        <v>0.90632163796115472</v>
      </c>
      <c r="O392">
        <f t="shared" si="19"/>
        <v>0.92472089802565327</v>
      </c>
      <c r="P392" t="str">
        <f t="shared" si="20"/>
        <v>Conservative</v>
      </c>
    </row>
    <row r="393" spans="1:16" x14ac:dyDescent="0.2">
      <c r="A393" t="s">
        <v>401</v>
      </c>
      <c r="B393">
        <v>0.92804187216017697</v>
      </c>
      <c r="C393">
        <v>0.91894043372471901</v>
      </c>
      <c r="D393">
        <v>0.96334180999410801</v>
      </c>
      <c r="E393">
        <v>0.93719183582533505</v>
      </c>
      <c r="F393">
        <v>0.94608933754678304</v>
      </c>
      <c r="G393">
        <v>0.95558095245501595</v>
      </c>
      <c r="H393">
        <v>0.95884488103726095</v>
      </c>
      <c r="I393">
        <v>0.97462882952607599</v>
      </c>
      <c r="J393">
        <v>0.963296415649329</v>
      </c>
      <c r="K393">
        <v>0.95434875995131696</v>
      </c>
      <c r="L393">
        <v>0.93842426104534804</v>
      </c>
      <c r="N393">
        <f t="shared" si="18"/>
        <v>0.94153104028435619</v>
      </c>
      <c r="O393">
        <f t="shared" si="19"/>
        <v>0.95790862944186617</v>
      </c>
      <c r="P393" t="str">
        <f t="shared" si="20"/>
        <v>Conservative</v>
      </c>
    </row>
    <row r="394" spans="1:16" x14ac:dyDescent="0.2">
      <c r="A394" t="s">
        <v>402</v>
      </c>
      <c r="B394">
        <v>0.89162724153561801</v>
      </c>
      <c r="C394">
        <v>0.89699128136963302</v>
      </c>
      <c r="D394">
        <v>0.89592834057370596</v>
      </c>
      <c r="E394">
        <v>0.89990117868098896</v>
      </c>
      <c r="F394">
        <v>0.94768298068376899</v>
      </c>
      <c r="G394">
        <v>0.94240112344738802</v>
      </c>
      <c r="H394">
        <v>0.92117481114811195</v>
      </c>
      <c r="I394">
        <v>0.91131940586465998</v>
      </c>
      <c r="J394">
        <v>0.89953242516373499</v>
      </c>
      <c r="K394">
        <v>0.856690921955508</v>
      </c>
      <c r="L394">
        <v>0.95942639085113501</v>
      </c>
      <c r="N394">
        <f t="shared" si="18"/>
        <v>0.91242202438185049</v>
      </c>
      <c r="O394">
        <f t="shared" si="19"/>
        <v>0.90962879099662997</v>
      </c>
      <c r="P394" t="str">
        <f t="shared" si="20"/>
        <v>Liberal</v>
      </c>
    </row>
    <row r="395" spans="1:16" x14ac:dyDescent="0.2">
      <c r="A395" t="s">
        <v>403</v>
      </c>
      <c r="B395">
        <v>0.95752650517568405</v>
      </c>
      <c r="C395">
        <v>0.96130336645182701</v>
      </c>
      <c r="D395">
        <v>0.95002129659296597</v>
      </c>
      <c r="E395">
        <v>0.95848684572867704</v>
      </c>
      <c r="F395">
        <v>0.95882425613697597</v>
      </c>
      <c r="G395">
        <v>0.95665375283397303</v>
      </c>
      <c r="H395">
        <v>0.96330687224398504</v>
      </c>
      <c r="I395">
        <v>0.965293970807233</v>
      </c>
      <c r="J395">
        <v>0.95436105721423103</v>
      </c>
      <c r="K395">
        <v>0.91476225840798797</v>
      </c>
      <c r="L395">
        <v>0.95492900810241799</v>
      </c>
      <c r="N395">
        <f t="shared" si="18"/>
        <v>0.95713600382001729</v>
      </c>
      <c r="O395">
        <f t="shared" si="19"/>
        <v>0.95053063335517096</v>
      </c>
      <c r="P395" t="str">
        <f t="shared" si="20"/>
        <v>Liberal</v>
      </c>
    </row>
    <row r="396" spans="1:16" x14ac:dyDescent="0.2">
      <c r="A396" t="s">
        <v>404</v>
      </c>
      <c r="B396">
        <v>0.91009448181253105</v>
      </c>
      <c r="C396">
        <v>0.87751577071244302</v>
      </c>
      <c r="D396">
        <v>0.89781071597787998</v>
      </c>
      <c r="E396">
        <v>0.92483381075097204</v>
      </c>
      <c r="F396">
        <v>0.90387562382784503</v>
      </c>
      <c r="G396">
        <v>0.92257732615978005</v>
      </c>
      <c r="H396">
        <v>0.91714673984690198</v>
      </c>
      <c r="I396">
        <v>0.89518701242721399</v>
      </c>
      <c r="J396">
        <v>0.84722936513229496</v>
      </c>
      <c r="K396">
        <v>0.82686383948708198</v>
      </c>
      <c r="L396">
        <v>0.90310770046319699</v>
      </c>
      <c r="N396">
        <f t="shared" si="18"/>
        <v>0.90611795487357527</v>
      </c>
      <c r="O396">
        <f t="shared" si="19"/>
        <v>0.87790693147133803</v>
      </c>
      <c r="P396" t="str">
        <f t="shared" si="20"/>
        <v>Liberal</v>
      </c>
    </row>
    <row r="397" spans="1:16" x14ac:dyDescent="0.2">
      <c r="A397" t="s">
        <v>405</v>
      </c>
      <c r="B397">
        <v>0.93713729195385898</v>
      </c>
      <c r="C397">
        <v>0.922980385110857</v>
      </c>
      <c r="D397">
        <v>0.95224798908042696</v>
      </c>
      <c r="E397">
        <v>0.94122895282558705</v>
      </c>
      <c r="F397">
        <v>0.95213527635593798</v>
      </c>
      <c r="G397">
        <v>0.95955373900221297</v>
      </c>
      <c r="H397">
        <v>0.95310659311312296</v>
      </c>
      <c r="I397">
        <v>0.95594964353195999</v>
      </c>
      <c r="J397">
        <v>0.93552854088566395</v>
      </c>
      <c r="K397">
        <v>0.91847549494460001</v>
      </c>
      <c r="L397">
        <v>0.93060375676950902</v>
      </c>
      <c r="N397">
        <f t="shared" si="18"/>
        <v>0.94421393905481354</v>
      </c>
      <c r="O397">
        <f t="shared" si="19"/>
        <v>0.93873280584897112</v>
      </c>
      <c r="P397" t="str">
        <f t="shared" si="20"/>
        <v>Liberal</v>
      </c>
    </row>
    <row r="398" spans="1:16" x14ac:dyDescent="0.2">
      <c r="A398" t="s">
        <v>406</v>
      </c>
      <c r="B398">
        <v>0.98137085137284197</v>
      </c>
      <c r="C398">
        <v>0.97271289279856499</v>
      </c>
      <c r="D398">
        <v>0.952014294088246</v>
      </c>
      <c r="E398">
        <v>0.98492171763313496</v>
      </c>
      <c r="F398">
        <v>0.95737026242416401</v>
      </c>
      <c r="G398">
        <v>0.97000225094282999</v>
      </c>
      <c r="H398">
        <v>0.97722518816378101</v>
      </c>
      <c r="I398">
        <v>0.96695970266994602</v>
      </c>
      <c r="J398">
        <v>0.93794795501203099</v>
      </c>
      <c r="K398">
        <v>0.89269947187460297</v>
      </c>
      <c r="L398">
        <v>0.94100266445835601</v>
      </c>
      <c r="N398">
        <f t="shared" si="18"/>
        <v>0.96973204487663034</v>
      </c>
      <c r="O398">
        <f t="shared" si="19"/>
        <v>0.94316699643574342</v>
      </c>
      <c r="P398" t="str">
        <f t="shared" si="20"/>
        <v>Liberal</v>
      </c>
    </row>
    <row r="399" spans="1:16" x14ac:dyDescent="0.2">
      <c r="A399" t="s">
        <v>407</v>
      </c>
      <c r="B399">
        <v>0.88441111918451898</v>
      </c>
      <c r="C399">
        <v>0.87455800841167697</v>
      </c>
      <c r="D399">
        <v>0.96972305494500299</v>
      </c>
      <c r="E399">
        <v>0.88862997039622404</v>
      </c>
      <c r="F399">
        <v>0.87636993564474797</v>
      </c>
      <c r="G399">
        <v>0.89284975520545895</v>
      </c>
      <c r="H399">
        <v>0.940280550034305</v>
      </c>
      <c r="I399">
        <v>0.97068961741843596</v>
      </c>
      <c r="J399">
        <v>0.97414838797544301</v>
      </c>
      <c r="K399">
        <v>0.98649043668930503</v>
      </c>
      <c r="L399">
        <v>0.88023116852341199</v>
      </c>
      <c r="N399">
        <f t="shared" si="18"/>
        <v>0.89775697396460508</v>
      </c>
      <c r="O399">
        <f t="shared" si="19"/>
        <v>0.95036803212818022</v>
      </c>
      <c r="P399" t="str">
        <f t="shared" si="20"/>
        <v>Conservative</v>
      </c>
    </row>
    <row r="400" spans="1:16" x14ac:dyDescent="0.2">
      <c r="A400" t="s">
        <v>408</v>
      </c>
      <c r="B400">
        <v>0.916269998395982</v>
      </c>
      <c r="C400">
        <v>0.91415419971008605</v>
      </c>
      <c r="D400">
        <v>0.91041878566664103</v>
      </c>
      <c r="E400">
        <v>0.93305231031189595</v>
      </c>
      <c r="F400">
        <v>0.94855231544047802</v>
      </c>
      <c r="G400">
        <v>0.95318403641930505</v>
      </c>
      <c r="H400">
        <v>0.95037929909746099</v>
      </c>
      <c r="I400">
        <v>0.93864255892280901</v>
      </c>
      <c r="J400">
        <v>0.90832576341661098</v>
      </c>
      <c r="K400">
        <v>0.87649359337859101</v>
      </c>
      <c r="L400">
        <v>0.95337214849253304</v>
      </c>
      <c r="N400">
        <f t="shared" si="18"/>
        <v>0.92927194099073152</v>
      </c>
      <c r="O400">
        <f t="shared" si="19"/>
        <v>0.92544267266160107</v>
      </c>
      <c r="P400" t="str">
        <f t="shared" si="20"/>
        <v>Liberal</v>
      </c>
    </row>
    <row r="401" spans="1:16" x14ac:dyDescent="0.2">
      <c r="A401" t="s">
        <v>409</v>
      </c>
      <c r="B401">
        <v>0.95733273684322395</v>
      </c>
      <c r="C401">
        <v>0.965926716753994</v>
      </c>
      <c r="D401">
        <v>0.86624011796840295</v>
      </c>
      <c r="E401">
        <v>0.96246771482728</v>
      </c>
      <c r="F401">
        <v>0.93020641370590795</v>
      </c>
      <c r="G401">
        <v>0.92989968140997803</v>
      </c>
      <c r="H401">
        <v>0.93930667515823496</v>
      </c>
      <c r="I401">
        <v>0.89721579981473398</v>
      </c>
      <c r="J401">
        <v>0.859011612136095</v>
      </c>
      <c r="K401">
        <v>0.77405729907663701</v>
      </c>
      <c r="L401">
        <v>0.92242423451781397</v>
      </c>
      <c r="N401">
        <f t="shared" si="18"/>
        <v>0.93534556358479781</v>
      </c>
      <c r="O401">
        <f t="shared" si="19"/>
        <v>0.87840312414070287</v>
      </c>
      <c r="P401" t="str">
        <f t="shared" si="20"/>
        <v>Liberal</v>
      </c>
    </row>
    <row r="402" spans="1:16" x14ac:dyDescent="0.2">
      <c r="A402" t="s">
        <v>410</v>
      </c>
      <c r="B402">
        <v>0.95683874619369302</v>
      </c>
      <c r="C402">
        <v>0.94809187105068404</v>
      </c>
      <c r="D402">
        <v>0.85488366278632</v>
      </c>
      <c r="E402">
        <v>0.96434011019244703</v>
      </c>
      <c r="F402">
        <v>0.91818450057185197</v>
      </c>
      <c r="G402">
        <v>0.924443610030104</v>
      </c>
      <c r="H402">
        <v>0.92618591932912697</v>
      </c>
      <c r="I402">
        <v>0.87920705390651499</v>
      </c>
      <c r="J402">
        <v>0.82395418073468696</v>
      </c>
      <c r="K402">
        <v>0.74551357677323005</v>
      </c>
      <c r="L402">
        <v>0.89912358276716198</v>
      </c>
      <c r="N402">
        <f t="shared" si="18"/>
        <v>0.9277970834708501</v>
      </c>
      <c r="O402">
        <f t="shared" si="19"/>
        <v>0.85479686270214417</v>
      </c>
      <c r="P402" t="str">
        <f t="shared" si="20"/>
        <v>Liberal</v>
      </c>
    </row>
    <row r="403" spans="1:16" x14ac:dyDescent="0.2">
      <c r="A403" t="s">
        <v>411</v>
      </c>
      <c r="B403">
        <v>0.93893980286470202</v>
      </c>
      <c r="C403">
        <v>0.91924769422864605</v>
      </c>
      <c r="D403">
        <v>0.88168294914303302</v>
      </c>
      <c r="E403">
        <v>0.93851453735307799</v>
      </c>
      <c r="F403">
        <v>0.93673189590596195</v>
      </c>
      <c r="G403">
        <v>0.92872097037145096</v>
      </c>
      <c r="H403">
        <v>0.91733447072171004</v>
      </c>
      <c r="I403">
        <v>0.88023672722560398</v>
      </c>
      <c r="J403">
        <v>0.83284398285023797</v>
      </c>
      <c r="K403">
        <v>0.78185394050171098</v>
      </c>
      <c r="L403">
        <v>0.91917666674605503</v>
      </c>
      <c r="N403">
        <f t="shared" si="18"/>
        <v>0.92397297497781194</v>
      </c>
      <c r="O403">
        <f t="shared" si="19"/>
        <v>0.86628915760906366</v>
      </c>
      <c r="P403" t="str">
        <f t="shared" si="20"/>
        <v>Liberal</v>
      </c>
    </row>
    <row r="404" spans="1:16" x14ac:dyDescent="0.2">
      <c r="A404" t="s">
        <v>412</v>
      </c>
      <c r="B404">
        <v>0.93809798371949205</v>
      </c>
      <c r="C404">
        <v>0.93171180762447503</v>
      </c>
      <c r="D404">
        <v>0.89583122373803603</v>
      </c>
      <c r="E404">
        <v>0.94459025398357699</v>
      </c>
      <c r="F404">
        <v>0.94187551686387305</v>
      </c>
      <c r="G404">
        <v>0.94597320739149204</v>
      </c>
      <c r="H404">
        <v>0.94175750228003396</v>
      </c>
      <c r="I404">
        <v>0.90871799061274505</v>
      </c>
      <c r="J404">
        <v>0.86813608069137305</v>
      </c>
      <c r="K404">
        <v>0.81918876293724296</v>
      </c>
      <c r="L404">
        <v>0.93666594663333202</v>
      </c>
      <c r="N404">
        <f t="shared" si="18"/>
        <v>0.93301333222015748</v>
      </c>
      <c r="O404">
        <f t="shared" si="19"/>
        <v>0.89489325663094532</v>
      </c>
      <c r="P404" t="str">
        <f t="shared" si="20"/>
        <v>Liberal</v>
      </c>
    </row>
    <row r="405" spans="1:16" x14ac:dyDescent="0.2">
      <c r="A405" t="s">
        <v>413</v>
      </c>
      <c r="B405">
        <v>0.97408937529246198</v>
      </c>
      <c r="C405">
        <v>0.94860399724506606</v>
      </c>
      <c r="D405">
        <v>0.95862743526988003</v>
      </c>
      <c r="E405">
        <v>0.98077856893441295</v>
      </c>
      <c r="F405">
        <v>0.95222218496812405</v>
      </c>
      <c r="G405">
        <v>0.96769839052302697</v>
      </c>
      <c r="H405">
        <v>0.97170527420741903</v>
      </c>
      <c r="I405">
        <v>0.95956295016781301</v>
      </c>
      <c r="J405">
        <v>0.91879315265211403</v>
      </c>
      <c r="K405">
        <v>0.89499949721830496</v>
      </c>
      <c r="L405">
        <v>0.94073602095263797</v>
      </c>
      <c r="N405">
        <f t="shared" si="18"/>
        <v>0.96366999203882864</v>
      </c>
      <c r="O405">
        <f t="shared" si="19"/>
        <v>0.93715937903965774</v>
      </c>
      <c r="P405" t="str">
        <f t="shared" si="20"/>
        <v>Liberal</v>
      </c>
    </row>
    <row r="406" spans="1:16" x14ac:dyDescent="0.2">
      <c r="A406" t="s">
        <v>414</v>
      </c>
      <c r="B406">
        <v>0.87615939404518695</v>
      </c>
      <c r="C406">
        <v>0.90010980270261198</v>
      </c>
      <c r="D406">
        <v>0.81989520683875405</v>
      </c>
      <c r="E406">
        <v>0.87943345802240003</v>
      </c>
      <c r="F406">
        <v>0.89877795331355403</v>
      </c>
      <c r="G406">
        <v>0.88924919249010803</v>
      </c>
      <c r="H406">
        <v>0.88814676619493604</v>
      </c>
      <c r="I406">
        <v>0.84880439857246603</v>
      </c>
      <c r="J406">
        <v>0.82132267386299695</v>
      </c>
      <c r="K406">
        <v>0.74880157839515005</v>
      </c>
      <c r="L406">
        <v>0.92814879768955905</v>
      </c>
      <c r="N406">
        <f t="shared" si="18"/>
        <v>0.87727083456876909</v>
      </c>
      <c r="O406">
        <f t="shared" si="19"/>
        <v>0.84704484294302174</v>
      </c>
      <c r="P406" t="str">
        <f t="shared" si="20"/>
        <v>Liberal</v>
      </c>
    </row>
    <row r="407" spans="1:16" x14ac:dyDescent="0.2">
      <c r="A407" t="s">
        <v>415</v>
      </c>
      <c r="B407">
        <v>0.93602621986090495</v>
      </c>
      <c r="C407">
        <v>0.91447785752531097</v>
      </c>
      <c r="D407">
        <v>0.97661323343533302</v>
      </c>
      <c r="E407">
        <v>0.94379477606407902</v>
      </c>
      <c r="F407">
        <v>0.93532796366596305</v>
      </c>
      <c r="G407">
        <v>0.95403265217105404</v>
      </c>
      <c r="H407">
        <v>0.96388290795916298</v>
      </c>
      <c r="I407">
        <v>0.97423943366107801</v>
      </c>
      <c r="J407">
        <v>0.95171672249195705</v>
      </c>
      <c r="K407">
        <v>0.94933563277170696</v>
      </c>
      <c r="L407">
        <v>0.93097309597578204</v>
      </c>
      <c r="N407">
        <f t="shared" si="18"/>
        <v>0.9433787837871076</v>
      </c>
      <c r="O407">
        <f t="shared" si="19"/>
        <v>0.95402955857193739</v>
      </c>
      <c r="P407" t="str">
        <f t="shared" si="20"/>
        <v>Conservative</v>
      </c>
    </row>
    <row r="408" spans="1:16" x14ac:dyDescent="0.2">
      <c r="A408" t="s">
        <v>416</v>
      </c>
      <c r="B408">
        <v>0.76687720343972998</v>
      </c>
      <c r="C408">
        <v>0.77411548114365902</v>
      </c>
      <c r="D408">
        <v>0.67717864738920197</v>
      </c>
      <c r="E408">
        <v>0.76297188234248903</v>
      </c>
      <c r="F408">
        <v>0.78662378895555296</v>
      </c>
      <c r="G408">
        <v>0.75010164524090095</v>
      </c>
      <c r="H408">
        <v>0.727516856620949</v>
      </c>
      <c r="I408">
        <v>0.67204472992829301</v>
      </c>
      <c r="J408">
        <v>0.63818913198689398</v>
      </c>
      <c r="K408">
        <v>0.56075511227979802</v>
      </c>
      <c r="L408">
        <v>0.76819500406531205</v>
      </c>
      <c r="N408">
        <f t="shared" si="18"/>
        <v>0.75297810808525567</v>
      </c>
      <c r="O408">
        <f t="shared" si="19"/>
        <v>0.6733401669762491</v>
      </c>
      <c r="P408" t="str">
        <f t="shared" si="20"/>
        <v>Liberal</v>
      </c>
    </row>
    <row r="409" spans="1:16" x14ac:dyDescent="0.2">
      <c r="A409" t="s">
        <v>417</v>
      </c>
      <c r="B409">
        <v>0.83063378904983098</v>
      </c>
      <c r="C409">
        <v>0.81594913116183299</v>
      </c>
      <c r="D409">
        <v>0.93225273129097297</v>
      </c>
      <c r="E409">
        <v>0.83540795065400697</v>
      </c>
      <c r="F409">
        <v>0.84046374109684197</v>
      </c>
      <c r="G409">
        <v>0.86995590677072698</v>
      </c>
      <c r="H409">
        <v>0.88101819693289796</v>
      </c>
      <c r="I409">
        <v>0.91672035010906605</v>
      </c>
      <c r="J409">
        <v>0.92456279713134004</v>
      </c>
      <c r="K409">
        <v>0.95069329308485195</v>
      </c>
      <c r="L409">
        <v>0.83438075360864705</v>
      </c>
      <c r="N409">
        <f t="shared" si="18"/>
        <v>0.85411054167070211</v>
      </c>
      <c r="O409">
        <f t="shared" si="19"/>
        <v>0.90147507817336048</v>
      </c>
      <c r="P409" t="str">
        <f t="shared" si="20"/>
        <v>Conservative</v>
      </c>
    </row>
    <row r="410" spans="1:16" x14ac:dyDescent="0.2">
      <c r="A410" t="s">
        <v>418</v>
      </c>
      <c r="B410">
        <v>0.95545747481922805</v>
      </c>
      <c r="C410">
        <v>0.93255441074183398</v>
      </c>
      <c r="D410">
        <v>0.96159052333386996</v>
      </c>
      <c r="E410">
        <v>0.95762941392128997</v>
      </c>
      <c r="F410">
        <v>0.94247400222850897</v>
      </c>
      <c r="G410">
        <v>0.95764265183817299</v>
      </c>
      <c r="H410">
        <v>0.95563761161047001</v>
      </c>
      <c r="I410">
        <v>0.96007294316703895</v>
      </c>
      <c r="J410">
        <v>0.93558283300080503</v>
      </c>
      <c r="K410">
        <v>0.92084758354829199</v>
      </c>
      <c r="L410">
        <v>0.92443026327260003</v>
      </c>
      <c r="N410">
        <f t="shared" si="18"/>
        <v>0.95122474614715058</v>
      </c>
      <c r="O410">
        <f t="shared" si="19"/>
        <v>0.93931424691984122</v>
      </c>
      <c r="P410" t="str">
        <f t="shared" si="20"/>
        <v>Liberal</v>
      </c>
    </row>
    <row r="411" spans="1:16" x14ac:dyDescent="0.2">
      <c r="A411" t="s">
        <v>419</v>
      </c>
      <c r="B411">
        <v>0.96116915336561903</v>
      </c>
      <c r="C411">
        <v>0.94832774750127802</v>
      </c>
      <c r="D411">
        <v>0.95045739876665503</v>
      </c>
      <c r="E411">
        <v>0.96687452857621303</v>
      </c>
      <c r="F411">
        <v>0.958889126264444</v>
      </c>
      <c r="G411">
        <v>0.97104394347674305</v>
      </c>
      <c r="H411">
        <v>0.96743398485707</v>
      </c>
      <c r="I411">
        <v>0.95677454789985095</v>
      </c>
      <c r="J411">
        <v>0.92726594281265895</v>
      </c>
      <c r="K411">
        <v>0.89621777093877497</v>
      </c>
      <c r="L411">
        <v>0.94688516749352802</v>
      </c>
      <c r="N411">
        <f t="shared" si="18"/>
        <v>0.9594603163251586</v>
      </c>
      <c r="O411">
        <f t="shared" si="19"/>
        <v>0.93891548280037662</v>
      </c>
      <c r="P411" t="str">
        <f t="shared" si="20"/>
        <v>Liberal</v>
      </c>
    </row>
    <row r="412" spans="1:16" x14ac:dyDescent="0.2">
      <c r="A412" t="s">
        <v>420</v>
      </c>
      <c r="B412">
        <v>0.96260222604115597</v>
      </c>
      <c r="C412">
        <v>0.94994721944567395</v>
      </c>
      <c r="D412">
        <v>0.94834295160709903</v>
      </c>
      <c r="E412">
        <v>0.96672947683004595</v>
      </c>
      <c r="F412">
        <v>0.96119168960925405</v>
      </c>
      <c r="G412">
        <v>0.96920833490729996</v>
      </c>
      <c r="H412">
        <v>0.967296387585597</v>
      </c>
      <c r="I412">
        <v>0.95520058752820802</v>
      </c>
      <c r="J412">
        <v>0.92647127904864002</v>
      </c>
      <c r="K412">
        <v>0.89305024392292998</v>
      </c>
      <c r="L412">
        <v>0.94447743578034304</v>
      </c>
      <c r="N412">
        <f t="shared" si="18"/>
        <v>0.95967031640675493</v>
      </c>
      <c r="O412">
        <f t="shared" si="19"/>
        <v>0.93729918677314361</v>
      </c>
      <c r="P412" t="str">
        <f t="shared" si="20"/>
        <v>Liberal</v>
      </c>
    </row>
    <row r="413" spans="1:16" x14ac:dyDescent="0.2">
      <c r="A413" t="s">
        <v>421</v>
      </c>
      <c r="B413">
        <v>0.94977431389087097</v>
      </c>
      <c r="C413">
        <v>0.928899876946644</v>
      </c>
      <c r="D413">
        <v>0.98065304837076195</v>
      </c>
      <c r="E413">
        <v>0.956097304752343</v>
      </c>
      <c r="F413">
        <v>0.92587610347924298</v>
      </c>
      <c r="G413">
        <v>0.93480212028116405</v>
      </c>
      <c r="H413">
        <v>0.97771413169903598</v>
      </c>
      <c r="I413">
        <v>0.98246153813922599</v>
      </c>
      <c r="J413">
        <v>0.95830859106394894</v>
      </c>
      <c r="K413">
        <v>0.94990264421363901</v>
      </c>
      <c r="L413">
        <v>0.91539913927966199</v>
      </c>
      <c r="N413">
        <f t="shared" si="18"/>
        <v>0.94601712795350446</v>
      </c>
      <c r="O413">
        <f t="shared" si="19"/>
        <v>0.95675720887910243</v>
      </c>
      <c r="P413" t="str">
        <f t="shared" si="20"/>
        <v>Conservative</v>
      </c>
    </row>
    <row r="414" spans="1:16" x14ac:dyDescent="0.2">
      <c r="A414" t="s">
        <v>422</v>
      </c>
      <c r="B414">
        <v>0.92063646148862699</v>
      </c>
      <c r="C414">
        <v>0.92236463960294401</v>
      </c>
      <c r="D414">
        <v>0.78967606917697697</v>
      </c>
      <c r="E414">
        <v>0.92317762960053895</v>
      </c>
      <c r="F414">
        <v>0.86297189701006105</v>
      </c>
      <c r="G414">
        <v>0.86005285119099395</v>
      </c>
      <c r="H414">
        <v>0.87570470145014601</v>
      </c>
      <c r="I414">
        <v>0.81104039664693195</v>
      </c>
      <c r="J414">
        <v>0.76091235435257698</v>
      </c>
      <c r="K414">
        <v>0.66248763804302202</v>
      </c>
      <c r="L414">
        <v>0.83795088815483698</v>
      </c>
      <c r="N414">
        <f t="shared" si="18"/>
        <v>0.87981325801169019</v>
      </c>
      <c r="O414">
        <f t="shared" si="19"/>
        <v>0.78961919572950279</v>
      </c>
      <c r="P414" t="str">
        <f t="shared" si="20"/>
        <v>Liberal</v>
      </c>
    </row>
    <row r="415" spans="1:16" x14ac:dyDescent="0.2">
      <c r="A415" t="s">
        <v>423</v>
      </c>
      <c r="B415">
        <v>0.83336572776667395</v>
      </c>
      <c r="C415">
        <v>0.81740924690482597</v>
      </c>
      <c r="D415">
        <v>0.74050097143833604</v>
      </c>
      <c r="E415">
        <v>0.84113501089195897</v>
      </c>
      <c r="F415">
        <v>0.85739123524980598</v>
      </c>
      <c r="G415">
        <v>0.83313369115404601</v>
      </c>
      <c r="H415">
        <v>0.80726662931259496</v>
      </c>
      <c r="I415">
        <v>0.74826304342876904</v>
      </c>
      <c r="J415">
        <v>0.67755631029950603</v>
      </c>
      <c r="K415">
        <v>0.61006343849056199</v>
      </c>
      <c r="L415">
        <v>0.83566828120416403</v>
      </c>
      <c r="N415">
        <f t="shared" si="18"/>
        <v>0.82048931390094115</v>
      </c>
      <c r="O415">
        <f t="shared" si="19"/>
        <v>0.73576354054711923</v>
      </c>
      <c r="P415" t="str">
        <f t="shared" si="20"/>
        <v>Liberal</v>
      </c>
    </row>
    <row r="416" spans="1:16" x14ac:dyDescent="0.2">
      <c r="A416" t="s">
        <v>424</v>
      </c>
      <c r="B416">
        <v>0.85416203855703898</v>
      </c>
      <c r="C416">
        <v>0.83928502511785896</v>
      </c>
      <c r="D416">
        <v>0.86741500274064598</v>
      </c>
      <c r="E416">
        <v>0.86628253074775496</v>
      </c>
      <c r="F416">
        <v>0.90302100456262802</v>
      </c>
      <c r="G416">
        <v>0.91499758267813902</v>
      </c>
      <c r="H416">
        <v>0.87835339784483002</v>
      </c>
      <c r="I416">
        <v>0.86816962630332195</v>
      </c>
      <c r="J416">
        <v>0.84318979277165895</v>
      </c>
      <c r="K416">
        <v>0.83072920747823797</v>
      </c>
      <c r="L416">
        <v>0.89248204344488402</v>
      </c>
      <c r="N416">
        <f t="shared" si="18"/>
        <v>0.87419386406734434</v>
      </c>
      <c r="O416">
        <f t="shared" si="19"/>
        <v>0.86258481356858652</v>
      </c>
      <c r="P416" t="str">
        <f t="shared" si="20"/>
        <v>Liberal</v>
      </c>
    </row>
    <row r="417" spans="1:16" x14ac:dyDescent="0.2">
      <c r="A417" t="s">
        <v>425</v>
      </c>
      <c r="B417">
        <v>0.87593466806014397</v>
      </c>
      <c r="C417">
        <v>0.85670100385574799</v>
      </c>
      <c r="D417">
        <v>0.89524356540215799</v>
      </c>
      <c r="E417">
        <v>0.89369820281087697</v>
      </c>
      <c r="F417">
        <v>0.93918773183663196</v>
      </c>
      <c r="G417">
        <v>0.94111723656230595</v>
      </c>
      <c r="H417">
        <v>0.91536807642678497</v>
      </c>
      <c r="I417">
        <v>0.916176685223547</v>
      </c>
      <c r="J417">
        <v>0.88544520368493096</v>
      </c>
      <c r="K417">
        <v>0.86935889563619195</v>
      </c>
      <c r="L417">
        <v>0.92942870171305303</v>
      </c>
      <c r="N417">
        <f t="shared" si="18"/>
        <v>0.90031373475464405</v>
      </c>
      <c r="O417">
        <f t="shared" si="19"/>
        <v>0.90315551253690152</v>
      </c>
      <c r="P417" t="str">
        <f t="shared" si="20"/>
        <v>Conservative</v>
      </c>
    </row>
    <row r="418" spans="1:16" x14ac:dyDescent="0.2">
      <c r="A418" t="s">
        <v>426</v>
      </c>
      <c r="B418">
        <v>0.97018253023968504</v>
      </c>
      <c r="C418">
        <v>0.95894156842967404</v>
      </c>
      <c r="D418">
        <v>0.94171061697696201</v>
      </c>
      <c r="E418">
        <v>0.97992771127646305</v>
      </c>
      <c r="F418">
        <v>0.96392172101058904</v>
      </c>
      <c r="G418">
        <v>0.97826018931349201</v>
      </c>
      <c r="H418">
        <v>0.97162166277092499</v>
      </c>
      <c r="I418">
        <v>0.95490521585950605</v>
      </c>
      <c r="J418">
        <v>0.92256704817695401</v>
      </c>
      <c r="K418">
        <v>0.879488275712351</v>
      </c>
      <c r="L418">
        <v>0.958721216407736</v>
      </c>
      <c r="N418">
        <f t="shared" si="18"/>
        <v>0.96549072287447757</v>
      </c>
      <c r="O418">
        <f t="shared" si="19"/>
        <v>0.93746068378549441</v>
      </c>
      <c r="P418" t="str">
        <f t="shared" si="20"/>
        <v>Liberal</v>
      </c>
    </row>
    <row r="419" spans="1:16" x14ac:dyDescent="0.2">
      <c r="A419" t="s">
        <v>427</v>
      </c>
      <c r="B419">
        <v>0.86200396443630301</v>
      </c>
      <c r="C419">
        <v>0.85167473469194799</v>
      </c>
      <c r="D419">
        <v>0.94884486098453402</v>
      </c>
      <c r="E419">
        <v>0.87043275546410104</v>
      </c>
      <c r="F419">
        <v>0.88981827971620797</v>
      </c>
      <c r="G419">
        <v>0.91158415710729501</v>
      </c>
      <c r="H419">
        <v>0.90659902644499002</v>
      </c>
      <c r="I419">
        <v>0.945772877656475</v>
      </c>
      <c r="J419">
        <v>0.95383744920194602</v>
      </c>
      <c r="K419">
        <v>0.96529016734500095</v>
      </c>
      <c r="L419">
        <v>0.89164716284051704</v>
      </c>
      <c r="N419">
        <f t="shared" si="18"/>
        <v>0.88905979206673147</v>
      </c>
      <c r="O419">
        <f t="shared" si="19"/>
        <v>0.9326293366977858</v>
      </c>
      <c r="P419" t="str">
        <f t="shared" si="20"/>
        <v>Conservative</v>
      </c>
    </row>
    <row r="420" spans="1:16" x14ac:dyDescent="0.2">
      <c r="A420" t="s">
        <v>428</v>
      </c>
      <c r="B420">
        <v>0.80972725779878996</v>
      </c>
      <c r="C420">
        <v>0.80142589713916601</v>
      </c>
      <c r="D420">
        <v>0.89621152289911599</v>
      </c>
      <c r="E420">
        <v>0.81970580028075402</v>
      </c>
      <c r="F420">
        <v>0.81903092217753404</v>
      </c>
      <c r="G420">
        <v>0.86199079889943797</v>
      </c>
      <c r="H420">
        <v>0.85045061561721802</v>
      </c>
      <c r="I420">
        <v>0.89359938269633798</v>
      </c>
      <c r="J420">
        <v>0.90763880714378498</v>
      </c>
      <c r="K420">
        <v>0.92165159570244004</v>
      </c>
      <c r="L420">
        <v>0.84707758512620801</v>
      </c>
      <c r="N420">
        <f t="shared" si="18"/>
        <v>0.83468203319913303</v>
      </c>
      <c r="O420">
        <f t="shared" si="19"/>
        <v>0.88408359725719765</v>
      </c>
      <c r="P420" t="str">
        <f t="shared" si="20"/>
        <v>Conservative</v>
      </c>
    </row>
    <row r="421" spans="1:16" x14ac:dyDescent="0.2">
      <c r="A421" t="s">
        <v>429</v>
      </c>
      <c r="B421">
        <v>0.92869623554656</v>
      </c>
      <c r="C421">
        <v>0.91218263537765798</v>
      </c>
      <c r="D421">
        <v>0.955723855685784</v>
      </c>
      <c r="E421">
        <v>0.94050762137586497</v>
      </c>
      <c r="F421">
        <v>0.94331491563865999</v>
      </c>
      <c r="G421">
        <v>0.96153290397968605</v>
      </c>
      <c r="H421">
        <v>0.95876488316626096</v>
      </c>
      <c r="I421">
        <v>0.96608771865987497</v>
      </c>
      <c r="J421">
        <v>0.94821704764658898</v>
      </c>
      <c r="K421">
        <v>0.93408552646017895</v>
      </c>
      <c r="L421">
        <v>0.94523640445493495</v>
      </c>
      <c r="N421">
        <f t="shared" si="18"/>
        <v>0.94032636126736879</v>
      </c>
      <c r="O421">
        <f t="shared" si="19"/>
        <v>0.95047831607756783</v>
      </c>
      <c r="P421" t="str">
        <f t="shared" si="20"/>
        <v>Conservative</v>
      </c>
    </row>
    <row r="422" spans="1:16" x14ac:dyDescent="0.2">
      <c r="A422" t="s">
        <v>430</v>
      </c>
      <c r="B422">
        <v>0.86336685600749397</v>
      </c>
      <c r="C422">
        <v>0.85564995181599202</v>
      </c>
      <c r="D422">
        <v>0.95956897424005305</v>
      </c>
      <c r="E422">
        <v>0.86446587419162402</v>
      </c>
      <c r="F422">
        <v>0.85596002463592502</v>
      </c>
      <c r="G422">
        <v>0.87772403418402101</v>
      </c>
      <c r="H422">
        <v>0.91466458170124298</v>
      </c>
      <c r="I422">
        <v>0.95014601409715604</v>
      </c>
      <c r="J422">
        <v>0.96372246765432301</v>
      </c>
      <c r="K422">
        <v>0.98256943547811504</v>
      </c>
      <c r="L422">
        <v>0.86507489546760596</v>
      </c>
      <c r="N422">
        <f t="shared" si="18"/>
        <v>0.87945595251251818</v>
      </c>
      <c r="O422">
        <f t="shared" si="19"/>
        <v>0.93523547887968861</v>
      </c>
      <c r="P422" t="str">
        <f t="shared" si="20"/>
        <v>Conservative</v>
      </c>
    </row>
    <row r="423" spans="1:16" x14ac:dyDescent="0.2">
      <c r="A423" t="s">
        <v>431</v>
      </c>
      <c r="B423">
        <v>0.95545915064589404</v>
      </c>
      <c r="C423">
        <v>0.94651332744942196</v>
      </c>
      <c r="D423">
        <v>0.95553209645232196</v>
      </c>
      <c r="E423">
        <v>0.96649438942059596</v>
      </c>
      <c r="F423">
        <v>0.96424582002458203</v>
      </c>
      <c r="G423">
        <v>0.97944094320377795</v>
      </c>
      <c r="H423">
        <v>0.97069789200861101</v>
      </c>
      <c r="I423">
        <v>0.96473666036417205</v>
      </c>
      <c r="J423">
        <v>0.94508775046285698</v>
      </c>
      <c r="K423">
        <v>0.913506345878768</v>
      </c>
      <c r="L423">
        <v>0.96907061270466199</v>
      </c>
      <c r="N423">
        <f t="shared" si="18"/>
        <v>0.96128095453276563</v>
      </c>
      <c r="O423">
        <f t="shared" si="19"/>
        <v>0.95261985228381396</v>
      </c>
      <c r="P423" t="str">
        <f t="shared" si="20"/>
        <v>Liberal</v>
      </c>
    </row>
    <row r="424" spans="1:16" x14ac:dyDescent="0.2">
      <c r="A424" t="s">
        <v>432</v>
      </c>
      <c r="B424">
        <v>0.86371341834183502</v>
      </c>
      <c r="C424">
        <v>0.85130346539841295</v>
      </c>
      <c r="D424">
        <v>0.95319567162024998</v>
      </c>
      <c r="E424">
        <v>0.86834863964693798</v>
      </c>
      <c r="F424">
        <v>0.87564894479842703</v>
      </c>
      <c r="G424">
        <v>0.89996911519906797</v>
      </c>
      <c r="H424">
        <v>0.90221421861723194</v>
      </c>
      <c r="I424">
        <v>0.94547946756928103</v>
      </c>
      <c r="J424">
        <v>0.95702406369930704</v>
      </c>
      <c r="K424">
        <v>0.97608513384731499</v>
      </c>
      <c r="L424">
        <v>0.87356473495333897</v>
      </c>
      <c r="N424">
        <f t="shared" si="18"/>
        <v>0.88536320916748845</v>
      </c>
      <c r="O424">
        <f t="shared" si="19"/>
        <v>0.93087352373729482</v>
      </c>
      <c r="P424" t="str">
        <f t="shared" si="20"/>
        <v>Conservative</v>
      </c>
    </row>
    <row r="425" spans="1:16" x14ac:dyDescent="0.2">
      <c r="A425" t="s">
        <v>433</v>
      </c>
      <c r="B425">
        <v>0.91159741999490496</v>
      </c>
      <c r="C425">
        <v>0.90425760874494698</v>
      </c>
      <c r="D425">
        <v>0.97551388594038102</v>
      </c>
      <c r="E425">
        <v>0.91914705039232503</v>
      </c>
      <c r="F425">
        <v>0.92624806084260902</v>
      </c>
      <c r="G425">
        <v>0.94565257317200702</v>
      </c>
      <c r="H425">
        <v>0.95672103906333095</v>
      </c>
      <c r="I425">
        <v>0.97758311377070595</v>
      </c>
      <c r="J425">
        <v>0.97506299845214395</v>
      </c>
      <c r="K425">
        <v>0.97538471612116195</v>
      </c>
      <c r="L425">
        <v>0.92811929191933995</v>
      </c>
      <c r="N425">
        <f t="shared" si="18"/>
        <v>0.93040276651452902</v>
      </c>
      <c r="O425">
        <f t="shared" si="19"/>
        <v>0.96257423186533653</v>
      </c>
      <c r="P425" t="str">
        <f t="shared" si="20"/>
        <v>Conservative</v>
      </c>
    </row>
    <row r="426" spans="1:16" x14ac:dyDescent="0.2">
      <c r="A426" t="s">
        <v>434</v>
      </c>
      <c r="B426">
        <v>0.90573284743677396</v>
      </c>
      <c r="C426">
        <v>0.896477283683347</v>
      </c>
      <c r="D426">
        <v>0.969248349214894</v>
      </c>
      <c r="E426">
        <v>0.91334773223372101</v>
      </c>
      <c r="F426">
        <v>0.92909201687260301</v>
      </c>
      <c r="G426">
        <v>0.94687569080999301</v>
      </c>
      <c r="H426">
        <v>0.95190222112492595</v>
      </c>
      <c r="I426">
        <v>0.97007416497300503</v>
      </c>
      <c r="J426">
        <v>0.96583512622324497</v>
      </c>
      <c r="K426">
        <v>0.96423395535726797</v>
      </c>
      <c r="L426">
        <v>0.92815501679141799</v>
      </c>
      <c r="N426">
        <f t="shared" si="18"/>
        <v>0.92679565337522207</v>
      </c>
      <c r="O426">
        <f t="shared" si="19"/>
        <v>0.9560400968939724</v>
      </c>
      <c r="P426" t="str">
        <f t="shared" si="20"/>
        <v>Conservative</v>
      </c>
    </row>
    <row r="427" spans="1:16" x14ac:dyDescent="0.2">
      <c r="A427" t="s">
        <v>435</v>
      </c>
      <c r="B427">
        <v>0.92456223462881904</v>
      </c>
      <c r="C427">
        <v>0.91979321047850204</v>
      </c>
      <c r="D427">
        <v>0.96653255864117305</v>
      </c>
      <c r="E427">
        <v>0.93165665385015795</v>
      </c>
      <c r="F427">
        <v>0.94235447647646897</v>
      </c>
      <c r="G427">
        <v>0.95530698622199095</v>
      </c>
      <c r="H427">
        <v>0.96888365723158099</v>
      </c>
      <c r="I427">
        <v>0.97754450569371598</v>
      </c>
      <c r="J427">
        <v>0.96834495986457403</v>
      </c>
      <c r="K427">
        <v>0.95587656046158798</v>
      </c>
      <c r="L427">
        <v>0.94202965333220801</v>
      </c>
      <c r="N427">
        <f t="shared" si="18"/>
        <v>0.94003435338285202</v>
      </c>
      <c r="O427">
        <f t="shared" si="19"/>
        <v>0.96253586731673335</v>
      </c>
      <c r="P427" t="str">
        <f t="shared" si="20"/>
        <v>Conservative</v>
      </c>
    </row>
    <row r="428" spans="1:16" x14ac:dyDescent="0.2">
      <c r="A428" t="s">
        <v>436</v>
      </c>
      <c r="B428">
        <v>0.95195945180615404</v>
      </c>
      <c r="C428">
        <v>0.95024670405113298</v>
      </c>
      <c r="D428">
        <v>0.92991399195143198</v>
      </c>
      <c r="E428">
        <v>0.95995146722600999</v>
      </c>
      <c r="F428">
        <v>0.94758434011689396</v>
      </c>
      <c r="G428">
        <v>0.95528081265489595</v>
      </c>
      <c r="H428">
        <v>0.95532121395357195</v>
      </c>
      <c r="I428">
        <v>0.94985685636447803</v>
      </c>
      <c r="J428">
        <v>0.92670975711454695</v>
      </c>
      <c r="K428">
        <v>0.88713790217076505</v>
      </c>
      <c r="L428">
        <v>0.93380585122642801</v>
      </c>
      <c r="N428">
        <f t="shared" si="18"/>
        <v>0.94915612796775317</v>
      </c>
      <c r="O428">
        <f t="shared" si="19"/>
        <v>0.93056631616595809</v>
      </c>
      <c r="P428" t="str">
        <f t="shared" si="20"/>
        <v>Liberal</v>
      </c>
    </row>
    <row r="429" spans="1:16" x14ac:dyDescent="0.2">
      <c r="A429" t="s">
        <v>437</v>
      </c>
      <c r="B429">
        <v>0.91875544622659699</v>
      </c>
      <c r="C429">
        <v>0.88969136376245295</v>
      </c>
      <c r="D429">
        <v>0.95378291115099001</v>
      </c>
      <c r="E429">
        <v>0.92639913457265</v>
      </c>
      <c r="F429">
        <v>0.93187791811632603</v>
      </c>
      <c r="G429">
        <v>0.95104697874071598</v>
      </c>
      <c r="H429">
        <v>0.92605415310342198</v>
      </c>
      <c r="I429">
        <v>0.94443178201065303</v>
      </c>
      <c r="J429">
        <v>0.92760694133530597</v>
      </c>
      <c r="K429">
        <v>0.93108882842560303</v>
      </c>
      <c r="L429">
        <v>0.92234700667782099</v>
      </c>
      <c r="N429">
        <f t="shared" si="18"/>
        <v>0.92859229209495531</v>
      </c>
      <c r="O429">
        <f t="shared" si="19"/>
        <v>0.93030574231056096</v>
      </c>
      <c r="P429" t="str">
        <f t="shared" si="20"/>
        <v>Conservative</v>
      </c>
    </row>
    <row r="430" spans="1:16" x14ac:dyDescent="0.2">
      <c r="A430" t="s">
        <v>438</v>
      </c>
      <c r="B430">
        <v>0.90441474578363601</v>
      </c>
      <c r="C430">
        <v>0.91815935833492901</v>
      </c>
      <c r="D430">
        <v>0.88559723638527299</v>
      </c>
      <c r="E430">
        <v>0.91157259108386601</v>
      </c>
      <c r="F430">
        <v>0.95605586983743096</v>
      </c>
      <c r="G430">
        <v>0.94273378648587802</v>
      </c>
      <c r="H430">
        <v>0.93263563166785002</v>
      </c>
      <c r="I430">
        <v>0.912371050872815</v>
      </c>
      <c r="J430">
        <v>0.90278817978152803</v>
      </c>
      <c r="K430">
        <v>0.84842082028673804</v>
      </c>
      <c r="L430">
        <v>0.96235411943307503</v>
      </c>
      <c r="N430">
        <f t="shared" si="18"/>
        <v>0.91975559798516882</v>
      </c>
      <c r="O430">
        <f t="shared" si="19"/>
        <v>0.91171396040840125</v>
      </c>
      <c r="P430" t="str">
        <f t="shared" si="20"/>
        <v>Liberal</v>
      </c>
    </row>
    <row r="431" spans="1:16" x14ac:dyDescent="0.2">
      <c r="A431" t="s">
        <v>439</v>
      </c>
      <c r="B431">
        <v>0.97865910858053595</v>
      </c>
      <c r="C431">
        <v>0.95801898198281799</v>
      </c>
      <c r="D431">
        <v>0.91084676190831504</v>
      </c>
      <c r="E431">
        <v>0.98108909598478999</v>
      </c>
      <c r="F431">
        <v>0.92139574244298905</v>
      </c>
      <c r="G431">
        <v>0.93688966339133295</v>
      </c>
      <c r="H431">
        <v>0.94590238648921499</v>
      </c>
      <c r="I431">
        <v>0.923279542635011</v>
      </c>
      <c r="J431">
        <v>0.87730482992244796</v>
      </c>
      <c r="K431">
        <v>0.82298066632298394</v>
      </c>
      <c r="L431">
        <v>0.90017357108826201</v>
      </c>
      <c r="N431">
        <f t="shared" si="18"/>
        <v>0.94781655904846351</v>
      </c>
      <c r="O431">
        <f t="shared" si="19"/>
        <v>0.89392819929158396</v>
      </c>
      <c r="P431" t="str">
        <f t="shared" si="20"/>
        <v>Liberal</v>
      </c>
    </row>
    <row r="432" spans="1:16" x14ac:dyDescent="0.2">
      <c r="A432" t="s">
        <v>440</v>
      </c>
      <c r="B432">
        <v>0.83068797868162703</v>
      </c>
      <c r="C432">
        <v>0.81824485342467601</v>
      </c>
      <c r="D432">
        <v>0.92928648220901999</v>
      </c>
      <c r="E432">
        <v>0.84135916951880896</v>
      </c>
      <c r="F432">
        <v>0.87228001023966395</v>
      </c>
      <c r="G432">
        <v>0.88011775358151301</v>
      </c>
      <c r="H432">
        <v>0.89091820333322302</v>
      </c>
      <c r="I432">
        <v>0.92736935044675595</v>
      </c>
      <c r="J432">
        <v>0.94125431218014299</v>
      </c>
      <c r="K432">
        <v>0.96050774372840997</v>
      </c>
      <c r="L432">
        <v>0.87192375781290998</v>
      </c>
      <c r="N432">
        <f t="shared" si="18"/>
        <v>0.86199604127588481</v>
      </c>
      <c r="O432">
        <f t="shared" si="19"/>
        <v>0.91839467350028836</v>
      </c>
      <c r="P432" t="str">
        <f t="shared" si="20"/>
        <v>Conservative</v>
      </c>
    </row>
    <row r="433" spans="1:16" x14ac:dyDescent="0.2">
      <c r="A433" t="s">
        <v>441</v>
      </c>
      <c r="B433">
        <v>0.74163535535361402</v>
      </c>
      <c r="C433">
        <v>0.77007335130868204</v>
      </c>
      <c r="D433">
        <v>0.62424455616712804</v>
      </c>
      <c r="E433">
        <v>0.75428475561566799</v>
      </c>
      <c r="F433">
        <v>0.78251602871832304</v>
      </c>
      <c r="G433">
        <v>0.74583270072164198</v>
      </c>
      <c r="H433">
        <v>0.73588426435600696</v>
      </c>
      <c r="I433">
        <v>0.66496714693372405</v>
      </c>
      <c r="J433">
        <v>0.62064649980421305</v>
      </c>
      <c r="K433">
        <v>0.51076310073975095</v>
      </c>
      <c r="L433">
        <v>0.79472055120723595</v>
      </c>
      <c r="N433">
        <f t="shared" si="18"/>
        <v>0.73643112464750959</v>
      </c>
      <c r="O433">
        <f t="shared" si="19"/>
        <v>0.66539631260818621</v>
      </c>
      <c r="P433" t="str">
        <f t="shared" si="20"/>
        <v>Liberal</v>
      </c>
    </row>
    <row r="434" spans="1:16" x14ac:dyDescent="0.2">
      <c r="A434" t="s">
        <v>442</v>
      </c>
      <c r="B434">
        <v>0.34370878434914198</v>
      </c>
      <c r="C434">
        <v>0.37278796176453999</v>
      </c>
      <c r="D434">
        <v>0.274673496301785</v>
      </c>
      <c r="E434">
        <v>0.36370716622448002</v>
      </c>
      <c r="F434">
        <v>0.41414684095618198</v>
      </c>
      <c r="G434">
        <v>0.38670903390521599</v>
      </c>
      <c r="H434">
        <v>0.39212273024861</v>
      </c>
      <c r="I434">
        <v>0.31694964790362701</v>
      </c>
      <c r="J434">
        <v>0.29000490051285199</v>
      </c>
      <c r="K434">
        <v>0.21779479696481099</v>
      </c>
      <c r="L434">
        <v>0.43692631529729697</v>
      </c>
      <c r="N434">
        <f t="shared" si="18"/>
        <v>0.35928888058355746</v>
      </c>
      <c r="O434">
        <f t="shared" si="19"/>
        <v>0.33075967818543939</v>
      </c>
      <c r="P434" t="str">
        <f t="shared" si="20"/>
        <v>Liberal</v>
      </c>
    </row>
    <row r="435" spans="1:16" x14ac:dyDescent="0.2">
      <c r="A435" t="s">
        <v>443</v>
      </c>
      <c r="B435">
        <v>0.87189893170296895</v>
      </c>
      <c r="C435">
        <v>0.86678431139938406</v>
      </c>
      <c r="D435">
        <v>0.92610643247540503</v>
      </c>
      <c r="E435">
        <v>0.87938949283322099</v>
      </c>
      <c r="F435">
        <v>0.90160921515762904</v>
      </c>
      <c r="G435">
        <v>0.91570943158004003</v>
      </c>
      <c r="H435">
        <v>0.92053537432823096</v>
      </c>
      <c r="I435">
        <v>0.93308433612286001</v>
      </c>
      <c r="J435">
        <v>0.92864065658308304</v>
      </c>
      <c r="K435">
        <v>0.93003035671800105</v>
      </c>
      <c r="L435">
        <v>0.91815520489476099</v>
      </c>
      <c r="N435">
        <f t="shared" si="18"/>
        <v>0.89358296919144131</v>
      </c>
      <c r="O435">
        <f t="shared" si="19"/>
        <v>0.92608918572938725</v>
      </c>
      <c r="P435" t="str">
        <f t="shared" si="20"/>
        <v>Conservative</v>
      </c>
    </row>
    <row r="436" spans="1:16" x14ac:dyDescent="0.2">
      <c r="A436" t="s">
        <v>444</v>
      </c>
      <c r="B436">
        <v>0.89693620234676197</v>
      </c>
      <c r="C436">
        <v>0.88844526263561596</v>
      </c>
      <c r="D436">
        <v>0.930696328286029</v>
      </c>
      <c r="E436">
        <v>0.90975254635595504</v>
      </c>
      <c r="F436">
        <v>0.95422439576403895</v>
      </c>
      <c r="G436">
        <v>0.96585141208174297</v>
      </c>
      <c r="H436">
        <v>0.91885043706845104</v>
      </c>
      <c r="I436">
        <v>0.935515424162773</v>
      </c>
      <c r="J436">
        <v>0.93350573563792005</v>
      </c>
      <c r="K436">
        <v>0.91561001535382003</v>
      </c>
      <c r="L436">
        <v>0.94210827398429398</v>
      </c>
      <c r="N436">
        <f t="shared" si="18"/>
        <v>0.92431769124502405</v>
      </c>
      <c r="O436">
        <f t="shared" si="19"/>
        <v>0.92911797724145162</v>
      </c>
      <c r="P436" t="str">
        <f t="shared" si="20"/>
        <v>Conservative</v>
      </c>
    </row>
    <row r="437" spans="1:16" x14ac:dyDescent="0.2">
      <c r="A437" t="s">
        <v>445</v>
      </c>
      <c r="B437">
        <v>0.95214101224046599</v>
      </c>
      <c r="C437">
        <v>0.93932863651923604</v>
      </c>
      <c r="D437">
        <v>0.96752579542603601</v>
      </c>
      <c r="E437">
        <v>0.96041655045247298</v>
      </c>
      <c r="F437">
        <v>0.953683215165543</v>
      </c>
      <c r="G437">
        <v>0.96874041408646905</v>
      </c>
      <c r="H437">
        <v>0.97270984282039896</v>
      </c>
      <c r="I437">
        <v>0.97820062837618604</v>
      </c>
      <c r="J437">
        <v>0.96269495985170095</v>
      </c>
      <c r="K437">
        <v>0.94165560296800699</v>
      </c>
      <c r="L437">
        <v>0.94772079381660301</v>
      </c>
      <c r="N437">
        <f t="shared" si="18"/>
        <v>0.95697260398170381</v>
      </c>
      <c r="O437">
        <f t="shared" si="19"/>
        <v>0.96059636556657924</v>
      </c>
      <c r="P437" t="str">
        <f t="shared" si="20"/>
        <v>Conservative</v>
      </c>
    </row>
    <row r="438" spans="1:16" x14ac:dyDescent="0.2">
      <c r="A438" t="s">
        <v>446</v>
      </c>
      <c r="B438">
        <v>0.92248104877780801</v>
      </c>
      <c r="C438">
        <v>0.90922535434574603</v>
      </c>
      <c r="D438">
        <v>0.97873824934974296</v>
      </c>
      <c r="E438">
        <v>0.92755806825590403</v>
      </c>
      <c r="F438">
        <v>0.92664699891985203</v>
      </c>
      <c r="G438">
        <v>0.93574145539069498</v>
      </c>
      <c r="H438">
        <v>0.96072764886358797</v>
      </c>
      <c r="I438">
        <v>0.97601205169691396</v>
      </c>
      <c r="J438">
        <v>0.96979614020580795</v>
      </c>
      <c r="K438">
        <v>0.97091040578751697</v>
      </c>
      <c r="L438">
        <v>0.91272085752725096</v>
      </c>
      <c r="N438">
        <f t="shared" si="18"/>
        <v>0.93339852917329136</v>
      </c>
      <c r="O438">
        <f t="shared" si="19"/>
        <v>0.95803342081621545</v>
      </c>
      <c r="P438" t="str">
        <f t="shared" si="20"/>
        <v>Conservative</v>
      </c>
    </row>
    <row r="439" spans="1:16" x14ac:dyDescent="0.2">
      <c r="A439" t="s">
        <v>447</v>
      </c>
      <c r="B439">
        <v>0.94983537438799204</v>
      </c>
      <c r="C439">
        <v>0.9409469901684</v>
      </c>
      <c r="D439">
        <v>0.83457315275611299</v>
      </c>
      <c r="E439">
        <v>0.95280337099405099</v>
      </c>
      <c r="F439">
        <v>0.90044338344791097</v>
      </c>
      <c r="G439">
        <v>0.90079186186254701</v>
      </c>
      <c r="H439">
        <v>0.90649226085376999</v>
      </c>
      <c r="I439">
        <v>0.85470178144782205</v>
      </c>
      <c r="J439">
        <v>0.80013346184580003</v>
      </c>
      <c r="K439">
        <v>0.71541024771175399</v>
      </c>
      <c r="L439">
        <v>0.87863766546341904</v>
      </c>
      <c r="N439">
        <f t="shared" si="18"/>
        <v>0.91323235560283555</v>
      </c>
      <c r="O439">
        <f t="shared" si="19"/>
        <v>0.83107508346451309</v>
      </c>
      <c r="P439" t="str">
        <f t="shared" si="20"/>
        <v>Liberal</v>
      </c>
    </row>
    <row r="440" spans="1:16" x14ac:dyDescent="0.2">
      <c r="A440" t="s">
        <v>448</v>
      </c>
      <c r="B440">
        <v>0.93796740390330602</v>
      </c>
      <c r="C440">
        <v>0.939198223403099</v>
      </c>
      <c r="D440">
        <v>0.94963225356285197</v>
      </c>
      <c r="E440">
        <v>0.94885510977921805</v>
      </c>
      <c r="F440">
        <v>0.97332720491026503</v>
      </c>
      <c r="G440">
        <v>0.98328664187103798</v>
      </c>
      <c r="H440">
        <v>0.96779183108332001</v>
      </c>
      <c r="I440">
        <v>0.96594068707399305</v>
      </c>
      <c r="J440">
        <v>0.95396064172809603</v>
      </c>
      <c r="K440">
        <v>0.918384662596615</v>
      </c>
      <c r="L440">
        <v>0.96120047842886303</v>
      </c>
      <c r="N440">
        <f t="shared" si="18"/>
        <v>0.95537780623829638</v>
      </c>
      <c r="O440">
        <f t="shared" si="19"/>
        <v>0.95345566018217731</v>
      </c>
      <c r="P440" t="str">
        <f t="shared" si="20"/>
        <v>Liberal</v>
      </c>
    </row>
    <row r="441" spans="1:16" x14ac:dyDescent="0.2">
      <c r="A441" t="s">
        <v>449</v>
      </c>
      <c r="B441">
        <v>0.91642090568739898</v>
      </c>
      <c r="C441">
        <v>0.90826698422442598</v>
      </c>
      <c r="D441">
        <v>0.95548526935882505</v>
      </c>
      <c r="E441">
        <v>0.92820952266116497</v>
      </c>
      <c r="F441">
        <v>0.96045464606309106</v>
      </c>
      <c r="G441">
        <v>0.97688098603389495</v>
      </c>
      <c r="H441">
        <v>0.94514149758524302</v>
      </c>
      <c r="I441">
        <v>0.95908577152558805</v>
      </c>
      <c r="J441">
        <v>0.95345537496164601</v>
      </c>
      <c r="K441">
        <v>0.93889731189663195</v>
      </c>
      <c r="L441">
        <v>0.95223444509557498</v>
      </c>
      <c r="N441">
        <f t="shared" si="18"/>
        <v>0.94095305233813342</v>
      </c>
      <c r="O441">
        <f t="shared" si="19"/>
        <v>0.94976288021293676</v>
      </c>
      <c r="P441" t="str">
        <f t="shared" si="20"/>
        <v>Conservative</v>
      </c>
    </row>
    <row r="442" spans="1:16" x14ac:dyDescent="0.2">
      <c r="A442" t="s">
        <v>450</v>
      </c>
      <c r="B442">
        <v>0.86511641089522395</v>
      </c>
      <c r="C442">
        <v>0.84758817435217004</v>
      </c>
      <c r="D442">
        <v>0.94470668427730198</v>
      </c>
      <c r="E442">
        <v>0.87305539717387104</v>
      </c>
      <c r="F442">
        <v>0.88918801148895299</v>
      </c>
      <c r="G442">
        <v>0.90792363637401297</v>
      </c>
      <c r="H442">
        <v>0.91171669221554996</v>
      </c>
      <c r="I442">
        <v>0.93954927284416601</v>
      </c>
      <c r="J442">
        <v>0.93986658087993302</v>
      </c>
      <c r="K442">
        <v>0.95034502127801401</v>
      </c>
      <c r="L442">
        <v>0.88277171521624598</v>
      </c>
      <c r="N442">
        <f t="shared" si="18"/>
        <v>0.88792971909358887</v>
      </c>
      <c r="O442">
        <f t="shared" si="19"/>
        <v>0.92484985648678175</v>
      </c>
      <c r="P442" t="str">
        <f t="shared" si="20"/>
        <v>Conservative</v>
      </c>
    </row>
    <row r="443" spans="1:16" x14ac:dyDescent="0.2">
      <c r="A443" t="s">
        <v>451</v>
      </c>
      <c r="B443">
        <v>0.95081716209598299</v>
      </c>
      <c r="C443">
        <v>0.92211196472497403</v>
      </c>
      <c r="D443">
        <v>0.89011235684441703</v>
      </c>
      <c r="E443">
        <v>0.96349624994994398</v>
      </c>
      <c r="F443">
        <v>0.92334867629707396</v>
      </c>
      <c r="G443">
        <v>0.93314136649930102</v>
      </c>
      <c r="H443">
        <v>0.94033795463527303</v>
      </c>
      <c r="I443">
        <v>0.90336844090960799</v>
      </c>
      <c r="J443">
        <v>0.85111340284725201</v>
      </c>
      <c r="K443">
        <v>0.80250771376555696</v>
      </c>
      <c r="L443">
        <v>0.89734581354908305</v>
      </c>
      <c r="N443">
        <f t="shared" si="18"/>
        <v>0.93050462940194878</v>
      </c>
      <c r="O443">
        <f t="shared" si="19"/>
        <v>0.87893466514135454</v>
      </c>
      <c r="P443" t="str">
        <f t="shared" si="20"/>
        <v>Liberal</v>
      </c>
    </row>
    <row r="444" spans="1:16" x14ac:dyDescent="0.2">
      <c r="A444" t="s">
        <v>452</v>
      </c>
      <c r="B444">
        <v>0.61967709587075603</v>
      </c>
      <c r="C444">
        <v>0.59921512665369303</v>
      </c>
      <c r="D444">
        <v>0.67906674190236205</v>
      </c>
      <c r="E444">
        <v>0.63895794243388604</v>
      </c>
      <c r="F444">
        <v>0.676465587059075</v>
      </c>
      <c r="G444">
        <v>0.715922927865973</v>
      </c>
      <c r="H444">
        <v>0.66326247237941005</v>
      </c>
      <c r="I444">
        <v>0.68862495245337496</v>
      </c>
      <c r="J444">
        <v>0.67026050435722695</v>
      </c>
      <c r="K444">
        <v>0.69302067741465201</v>
      </c>
      <c r="L444">
        <v>0.68872735906234195</v>
      </c>
      <c r="N444">
        <f t="shared" si="18"/>
        <v>0.65488423696429077</v>
      </c>
      <c r="O444">
        <f t="shared" si="19"/>
        <v>0.68077919313340129</v>
      </c>
      <c r="P444" t="str">
        <f t="shared" si="20"/>
        <v>Conservative</v>
      </c>
    </row>
    <row r="445" spans="1:16" x14ac:dyDescent="0.2">
      <c r="A445" t="s">
        <v>453</v>
      </c>
      <c r="B445">
        <v>0.84488408734405596</v>
      </c>
      <c r="C445">
        <v>0.87175406101637998</v>
      </c>
      <c r="D445">
        <v>0.72234080395749001</v>
      </c>
      <c r="E445">
        <v>0.84913204720665802</v>
      </c>
      <c r="F445">
        <v>0.84867442715777397</v>
      </c>
      <c r="G445">
        <v>0.807980890728069</v>
      </c>
      <c r="H445">
        <v>0.83595022834200206</v>
      </c>
      <c r="I445">
        <v>0.76753371664094405</v>
      </c>
      <c r="J445">
        <v>0.73051490947096698</v>
      </c>
      <c r="K445">
        <v>0.62314076767306503</v>
      </c>
      <c r="L445">
        <v>0.84132142579136504</v>
      </c>
      <c r="N445">
        <f t="shared" si="18"/>
        <v>0.82412771956840458</v>
      </c>
      <c r="O445">
        <f t="shared" si="19"/>
        <v>0.75969220958366868</v>
      </c>
      <c r="P445" t="str">
        <f t="shared" si="20"/>
        <v>Liberal</v>
      </c>
    </row>
    <row r="446" spans="1:16" x14ac:dyDescent="0.2">
      <c r="A446" t="s">
        <v>454</v>
      </c>
      <c r="B446">
        <v>0.96246678916888995</v>
      </c>
      <c r="C446">
        <v>0.9636769949317</v>
      </c>
      <c r="D446">
        <v>0.94376151140195097</v>
      </c>
      <c r="E446">
        <v>0.96379514067266603</v>
      </c>
      <c r="F446">
        <v>0.95794622525806605</v>
      </c>
      <c r="G446">
        <v>0.95942860073202896</v>
      </c>
      <c r="H446">
        <v>0.96933309526206402</v>
      </c>
      <c r="I446">
        <v>0.96144603539557205</v>
      </c>
      <c r="J446">
        <v>0.94228189493546399</v>
      </c>
      <c r="K446">
        <v>0.90274312310633098</v>
      </c>
      <c r="L446">
        <v>0.95040524313360997</v>
      </c>
      <c r="N446">
        <f t="shared" si="18"/>
        <v>0.9585125436942169</v>
      </c>
      <c r="O446">
        <f t="shared" si="19"/>
        <v>0.94524187836660811</v>
      </c>
      <c r="P446" t="str">
        <f t="shared" si="20"/>
        <v>Liberal</v>
      </c>
    </row>
    <row r="447" spans="1:16" x14ac:dyDescent="0.2">
      <c r="A447" t="s">
        <v>455</v>
      </c>
      <c r="B447">
        <v>0.93549092490172603</v>
      </c>
      <c r="C447">
        <v>0.91975040833510302</v>
      </c>
      <c r="D447">
        <v>0.89043570647011905</v>
      </c>
      <c r="E447">
        <v>0.94715928513297498</v>
      </c>
      <c r="F447">
        <v>0.95242518103913898</v>
      </c>
      <c r="G447">
        <v>0.94579204652625704</v>
      </c>
      <c r="H447">
        <v>0.94972416808049098</v>
      </c>
      <c r="I447">
        <v>0.91181719866650601</v>
      </c>
      <c r="J447">
        <v>0.86426578231430295</v>
      </c>
      <c r="K447">
        <v>0.81222607139872904</v>
      </c>
      <c r="L447">
        <v>0.93424687631876102</v>
      </c>
      <c r="N447">
        <f t="shared" si="18"/>
        <v>0.93184225873421977</v>
      </c>
      <c r="O447">
        <f t="shared" si="19"/>
        <v>0.89445601935575803</v>
      </c>
      <c r="P447" t="str">
        <f t="shared" si="20"/>
        <v>Liberal</v>
      </c>
    </row>
    <row r="448" spans="1:16" x14ac:dyDescent="0.2">
      <c r="A448" t="s">
        <v>456</v>
      </c>
      <c r="B448">
        <v>0.93606682308179701</v>
      </c>
      <c r="C448">
        <v>0.92054260133296195</v>
      </c>
      <c r="D448">
        <v>0.89111571382782795</v>
      </c>
      <c r="E448">
        <v>0.94766152152840299</v>
      </c>
      <c r="F448">
        <v>0.95298234763193101</v>
      </c>
      <c r="G448">
        <v>0.94633617024959704</v>
      </c>
      <c r="H448">
        <v>0.95017451330211</v>
      </c>
      <c r="I448">
        <v>0.91261600885555505</v>
      </c>
      <c r="J448">
        <v>0.86535622355659203</v>
      </c>
      <c r="K448">
        <v>0.813251251930591</v>
      </c>
      <c r="L448">
        <v>0.93461279369011996</v>
      </c>
      <c r="N448">
        <f t="shared" si="18"/>
        <v>0.93245086294208634</v>
      </c>
      <c r="O448">
        <f t="shared" si="19"/>
        <v>0.89520215826699379</v>
      </c>
      <c r="P448" t="str">
        <f t="shared" si="20"/>
        <v>Liberal</v>
      </c>
    </row>
    <row r="449" spans="1:16" x14ac:dyDescent="0.2">
      <c r="A449" t="s">
        <v>457</v>
      </c>
      <c r="B449">
        <v>0.90833782398468699</v>
      </c>
      <c r="C449">
        <v>0.91202026785315105</v>
      </c>
      <c r="D449">
        <v>0.88389634835448905</v>
      </c>
      <c r="E449">
        <v>0.91173239531261996</v>
      </c>
      <c r="F449">
        <v>0.95506703657694703</v>
      </c>
      <c r="G449">
        <v>0.94156538743304197</v>
      </c>
      <c r="H449">
        <v>0.91819772216293505</v>
      </c>
      <c r="I449">
        <v>0.89896576778840098</v>
      </c>
      <c r="J449">
        <v>0.87085263582823602</v>
      </c>
      <c r="K449">
        <v>0.82779572661063605</v>
      </c>
      <c r="L449">
        <v>0.95204255869119803</v>
      </c>
      <c r="N449">
        <f t="shared" si="18"/>
        <v>0.91876987658582265</v>
      </c>
      <c r="O449">
        <f t="shared" si="19"/>
        <v>0.89357088221628123</v>
      </c>
      <c r="P449" t="str">
        <f t="shared" si="20"/>
        <v>Liberal</v>
      </c>
    </row>
    <row r="450" spans="1:16" x14ac:dyDescent="0.2">
      <c r="A450" t="s">
        <v>458</v>
      </c>
      <c r="B450">
        <v>0.96405482173979795</v>
      </c>
      <c r="C450">
        <v>0.94710031464979005</v>
      </c>
      <c r="D450">
        <v>0.93468289269103599</v>
      </c>
      <c r="E450">
        <v>0.96612657919927702</v>
      </c>
      <c r="F450">
        <v>0.92077785448196603</v>
      </c>
      <c r="G450">
        <v>0.94363175084723405</v>
      </c>
      <c r="H450">
        <v>0.93801515929310797</v>
      </c>
      <c r="I450">
        <v>0.93857141951857603</v>
      </c>
      <c r="J450">
        <v>0.90859477620559403</v>
      </c>
      <c r="K450">
        <v>0.87114840714943098</v>
      </c>
      <c r="L450">
        <v>0.90667045035737903</v>
      </c>
      <c r="N450">
        <f t="shared" si="18"/>
        <v>0.94606236893485018</v>
      </c>
      <c r="O450">
        <f t="shared" si="19"/>
        <v>0.91260004250481752</v>
      </c>
      <c r="P450" t="str">
        <f t="shared" si="20"/>
        <v>Liberal</v>
      </c>
    </row>
    <row r="451" spans="1:16" x14ac:dyDescent="0.2">
      <c r="A451" t="s">
        <v>459</v>
      </c>
      <c r="B451">
        <v>0.95605682396647196</v>
      </c>
      <c r="C451">
        <v>0.96264095207802602</v>
      </c>
      <c r="D451">
        <v>0.89588316008225199</v>
      </c>
      <c r="E451">
        <v>0.96587479247585195</v>
      </c>
      <c r="F451">
        <v>0.94477965137866904</v>
      </c>
      <c r="G451">
        <v>0.955810228744851</v>
      </c>
      <c r="H451">
        <v>0.95572703901728895</v>
      </c>
      <c r="I451">
        <v>0.92416636270826802</v>
      </c>
      <c r="J451">
        <v>0.89469026350279102</v>
      </c>
      <c r="K451">
        <v>0.82520491784648098</v>
      </c>
      <c r="L451">
        <v>0.94866158021372204</v>
      </c>
      <c r="N451">
        <f t="shared" si="18"/>
        <v>0.94684093478768705</v>
      </c>
      <c r="O451">
        <f t="shared" si="19"/>
        <v>0.90969003265771009</v>
      </c>
      <c r="P451" t="str">
        <f t="shared" si="20"/>
        <v>Liberal</v>
      </c>
    </row>
    <row r="452" spans="1:16" x14ac:dyDescent="0.2">
      <c r="A452" t="s">
        <v>460</v>
      </c>
      <c r="B452">
        <v>0.96563143550952701</v>
      </c>
      <c r="C452">
        <v>0.96214278951701304</v>
      </c>
      <c r="D452">
        <v>0.97093042918158801</v>
      </c>
      <c r="E452">
        <v>0.96944115069508296</v>
      </c>
      <c r="F452">
        <v>0.95049763230045203</v>
      </c>
      <c r="G452">
        <v>0.959769438068239</v>
      </c>
      <c r="H452">
        <v>0.98887971548276798</v>
      </c>
      <c r="I452">
        <v>0.98115475116094397</v>
      </c>
      <c r="J452">
        <v>0.96193533490045402</v>
      </c>
      <c r="K452">
        <v>0.93252992207336205</v>
      </c>
      <c r="L452">
        <v>0.94928795511118702</v>
      </c>
      <c r="N452">
        <f t="shared" ref="N452:N456" si="21">AVERAGE(B452:G452)</f>
        <v>0.96306881254531707</v>
      </c>
      <c r="O452">
        <f t="shared" ref="O452:O456" si="22">AVERAGE(H452:L452)</f>
        <v>0.96275753574574308</v>
      </c>
      <c r="P452" t="str">
        <f t="shared" ref="P452:P456" si="23">IF(N452&gt;O452, "Liberal",  IF(O452&gt;N452,"Conservative","Tie"))</f>
        <v>Liberal</v>
      </c>
    </row>
    <row r="453" spans="1:16" x14ac:dyDescent="0.2">
      <c r="A453" t="s">
        <v>461</v>
      </c>
      <c r="B453">
        <v>0.94105153029626398</v>
      </c>
      <c r="C453">
        <v>0.94168249259746395</v>
      </c>
      <c r="D453">
        <v>0.97141550475534999</v>
      </c>
      <c r="E453">
        <v>0.94740813046456795</v>
      </c>
      <c r="F453">
        <v>0.94124211890535803</v>
      </c>
      <c r="G453">
        <v>0.95478616193340304</v>
      </c>
      <c r="H453">
        <v>0.97127223092942006</v>
      </c>
      <c r="I453">
        <v>0.98384944282507303</v>
      </c>
      <c r="J453">
        <v>0.98116965217153695</v>
      </c>
      <c r="K453">
        <v>0.96303287276309202</v>
      </c>
      <c r="L453">
        <v>0.94838747565069803</v>
      </c>
      <c r="N453">
        <f t="shared" si="21"/>
        <v>0.94959765649206773</v>
      </c>
      <c r="O453">
        <f t="shared" si="22"/>
        <v>0.96954233486796393</v>
      </c>
      <c r="P453" t="str">
        <f t="shared" si="23"/>
        <v>Conservative</v>
      </c>
    </row>
    <row r="454" spans="1:16" x14ac:dyDescent="0.2">
      <c r="A454" t="s">
        <v>462</v>
      </c>
      <c r="B454">
        <v>0.89519679971097499</v>
      </c>
      <c r="C454">
        <v>0.88884243100896299</v>
      </c>
      <c r="D454">
        <v>0.959648923332862</v>
      </c>
      <c r="E454">
        <v>0.900986919440255</v>
      </c>
      <c r="F454">
        <v>0.91335186905565602</v>
      </c>
      <c r="G454">
        <v>0.92837694202134702</v>
      </c>
      <c r="H454">
        <v>0.93830005682390105</v>
      </c>
      <c r="I454">
        <v>0.95934098557714298</v>
      </c>
      <c r="J454">
        <v>0.96165538535748196</v>
      </c>
      <c r="K454">
        <v>0.95829239451918902</v>
      </c>
      <c r="L454">
        <v>0.91674098683314198</v>
      </c>
      <c r="N454">
        <f t="shared" si="21"/>
        <v>0.91440064742834304</v>
      </c>
      <c r="O454">
        <f t="shared" si="22"/>
        <v>0.94686596182217142</v>
      </c>
      <c r="P454" t="str">
        <f t="shared" si="23"/>
        <v>Conservative</v>
      </c>
    </row>
    <row r="455" spans="1:16" x14ac:dyDescent="0.2">
      <c r="A455" t="s">
        <v>463</v>
      </c>
      <c r="B455">
        <v>0.88958998353986696</v>
      </c>
      <c r="C455">
        <v>0.89636486386734004</v>
      </c>
      <c r="D455">
        <v>0.88696446320817901</v>
      </c>
      <c r="E455">
        <v>0.90375603237762803</v>
      </c>
      <c r="F455">
        <v>0.95980810520011595</v>
      </c>
      <c r="G455">
        <v>0.95460564278815396</v>
      </c>
      <c r="H455">
        <v>0.922069946349799</v>
      </c>
      <c r="I455">
        <v>0.91503771215969698</v>
      </c>
      <c r="J455">
        <v>0.89557185161287201</v>
      </c>
      <c r="K455">
        <v>0.85685374312790297</v>
      </c>
      <c r="L455">
        <v>0.98680894209340297</v>
      </c>
      <c r="N455">
        <f t="shared" si="21"/>
        <v>0.9151815151635474</v>
      </c>
      <c r="O455">
        <f t="shared" si="22"/>
        <v>0.91526843906873478</v>
      </c>
      <c r="P455" t="str">
        <f t="shared" si="23"/>
        <v>Conservative</v>
      </c>
    </row>
    <row r="456" spans="1:16" x14ac:dyDescent="0.2">
      <c r="A456" t="s">
        <v>464</v>
      </c>
      <c r="B456">
        <v>0.96340122845847298</v>
      </c>
      <c r="C456">
        <v>0.96476558138883095</v>
      </c>
      <c r="D456">
        <v>0.92964311373399799</v>
      </c>
      <c r="E456">
        <v>0.97007785675718905</v>
      </c>
      <c r="F456">
        <v>0.97236383949711502</v>
      </c>
      <c r="G456">
        <v>0.98171386978458397</v>
      </c>
      <c r="H456">
        <v>0.96160622978191401</v>
      </c>
      <c r="I456">
        <v>0.94534179987309297</v>
      </c>
      <c r="J456">
        <v>0.929284263757441</v>
      </c>
      <c r="K456">
        <v>0.87340092735187902</v>
      </c>
      <c r="L456">
        <v>0.95987323591920304</v>
      </c>
      <c r="N456">
        <f t="shared" si="21"/>
        <v>0.96366091493669837</v>
      </c>
      <c r="O456">
        <f t="shared" si="22"/>
        <v>0.93390129133670607</v>
      </c>
      <c r="P456" t="str">
        <f t="shared" si="23"/>
        <v>Liberal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5C9F-2F79-B149-8A4D-06D3AD31C420}">
  <dimension ref="A1:R456"/>
  <sheetViews>
    <sheetView workbookViewId="0">
      <selection activeCell="D17" sqref="D17"/>
    </sheetView>
  </sheetViews>
  <sheetFormatPr baseColWidth="10" defaultRowHeight="16" x14ac:dyDescent="0.2"/>
  <sheetData>
    <row r="1" spans="1:18" x14ac:dyDescent="0.2">
      <c r="B1" t="s">
        <v>465</v>
      </c>
      <c r="C1" t="s">
        <v>465</v>
      </c>
      <c r="D1" t="s">
        <v>465</v>
      </c>
      <c r="E1" t="s">
        <v>465</v>
      </c>
      <c r="F1" t="s">
        <v>465</v>
      </c>
      <c r="G1" t="s">
        <v>465</v>
      </c>
      <c r="H1" t="s">
        <v>465</v>
      </c>
      <c r="I1" t="s">
        <v>466</v>
      </c>
      <c r="J1" t="s">
        <v>466</v>
      </c>
      <c r="K1" t="s">
        <v>466</v>
      </c>
      <c r="L1" t="s">
        <v>466</v>
      </c>
      <c r="M1" t="s">
        <v>466</v>
      </c>
      <c r="N1" t="s">
        <v>466</v>
      </c>
    </row>
    <row r="2" spans="1:18" x14ac:dyDescent="0.2">
      <c r="B2" t="s">
        <v>474</v>
      </c>
      <c r="C2" t="s">
        <v>475</v>
      </c>
      <c r="D2" t="s">
        <v>476</v>
      </c>
      <c r="E2" t="s">
        <v>485</v>
      </c>
      <c r="F2" t="s">
        <v>486</v>
      </c>
      <c r="G2" t="s">
        <v>477</v>
      </c>
      <c r="H2" t="s">
        <v>478</v>
      </c>
      <c r="I2" t="s">
        <v>479</v>
      </c>
      <c r="J2" t="s">
        <v>480</v>
      </c>
      <c r="K2" t="s">
        <v>481</v>
      </c>
      <c r="L2" t="s">
        <v>482</v>
      </c>
      <c r="M2" t="s">
        <v>483</v>
      </c>
      <c r="N2" t="s">
        <v>484</v>
      </c>
      <c r="P2" t="s">
        <v>498</v>
      </c>
      <c r="Q2" t="s">
        <v>499</v>
      </c>
      <c r="R2" t="s">
        <v>488</v>
      </c>
    </row>
    <row r="3" spans="1:18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f>SUMIFS(A3:O3,$A$1:$O$1, "L")</f>
        <v>0</v>
      </c>
      <c r="Q3">
        <f>SUMIFS(A3:O3,$A$1:$O$1, "C")</f>
        <v>0</v>
      </c>
      <c r="R3" t="str">
        <f>IF(P3&gt;Q3,"Liberal", IF(Q3&gt;P3, "Conservative", "Tie"))</f>
        <v>Tie</v>
      </c>
    </row>
    <row r="4" spans="1:18" x14ac:dyDescent="0.2">
      <c r="A4" t="s">
        <v>12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P4">
        <f t="shared" ref="P4:P67" si="0">SUMIFS(A4:O4,$A$1:$O$1, "L")</f>
        <v>5</v>
      </c>
      <c r="Q4">
        <f t="shared" ref="Q4:Q67" si="1">SUMIFS(A4:O4,$A$1:$O$1, "C")</f>
        <v>1</v>
      </c>
      <c r="R4" t="str">
        <f t="shared" ref="R4:R67" si="2">IF(P4&gt;Q4,"Liberal", IF(Q4&gt;P4, "Conservative", "Tie"))</f>
        <v>Liberal</v>
      </c>
    </row>
    <row r="5" spans="1:18" x14ac:dyDescent="0.2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P5">
        <f t="shared" si="0"/>
        <v>0</v>
      </c>
      <c r="Q5">
        <f t="shared" si="1"/>
        <v>2</v>
      </c>
      <c r="R5" t="str">
        <f t="shared" si="2"/>
        <v>Conservative</v>
      </c>
    </row>
    <row r="6" spans="1:18" x14ac:dyDescent="0.2">
      <c r="A6" t="s">
        <v>14</v>
      </c>
      <c r="B6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0"/>
        <v>6</v>
      </c>
      <c r="Q6">
        <f t="shared" si="1"/>
        <v>3</v>
      </c>
      <c r="R6" t="str">
        <f t="shared" si="2"/>
        <v>Liberal</v>
      </c>
    </row>
    <row r="7" spans="1:18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f t="shared" si="0"/>
        <v>0</v>
      </c>
      <c r="Q7">
        <f t="shared" si="1"/>
        <v>0</v>
      </c>
      <c r="R7" t="str">
        <f t="shared" si="2"/>
        <v>Tie</v>
      </c>
    </row>
    <row r="8" spans="1:18" x14ac:dyDescent="0.2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0"/>
        <v>0</v>
      </c>
      <c r="Q8">
        <f t="shared" si="1"/>
        <v>0</v>
      </c>
      <c r="R8" t="str">
        <f t="shared" si="2"/>
        <v>Tie</v>
      </c>
    </row>
    <row r="9" spans="1:18" x14ac:dyDescent="0.2">
      <c r="A9" t="s">
        <v>17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0"/>
        <v>4</v>
      </c>
      <c r="Q9">
        <f t="shared" si="1"/>
        <v>6</v>
      </c>
      <c r="R9" t="str">
        <f t="shared" si="2"/>
        <v>Conservative</v>
      </c>
    </row>
    <row r="10" spans="1:18" x14ac:dyDescent="0.2">
      <c r="A10" t="s">
        <v>18</v>
      </c>
      <c r="B10">
        <v>9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22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0"/>
        <v>14</v>
      </c>
      <c r="Q10">
        <f t="shared" si="1"/>
        <v>22</v>
      </c>
      <c r="R10" t="str">
        <f t="shared" si="2"/>
        <v>Conservative</v>
      </c>
    </row>
    <row r="11" spans="1:18" x14ac:dyDescent="0.2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0</v>
      </c>
      <c r="Q11">
        <f t="shared" si="1"/>
        <v>0</v>
      </c>
      <c r="R11" t="str">
        <f t="shared" si="2"/>
        <v>Tie</v>
      </c>
    </row>
    <row r="12" spans="1:18" x14ac:dyDescent="0.2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P12">
        <f t="shared" si="0"/>
        <v>0</v>
      </c>
      <c r="Q12">
        <f t="shared" si="1"/>
        <v>1</v>
      </c>
      <c r="R12" t="str">
        <f t="shared" si="2"/>
        <v>Conservative</v>
      </c>
    </row>
    <row r="13" spans="1:18" x14ac:dyDescent="0.2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 t="shared" si="0"/>
        <v>0</v>
      </c>
      <c r="Q13">
        <f t="shared" si="1"/>
        <v>0</v>
      </c>
      <c r="R13" t="str">
        <f t="shared" si="2"/>
        <v>Tie</v>
      </c>
    </row>
    <row r="14" spans="1:18" x14ac:dyDescent="0.2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 t="shared" si="0"/>
        <v>0</v>
      </c>
      <c r="Q14">
        <f t="shared" si="1"/>
        <v>0</v>
      </c>
      <c r="R14" t="str">
        <f t="shared" si="2"/>
        <v>Tie</v>
      </c>
    </row>
    <row r="15" spans="1:18" x14ac:dyDescent="0.2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 t="shared" si="0"/>
        <v>0</v>
      </c>
      <c r="Q15">
        <f t="shared" si="1"/>
        <v>0</v>
      </c>
      <c r="R15" t="str">
        <f t="shared" si="2"/>
        <v>Tie</v>
      </c>
    </row>
    <row r="16" spans="1:18" x14ac:dyDescent="0.2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0</v>
      </c>
      <c r="Q16">
        <f t="shared" si="1"/>
        <v>0</v>
      </c>
      <c r="R16" t="str">
        <f t="shared" si="2"/>
        <v>Tie</v>
      </c>
    </row>
    <row r="17" spans="1:18" x14ac:dyDescent="0.2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 t="shared" si="0"/>
        <v>0</v>
      </c>
      <c r="Q17">
        <f t="shared" si="1"/>
        <v>0</v>
      </c>
      <c r="R17" t="str">
        <f t="shared" si="2"/>
        <v>Tie</v>
      </c>
    </row>
    <row r="18" spans="1:18" x14ac:dyDescent="0.2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f t="shared" si="0"/>
        <v>0</v>
      </c>
      <c r="Q18">
        <f t="shared" si="1"/>
        <v>0</v>
      </c>
      <c r="R18" t="str">
        <f t="shared" si="2"/>
        <v>Tie</v>
      </c>
    </row>
    <row r="19" spans="1:18" x14ac:dyDescent="0.2">
      <c r="A19" t="s">
        <v>27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P19">
        <f t="shared" si="0"/>
        <v>1</v>
      </c>
      <c r="Q19">
        <f t="shared" si="1"/>
        <v>3</v>
      </c>
      <c r="R19" t="str">
        <f t="shared" si="2"/>
        <v>Conservative</v>
      </c>
    </row>
    <row r="20" spans="1:18" x14ac:dyDescent="0.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0"/>
        <v>0</v>
      </c>
      <c r="Q20">
        <f t="shared" si="1"/>
        <v>0</v>
      </c>
      <c r="R20" t="str">
        <f t="shared" si="2"/>
        <v>Tie</v>
      </c>
    </row>
    <row r="21" spans="1:18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0"/>
        <v>0</v>
      </c>
      <c r="Q21">
        <f t="shared" si="1"/>
        <v>0</v>
      </c>
      <c r="R21" t="str">
        <f t="shared" si="2"/>
        <v>Tie</v>
      </c>
    </row>
    <row r="22" spans="1:18" x14ac:dyDescent="0.2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f t="shared" si="0"/>
        <v>0</v>
      </c>
      <c r="Q22">
        <f t="shared" si="1"/>
        <v>0</v>
      </c>
      <c r="R22" t="str">
        <f t="shared" si="2"/>
        <v>Tie</v>
      </c>
    </row>
    <row r="23" spans="1:18" x14ac:dyDescent="0.2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f t="shared" si="0"/>
        <v>0</v>
      </c>
      <c r="Q23">
        <f t="shared" si="1"/>
        <v>0</v>
      </c>
      <c r="R23" t="str">
        <f t="shared" si="2"/>
        <v>Tie</v>
      </c>
    </row>
    <row r="24" spans="1:18" x14ac:dyDescent="0.2">
      <c r="A24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0</v>
      </c>
      <c r="Q24">
        <f t="shared" si="1"/>
        <v>2</v>
      </c>
      <c r="R24" t="str">
        <f t="shared" si="2"/>
        <v>Conservative</v>
      </c>
    </row>
    <row r="25" spans="1:18" x14ac:dyDescent="0.2">
      <c r="A25" t="s">
        <v>33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 t="shared" si="0"/>
        <v>1</v>
      </c>
      <c r="Q25">
        <f t="shared" si="1"/>
        <v>0</v>
      </c>
      <c r="R25" t="str">
        <f t="shared" si="2"/>
        <v>Liberal</v>
      </c>
    </row>
    <row r="26" spans="1:18" x14ac:dyDescent="0.2">
      <c r="A26" t="s">
        <v>34</v>
      </c>
      <c r="B26">
        <v>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P26">
        <f t="shared" si="0"/>
        <v>5</v>
      </c>
      <c r="Q26">
        <f t="shared" si="1"/>
        <v>4</v>
      </c>
      <c r="R26" t="str">
        <f t="shared" si="2"/>
        <v>Liberal</v>
      </c>
    </row>
    <row r="27" spans="1:18" x14ac:dyDescent="0.2">
      <c r="A27" t="s">
        <v>35</v>
      </c>
      <c r="B27">
        <v>6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0"/>
        <v>8</v>
      </c>
      <c r="Q27">
        <f t="shared" si="1"/>
        <v>1</v>
      </c>
      <c r="R27" t="str">
        <f t="shared" si="2"/>
        <v>Liberal</v>
      </c>
    </row>
    <row r="28" spans="1:18" x14ac:dyDescent="0.2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P28">
        <f t="shared" si="0"/>
        <v>0</v>
      </c>
      <c r="Q28">
        <f t="shared" si="1"/>
        <v>1</v>
      </c>
      <c r="R28" t="str">
        <f t="shared" si="2"/>
        <v>Conservative</v>
      </c>
    </row>
    <row r="29" spans="1:18" x14ac:dyDescent="0.2">
      <c r="A29" t="s">
        <v>37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P29">
        <f t="shared" si="0"/>
        <v>5</v>
      </c>
      <c r="Q29">
        <f t="shared" si="1"/>
        <v>3</v>
      </c>
      <c r="R29" t="str">
        <f t="shared" si="2"/>
        <v>Liberal</v>
      </c>
    </row>
    <row r="30" spans="1:18" x14ac:dyDescent="0.2">
      <c r="A30" t="s">
        <v>38</v>
      </c>
      <c r="B30">
        <v>29</v>
      </c>
      <c r="C30">
        <v>14</v>
      </c>
      <c r="D30">
        <v>1</v>
      </c>
      <c r="E30">
        <v>0</v>
      </c>
      <c r="F30">
        <v>1</v>
      </c>
      <c r="G30">
        <v>0</v>
      </c>
      <c r="H30">
        <v>0</v>
      </c>
      <c r="I30">
        <v>70</v>
      </c>
      <c r="J30">
        <v>2</v>
      </c>
      <c r="K30">
        <v>2</v>
      </c>
      <c r="L30">
        <v>1</v>
      </c>
      <c r="M30">
        <v>0</v>
      </c>
      <c r="N30">
        <v>0</v>
      </c>
      <c r="P30">
        <f t="shared" si="0"/>
        <v>45</v>
      </c>
      <c r="Q30">
        <f t="shared" si="1"/>
        <v>75</v>
      </c>
      <c r="R30" t="str">
        <f t="shared" si="2"/>
        <v>Conservative</v>
      </c>
    </row>
    <row r="31" spans="1:18" x14ac:dyDescent="0.2">
      <c r="A31" t="s">
        <v>39</v>
      </c>
      <c r="B31">
        <v>32</v>
      </c>
      <c r="C31">
        <v>27</v>
      </c>
      <c r="D31">
        <v>0</v>
      </c>
      <c r="E31">
        <v>0</v>
      </c>
      <c r="F31">
        <v>0</v>
      </c>
      <c r="G31">
        <v>0</v>
      </c>
      <c r="H31">
        <v>0</v>
      </c>
      <c r="I31">
        <v>33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59</v>
      </c>
      <c r="Q31">
        <f t="shared" si="1"/>
        <v>33</v>
      </c>
      <c r="R31" t="str">
        <f t="shared" si="2"/>
        <v>Liberal</v>
      </c>
    </row>
    <row r="32" spans="1:18" x14ac:dyDescent="0.2">
      <c r="A32" t="s">
        <v>40</v>
      </c>
      <c r="B32">
        <v>12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8</v>
      </c>
      <c r="J32">
        <v>1</v>
      </c>
      <c r="K32">
        <v>0</v>
      </c>
      <c r="L32">
        <v>0</v>
      </c>
      <c r="M32">
        <v>0</v>
      </c>
      <c r="N32">
        <v>0</v>
      </c>
      <c r="P32">
        <f t="shared" si="0"/>
        <v>21</v>
      </c>
      <c r="Q32">
        <f t="shared" si="1"/>
        <v>9</v>
      </c>
      <c r="R32" t="str">
        <f t="shared" si="2"/>
        <v>Liberal</v>
      </c>
    </row>
    <row r="33" spans="1:18" x14ac:dyDescent="0.2">
      <c r="A33" t="s">
        <v>41</v>
      </c>
      <c r="B33">
        <v>2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2</v>
      </c>
      <c r="L33">
        <v>1</v>
      </c>
      <c r="M33">
        <v>0</v>
      </c>
      <c r="N33">
        <v>0</v>
      </c>
      <c r="P33">
        <f t="shared" si="0"/>
        <v>4</v>
      </c>
      <c r="Q33">
        <f t="shared" si="1"/>
        <v>6</v>
      </c>
      <c r="R33" t="str">
        <f t="shared" si="2"/>
        <v>Conservative</v>
      </c>
    </row>
    <row r="34" spans="1:18" x14ac:dyDescent="0.2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f t="shared" si="0"/>
        <v>0</v>
      </c>
      <c r="Q34">
        <f t="shared" si="1"/>
        <v>0</v>
      </c>
      <c r="R34" t="str">
        <f t="shared" si="2"/>
        <v>Tie</v>
      </c>
    </row>
    <row r="35" spans="1:18" x14ac:dyDescent="0.2">
      <c r="A35" t="s">
        <v>43</v>
      </c>
      <c r="B35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6</v>
      </c>
      <c r="K35">
        <v>0</v>
      </c>
      <c r="L35">
        <v>0</v>
      </c>
      <c r="M35">
        <v>0</v>
      </c>
      <c r="N35">
        <v>0</v>
      </c>
      <c r="P35">
        <f t="shared" si="0"/>
        <v>6</v>
      </c>
      <c r="Q35">
        <f t="shared" si="1"/>
        <v>7</v>
      </c>
      <c r="R35" t="str">
        <f t="shared" si="2"/>
        <v>Conservative</v>
      </c>
    </row>
    <row r="36" spans="1:18" x14ac:dyDescent="0.2">
      <c r="A36" t="s">
        <v>44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</v>
      </c>
      <c r="Q36">
        <f t="shared" si="1"/>
        <v>3</v>
      </c>
      <c r="R36" t="str">
        <f t="shared" si="2"/>
        <v>Conservative</v>
      </c>
    </row>
    <row r="37" spans="1:18" x14ac:dyDescent="0.2">
      <c r="A37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 t="shared" si="0"/>
        <v>0</v>
      </c>
      <c r="Q37">
        <f t="shared" si="1"/>
        <v>0</v>
      </c>
      <c r="R37" t="str">
        <f t="shared" si="2"/>
        <v>Tie</v>
      </c>
    </row>
    <row r="38" spans="1:18" x14ac:dyDescent="0.2">
      <c r="A38" t="s">
        <v>46</v>
      </c>
      <c r="B38">
        <v>6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f t="shared" si="0"/>
        <v>9</v>
      </c>
      <c r="Q38">
        <f t="shared" si="1"/>
        <v>0</v>
      </c>
      <c r="R38" t="str">
        <f t="shared" si="2"/>
        <v>Liberal</v>
      </c>
    </row>
    <row r="39" spans="1:18" x14ac:dyDescent="0.2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0"/>
        <v>0</v>
      </c>
      <c r="Q39">
        <f t="shared" si="1"/>
        <v>0</v>
      </c>
      <c r="R39" t="str">
        <f t="shared" si="2"/>
        <v>Tie</v>
      </c>
    </row>
    <row r="40" spans="1:18" x14ac:dyDescent="0.2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 t="shared" si="0"/>
        <v>0</v>
      </c>
      <c r="Q40">
        <f t="shared" si="1"/>
        <v>0</v>
      </c>
      <c r="R40" t="str">
        <f t="shared" si="2"/>
        <v>Tie</v>
      </c>
    </row>
    <row r="41" spans="1:18" x14ac:dyDescent="0.2">
      <c r="A41" t="s">
        <v>49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0"/>
        <v>1</v>
      </c>
      <c r="Q41">
        <f t="shared" si="1"/>
        <v>0</v>
      </c>
      <c r="R41" t="str">
        <f t="shared" si="2"/>
        <v>Liberal</v>
      </c>
    </row>
    <row r="42" spans="1:18" x14ac:dyDescent="0.2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P42">
        <f t="shared" si="0"/>
        <v>0</v>
      </c>
      <c r="Q42">
        <f t="shared" si="1"/>
        <v>2</v>
      </c>
      <c r="R42" t="str">
        <f t="shared" si="2"/>
        <v>Conservative</v>
      </c>
    </row>
    <row r="43" spans="1:18" x14ac:dyDescent="0.2">
      <c r="A43" t="s">
        <v>51</v>
      </c>
      <c r="B43">
        <v>9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12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0"/>
        <v>12</v>
      </c>
      <c r="Q43">
        <f t="shared" si="1"/>
        <v>12</v>
      </c>
      <c r="R43" t="str">
        <f t="shared" si="2"/>
        <v>Tie</v>
      </c>
    </row>
    <row r="44" spans="1:18" x14ac:dyDescent="0.2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 t="shared" si="0"/>
        <v>0</v>
      </c>
      <c r="Q44">
        <f t="shared" si="1"/>
        <v>0</v>
      </c>
      <c r="R44" t="str">
        <f t="shared" si="2"/>
        <v>Tie</v>
      </c>
    </row>
    <row r="45" spans="1:18" x14ac:dyDescent="0.2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f t="shared" si="0"/>
        <v>0</v>
      </c>
      <c r="Q45">
        <f t="shared" si="1"/>
        <v>0</v>
      </c>
      <c r="R45" t="str">
        <f t="shared" si="2"/>
        <v>Tie</v>
      </c>
    </row>
    <row r="46" spans="1:18" x14ac:dyDescent="0.2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f t="shared" si="0"/>
        <v>0</v>
      </c>
      <c r="Q46">
        <f t="shared" si="1"/>
        <v>0</v>
      </c>
      <c r="R46" t="str">
        <f t="shared" si="2"/>
        <v>Tie</v>
      </c>
    </row>
    <row r="47" spans="1:18" x14ac:dyDescent="0.2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0"/>
        <v>0</v>
      </c>
      <c r="Q47">
        <f t="shared" si="1"/>
        <v>0</v>
      </c>
      <c r="R47" t="str">
        <f t="shared" si="2"/>
        <v>Tie</v>
      </c>
    </row>
    <row r="48" spans="1:18" x14ac:dyDescent="0.2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 t="shared" si="0"/>
        <v>0</v>
      </c>
      <c r="Q48">
        <f t="shared" si="1"/>
        <v>0</v>
      </c>
      <c r="R48" t="str">
        <f t="shared" si="2"/>
        <v>Tie</v>
      </c>
    </row>
    <row r="49" spans="1:18" x14ac:dyDescent="0.2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0"/>
        <v>0</v>
      </c>
      <c r="Q49">
        <f t="shared" si="1"/>
        <v>0</v>
      </c>
      <c r="R49" t="str">
        <f t="shared" si="2"/>
        <v>Tie</v>
      </c>
    </row>
    <row r="50" spans="1:18" x14ac:dyDescent="0.2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P50">
        <f t="shared" si="0"/>
        <v>0</v>
      </c>
      <c r="Q50">
        <f t="shared" si="1"/>
        <v>3</v>
      </c>
      <c r="R50" t="str">
        <f t="shared" si="2"/>
        <v>Conservative</v>
      </c>
    </row>
    <row r="51" spans="1:18" x14ac:dyDescent="0.2">
      <c r="A51" t="s">
        <v>59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 t="shared" si="0"/>
        <v>1</v>
      </c>
      <c r="Q51">
        <f t="shared" si="1"/>
        <v>0</v>
      </c>
      <c r="R51" t="str">
        <f t="shared" si="2"/>
        <v>Liberal</v>
      </c>
    </row>
    <row r="52" spans="1:18" x14ac:dyDescent="0.2">
      <c r="A52" t="s">
        <v>60</v>
      </c>
      <c r="B52">
        <v>7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14</v>
      </c>
      <c r="J52">
        <v>0</v>
      </c>
      <c r="K52">
        <v>0</v>
      </c>
      <c r="L52">
        <v>0</v>
      </c>
      <c r="M52">
        <v>0</v>
      </c>
      <c r="N52">
        <v>0</v>
      </c>
      <c r="P52">
        <f t="shared" si="0"/>
        <v>10</v>
      </c>
      <c r="Q52">
        <f t="shared" si="1"/>
        <v>14</v>
      </c>
      <c r="R52" t="str">
        <f t="shared" si="2"/>
        <v>Conservative</v>
      </c>
    </row>
    <row r="53" spans="1:18" x14ac:dyDescent="0.2">
      <c r="A53" t="s">
        <v>61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 t="shared" si="0"/>
        <v>0</v>
      </c>
      <c r="Q53">
        <f t="shared" si="1"/>
        <v>0</v>
      </c>
      <c r="R53" t="str">
        <f t="shared" si="2"/>
        <v>Tie</v>
      </c>
    </row>
    <row r="54" spans="1:18" x14ac:dyDescent="0.2">
      <c r="A54" t="s">
        <v>62</v>
      </c>
      <c r="B54">
        <v>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P54">
        <f t="shared" si="0"/>
        <v>3</v>
      </c>
      <c r="Q54">
        <f t="shared" si="1"/>
        <v>2</v>
      </c>
      <c r="R54" t="str">
        <f t="shared" si="2"/>
        <v>Liberal</v>
      </c>
    </row>
    <row r="55" spans="1:18" x14ac:dyDescent="0.2">
      <c r="A55" t="s">
        <v>63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f t="shared" si="0"/>
        <v>0</v>
      </c>
      <c r="Q55">
        <f t="shared" si="1"/>
        <v>0</v>
      </c>
      <c r="R55" t="str">
        <f t="shared" si="2"/>
        <v>Tie</v>
      </c>
    </row>
    <row r="56" spans="1:18" x14ac:dyDescent="0.2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P56">
        <f t="shared" si="0"/>
        <v>0</v>
      </c>
      <c r="Q56">
        <f t="shared" si="1"/>
        <v>2</v>
      </c>
      <c r="R56" t="str">
        <f t="shared" si="2"/>
        <v>Conservative</v>
      </c>
    </row>
    <row r="57" spans="1:18" x14ac:dyDescent="0.2">
      <c r="A57" t="s">
        <v>65</v>
      </c>
      <c r="B57">
        <v>5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P57">
        <f t="shared" si="0"/>
        <v>7</v>
      </c>
      <c r="Q57">
        <f t="shared" si="1"/>
        <v>3</v>
      </c>
      <c r="R57" t="str">
        <f t="shared" si="2"/>
        <v>Liberal</v>
      </c>
    </row>
    <row r="58" spans="1:18" x14ac:dyDescent="0.2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>
        <f t="shared" si="0"/>
        <v>0</v>
      </c>
      <c r="Q58">
        <f t="shared" si="1"/>
        <v>0</v>
      </c>
      <c r="R58" t="str">
        <f t="shared" si="2"/>
        <v>Tie</v>
      </c>
    </row>
    <row r="59" spans="1:18" x14ac:dyDescent="0.2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f t="shared" si="0"/>
        <v>0</v>
      </c>
      <c r="Q59">
        <f t="shared" si="1"/>
        <v>0</v>
      </c>
      <c r="R59" t="str">
        <f t="shared" si="2"/>
        <v>Tie</v>
      </c>
    </row>
    <row r="60" spans="1:18" x14ac:dyDescent="0.2">
      <c r="A60" t="s">
        <v>68</v>
      </c>
      <c r="B60">
        <v>2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>
        <f t="shared" si="0"/>
        <v>4</v>
      </c>
      <c r="Q60">
        <f t="shared" si="1"/>
        <v>0</v>
      </c>
      <c r="R60" t="str">
        <f t="shared" si="2"/>
        <v>Liberal</v>
      </c>
    </row>
    <row r="61" spans="1:18" x14ac:dyDescent="0.2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>
        <f t="shared" si="0"/>
        <v>0</v>
      </c>
      <c r="Q61">
        <f t="shared" si="1"/>
        <v>0</v>
      </c>
      <c r="R61" t="str">
        <f t="shared" si="2"/>
        <v>Tie</v>
      </c>
    </row>
    <row r="62" spans="1:18" x14ac:dyDescent="0.2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f t="shared" si="0"/>
        <v>0</v>
      </c>
      <c r="Q62">
        <f t="shared" si="1"/>
        <v>0</v>
      </c>
      <c r="R62" t="str">
        <f t="shared" si="2"/>
        <v>Tie</v>
      </c>
    </row>
    <row r="63" spans="1:18" x14ac:dyDescent="0.2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f t="shared" si="0"/>
        <v>0</v>
      </c>
      <c r="Q63">
        <f t="shared" si="1"/>
        <v>0</v>
      </c>
      <c r="R63" t="str">
        <f t="shared" si="2"/>
        <v>Tie</v>
      </c>
    </row>
    <row r="64" spans="1:18" x14ac:dyDescent="0.2">
      <c r="A64" t="s">
        <v>72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>
        <f t="shared" si="0"/>
        <v>2</v>
      </c>
      <c r="Q64">
        <f t="shared" si="1"/>
        <v>0</v>
      </c>
      <c r="R64" t="str">
        <f t="shared" si="2"/>
        <v>Liberal</v>
      </c>
    </row>
    <row r="65" spans="1:18" x14ac:dyDescent="0.2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 t="shared" si="0"/>
        <v>0</v>
      </c>
      <c r="Q65">
        <f t="shared" si="1"/>
        <v>0</v>
      </c>
      <c r="R65" t="str">
        <f t="shared" si="2"/>
        <v>Tie</v>
      </c>
    </row>
    <row r="66" spans="1:18" x14ac:dyDescent="0.2">
      <c r="A66" t="s">
        <v>74</v>
      </c>
      <c r="B66">
        <v>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3</v>
      </c>
      <c r="Q66">
        <f t="shared" si="1"/>
        <v>4</v>
      </c>
      <c r="R66" t="str">
        <f t="shared" si="2"/>
        <v>Conservative</v>
      </c>
    </row>
    <row r="67" spans="1:18" x14ac:dyDescent="0.2">
      <c r="A67" t="s">
        <v>75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f t="shared" si="0"/>
        <v>0</v>
      </c>
      <c r="Q67">
        <f t="shared" si="1"/>
        <v>0</v>
      </c>
      <c r="R67" t="str">
        <f t="shared" si="2"/>
        <v>Tie</v>
      </c>
    </row>
    <row r="68" spans="1:18" x14ac:dyDescent="0.2">
      <c r="A68" t="s">
        <v>76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P68">
        <f t="shared" ref="P68:P131" si="3">SUMIFS(A68:O68,$A$1:$O$1, "L")</f>
        <v>1</v>
      </c>
      <c r="Q68">
        <f t="shared" ref="Q68:Q131" si="4">SUMIFS(A68:O68,$A$1:$O$1, "C")</f>
        <v>2</v>
      </c>
      <c r="R68" t="str">
        <f t="shared" ref="R68:R131" si="5">IF(P68&gt;Q68,"Liberal", IF(Q68&gt;P68, "Conservative", "Tie"))</f>
        <v>Conservative</v>
      </c>
    </row>
    <row r="69" spans="1:18" x14ac:dyDescent="0.2">
      <c r="A69" t="s">
        <v>77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P69">
        <f t="shared" si="3"/>
        <v>2</v>
      </c>
      <c r="Q69">
        <f t="shared" si="4"/>
        <v>3</v>
      </c>
      <c r="R69" t="str">
        <f t="shared" si="5"/>
        <v>Conservative</v>
      </c>
    </row>
    <row r="70" spans="1:18" x14ac:dyDescent="0.2">
      <c r="A70" t="s">
        <v>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f t="shared" si="3"/>
        <v>0</v>
      </c>
      <c r="Q70">
        <f t="shared" si="4"/>
        <v>0</v>
      </c>
      <c r="R70" t="str">
        <f t="shared" si="5"/>
        <v>Tie</v>
      </c>
    </row>
    <row r="71" spans="1:18" x14ac:dyDescent="0.2">
      <c r="A71" t="s">
        <v>79</v>
      </c>
      <c r="B71">
        <v>22</v>
      </c>
      <c r="C71">
        <v>13</v>
      </c>
      <c r="D71">
        <v>1</v>
      </c>
      <c r="E71">
        <v>0</v>
      </c>
      <c r="F71">
        <v>0</v>
      </c>
      <c r="G71">
        <v>0</v>
      </c>
      <c r="H71">
        <v>0</v>
      </c>
      <c r="I71">
        <v>45</v>
      </c>
      <c r="J71">
        <v>2</v>
      </c>
      <c r="K71">
        <v>2</v>
      </c>
      <c r="L71">
        <v>0</v>
      </c>
      <c r="M71">
        <v>0</v>
      </c>
      <c r="N71">
        <v>0</v>
      </c>
      <c r="P71">
        <f t="shared" si="3"/>
        <v>36</v>
      </c>
      <c r="Q71">
        <f t="shared" si="4"/>
        <v>49</v>
      </c>
      <c r="R71" t="str">
        <f t="shared" si="5"/>
        <v>Conservative</v>
      </c>
    </row>
    <row r="72" spans="1:18" x14ac:dyDescent="0.2">
      <c r="A72" t="s">
        <v>80</v>
      </c>
      <c r="B72">
        <v>47</v>
      </c>
      <c r="C72">
        <v>45</v>
      </c>
      <c r="D72">
        <v>0</v>
      </c>
      <c r="E72">
        <v>0</v>
      </c>
      <c r="F72">
        <v>0</v>
      </c>
      <c r="G72">
        <v>0</v>
      </c>
      <c r="H72">
        <v>0</v>
      </c>
      <c r="I72">
        <v>52</v>
      </c>
      <c r="J72">
        <v>0</v>
      </c>
      <c r="K72">
        <v>0</v>
      </c>
      <c r="L72">
        <v>0</v>
      </c>
      <c r="M72">
        <v>0</v>
      </c>
      <c r="N72">
        <v>0</v>
      </c>
      <c r="P72">
        <f t="shared" si="3"/>
        <v>92</v>
      </c>
      <c r="Q72">
        <f t="shared" si="4"/>
        <v>52</v>
      </c>
      <c r="R72" t="str">
        <f t="shared" si="5"/>
        <v>Liberal</v>
      </c>
    </row>
    <row r="73" spans="1:18" x14ac:dyDescent="0.2">
      <c r="A73" t="s">
        <v>81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f t="shared" si="3"/>
        <v>0</v>
      </c>
      <c r="Q73">
        <f t="shared" si="4"/>
        <v>0</v>
      </c>
      <c r="R73" t="str">
        <f t="shared" si="5"/>
        <v>Tie</v>
      </c>
    </row>
    <row r="74" spans="1:18" x14ac:dyDescent="0.2">
      <c r="A74" t="s">
        <v>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 t="shared" si="3"/>
        <v>0</v>
      </c>
      <c r="Q74">
        <f t="shared" si="4"/>
        <v>0</v>
      </c>
      <c r="R74" t="str">
        <f t="shared" si="5"/>
        <v>Tie</v>
      </c>
    </row>
    <row r="75" spans="1:18" x14ac:dyDescent="0.2">
      <c r="A75" t="s">
        <v>83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P75">
        <f t="shared" si="3"/>
        <v>1</v>
      </c>
      <c r="Q75">
        <f t="shared" si="4"/>
        <v>1</v>
      </c>
      <c r="R75" t="str">
        <f t="shared" si="5"/>
        <v>Tie</v>
      </c>
    </row>
    <row r="76" spans="1:18" x14ac:dyDescent="0.2">
      <c r="A76" t="s">
        <v>84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 t="shared" si="3"/>
        <v>0</v>
      </c>
      <c r="Q76">
        <f t="shared" si="4"/>
        <v>0</v>
      </c>
      <c r="R76" t="str">
        <f t="shared" si="5"/>
        <v>Tie</v>
      </c>
    </row>
    <row r="77" spans="1:18" x14ac:dyDescent="0.2">
      <c r="A77" t="s">
        <v>85</v>
      </c>
      <c r="B77">
        <v>3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P77">
        <f t="shared" si="3"/>
        <v>5</v>
      </c>
      <c r="Q77">
        <f t="shared" si="4"/>
        <v>4</v>
      </c>
      <c r="R77" t="str">
        <f t="shared" si="5"/>
        <v>Liberal</v>
      </c>
    </row>
    <row r="78" spans="1:18" x14ac:dyDescent="0.2">
      <c r="A78" t="s">
        <v>86</v>
      </c>
      <c r="B78">
        <v>4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P78">
        <f t="shared" si="3"/>
        <v>6</v>
      </c>
      <c r="Q78">
        <f t="shared" si="4"/>
        <v>1</v>
      </c>
      <c r="R78" t="str">
        <f t="shared" si="5"/>
        <v>Liberal</v>
      </c>
    </row>
    <row r="79" spans="1:18" x14ac:dyDescent="0.2">
      <c r="A79" t="s">
        <v>87</v>
      </c>
      <c r="B79">
        <v>4</v>
      </c>
      <c r="C79">
        <v>2</v>
      </c>
      <c r="D79">
        <v>1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P79">
        <f t="shared" si="3"/>
        <v>7</v>
      </c>
      <c r="Q79">
        <f t="shared" si="4"/>
        <v>2</v>
      </c>
      <c r="R79" t="str">
        <f t="shared" si="5"/>
        <v>Liberal</v>
      </c>
    </row>
    <row r="80" spans="1:18" x14ac:dyDescent="0.2">
      <c r="A80" t="s">
        <v>88</v>
      </c>
      <c r="B80">
        <v>6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P80">
        <f t="shared" si="3"/>
        <v>8</v>
      </c>
      <c r="Q80">
        <f t="shared" si="4"/>
        <v>3</v>
      </c>
      <c r="R80" t="str">
        <f t="shared" si="5"/>
        <v>Liberal</v>
      </c>
    </row>
    <row r="81" spans="1:18" x14ac:dyDescent="0.2">
      <c r="A81" t="s">
        <v>89</v>
      </c>
      <c r="B81">
        <v>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>
        <f t="shared" si="3"/>
        <v>4</v>
      </c>
      <c r="Q81">
        <f t="shared" si="4"/>
        <v>0</v>
      </c>
      <c r="R81" t="str">
        <f t="shared" si="5"/>
        <v>Liberal</v>
      </c>
    </row>
    <row r="82" spans="1:18" x14ac:dyDescent="0.2">
      <c r="A82" t="s">
        <v>90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P82">
        <f t="shared" si="3"/>
        <v>3</v>
      </c>
      <c r="Q82">
        <f t="shared" si="4"/>
        <v>3</v>
      </c>
      <c r="R82" t="str">
        <f t="shared" si="5"/>
        <v>Tie</v>
      </c>
    </row>
    <row r="83" spans="1:18" x14ac:dyDescent="0.2">
      <c r="A83" t="s">
        <v>91</v>
      </c>
      <c r="B83">
        <v>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1</v>
      </c>
      <c r="N83">
        <v>0</v>
      </c>
      <c r="P83">
        <f t="shared" si="3"/>
        <v>8</v>
      </c>
      <c r="Q83">
        <f t="shared" si="4"/>
        <v>11</v>
      </c>
      <c r="R83" t="str">
        <f t="shared" si="5"/>
        <v>Conservative</v>
      </c>
    </row>
    <row r="84" spans="1:18" x14ac:dyDescent="0.2">
      <c r="A84" t="s">
        <v>92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P84">
        <f t="shared" si="3"/>
        <v>1</v>
      </c>
      <c r="Q84">
        <f t="shared" si="4"/>
        <v>0</v>
      </c>
      <c r="R84" t="str">
        <f t="shared" si="5"/>
        <v>Liberal</v>
      </c>
    </row>
    <row r="85" spans="1:18" x14ac:dyDescent="0.2">
      <c r="A85" t="s">
        <v>93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P85">
        <f t="shared" si="3"/>
        <v>2</v>
      </c>
      <c r="Q85">
        <f t="shared" si="4"/>
        <v>1</v>
      </c>
      <c r="R85" t="str">
        <f t="shared" si="5"/>
        <v>Liberal</v>
      </c>
    </row>
    <row r="86" spans="1:18" x14ac:dyDescent="0.2">
      <c r="A86" t="s">
        <v>94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3"/>
        <v>2</v>
      </c>
      <c r="Q86">
        <f t="shared" si="4"/>
        <v>2</v>
      </c>
      <c r="R86" t="str">
        <f t="shared" si="5"/>
        <v>Tie</v>
      </c>
    </row>
    <row r="87" spans="1:18" x14ac:dyDescent="0.2">
      <c r="A87" t="s">
        <v>95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f t="shared" si="3"/>
        <v>0</v>
      </c>
      <c r="Q87">
        <f t="shared" si="4"/>
        <v>0</v>
      </c>
      <c r="R87" t="str">
        <f t="shared" si="5"/>
        <v>Tie</v>
      </c>
    </row>
    <row r="88" spans="1:18" x14ac:dyDescent="0.2">
      <c r="A88" t="s">
        <v>96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P88">
        <f t="shared" si="3"/>
        <v>1</v>
      </c>
      <c r="Q88">
        <f t="shared" si="4"/>
        <v>1</v>
      </c>
      <c r="R88" t="str">
        <f t="shared" si="5"/>
        <v>Tie</v>
      </c>
    </row>
    <row r="89" spans="1:18" x14ac:dyDescent="0.2">
      <c r="A89" t="s">
        <v>97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f t="shared" si="3"/>
        <v>1</v>
      </c>
      <c r="Q89">
        <f t="shared" si="4"/>
        <v>0</v>
      </c>
      <c r="R89" t="str">
        <f t="shared" si="5"/>
        <v>Liberal</v>
      </c>
    </row>
    <row r="90" spans="1:18" x14ac:dyDescent="0.2">
      <c r="A90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P90">
        <f t="shared" si="3"/>
        <v>0</v>
      </c>
      <c r="Q90">
        <f t="shared" si="4"/>
        <v>1</v>
      </c>
      <c r="R90" t="str">
        <f t="shared" si="5"/>
        <v>Conservative</v>
      </c>
    </row>
    <row r="91" spans="1:18" x14ac:dyDescent="0.2">
      <c r="A91" t="s">
        <v>99</v>
      </c>
      <c r="B91">
        <v>4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P91">
        <f t="shared" si="3"/>
        <v>8</v>
      </c>
      <c r="Q91">
        <f t="shared" si="4"/>
        <v>1</v>
      </c>
      <c r="R91" t="str">
        <f t="shared" si="5"/>
        <v>Liberal</v>
      </c>
    </row>
    <row r="92" spans="1:18" x14ac:dyDescent="0.2">
      <c r="A92" t="s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f t="shared" si="3"/>
        <v>0</v>
      </c>
      <c r="Q92">
        <f t="shared" si="4"/>
        <v>0</v>
      </c>
      <c r="R92" t="str">
        <f t="shared" si="5"/>
        <v>Tie</v>
      </c>
    </row>
    <row r="93" spans="1:18" x14ac:dyDescent="0.2">
      <c r="A93" t="s">
        <v>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f t="shared" si="3"/>
        <v>0</v>
      </c>
      <c r="Q93">
        <f t="shared" si="4"/>
        <v>0</v>
      </c>
      <c r="R93" t="str">
        <f t="shared" si="5"/>
        <v>Tie</v>
      </c>
    </row>
    <row r="94" spans="1:18" x14ac:dyDescent="0.2">
      <c r="A94" t="s">
        <v>102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f t="shared" si="3"/>
        <v>0</v>
      </c>
      <c r="Q94">
        <f t="shared" si="4"/>
        <v>0</v>
      </c>
      <c r="R94" t="str">
        <f t="shared" si="5"/>
        <v>Tie</v>
      </c>
    </row>
    <row r="95" spans="1:18" x14ac:dyDescent="0.2">
      <c r="A95" t="s">
        <v>103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P95">
        <f t="shared" si="3"/>
        <v>0</v>
      </c>
      <c r="Q95">
        <f t="shared" si="4"/>
        <v>0</v>
      </c>
      <c r="R95" t="str">
        <f t="shared" si="5"/>
        <v>Tie</v>
      </c>
    </row>
    <row r="96" spans="1:18" x14ac:dyDescent="0.2">
      <c r="A96" t="s">
        <v>104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P96">
        <f t="shared" si="3"/>
        <v>0</v>
      </c>
      <c r="Q96">
        <f t="shared" si="4"/>
        <v>0</v>
      </c>
      <c r="R96" t="str">
        <f t="shared" si="5"/>
        <v>Tie</v>
      </c>
    </row>
    <row r="97" spans="1:18" x14ac:dyDescent="0.2">
      <c r="A97" t="s">
        <v>105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P97">
        <f t="shared" si="3"/>
        <v>0</v>
      </c>
      <c r="Q97">
        <f t="shared" si="4"/>
        <v>1</v>
      </c>
      <c r="R97" t="str">
        <f t="shared" si="5"/>
        <v>Conservative</v>
      </c>
    </row>
    <row r="98" spans="1:18" x14ac:dyDescent="0.2">
      <c r="A98" t="s">
        <v>106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P98">
        <f t="shared" si="3"/>
        <v>0</v>
      </c>
      <c r="Q98">
        <f t="shared" si="4"/>
        <v>0</v>
      </c>
      <c r="R98" t="str">
        <f t="shared" si="5"/>
        <v>Tie</v>
      </c>
    </row>
    <row r="99" spans="1:18" x14ac:dyDescent="0.2">
      <c r="A99" t="s">
        <v>107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f t="shared" si="3"/>
        <v>0</v>
      </c>
      <c r="Q99">
        <f t="shared" si="4"/>
        <v>0</v>
      </c>
      <c r="R99" t="str">
        <f t="shared" si="5"/>
        <v>Tie</v>
      </c>
    </row>
    <row r="100" spans="1:18" x14ac:dyDescent="0.2">
      <c r="A100" t="s">
        <v>108</v>
      </c>
      <c r="B100">
        <v>3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6</v>
      </c>
      <c r="J100">
        <v>0</v>
      </c>
      <c r="K100">
        <v>0</v>
      </c>
      <c r="L100">
        <v>0</v>
      </c>
      <c r="M100">
        <v>0</v>
      </c>
      <c r="N100">
        <v>0</v>
      </c>
      <c r="P100">
        <f t="shared" si="3"/>
        <v>4</v>
      </c>
      <c r="Q100">
        <f t="shared" si="4"/>
        <v>6</v>
      </c>
      <c r="R100" t="str">
        <f t="shared" si="5"/>
        <v>Conservative</v>
      </c>
    </row>
    <row r="101" spans="1:18" x14ac:dyDescent="0.2">
      <c r="A101" t="s">
        <v>109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P101">
        <f t="shared" si="3"/>
        <v>2</v>
      </c>
      <c r="Q101">
        <f t="shared" si="4"/>
        <v>0</v>
      </c>
      <c r="R101" t="str">
        <f t="shared" si="5"/>
        <v>Liberal</v>
      </c>
    </row>
    <row r="102" spans="1:18" x14ac:dyDescent="0.2">
      <c r="A102" t="s">
        <v>110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P102">
        <f t="shared" si="3"/>
        <v>0</v>
      </c>
      <c r="Q102">
        <f t="shared" si="4"/>
        <v>2</v>
      </c>
      <c r="R102" t="str">
        <f t="shared" si="5"/>
        <v>Conservative</v>
      </c>
    </row>
    <row r="103" spans="1:18" x14ac:dyDescent="0.2">
      <c r="A103" t="s">
        <v>111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P103">
        <f t="shared" si="3"/>
        <v>0</v>
      </c>
      <c r="Q103">
        <f t="shared" si="4"/>
        <v>0</v>
      </c>
      <c r="R103" t="str">
        <f t="shared" si="5"/>
        <v>Tie</v>
      </c>
    </row>
    <row r="104" spans="1:18" x14ac:dyDescent="0.2">
      <c r="A104" t="s">
        <v>112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P104">
        <f t="shared" si="3"/>
        <v>2</v>
      </c>
      <c r="Q104">
        <f t="shared" si="4"/>
        <v>1</v>
      </c>
      <c r="R104" t="str">
        <f t="shared" si="5"/>
        <v>Liberal</v>
      </c>
    </row>
    <row r="105" spans="1:18" x14ac:dyDescent="0.2">
      <c r="A105" t="s">
        <v>113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P105">
        <f t="shared" si="3"/>
        <v>2</v>
      </c>
      <c r="Q105">
        <f t="shared" si="4"/>
        <v>0</v>
      </c>
      <c r="R105" t="str">
        <f t="shared" si="5"/>
        <v>Liberal</v>
      </c>
    </row>
    <row r="106" spans="1:18" x14ac:dyDescent="0.2">
      <c r="A106" t="s">
        <v>114</v>
      </c>
      <c r="B106">
        <v>1</v>
      </c>
      <c r="C106">
        <v>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P106">
        <f t="shared" si="3"/>
        <v>3</v>
      </c>
      <c r="Q106">
        <f t="shared" si="4"/>
        <v>1</v>
      </c>
      <c r="R106" t="str">
        <f t="shared" si="5"/>
        <v>Liberal</v>
      </c>
    </row>
    <row r="107" spans="1:18" x14ac:dyDescent="0.2">
      <c r="A107" t="s">
        <v>115</v>
      </c>
      <c r="B107">
        <v>7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P107">
        <f t="shared" si="3"/>
        <v>8</v>
      </c>
      <c r="Q107">
        <f t="shared" si="4"/>
        <v>1</v>
      </c>
      <c r="R107" t="str">
        <f t="shared" si="5"/>
        <v>Liberal</v>
      </c>
    </row>
    <row r="108" spans="1:18" x14ac:dyDescent="0.2">
      <c r="A108" t="s">
        <v>116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P108">
        <f t="shared" si="3"/>
        <v>0</v>
      </c>
      <c r="Q108">
        <f t="shared" si="4"/>
        <v>1</v>
      </c>
      <c r="R108" t="str">
        <f t="shared" si="5"/>
        <v>Conservative</v>
      </c>
    </row>
    <row r="109" spans="1:18" x14ac:dyDescent="0.2">
      <c r="A109" t="s">
        <v>117</v>
      </c>
      <c r="B109">
        <v>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10</v>
      </c>
      <c r="J109">
        <v>0</v>
      </c>
      <c r="K109">
        <v>0</v>
      </c>
      <c r="L109">
        <v>0</v>
      </c>
      <c r="M109">
        <v>0</v>
      </c>
      <c r="N109">
        <v>0</v>
      </c>
      <c r="P109">
        <f t="shared" si="3"/>
        <v>7</v>
      </c>
      <c r="Q109">
        <f t="shared" si="4"/>
        <v>10</v>
      </c>
      <c r="R109" t="str">
        <f t="shared" si="5"/>
        <v>Conservative</v>
      </c>
    </row>
    <row r="110" spans="1:18" x14ac:dyDescent="0.2">
      <c r="A110" t="s">
        <v>118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P110">
        <f t="shared" si="3"/>
        <v>1</v>
      </c>
      <c r="Q110">
        <f t="shared" si="4"/>
        <v>1</v>
      </c>
      <c r="R110" t="str">
        <f t="shared" si="5"/>
        <v>Tie</v>
      </c>
    </row>
    <row r="111" spans="1:18" x14ac:dyDescent="0.2">
      <c r="A111" t="s">
        <v>119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11</v>
      </c>
      <c r="J111">
        <v>0</v>
      </c>
      <c r="K111">
        <v>0</v>
      </c>
      <c r="L111">
        <v>0</v>
      </c>
      <c r="M111">
        <v>0</v>
      </c>
      <c r="N111">
        <v>0</v>
      </c>
      <c r="P111">
        <f t="shared" si="3"/>
        <v>1</v>
      </c>
      <c r="Q111">
        <f t="shared" si="4"/>
        <v>11</v>
      </c>
      <c r="R111" t="str">
        <f t="shared" si="5"/>
        <v>Conservative</v>
      </c>
    </row>
    <row r="112" spans="1:18" x14ac:dyDescent="0.2">
      <c r="A112" t="s">
        <v>120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</v>
      </c>
      <c r="J112">
        <v>0</v>
      </c>
      <c r="K112">
        <v>0</v>
      </c>
      <c r="L112">
        <v>0</v>
      </c>
      <c r="M112">
        <v>0</v>
      </c>
      <c r="N112">
        <v>0</v>
      </c>
      <c r="P112">
        <f t="shared" si="3"/>
        <v>2</v>
      </c>
      <c r="Q112">
        <f t="shared" si="4"/>
        <v>12</v>
      </c>
      <c r="R112" t="str">
        <f t="shared" si="5"/>
        <v>Conservative</v>
      </c>
    </row>
    <row r="113" spans="1:18" x14ac:dyDescent="0.2">
      <c r="A113" t="s">
        <v>121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f t="shared" si="3"/>
        <v>0</v>
      </c>
      <c r="Q113">
        <f t="shared" si="4"/>
        <v>0</v>
      </c>
      <c r="R113" t="str">
        <f t="shared" si="5"/>
        <v>Tie</v>
      </c>
    </row>
    <row r="114" spans="1:18" x14ac:dyDescent="0.2">
      <c r="A114" t="s">
        <v>122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P114">
        <f t="shared" si="3"/>
        <v>0</v>
      </c>
      <c r="Q114">
        <f t="shared" si="4"/>
        <v>0</v>
      </c>
      <c r="R114" t="str">
        <f t="shared" si="5"/>
        <v>Tie</v>
      </c>
    </row>
    <row r="115" spans="1:18" x14ac:dyDescent="0.2">
      <c r="A115" t="s">
        <v>123</v>
      </c>
      <c r="B115">
        <v>3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P115">
        <f t="shared" si="3"/>
        <v>6</v>
      </c>
      <c r="Q115">
        <f t="shared" si="4"/>
        <v>1</v>
      </c>
      <c r="R115" t="str">
        <f t="shared" si="5"/>
        <v>Liberal</v>
      </c>
    </row>
    <row r="116" spans="1:18" x14ac:dyDescent="0.2">
      <c r="A116" t="s">
        <v>124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>
        <f t="shared" si="3"/>
        <v>0</v>
      </c>
      <c r="Q116">
        <f t="shared" si="4"/>
        <v>0</v>
      </c>
      <c r="R116" t="str">
        <f t="shared" si="5"/>
        <v>Tie</v>
      </c>
    </row>
    <row r="117" spans="1:18" x14ac:dyDescent="0.2">
      <c r="A117" t="s">
        <v>125</v>
      </c>
      <c r="B117">
        <v>4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>
        <f t="shared" si="3"/>
        <v>6</v>
      </c>
      <c r="Q117">
        <f t="shared" si="4"/>
        <v>0</v>
      </c>
      <c r="R117" t="str">
        <f t="shared" si="5"/>
        <v>Liberal</v>
      </c>
    </row>
    <row r="118" spans="1:18" x14ac:dyDescent="0.2">
      <c r="A118" t="s">
        <v>126</v>
      </c>
      <c r="B118">
        <v>6</v>
      </c>
      <c r="C118">
        <v>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P118">
        <f t="shared" si="3"/>
        <v>10</v>
      </c>
      <c r="Q118">
        <f t="shared" si="4"/>
        <v>1</v>
      </c>
      <c r="R118" t="str">
        <f t="shared" si="5"/>
        <v>Liberal</v>
      </c>
    </row>
    <row r="119" spans="1:18" x14ac:dyDescent="0.2">
      <c r="A119" t="s">
        <v>127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>
        <f t="shared" si="3"/>
        <v>0</v>
      </c>
      <c r="Q119">
        <f t="shared" si="4"/>
        <v>0</v>
      </c>
      <c r="R119" t="str">
        <f t="shared" si="5"/>
        <v>Tie</v>
      </c>
    </row>
    <row r="120" spans="1:18" x14ac:dyDescent="0.2">
      <c r="A120" t="s">
        <v>128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P120">
        <f t="shared" si="3"/>
        <v>0</v>
      </c>
      <c r="Q120">
        <f t="shared" si="4"/>
        <v>0</v>
      </c>
      <c r="R120" t="str">
        <f t="shared" si="5"/>
        <v>Tie</v>
      </c>
    </row>
    <row r="121" spans="1:18" x14ac:dyDescent="0.2">
      <c r="A121" t="s">
        <v>129</v>
      </c>
      <c r="B121">
        <v>9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19</v>
      </c>
      <c r="J121">
        <v>0</v>
      </c>
      <c r="K121">
        <v>0</v>
      </c>
      <c r="L121">
        <v>1</v>
      </c>
      <c r="M121">
        <v>0</v>
      </c>
      <c r="N121">
        <v>0</v>
      </c>
      <c r="P121">
        <f t="shared" si="3"/>
        <v>13</v>
      </c>
      <c r="Q121">
        <f t="shared" si="4"/>
        <v>20</v>
      </c>
      <c r="R121" t="str">
        <f t="shared" si="5"/>
        <v>Conservative</v>
      </c>
    </row>
    <row r="122" spans="1:18" x14ac:dyDescent="0.2">
      <c r="A122" t="s">
        <v>130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P122">
        <f t="shared" si="3"/>
        <v>0</v>
      </c>
      <c r="Q122">
        <f t="shared" si="4"/>
        <v>0</v>
      </c>
      <c r="R122" t="str">
        <f t="shared" si="5"/>
        <v>Tie</v>
      </c>
    </row>
    <row r="123" spans="1:18" x14ac:dyDescent="0.2">
      <c r="A123" t="s">
        <v>131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>
        <f t="shared" si="3"/>
        <v>0</v>
      </c>
      <c r="Q123">
        <f t="shared" si="4"/>
        <v>0</v>
      </c>
      <c r="R123" t="str">
        <f t="shared" si="5"/>
        <v>Tie</v>
      </c>
    </row>
    <row r="124" spans="1:18" x14ac:dyDescent="0.2">
      <c r="A124" t="s">
        <v>132</v>
      </c>
      <c r="B124">
        <v>9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14</v>
      </c>
      <c r="J124">
        <v>0</v>
      </c>
      <c r="K124">
        <v>0</v>
      </c>
      <c r="L124">
        <v>0</v>
      </c>
      <c r="M124">
        <v>0</v>
      </c>
      <c r="N124">
        <v>0</v>
      </c>
      <c r="P124">
        <f t="shared" si="3"/>
        <v>11</v>
      </c>
      <c r="Q124">
        <f t="shared" si="4"/>
        <v>14</v>
      </c>
      <c r="R124" t="str">
        <f t="shared" si="5"/>
        <v>Conservative</v>
      </c>
    </row>
    <row r="125" spans="1:18" x14ac:dyDescent="0.2">
      <c r="A125" t="s">
        <v>133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f t="shared" si="3"/>
        <v>3</v>
      </c>
      <c r="Q125">
        <f t="shared" si="4"/>
        <v>0</v>
      </c>
      <c r="R125" t="str">
        <f t="shared" si="5"/>
        <v>Liberal</v>
      </c>
    </row>
    <row r="126" spans="1:18" x14ac:dyDescent="0.2">
      <c r="A126" t="s">
        <v>134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f t="shared" si="3"/>
        <v>1</v>
      </c>
      <c r="Q126">
        <f t="shared" si="4"/>
        <v>0</v>
      </c>
      <c r="R126" t="str">
        <f t="shared" si="5"/>
        <v>Liberal</v>
      </c>
    </row>
    <row r="127" spans="1:18" x14ac:dyDescent="0.2">
      <c r="A127" t="s">
        <v>135</v>
      </c>
      <c r="B127">
        <v>21</v>
      </c>
      <c r="C127">
        <v>13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40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3"/>
        <v>34</v>
      </c>
      <c r="Q127">
        <f t="shared" si="4"/>
        <v>40</v>
      </c>
      <c r="R127" t="str">
        <f t="shared" si="5"/>
        <v>Conservative</v>
      </c>
    </row>
    <row r="128" spans="1:18" x14ac:dyDescent="0.2">
      <c r="A128" t="s">
        <v>136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3"/>
        <v>0</v>
      </c>
      <c r="Q128">
        <f t="shared" si="4"/>
        <v>0</v>
      </c>
      <c r="R128" t="str">
        <f t="shared" si="5"/>
        <v>Tie</v>
      </c>
    </row>
    <row r="129" spans="1:18" x14ac:dyDescent="0.2">
      <c r="A129" t="s">
        <v>137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f t="shared" si="3"/>
        <v>1</v>
      </c>
      <c r="Q129">
        <f t="shared" si="4"/>
        <v>0</v>
      </c>
      <c r="R129" t="str">
        <f t="shared" si="5"/>
        <v>Liberal</v>
      </c>
    </row>
    <row r="130" spans="1:18" x14ac:dyDescent="0.2">
      <c r="A130" t="s">
        <v>138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P130">
        <f t="shared" si="3"/>
        <v>0</v>
      </c>
      <c r="Q130">
        <f t="shared" si="4"/>
        <v>1</v>
      </c>
      <c r="R130" t="str">
        <f t="shared" si="5"/>
        <v>Conservative</v>
      </c>
    </row>
    <row r="131" spans="1:18" x14ac:dyDescent="0.2">
      <c r="A131" t="s">
        <v>139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f t="shared" si="3"/>
        <v>0</v>
      </c>
      <c r="Q131">
        <f t="shared" si="4"/>
        <v>0</v>
      </c>
      <c r="R131" t="str">
        <f t="shared" si="5"/>
        <v>Tie</v>
      </c>
    </row>
    <row r="132" spans="1:18" x14ac:dyDescent="0.2">
      <c r="A132" t="s">
        <v>140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f t="shared" ref="P132:P195" si="6">SUMIFS(A132:O132,$A$1:$O$1, "L")</f>
        <v>0</v>
      </c>
      <c r="Q132">
        <f t="shared" ref="Q132:Q195" si="7">SUMIFS(A132:O132,$A$1:$O$1, "C")</f>
        <v>0</v>
      </c>
      <c r="R132" t="str">
        <f t="shared" ref="R132:R195" si="8">IF(P132&gt;Q132,"Liberal", IF(Q132&gt;P132, "Conservative", "Tie"))</f>
        <v>Tie</v>
      </c>
    </row>
    <row r="133" spans="1:18" x14ac:dyDescent="0.2">
      <c r="A133" t="s">
        <v>141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P133">
        <f t="shared" si="6"/>
        <v>2</v>
      </c>
      <c r="Q133">
        <f t="shared" si="7"/>
        <v>1</v>
      </c>
      <c r="R133" t="str">
        <f t="shared" si="8"/>
        <v>Liberal</v>
      </c>
    </row>
    <row r="134" spans="1:18" x14ac:dyDescent="0.2">
      <c r="A134" t="s">
        <v>142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P134">
        <f t="shared" si="6"/>
        <v>1</v>
      </c>
      <c r="Q134">
        <f t="shared" si="7"/>
        <v>1</v>
      </c>
      <c r="R134" t="str">
        <f t="shared" si="8"/>
        <v>Tie</v>
      </c>
    </row>
    <row r="135" spans="1:18" x14ac:dyDescent="0.2">
      <c r="A135" t="s">
        <v>143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f t="shared" si="6"/>
        <v>0</v>
      </c>
      <c r="Q135">
        <f t="shared" si="7"/>
        <v>0</v>
      </c>
      <c r="R135" t="str">
        <f t="shared" si="8"/>
        <v>Tie</v>
      </c>
    </row>
    <row r="136" spans="1:18" x14ac:dyDescent="0.2">
      <c r="A136" t="s">
        <v>144</v>
      </c>
      <c r="B136">
        <v>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P136">
        <f t="shared" si="6"/>
        <v>5</v>
      </c>
      <c r="Q136">
        <f t="shared" si="7"/>
        <v>0</v>
      </c>
      <c r="R136" t="str">
        <f t="shared" si="8"/>
        <v>Liberal</v>
      </c>
    </row>
    <row r="137" spans="1:18" x14ac:dyDescent="0.2">
      <c r="A137" t="s">
        <v>145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P137">
        <f t="shared" si="6"/>
        <v>0</v>
      </c>
      <c r="Q137">
        <f t="shared" si="7"/>
        <v>0</v>
      </c>
      <c r="R137" t="str">
        <f t="shared" si="8"/>
        <v>Tie</v>
      </c>
    </row>
    <row r="138" spans="1:18" x14ac:dyDescent="0.2">
      <c r="A138" t="s">
        <v>146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P138">
        <f t="shared" si="6"/>
        <v>2</v>
      </c>
      <c r="Q138">
        <f t="shared" si="7"/>
        <v>1</v>
      </c>
      <c r="R138" t="str">
        <f t="shared" si="8"/>
        <v>Liberal</v>
      </c>
    </row>
    <row r="139" spans="1:18" x14ac:dyDescent="0.2">
      <c r="A139" t="s">
        <v>147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P139">
        <f t="shared" si="6"/>
        <v>0</v>
      </c>
      <c r="Q139">
        <f t="shared" si="7"/>
        <v>1</v>
      </c>
      <c r="R139" t="str">
        <f t="shared" si="8"/>
        <v>Conservative</v>
      </c>
    </row>
    <row r="140" spans="1:18" x14ac:dyDescent="0.2">
      <c r="A140" t="s">
        <v>148</v>
      </c>
      <c r="B140">
        <v>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P140">
        <f t="shared" si="6"/>
        <v>4</v>
      </c>
      <c r="Q140">
        <f t="shared" si="7"/>
        <v>0</v>
      </c>
      <c r="R140" t="str">
        <f t="shared" si="8"/>
        <v>Liberal</v>
      </c>
    </row>
    <row r="141" spans="1:18" x14ac:dyDescent="0.2">
      <c r="A141" t="s">
        <v>149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P141">
        <f t="shared" si="6"/>
        <v>0</v>
      </c>
      <c r="Q141">
        <f t="shared" si="7"/>
        <v>0</v>
      </c>
      <c r="R141" t="str">
        <f t="shared" si="8"/>
        <v>Tie</v>
      </c>
    </row>
    <row r="142" spans="1:18" x14ac:dyDescent="0.2">
      <c r="A142" t="s">
        <v>150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P142">
        <f t="shared" si="6"/>
        <v>0</v>
      </c>
      <c r="Q142">
        <f t="shared" si="7"/>
        <v>0</v>
      </c>
      <c r="R142" t="str">
        <f t="shared" si="8"/>
        <v>Tie</v>
      </c>
    </row>
    <row r="143" spans="1:18" x14ac:dyDescent="0.2">
      <c r="A143" t="s">
        <v>151</v>
      </c>
      <c r="B143">
        <v>6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0</v>
      </c>
      <c r="P143">
        <f t="shared" si="6"/>
        <v>8</v>
      </c>
      <c r="Q143">
        <f t="shared" si="7"/>
        <v>5</v>
      </c>
      <c r="R143" t="str">
        <f t="shared" si="8"/>
        <v>Liberal</v>
      </c>
    </row>
    <row r="144" spans="1:18" x14ac:dyDescent="0.2">
      <c r="A144" t="s">
        <v>152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P144">
        <f t="shared" si="6"/>
        <v>0</v>
      </c>
      <c r="Q144">
        <f t="shared" si="7"/>
        <v>0</v>
      </c>
      <c r="R144" t="str">
        <f t="shared" si="8"/>
        <v>Tie</v>
      </c>
    </row>
    <row r="145" spans="1:18" x14ac:dyDescent="0.2">
      <c r="A145" t="s">
        <v>153</v>
      </c>
      <c r="B145">
        <v>10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0</v>
      </c>
      <c r="P145">
        <f t="shared" si="6"/>
        <v>14</v>
      </c>
      <c r="Q145">
        <f t="shared" si="7"/>
        <v>8</v>
      </c>
      <c r="R145" t="str">
        <f t="shared" si="8"/>
        <v>Liberal</v>
      </c>
    </row>
    <row r="146" spans="1:18" x14ac:dyDescent="0.2">
      <c r="A146" t="s">
        <v>154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P146">
        <f t="shared" si="6"/>
        <v>0</v>
      </c>
      <c r="Q146">
        <f t="shared" si="7"/>
        <v>0</v>
      </c>
      <c r="R146" t="str">
        <f t="shared" si="8"/>
        <v>Tie</v>
      </c>
    </row>
    <row r="147" spans="1:18" x14ac:dyDescent="0.2">
      <c r="A147" t="s">
        <v>155</v>
      </c>
      <c r="B147">
        <v>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P147">
        <f t="shared" si="6"/>
        <v>10</v>
      </c>
      <c r="Q147">
        <f t="shared" si="7"/>
        <v>2</v>
      </c>
      <c r="R147" t="str">
        <f t="shared" si="8"/>
        <v>Liberal</v>
      </c>
    </row>
    <row r="148" spans="1:18" x14ac:dyDescent="0.2">
      <c r="A148" t="s">
        <v>156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P148">
        <f t="shared" si="6"/>
        <v>0</v>
      </c>
      <c r="Q148">
        <f t="shared" si="7"/>
        <v>0</v>
      </c>
      <c r="R148" t="str">
        <f t="shared" si="8"/>
        <v>Tie</v>
      </c>
    </row>
    <row r="149" spans="1:18" x14ac:dyDescent="0.2">
      <c r="A149" t="s">
        <v>157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P149">
        <f t="shared" si="6"/>
        <v>2</v>
      </c>
      <c r="Q149">
        <f t="shared" si="7"/>
        <v>1</v>
      </c>
      <c r="R149" t="str">
        <f t="shared" si="8"/>
        <v>Liberal</v>
      </c>
    </row>
    <row r="150" spans="1:18" x14ac:dyDescent="0.2">
      <c r="A150" t="s">
        <v>158</v>
      </c>
      <c r="B150">
        <v>9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39</v>
      </c>
      <c r="J150">
        <v>0</v>
      </c>
      <c r="K150">
        <v>0</v>
      </c>
      <c r="L150">
        <v>0</v>
      </c>
      <c r="M150">
        <v>0</v>
      </c>
      <c r="N150">
        <v>0</v>
      </c>
      <c r="P150">
        <f t="shared" si="6"/>
        <v>18</v>
      </c>
      <c r="Q150">
        <f t="shared" si="7"/>
        <v>39</v>
      </c>
      <c r="R150" t="str">
        <f t="shared" si="8"/>
        <v>Conservative</v>
      </c>
    </row>
    <row r="151" spans="1:18" x14ac:dyDescent="0.2">
      <c r="A151" t="s">
        <v>159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P151">
        <f t="shared" si="6"/>
        <v>0</v>
      </c>
      <c r="Q151">
        <f t="shared" si="7"/>
        <v>2</v>
      </c>
      <c r="R151" t="str">
        <f t="shared" si="8"/>
        <v>Conservative</v>
      </c>
    </row>
    <row r="152" spans="1:18" x14ac:dyDescent="0.2">
      <c r="A152" t="s">
        <v>160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P152">
        <f t="shared" si="6"/>
        <v>0</v>
      </c>
      <c r="Q152">
        <f t="shared" si="7"/>
        <v>1</v>
      </c>
      <c r="R152" t="str">
        <f t="shared" si="8"/>
        <v>Conservative</v>
      </c>
    </row>
    <row r="153" spans="1:18" x14ac:dyDescent="0.2">
      <c r="A153" t="s">
        <v>161</v>
      </c>
      <c r="B153">
        <v>2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P153">
        <f t="shared" si="6"/>
        <v>3</v>
      </c>
      <c r="Q153">
        <f t="shared" si="7"/>
        <v>3</v>
      </c>
      <c r="R153" t="str">
        <f t="shared" si="8"/>
        <v>Tie</v>
      </c>
    </row>
    <row r="154" spans="1:18" x14ac:dyDescent="0.2">
      <c r="A154" t="s">
        <v>162</v>
      </c>
      <c r="B154">
        <v>7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P154">
        <f t="shared" si="6"/>
        <v>10</v>
      </c>
      <c r="Q154">
        <f t="shared" si="7"/>
        <v>2</v>
      </c>
      <c r="R154" t="str">
        <f t="shared" si="8"/>
        <v>Liberal</v>
      </c>
    </row>
    <row r="155" spans="1:18" x14ac:dyDescent="0.2">
      <c r="A155" t="s">
        <v>163</v>
      </c>
      <c r="B155">
        <v>5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P155">
        <f t="shared" si="6"/>
        <v>7</v>
      </c>
      <c r="Q155">
        <f t="shared" si="7"/>
        <v>3</v>
      </c>
      <c r="R155" t="str">
        <f t="shared" si="8"/>
        <v>Liberal</v>
      </c>
    </row>
    <row r="156" spans="1:18" x14ac:dyDescent="0.2">
      <c r="A156" t="s">
        <v>164</v>
      </c>
      <c r="B156">
        <v>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f t="shared" si="6"/>
        <v>2</v>
      </c>
      <c r="Q156">
        <f t="shared" si="7"/>
        <v>0</v>
      </c>
      <c r="R156" t="str">
        <f t="shared" si="8"/>
        <v>Liberal</v>
      </c>
    </row>
    <row r="157" spans="1:18" x14ac:dyDescent="0.2">
      <c r="A157" t="s">
        <v>165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P157">
        <f t="shared" si="6"/>
        <v>0</v>
      </c>
      <c r="Q157">
        <f t="shared" si="7"/>
        <v>0</v>
      </c>
      <c r="R157" t="str">
        <f t="shared" si="8"/>
        <v>Tie</v>
      </c>
    </row>
    <row r="158" spans="1:18" x14ac:dyDescent="0.2">
      <c r="A158" t="s">
        <v>166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>
        <f t="shared" si="6"/>
        <v>0</v>
      </c>
      <c r="Q158">
        <f t="shared" si="7"/>
        <v>0</v>
      </c>
      <c r="R158" t="str">
        <f t="shared" si="8"/>
        <v>Tie</v>
      </c>
    </row>
    <row r="159" spans="1:18" x14ac:dyDescent="0.2">
      <c r="A159" t="s">
        <v>167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>
        <f t="shared" si="6"/>
        <v>0</v>
      </c>
      <c r="Q159">
        <f t="shared" si="7"/>
        <v>0</v>
      </c>
      <c r="R159" t="str">
        <f t="shared" si="8"/>
        <v>Tie</v>
      </c>
    </row>
    <row r="160" spans="1:18" x14ac:dyDescent="0.2">
      <c r="A160" t="s">
        <v>168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1</v>
      </c>
      <c r="K160">
        <v>0</v>
      </c>
      <c r="L160">
        <v>0</v>
      </c>
      <c r="M160">
        <v>0</v>
      </c>
      <c r="N160">
        <v>0</v>
      </c>
      <c r="P160">
        <f t="shared" si="6"/>
        <v>2</v>
      </c>
      <c r="Q160">
        <f t="shared" si="7"/>
        <v>3</v>
      </c>
      <c r="R160" t="str">
        <f t="shared" si="8"/>
        <v>Conservative</v>
      </c>
    </row>
    <row r="161" spans="1:18" x14ac:dyDescent="0.2">
      <c r="A161" t="s">
        <v>169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P161">
        <f t="shared" si="6"/>
        <v>0</v>
      </c>
      <c r="Q161">
        <f t="shared" si="7"/>
        <v>0</v>
      </c>
      <c r="R161" t="str">
        <f t="shared" si="8"/>
        <v>Tie</v>
      </c>
    </row>
    <row r="162" spans="1:18" x14ac:dyDescent="0.2">
      <c r="A162" t="s">
        <v>170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P162">
        <f t="shared" si="6"/>
        <v>0</v>
      </c>
      <c r="Q162">
        <f t="shared" si="7"/>
        <v>0</v>
      </c>
      <c r="R162" t="str">
        <f t="shared" si="8"/>
        <v>Tie</v>
      </c>
    </row>
    <row r="163" spans="1:18" x14ac:dyDescent="0.2">
      <c r="A163" t="s">
        <v>171</v>
      </c>
      <c r="B163">
        <v>19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12</v>
      </c>
      <c r="J163">
        <v>0</v>
      </c>
      <c r="K163">
        <v>0</v>
      </c>
      <c r="L163">
        <v>0</v>
      </c>
      <c r="M163">
        <v>0</v>
      </c>
      <c r="N163">
        <v>0</v>
      </c>
      <c r="P163">
        <f t="shared" si="6"/>
        <v>22</v>
      </c>
      <c r="Q163">
        <f t="shared" si="7"/>
        <v>12</v>
      </c>
      <c r="R163" t="str">
        <f t="shared" si="8"/>
        <v>Liberal</v>
      </c>
    </row>
    <row r="164" spans="1:18" x14ac:dyDescent="0.2">
      <c r="A164" t="s">
        <v>172</v>
      </c>
      <c r="B164">
        <v>3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1</v>
      </c>
      <c r="K164">
        <v>0</v>
      </c>
      <c r="L164">
        <v>0</v>
      </c>
      <c r="M164">
        <v>0</v>
      </c>
      <c r="N164">
        <v>0</v>
      </c>
      <c r="P164">
        <f t="shared" si="6"/>
        <v>5</v>
      </c>
      <c r="Q164">
        <f t="shared" si="7"/>
        <v>3</v>
      </c>
      <c r="R164" t="str">
        <f t="shared" si="8"/>
        <v>Liberal</v>
      </c>
    </row>
    <row r="165" spans="1:18" x14ac:dyDescent="0.2">
      <c r="A165" t="s">
        <v>173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P165">
        <f t="shared" si="6"/>
        <v>2</v>
      </c>
      <c r="Q165">
        <f t="shared" si="7"/>
        <v>1</v>
      </c>
      <c r="R165" t="str">
        <f t="shared" si="8"/>
        <v>Liberal</v>
      </c>
    </row>
    <row r="166" spans="1:18" x14ac:dyDescent="0.2">
      <c r="A166" t="s">
        <v>174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P166">
        <f t="shared" si="6"/>
        <v>0</v>
      </c>
      <c r="Q166">
        <f t="shared" si="7"/>
        <v>0</v>
      </c>
      <c r="R166" t="str">
        <f t="shared" si="8"/>
        <v>Tie</v>
      </c>
    </row>
    <row r="167" spans="1:18" x14ac:dyDescent="0.2">
      <c r="A167" t="s">
        <v>175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f t="shared" si="6"/>
        <v>0</v>
      </c>
      <c r="Q167">
        <f t="shared" si="7"/>
        <v>0</v>
      </c>
      <c r="R167" t="str">
        <f t="shared" si="8"/>
        <v>Tie</v>
      </c>
    </row>
    <row r="168" spans="1:18" x14ac:dyDescent="0.2">
      <c r="A168" t="s">
        <v>176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f t="shared" si="6"/>
        <v>0</v>
      </c>
      <c r="Q168">
        <f t="shared" si="7"/>
        <v>0</v>
      </c>
      <c r="R168" t="str">
        <f t="shared" si="8"/>
        <v>Tie</v>
      </c>
    </row>
    <row r="169" spans="1:18" x14ac:dyDescent="0.2">
      <c r="A169" t="s">
        <v>177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P169">
        <f t="shared" si="6"/>
        <v>0</v>
      </c>
      <c r="Q169">
        <f t="shared" si="7"/>
        <v>0</v>
      </c>
      <c r="R169" t="str">
        <f t="shared" si="8"/>
        <v>Tie</v>
      </c>
    </row>
    <row r="170" spans="1:18" x14ac:dyDescent="0.2">
      <c r="A170" t="s">
        <v>178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f t="shared" si="6"/>
        <v>0</v>
      </c>
      <c r="Q170">
        <f t="shared" si="7"/>
        <v>0</v>
      </c>
      <c r="R170" t="str">
        <f t="shared" si="8"/>
        <v>Tie</v>
      </c>
    </row>
    <row r="171" spans="1:18" x14ac:dyDescent="0.2">
      <c r="A171" t="s">
        <v>179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P171">
        <f t="shared" si="6"/>
        <v>0</v>
      </c>
      <c r="Q171">
        <f t="shared" si="7"/>
        <v>0</v>
      </c>
      <c r="R171" t="str">
        <f t="shared" si="8"/>
        <v>Tie</v>
      </c>
    </row>
    <row r="172" spans="1:18" x14ac:dyDescent="0.2">
      <c r="A172" t="s">
        <v>180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f t="shared" si="6"/>
        <v>1</v>
      </c>
      <c r="Q172">
        <f t="shared" si="7"/>
        <v>0</v>
      </c>
      <c r="R172" t="str">
        <f t="shared" si="8"/>
        <v>Liberal</v>
      </c>
    </row>
    <row r="173" spans="1:18" x14ac:dyDescent="0.2">
      <c r="A173" t="s">
        <v>181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P173">
        <f t="shared" si="6"/>
        <v>0</v>
      </c>
      <c r="Q173">
        <f t="shared" si="7"/>
        <v>0</v>
      </c>
      <c r="R173" t="str">
        <f t="shared" si="8"/>
        <v>Tie</v>
      </c>
    </row>
    <row r="174" spans="1:18" x14ac:dyDescent="0.2">
      <c r="A174" t="s">
        <v>182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P174">
        <f t="shared" si="6"/>
        <v>0</v>
      </c>
      <c r="Q174">
        <f t="shared" si="7"/>
        <v>0</v>
      </c>
      <c r="R174" t="str">
        <f t="shared" si="8"/>
        <v>Tie</v>
      </c>
    </row>
    <row r="175" spans="1:18" x14ac:dyDescent="0.2">
      <c r="A175" t="s">
        <v>183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P175">
        <f t="shared" si="6"/>
        <v>0</v>
      </c>
      <c r="Q175">
        <f t="shared" si="7"/>
        <v>0</v>
      </c>
      <c r="R175" t="str">
        <f t="shared" si="8"/>
        <v>Tie</v>
      </c>
    </row>
    <row r="176" spans="1:18" x14ac:dyDescent="0.2">
      <c r="A176" t="s">
        <v>184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P176">
        <f t="shared" si="6"/>
        <v>2</v>
      </c>
      <c r="Q176">
        <f t="shared" si="7"/>
        <v>1</v>
      </c>
      <c r="R176" t="str">
        <f t="shared" si="8"/>
        <v>Liberal</v>
      </c>
    </row>
    <row r="177" spans="1:18" x14ac:dyDescent="0.2">
      <c r="A177" t="s">
        <v>185</v>
      </c>
      <c r="B177">
        <v>4</v>
      </c>
      <c r="C177">
        <v>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P177">
        <f t="shared" si="6"/>
        <v>7</v>
      </c>
      <c r="Q177">
        <f t="shared" si="7"/>
        <v>2</v>
      </c>
      <c r="R177" t="str">
        <f t="shared" si="8"/>
        <v>Liberal</v>
      </c>
    </row>
    <row r="178" spans="1:18" x14ac:dyDescent="0.2">
      <c r="A178" t="s">
        <v>186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f t="shared" si="6"/>
        <v>0</v>
      </c>
      <c r="Q178">
        <f t="shared" si="7"/>
        <v>0</v>
      </c>
      <c r="R178" t="str">
        <f t="shared" si="8"/>
        <v>Tie</v>
      </c>
    </row>
    <row r="179" spans="1:18" x14ac:dyDescent="0.2">
      <c r="A179" t="s">
        <v>187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P179">
        <f t="shared" si="6"/>
        <v>1</v>
      </c>
      <c r="Q179">
        <f t="shared" si="7"/>
        <v>0</v>
      </c>
      <c r="R179" t="str">
        <f t="shared" si="8"/>
        <v>Liberal</v>
      </c>
    </row>
    <row r="180" spans="1:18" x14ac:dyDescent="0.2">
      <c r="A180" t="s">
        <v>188</v>
      </c>
      <c r="B180">
        <v>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15</v>
      </c>
      <c r="J180">
        <v>0</v>
      </c>
      <c r="K180">
        <v>0</v>
      </c>
      <c r="L180">
        <v>0</v>
      </c>
      <c r="M180">
        <v>0</v>
      </c>
      <c r="N180">
        <v>0</v>
      </c>
      <c r="P180">
        <f t="shared" si="6"/>
        <v>12</v>
      </c>
      <c r="Q180">
        <f t="shared" si="7"/>
        <v>15</v>
      </c>
      <c r="R180" t="str">
        <f t="shared" si="8"/>
        <v>Conservative</v>
      </c>
    </row>
    <row r="181" spans="1:18" x14ac:dyDescent="0.2">
      <c r="A181" t="s">
        <v>189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P181">
        <f t="shared" si="6"/>
        <v>1</v>
      </c>
      <c r="Q181">
        <f t="shared" si="7"/>
        <v>0</v>
      </c>
      <c r="R181" t="str">
        <f t="shared" si="8"/>
        <v>Liberal</v>
      </c>
    </row>
    <row r="182" spans="1:18" x14ac:dyDescent="0.2">
      <c r="A182" t="s">
        <v>190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P182">
        <f t="shared" si="6"/>
        <v>0</v>
      </c>
      <c r="Q182">
        <f t="shared" si="7"/>
        <v>1</v>
      </c>
      <c r="R182" t="str">
        <f t="shared" si="8"/>
        <v>Conservative</v>
      </c>
    </row>
    <row r="183" spans="1:18" x14ac:dyDescent="0.2">
      <c r="A183" t="s">
        <v>191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P183">
        <f t="shared" si="6"/>
        <v>0</v>
      </c>
      <c r="Q183">
        <f t="shared" si="7"/>
        <v>1</v>
      </c>
      <c r="R183" t="str">
        <f t="shared" si="8"/>
        <v>Conservative</v>
      </c>
    </row>
    <row r="184" spans="1:18" x14ac:dyDescent="0.2">
      <c r="A184" t="s">
        <v>192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P184">
        <f t="shared" si="6"/>
        <v>0</v>
      </c>
      <c r="Q184">
        <f t="shared" si="7"/>
        <v>0</v>
      </c>
      <c r="R184" t="str">
        <f t="shared" si="8"/>
        <v>Tie</v>
      </c>
    </row>
    <row r="185" spans="1:18" x14ac:dyDescent="0.2">
      <c r="A185" t="s">
        <v>193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P185">
        <f t="shared" si="6"/>
        <v>0</v>
      </c>
      <c r="Q185">
        <f t="shared" si="7"/>
        <v>0</v>
      </c>
      <c r="R185" t="str">
        <f t="shared" si="8"/>
        <v>Tie</v>
      </c>
    </row>
    <row r="186" spans="1:18" x14ac:dyDescent="0.2">
      <c r="A186" t="s">
        <v>194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P186">
        <f t="shared" si="6"/>
        <v>0</v>
      </c>
      <c r="Q186">
        <f t="shared" si="7"/>
        <v>0</v>
      </c>
      <c r="R186" t="str">
        <f t="shared" si="8"/>
        <v>Tie</v>
      </c>
    </row>
    <row r="187" spans="1:18" x14ac:dyDescent="0.2">
      <c r="A187" t="s">
        <v>195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P187">
        <f t="shared" si="6"/>
        <v>0</v>
      </c>
      <c r="Q187">
        <f t="shared" si="7"/>
        <v>0</v>
      </c>
      <c r="R187" t="str">
        <f t="shared" si="8"/>
        <v>Tie</v>
      </c>
    </row>
    <row r="188" spans="1:18" x14ac:dyDescent="0.2">
      <c r="A188" t="s">
        <v>196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P188">
        <f t="shared" si="6"/>
        <v>0</v>
      </c>
      <c r="Q188">
        <f t="shared" si="7"/>
        <v>1</v>
      </c>
      <c r="R188" t="str">
        <f t="shared" si="8"/>
        <v>Conservative</v>
      </c>
    </row>
    <row r="189" spans="1:18" x14ac:dyDescent="0.2">
      <c r="A189" t="s">
        <v>197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P189">
        <f t="shared" si="6"/>
        <v>0</v>
      </c>
      <c r="Q189">
        <f t="shared" si="7"/>
        <v>0</v>
      </c>
      <c r="R189" t="str">
        <f t="shared" si="8"/>
        <v>Tie</v>
      </c>
    </row>
    <row r="190" spans="1:18" x14ac:dyDescent="0.2">
      <c r="A190" t="s">
        <v>198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P190">
        <f t="shared" si="6"/>
        <v>0</v>
      </c>
      <c r="Q190">
        <f t="shared" si="7"/>
        <v>2</v>
      </c>
      <c r="R190" t="str">
        <f t="shared" si="8"/>
        <v>Conservative</v>
      </c>
    </row>
    <row r="191" spans="1:18" x14ac:dyDescent="0.2">
      <c r="A191" t="s">
        <v>199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P191">
        <f t="shared" si="6"/>
        <v>0</v>
      </c>
      <c r="Q191">
        <f t="shared" si="7"/>
        <v>1</v>
      </c>
      <c r="R191" t="str">
        <f t="shared" si="8"/>
        <v>Conservative</v>
      </c>
    </row>
    <row r="192" spans="1:18" x14ac:dyDescent="0.2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P192">
        <f t="shared" si="6"/>
        <v>0</v>
      </c>
      <c r="Q192">
        <f t="shared" si="7"/>
        <v>1</v>
      </c>
      <c r="R192" t="str">
        <f t="shared" si="8"/>
        <v>Conservative</v>
      </c>
    </row>
    <row r="193" spans="1:18" x14ac:dyDescent="0.2">
      <c r="A193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P193">
        <f t="shared" si="6"/>
        <v>0</v>
      </c>
      <c r="Q193">
        <f t="shared" si="7"/>
        <v>0</v>
      </c>
      <c r="R193" t="str">
        <f t="shared" si="8"/>
        <v>Tie</v>
      </c>
    </row>
    <row r="194" spans="1:18" x14ac:dyDescent="0.2">
      <c r="A194" t="s">
        <v>202</v>
      </c>
      <c r="B194">
        <v>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f t="shared" si="6"/>
        <v>3</v>
      </c>
      <c r="Q194">
        <f t="shared" si="7"/>
        <v>0</v>
      </c>
      <c r="R194" t="str">
        <f t="shared" si="8"/>
        <v>Liberal</v>
      </c>
    </row>
    <row r="195" spans="1:18" x14ac:dyDescent="0.2">
      <c r="A195" t="s">
        <v>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P195">
        <f t="shared" si="6"/>
        <v>0</v>
      </c>
      <c r="Q195">
        <f t="shared" si="7"/>
        <v>0</v>
      </c>
      <c r="R195" t="str">
        <f t="shared" si="8"/>
        <v>Tie</v>
      </c>
    </row>
    <row r="196" spans="1:18" x14ac:dyDescent="0.2">
      <c r="A196" t="s">
        <v>204</v>
      </c>
      <c r="B196">
        <v>18</v>
      </c>
      <c r="C196">
        <v>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11</v>
      </c>
      <c r="J196">
        <v>0</v>
      </c>
      <c r="K196">
        <v>0</v>
      </c>
      <c r="L196">
        <v>0</v>
      </c>
      <c r="M196">
        <v>0</v>
      </c>
      <c r="N196">
        <v>0</v>
      </c>
      <c r="P196">
        <f t="shared" ref="P196:P259" si="9">SUMIFS(A196:O196,$A$1:$O$1, "L")</f>
        <v>23</v>
      </c>
      <c r="Q196">
        <f t="shared" ref="Q196:Q259" si="10">SUMIFS(A196:O196,$A$1:$O$1, "C")</f>
        <v>11</v>
      </c>
      <c r="R196" t="str">
        <f t="shared" ref="R196:R259" si="11">IF(P196&gt;Q196,"Liberal", IF(Q196&gt;P196, "Conservative", "Tie"))</f>
        <v>Liberal</v>
      </c>
    </row>
    <row r="197" spans="1:18" x14ac:dyDescent="0.2">
      <c r="A197" t="s">
        <v>205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5</v>
      </c>
      <c r="J197">
        <v>0</v>
      </c>
      <c r="K197">
        <v>0</v>
      </c>
      <c r="L197">
        <v>0</v>
      </c>
      <c r="M197">
        <v>0</v>
      </c>
      <c r="N197">
        <v>0</v>
      </c>
      <c r="P197">
        <f t="shared" si="9"/>
        <v>2</v>
      </c>
      <c r="Q197">
        <f t="shared" si="10"/>
        <v>5</v>
      </c>
      <c r="R197" t="str">
        <f t="shared" si="11"/>
        <v>Conservative</v>
      </c>
    </row>
    <row r="198" spans="1:18" x14ac:dyDescent="0.2">
      <c r="A198" t="s">
        <v>206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P198">
        <f t="shared" si="9"/>
        <v>0</v>
      </c>
      <c r="Q198">
        <f t="shared" si="10"/>
        <v>0</v>
      </c>
      <c r="R198" t="str">
        <f t="shared" si="11"/>
        <v>Tie</v>
      </c>
    </row>
    <row r="199" spans="1:18" x14ac:dyDescent="0.2">
      <c r="A199" t="s">
        <v>207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P199">
        <f t="shared" si="9"/>
        <v>0</v>
      </c>
      <c r="Q199">
        <f t="shared" si="10"/>
        <v>0</v>
      </c>
      <c r="R199" t="str">
        <f t="shared" si="11"/>
        <v>Tie</v>
      </c>
    </row>
    <row r="200" spans="1:18" x14ac:dyDescent="0.2">
      <c r="A200" t="s">
        <v>208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f t="shared" si="9"/>
        <v>0</v>
      </c>
      <c r="Q200">
        <f t="shared" si="10"/>
        <v>0</v>
      </c>
      <c r="R200" t="str">
        <f t="shared" si="11"/>
        <v>Tie</v>
      </c>
    </row>
    <row r="201" spans="1:18" x14ac:dyDescent="0.2">
      <c r="A201" t="s">
        <v>209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P201">
        <f t="shared" si="9"/>
        <v>2</v>
      </c>
      <c r="Q201">
        <f t="shared" si="10"/>
        <v>0</v>
      </c>
      <c r="R201" t="str">
        <f t="shared" si="11"/>
        <v>Liberal</v>
      </c>
    </row>
    <row r="202" spans="1:18" x14ac:dyDescent="0.2">
      <c r="A202" t="s">
        <v>210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f t="shared" si="9"/>
        <v>2</v>
      </c>
      <c r="Q202">
        <f t="shared" si="10"/>
        <v>0</v>
      </c>
      <c r="R202" t="str">
        <f t="shared" si="11"/>
        <v>Liberal</v>
      </c>
    </row>
    <row r="203" spans="1:18" x14ac:dyDescent="0.2">
      <c r="A203" t="s">
        <v>211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f t="shared" si="9"/>
        <v>0</v>
      </c>
      <c r="Q203">
        <f t="shared" si="10"/>
        <v>0</v>
      </c>
      <c r="R203" t="str">
        <f t="shared" si="11"/>
        <v>Tie</v>
      </c>
    </row>
    <row r="204" spans="1:18" x14ac:dyDescent="0.2">
      <c r="A204" t="s">
        <v>212</v>
      </c>
      <c r="B204">
        <v>3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P204">
        <f t="shared" si="9"/>
        <v>5</v>
      </c>
      <c r="Q204">
        <f t="shared" si="10"/>
        <v>3</v>
      </c>
      <c r="R204" t="str">
        <f t="shared" si="11"/>
        <v>Liberal</v>
      </c>
    </row>
    <row r="205" spans="1:18" x14ac:dyDescent="0.2">
      <c r="A205" t="s">
        <v>213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f t="shared" si="9"/>
        <v>0</v>
      </c>
      <c r="Q205">
        <f t="shared" si="10"/>
        <v>0</v>
      </c>
      <c r="R205" t="str">
        <f t="shared" si="11"/>
        <v>Tie</v>
      </c>
    </row>
    <row r="206" spans="1:18" x14ac:dyDescent="0.2">
      <c r="A206" t="s">
        <v>214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f t="shared" si="9"/>
        <v>0</v>
      </c>
      <c r="Q206">
        <f t="shared" si="10"/>
        <v>0</v>
      </c>
      <c r="R206" t="str">
        <f t="shared" si="11"/>
        <v>Tie</v>
      </c>
    </row>
    <row r="207" spans="1:18" x14ac:dyDescent="0.2">
      <c r="A207" t="s">
        <v>215</v>
      </c>
      <c r="B207">
        <v>8</v>
      </c>
      <c r="C207">
        <v>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0</v>
      </c>
      <c r="P207">
        <f t="shared" si="9"/>
        <v>12</v>
      </c>
      <c r="Q207">
        <f t="shared" si="10"/>
        <v>4</v>
      </c>
      <c r="R207" t="str">
        <f t="shared" si="11"/>
        <v>Liberal</v>
      </c>
    </row>
    <row r="208" spans="1:18" x14ac:dyDescent="0.2">
      <c r="A208" t="s">
        <v>216</v>
      </c>
      <c r="B208">
        <v>3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P208">
        <f t="shared" si="9"/>
        <v>4</v>
      </c>
      <c r="Q208">
        <f t="shared" si="10"/>
        <v>2</v>
      </c>
      <c r="R208" t="str">
        <f t="shared" si="11"/>
        <v>Liberal</v>
      </c>
    </row>
    <row r="209" spans="1:18" x14ac:dyDescent="0.2">
      <c r="A209" t="s">
        <v>217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P209">
        <f t="shared" si="9"/>
        <v>0</v>
      </c>
      <c r="Q209">
        <f t="shared" si="10"/>
        <v>0</v>
      </c>
      <c r="R209" t="str">
        <f t="shared" si="11"/>
        <v>Tie</v>
      </c>
    </row>
    <row r="210" spans="1:18" x14ac:dyDescent="0.2">
      <c r="A210" t="s">
        <v>218</v>
      </c>
      <c r="B210">
        <v>1</v>
      </c>
      <c r="C210">
        <v>0</v>
      </c>
      <c r="D210">
        <v>2</v>
      </c>
      <c r="E210">
        <v>0</v>
      </c>
      <c r="F210">
        <v>1</v>
      </c>
      <c r="G210">
        <v>0</v>
      </c>
      <c r="H210">
        <v>0</v>
      </c>
      <c r="I210">
        <v>48</v>
      </c>
      <c r="J210">
        <v>1</v>
      </c>
      <c r="K210">
        <v>0</v>
      </c>
      <c r="L210">
        <v>1</v>
      </c>
      <c r="M210">
        <v>0</v>
      </c>
      <c r="N210">
        <v>0</v>
      </c>
      <c r="P210">
        <f t="shared" si="9"/>
        <v>4</v>
      </c>
      <c r="Q210">
        <f t="shared" si="10"/>
        <v>50</v>
      </c>
      <c r="R210" t="str">
        <f t="shared" si="11"/>
        <v>Conservative</v>
      </c>
    </row>
    <row r="211" spans="1:18" x14ac:dyDescent="0.2">
      <c r="A211" t="s">
        <v>219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P211">
        <f t="shared" si="9"/>
        <v>0</v>
      </c>
      <c r="Q211">
        <f t="shared" si="10"/>
        <v>0</v>
      </c>
      <c r="R211" t="str">
        <f t="shared" si="11"/>
        <v>Tie</v>
      </c>
    </row>
    <row r="212" spans="1:18" x14ac:dyDescent="0.2">
      <c r="A212" t="s">
        <v>220</v>
      </c>
      <c r="B212">
        <v>6</v>
      </c>
      <c r="C212">
        <v>2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P212">
        <f t="shared" si="9"/>
        <v>10</v>
      </c>
      <c r="Q212">
        <f t="shared" si="10"/>
        <v>1</v>
      </c>
      <c r="R212" t="str">
        <f t="shared" si="11"/>
        <v>Liberal</v>
      </c>
    </row>
    <row r="213" spans="1:18" x14ac:dyDescent="0.2">
      <c r="A213" t="s">
        <v>221</v>
      </c>
      <c r="B213">
        <v>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P213">
        <f t="shared" si="9"/>
        <v>3</v>
      </c>
      <c r="Q213">
        <f t="shared" si="10"/>
        <v>0</v>
      </c>
      <c r="R213" t="str">
        <f t="shared" si="11"/>
        <v>Liberal</v>
      </c>
    </row>
    <row r="214" spans="1:18" x14ac:dyDescent="0.2">
      <c r="A214" t="s">
        <v>222</v>
      </c>
      <c r="B214">
        <v>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</v>
      </c>
      <c r="J214">
        <v>1</v>
      </c>
      <c r="K214">
        <v>0</v>
      </c>
      <c r="L214">
        <v>0</v>
      </c>
      <c r="M214">
        <v>0</v>
      </c>
      <c r="N214">
        <v>0</v>
      </c>
      <c r="P214">
        <f t="shared" si="9"/>
        <v>3</v>
      </c>
      <c r="Q214">
        <f t="shared" si="10"/>
        <v>3</v>
      </c>
      <c r="R214" t="str">
        <f t="shared" si="11"/>
        <v>Tie</v>
      </c>
    </row>
    <row r="215" spans="1:18" x14ac:dyDescent="0.2">
      <c r="A215" t="s">
        <v>223</v>
      </c>
      <c r="B215">
        <v>4</v>
      </c>
      <c r="C215">
        <v>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0</v>
      </c>
      <c r="P215">
        <f t="shared" si="9"/>
        <v>7</v>
      </c>
      <c r="Q215">
        <f t="shared" si="10"/>
        <v>4</v>
      </c>
      <c r="R215" t="str">
        <f t="shared" si="11"/>
        <v>Liberal</v>
      </c>
    </row>
    <row r="216" spans="1:18" x14ac:dyDescent="0.2">
      <c r="A216" t="s">
        <v>224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P216">
        <f t="shared" si="9"/>
        <v>0</v>
      </c>
      <c r="Q216">
        <f t="shared" si="10"/>
        <v>0</v>
      </c>
      <c r="R216" t="str">
        <f t="shared" si="11"/>
        <v>Tie</v>
      </c>
    </row>
    <row r="217" spans="1:18" x14ac:dyDescent="0.2">
      <c r="A217" t="s">
        <v>225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f t="shared" si="9"/>
        <v>0</v>
      </c>
      <c r="Q217">
        <f t="shared" si="10"/>
        <v>0</v>
      </c>
      <c r="R217" t="str">
        <f t="shared" si="11"/>
        <v>Tie</v>
      </c>
    </row>
    <row r="218" spans="1:18" x14ac:dyDescent="0.2">
      <c r="A218" t="s">
        <v>226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f t="shared" si="9"/>
        <v>0</v>
      </c>
      <c r="Q218">
        <f t="shared" si="10"/>
        <v>0</v>
      </c>
      <c r="R218" t="str">
        <f t="shared" si="11"/>
        <v>Tie</v>
      </c>
    </row>
    <row r="219" spans="1:18" x14ac:dyDescent="0.2">
      <c r="A219" t="s">
        <v>227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>
        <f t="shared" si="9"/>
        <v>0</v>
      </c>
      <c r="Q219">
        <f t="shared" si="10"/>
        <v>0</v>
      </c>
      <c r="R219" t="str">
        <f t="shared" si="11"/>
        <v>Tie</v>
      </c>
    </row>
    <row r="220" spans="1:18" x14ac:dyDescent="0.2">
      <c r="A220" t="s">
        <v>228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f t="shared" si="9"/>
        <v>0</v>
      </c>
      <c r="Q220">
        <f t="shared" si="10"/>
        <v>0</v>
      </c>
      <c r="R220" t="str">
        <f t="shared" si="11"/>
        <v>Tie</v>
      </c>
    </row>
    <row r="221" spans="1:18" x14ac:dyDescent="0.2">
      <c r="A221" t="s">
        <v>229</v>
      </c>
      <c r="B22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P221">
        <f t="shared" si="9"/>
        <v>2</v>
      </c>
      <c r="Q221">
        <f t="shared" si="10"/>
        <v>2</v>
      </c>
      <c r="R221" t="str">
        <f t="shared" si="11"/>
        <v>Tie</v>
      </c>
    </row>
    <row r="222" spans="1:18" x14ac:dyDescent="0.2">
      <c r="A222" t="s">
        <v>230</v>
      </c>
      <c r="B222">
        <v>3</v>
      </c>
      <c r="C222">
        <v>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</v>
      </c>
      <c r="J222">
        <v>0</v>
      </c>
      <c r="K222">
        <v>0</v>
      </c>
      <c r="L222">
        <v>0</v>
      </c>
      <c r="M222">
        <v>0</v>
      </c>
      <c r="N222">
        <v>0</v>
      </c>
      <c r="P222">
        <f t="shared" si="9"/>
        <v>5</v>
      </c>
      <c r="Q222">
        <f t="shared" si="10"/>
        <v>7</v>
      </c>
      <c r="R222" t="str">
        <f t="shared" si="11"/>
        <v>Conservative</v>
      </c>
    </row>
    <row r="223" spans="1:18" x14ac:dyDescent="0.2">
      <c r="A223" t="s">
        <v>231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P223">
        <f t="shared" si="9"/>
        <v>0</v>
      </c>
      <c r="Q223">
        <f t="shared" si="10"/>
        <v>0</v>
      </c>
      <c r="R223" t="str">
        <f t="shared" si="11"/>
        <v>Tie</v>
      </c>
    </row>
    <row r="224" spans="1:18" x14ac:dyDescent="0.2">
      <c r="A224" t="s">
        <v>232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P224">
        <f t="shared" si="9"/>
        <v>0</v>
      </c>
      <c r="Q224">
        <f t="shared" si="10"/>
        <v>0</v>
      </c>
      <c r="R224" t="str">
        <f t="shared" si="11"/>
        <v>Tie</v>
      </c>
    </row>
    <row r="225" spans="1:18" x14ac:dyDescent="0.2">
      <c r="A225" t="s">
        <v>233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P225">
        <f t="shared" si="9"/>
        <v>0</v>
      </c>
      <c r="Q225">
        <f t="shared" si="10"/>
        <v>0</v>
      </c>
      <c r="R225" t="str">
        <f t="shared" si="11"/>
        <v>Tie</v>
      </c>
    </row>
    <row r="226" spans="1:18" x14ac:dyDescent="0.2">
      <c r="A226" t="s">
        <v>234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P226">
        <f t="shared" si="9"/>
        <v>0</v>
      </c>
      <c r="Q226">
        <f t="shared" si="10"/>
        <v>0</v>
      </c>
      <c r="R226" t="str">
        <f t="shared" si="11"/>
        <v>Tie</v>
      </c>
    </row>
    <row r="227" spans="1:18" x14ac:dyDescent="0.2">
      <c r="A227" t="s">
        <v>235</v>
      </c>
      <c r="B227">
        <v>8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P227">
        <f t="shared" si="9"/>
        <v>9</v>
      </c>
      <c r="Q227">
        <f t="shared" si="10"/>
        <v>4</v>
      </c>
      <c r="R227" t="str">
        <f t="shared" si="11"/>
        <v>Liberal</v>
      </c>
    </row>
    <row r="228" spans="1:18" x14ac:dyDescent="0.2">
      <c r="A228" t="s">
        <v>236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P228">
        <f t="shared" si="9"/>
        <v>0</v>
      </c>
      <c r="Q228">
        <f t="shared" si="10"/>
        <v>0</v>
      </c>
      <c r="R228" t="str">
        <f t="shared" si="11"/>
        <v>Tie</v>
      </c>
    </row>
    <row r="229" spans="1:18" x14ac:dyDescent="0.2">
      <c r="A229" t="s">
        <v>237</v>
      </c>
      <c r="B229">
        <v>8</v>
      </c>
      <c r="C229">
        <v>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15</v>
      </c>
      <c r="J229">
        <v>0</v>
      </c>
      <c r="K229">
        <v>0</v>
      </c>
      <c r="L229">
        <v>0</v>
      </c>
      <c r="M229">
        <v>0</v>
      </c>
      <c r="N229">
        <v>0</v>
      </c>
      <c r="P229">
        <f t="shared" si="9"/>
        <v>12</v>
      </c>
      <c r="Q229">
        <f t="shared" si="10"/>
        <v>15</v>
      </c>
      <c r="R229" t="str">
        <f t="shared" si="11"/>
        <v>Conservative</v>
      </c>
    </row>
    <row r="230" spans="1:18" x14ac:dyDescent="0.2">
      <c r="A230" t="s">
        <v>238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P230">
        <f t="shared" si="9"/>
        <v>1</v>
      </c>
      <c r="Q230">
        <f t="shared" si="10"/>
        <v>1</v>
      </c>
      <c r="R230" t="str">
        <f t="shared" si="11"/>
        <v>Tie</v>
      </c>
    </row>
    <row r="231" spans="1:18" x14ac:dyDescent="0.2">
      <c r="A231" t="s">
        <v>239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>
        <f t="shared" si="9"/>
        <v>0</v>
      </c>
      <c r="Q231">
        <f t="shared" si="10"/>
        <v>0</v>
      </c>
      <c r="R231" t="str">
        <f t="shared" si="11"/>
        <v>Tie</v>
      </c>
    </row>
    <row r="232" spans="1:18" x14ac:dyDescent="0.2">
      <c r="A232" t="s">
        <v>240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P232">
        <f t="shared" si="9"/>
        <v>0</v>
      </c>
      <c r="Q232">
        <f t="shared" si="10"/>
        <v>0</v>
      </c>
      <c r="R232" t="str">
        <f t="shared" si="11"/>
        <v>Tie</v>
      </c>
    </row>
    <row r="233" spans="1:18" x14ac:dyDescent="0.2">
      <c r="A233" t="s">
        <v>241</v>
      </c>
      <c r="B233">
        <v>4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P233">
        <f t="shared" si="9"/>
        <v>6</v>
      </c>
      <c r="Q233">
        <f t="shared" si="10"/>
        <v>1</v>
      </c>
      <c r="R233" t="str">
        <f t="shared" si="11"/>
        <v>Liberal</v>
      </c>
    </row>
    <row r="234" spans="1:18" x14ac:dyDescent="0.2">
      <c r="A234" t="s">
        <v>242</v>
      </c>
      <c r="B234">
        <v>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P234">
        <f t="shared" si="9"/>
        <v>5</v>
      </c>
      <c r="Q234">
        <f t="shared" si="10"/>
        <v>0</v>
      </c>
      <c r="R234" t="str">
        <f t="shared" si="11"/>
        <v>Liberal</v>
      </c>
    </row>
    <row r="235" spans="1:18" x14ac:dyDescent="0.2">
      <c r="A235" t="s">
        <v>243</v>
      </c>
      <c r="B23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P235">
        <f t="shared" si="9"/>
        <v>2</v>
      </c>
      <c r="Q235">
        <f t="shared" si="10"/>
        <v>2</v>
      </c>
      <c r="R235" t="str">
        <f t="shared" si="11"/>
        <v>Tie</v>
      </c>
    </row>
    <row r="236" spans="1:18" x14ac:dyDescent="0.2">
      <c r="A236" t="s">
        <v>244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P236">
        <f t="shared" si="9"/>
        <v>0</v>
      </c>
      <c r="Q236">
        <f t="shared" si="10"/>
        <v>0</v>
      </c>
      <c r="R236" t="str">
        <f t="shared" si="11"/>
        <v>Tie</v>
      </c>
    </row>
    <row r="237" spans="1:18" x14ac:dyDescent="0.2">
      <c r="A237" t="s">
        <v>245</v>
      </c>
      <c r="B237">
        <v>3</v>
      </c>
      <c r="C237">
        <v>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15</v>
      </c>
      <c r="J237">
        <v>0</v>
      </c>
      <c r="K237">
        <v>0</v>
      </c>
      <c r="L237">
        <v>0</v>
      </c>
      <c r="M237">
        <v>0</v>
      </c>
      <c r="N237">
        <v>0</v>
      </c>
      <c r="P237">
        <f t="shared" si="9"/>
        <v>6</v>
      </c>
      <c r="Q237">
        <f t="shared" si="10"/>
        <v>15</v>
      </c>
      <c r="R237" t="str">
        <f t="shared" si="11"/>
        <v>Conservative</v>
      </c>
    </row>
    <row r="238" spans="1:18" x14ac:dyDescent="0.2">
      <c r="A238" t="s">
        <v>246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P238">
        <f t="shared" si="9"/>
        <v>0</v>
      </c>
      <c r="Q238">
        <f t="shared" si="10"/>
        <v>0</v>
      </c>
      <c r="R238" t="str">
        <f t="shared" si="11"/>
        <v>Tie</v>
      </c>
    </row>
    <row r="239" spans="1:18" x14ac:dyDescent="0.2">
      <c r="A239" t="s">
        <v>247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P239">
        <f t="shared" si="9"/>
        <v>0</v>
      </c>
      <c r="Q239">
        <f t="shared" si="10"/>
        <v>0</v>
      </c>
      <c r="R239" t="str">
        <f t="shared" si="11"/>
        <v>Tie</v>
      </c>
    </row>
    <row r="240" spans="1:18" x14ac:dyDescent="0.2">
      <c r="A240" t="s">
        <v>248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P240">
        <f t="shared" si="9"/>
        <v>1</v>
      </c>
      <c r="Q240">
        <f t="shared" si="10"/>
        <v>0</v>
      </c>
      <c r="R240" t="str">
        <f t="shared" si="11"/>
        <v>Liberal</v>
      </c>
    </row>
    <row r="241" spans="1:18" x14ac:dyDescent="0.2">
      <c r="A241" t="s">
        <v>249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P241">
        <f t="shared" si="9"/>
        <v>1</v>
      </c>
      <c r="Q241">
        <f t="shared" si="10"/>
        <v>0</v>
      </c>
      <c r="R241" t="str">
        <f t="shared" si="11"/>
        <v>Liberal</v>
      </c>
    </row>
    <row r="242" spans="1:18" x14ac:dyDescent="0.2">
      <c r="A242" t="s">
        <v>250</v>
      </c>
      <c r="B242">
        <v>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P242">
        <f t="shared" si="9"/>
        <v>5</v>
      </c>
      <c r="Q242">
        <f t="shared" si="10"/>
        <v>0</v>
      </c>
      <c r="R242" t="str">
        <f t="shared" si="11"/>
        <v>Liberal</v>
      </c>
    </row>
    <row r="243" spans="1:18" x14ac:dyDescent="0.2">
      <c r="A243" t="s">
        <v>251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P243">
        <f t="shared" si="9"/>
        <v>0</v>
      </c>
      <c r="Q243">
        <f t="shared" si="10"/>
        <v>0</v>
      </c>
      <c r="R243" t="str">
        <f t="shared" si="11"/>
        <v>Tie</v>
      </c>
    </row>
    <row r="244" spans="1:18" x14ac:dyDescent="0.2">
      <c r="A244" t="s">
        <v>252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P244">
        <f t="shared" si="9"/>
        <v>0</v>
      </c>
      <c r="Q244">
        <f t="shared" si="10"/>
        <v>0</v>
      </c>
      <c r="R244" t="str">
        <f t="shared" si="11"/>
        <v>Tie</v>
      </c>
    </row>
    <row r="245" spans="1:18" x14ac:dyDescent="0.2">
      <c r="A245" t="s">
        <v>253</v>
      </c>
      <c r="B245">
        <v>2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15</v>
      </c>
      <c r="J245">
        <v>0</v>
      </c>
      <c r="K245">
        <v>0</v>
      </c>
      <c r="L245">
        <v>0</v>
      </c>
      <c r="M245">
        <v>0</v>
      </c>
      <c r="N245">
        <v>0</v>
      </c>
      <c r="P245">
        <f t="shared" si="9"/>
        <v>4</v>
      </c>
      <c r="Q245">
        <f t="shared" si="10"/>
        <v>15</v>
      </c>
      <c r="R245" t="str">
        <f t="shared" si="11"/>
        <v>Conservative</v>
      </c>
    </row>
    <row r="246" spans="1:18" x14ac:dyDescent="0.2">
      <c r="A246" t="s">
        <v>254</v>
      </c>
      <c r="B246">
        <v>12</v>
      </c>
      <c r="C246">
        <v>2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7</v>
      </c>
      <c r="J246">
        <v>0</v>
      </c>
      <c r="K246">
        <v>0</v>
      </c>
      <c r="L246">
        <v>0</v>
      </c>
      <c r="M246">
        <v>0</v>
      </c>
      <c r="N246">
        <v>0</v>
      </c>
      <c r="P246">
        <f t="shared" si="9"/>
        <v>15</v>
      </c>
      <c r="Q246">
        <f t="shared" si="10"/>
        <v>7</v>
      </c>
      <c r="R246" t="str">
        <f t="shared" si="11"/>
        <v>Liberal</v>
      </c>
    </row>
    <row r="247" spans="1:18" x14ac:dyDescent="0.2">
      <c r="A247" t="s">
        <v>255</v>
      </c>
      <c r="B247">
        <v>14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15</v>
      </c>
      <c r="J247">
        <v>0</v>
      </c>
      <c r="K247">
        <v>0</v>
      </c>
      <c r="L247">
        <v>0</v>
      </c>
      <c r="M247">
        <v>0</v>
      </c>
      <c r="N247">
        <v>0</v>
      </c>
      <c r="P247">
        <f t="shared" si="9"/>
        <v>17</v>
      </c>
      <c r="Q247">
        <f t="shared" si="10"/>
        <v>15</v>
      </c>
      <c r="R247" t="str">
        <f t="shared" si="11"/>
        <v>Liberal</v>
      </c>
    </row>
    <row r="248" spans="1:18" x14ac:dyDescent="0.2">
      <c r="A248" t="s">
        <v>256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P248">
        <f t="shared" si="9"/>
        <v>1</v>
      </c>
      <c r="Q248">
        <f t="shared" si="10"/>
        <v>0</v>
      </c>
      <c r="R248" t="str">
        <f t="shared" si="11"/>
        <v>Liberal</v>
      </c>
    </row>
    <row r="249" spans="1:18" x14ac:dyDescent="0.2">
      <c r="A249" t="s">
        <v>257</v>
      </c>
      <c r="B249">
        <v>9</v>
      </c>
      <c r="C249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5</v>
      </c>
      <c r="J249">
        <v>1</v>
      </c>
      <c r="K249">
        <v>0</v>
      </c>
      <c r="L249">
        <v>1</v>
      </c>
      <c r="M249">
        <v>0</v>
      </c>
      <c r="N249">
        <v>0</v>
      </c>
      <c r="P249">
        <f t="shared" si="9"/>
        <v>15</v>
      </c>
      <c r="Q249">
        <f t="shared" si="10"/>
        <v>7</v>
      </c>
      <c r="R249" t="str">
        <f t="shared" si="11"/>
        <v>Liberal</v>
      </c>
    </row>
    <row r="250" spans="1:18" x14ac:dyDescent="0.2">
      <c r="A250" t="s">
        <v>258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P250">
        <f t="shared" si="9"/>
        <v>2</v>
      </c>
      <c r="Q250">
        <f t="shared" si="10"/>
        <v>2</v>
      </c>
      <c r="R250" t="str">
        <f t="shared" si="11"/>
        <v>Tie</v>
      </c>
    </row>
    <row r="251" spans="1:18" x14ac:dyDescent="0.2">
      <c r="A251" t="s">
        <v>259</v>
      </c>
      <c r="B251">
        <v>12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9</v>
      </c>
      <c r="J251">
        <v>0</v>
      </c>
      <c r="K251">
        <v>0</v>
      </c>
      <c r="L251">
        <v>0</v>
      </c>
      <c r="M251">
        <v>0</v>
      </c>
      <c r="N251">
        <v>0</v>
      </c>
      <c r="P251">
        <f t="shared" si="9"/>
        <v>13</v>
      </c>
      <c r="Q251">
        <f t="shared" si="10"/>
        <v>9</v>
      </c>
      <c r="R251" t="str">
        <f t="shared" si="11"/>
        <v>Liberal</v>
      </c>
    </row>
    <row r="252" spans="1:18" x14ac:dyDescent="0.2">
      <c r="A252" t="s">
        <v>260</v>
      </c>
      <c r="B252">
        <v>4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P252">
        <f t="shared" si="9"/>
        <v>5</v>
      </c>
      <c r="Q252">
        <f t="shared" si="10"/>
        <v>1</v>
      </c>
      <c r="R252" t="str">
        <f t="shared" si="11"/>
        <v>Liberal</v>
      </c>
    </row>
    <row r="253" spans="1:18" x14ac:dyDescent="0.2">
      <c r="A253" t="s">
        <v>261</v>
      </c>
      <c r="B253">
        <v>6</v>
      </c>
      <c r="C253">
        <v>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4</v>
      </c>
      <c r="J253">
        <v>0</v>
      </c>
      <c r="K253">
        <v>0</v>
      </c>
      <c r="L253">
        <v>0</v>
      </c>
      <c r="M253">
        <v>0</v>
      </c>
      <c r="N253">
        <v>0</v>
      </c>
      <c r="P253">
        <f t="shared" si="9"/>
        <v>12</v>
      </c>
      <c r="Q253">
        <f t="shared" si="10"/>
        <v>4</v>
      </c>
      <c r="R253" t="str">
        <f t="shared" si="11"/>
        <v>Liberal</v>
      </c>
    </row>
    <row r="254" spans="1:18" x14ac:dyDescent="0.2">
      <c r="A254" t="s">
        <v>262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  <c r="P254">
        <f t="shared" si="9"/>
        <v>1</v>
      </c>
      <c r="Q254">
        <f t="shared" si="10"/>
        <v>2</v>
      </c>
      <c r="R254" t="str">
        <f t="shared" si="11"/>
        <v>Conservative</v>
      </c>
    </row>
    <row r="255" spans="1:18" x14ac:dyDescent="0.2">
      <c r="A255" t="s">
        <v>263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P255">
        <f t="shared" si="9"/>
        <v>0</v>
      </c>
      <c r="Q255">
        <f t="shared" si="10"/>
        <v>0</v>
      </c>
      <c r="R255" t="str">
        <f t="shared" si="11"/>
        <v>Tie</v>
      </c>
    </row>
    <row r="256" spans="1:18" x14ac:dyDescent="0.2">
      <c r="A256" t="s">
        <v>264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P256">
        <f t="shared" si="9"/>
        <v>0</v>
      </c>
      <c r="Q256">
        <f t="shared" si="10"/>
        <v>0</v>
      </c>
      <c r="R256" t="str">
        <f t="shared" si="11"/>
        <v>Tie</v>
      </c>
    </row>
    <row r="257" spans="1:18" x14ac:dyDescent="0.2">
      <c r="A257" t="s">
        <v>265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</v>
      </c>
      <c r="J257">
        <v>0</v>
      </c>
      <c r="K257">
        <v>0</v>
      </c>
      <c r="L257">
        <v>0</v>
      </c>
      <c r="M257">
        <v>0</v>
      </c>
      <c r="N257">
        <v>0</v>
      </c>
      <c r="P257">
        <f t="shared" si="9"/>
        <v>0</v>
      </c>
      <c r="Q257">
        <f t="shared" si="10"/>
        <v>2</v>
      </c>
      <c r="R257" t="str">
        <f t="shared" si="11"/>
        <v>Conservative</v>
      </c>
    </row>
    <row r="258" spans="1:18" x14ac:dyDescent="0.2">
      <c r="A258" t="s">
        <v>266</v>
      </c>
      <c r="B258">
        <v>2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P258">
        <f t="shared" si="9"/>
        <v>4</v>
      </c>
      <c r="Q258">
        <f t="shared" si="10"/>
        <v>0</v>
      </c>
      <c r="R258" t="str">
        <f t="shared" si="11"/>
        <v>Liberal</v>
      </c>
    </row>
    <row r="259" spans="1:18" x14ac:dyDescent="0.2">
      <c r="A259" t="s">
        <v>267</v>
      </c>
      <c r="B259">
        <v>5</v>
      </c>
      <c r="C259">
        <v>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13</v>
      </c>
      <c r="J259">
        <v>0</v>
      </c>
      <c r="K259">
        <v>0</v>
      </c>
      <c r="L259">
        <v>0</v>
      </c>
      <c r="M259">
        <v>0</v>
      </c>
      <c r="N259">
        <v>0</v>
      </c>
      <c r="P259">
        <f t="shared" si="9"/>
        <v>9</v>
      </c>
      <c r="Q259">
        <f t="shared" si="10"/>
        <v>13</v>
      </c>
      <c r="R259" t="str">
        <f t="shared" si="11"/>
        <v>Conservative</v>
      </c>
    </row>
    <row r="260" spans="1:18" x14ac:dyDescent="0.2">
      <c r="A260" t="s">
        <v>268</v>
      </c>
      <c r="B260">
        <v>4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P260">
        <f t="shared" ref="P260:P323" si="12">SUMIFS(A260:O260,$A$1:$O$1, "L")</f>
        <v>6</v>
      </c>
      <c r="Q260">
        <f t="shared" ref="Q260:Q323" si="13">SUMIFS(A260:O260,$A$1:$O$1, "C")</f>
        <v>2</v>
      </c>
      <c r="R260" t="str">
        <f t="shared" ref="R260:R323" si="14">IF(P260&gt;Q260,"Liberal", IF(Q260&gt;P260, "Conservative", "Tie"))</f>
        <v>Liberal</v>
      </c>
    </row>
    <row r="261" spans="1:18" x14ac:dyDescent="0.2">
      <c r="A261" t="s">
        <v>269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P261">
        <f t="shared" si="12"/>
        <v>0</v>
      </c>
      <c r="Q261">
        <f t="shared" si="13"/>
        <v>0</v>
      </c>
      <c r="R261" t="str">
        <f t="shared" si="14"/>
        <v>Tie</v>
      </c>
    </row>
    <row r="262" spans="1:18" x14ac:dyDescent="0.2">
      <c r="A262" t="s">
        <v>270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P262">
        <f t="shared" si="12"/>
        <v>0</v>
      </c>
      <c r="Q262">
        <f t="shared" si="13"/>
        <v>0</v>
      </c>
      <c r="R262" t="str">
        <f t="shared" si="14"/>
        <v>Tie</v>
      </c>
    </row>
    <row r="263" spans="1:18" x14ac:dyDescent="0.2">
      <c r="A263" t="s">
        <v>271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P263">
        <f t="shared" si="12"/>
        <v>0</v>
      </c>
      <c r="Q263">
        <f t="shared" si="13"/>
        <v>0</v>
      </c>
      <c r="R263" t="str">
        <f t="shared" si="14"/>
        <v>Tie</v>
      </c>
    </row>
    <row r="264" spans="1:18" x14ac:dyDescent="0.2">
      <c r="A264" t="s">
        <v>272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P264">
        <f t="shared" si="12"/>
        <v>0</v>
      </c>
      <c r="Q264">
        <f t="shared" si="13"/>
        <v>2</v>
      </c>
      <c r="R264" t="str">
        <f t="shared" si="14"/>
        <v>Conservative</v>
      </c>
    </row>
    <row r="265" spans="1:18" x14ac:dyDescent="0.2">
      <c r="A265" t="s">
        <v>273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f t="shared" si="12"/>
        <v>0</v>
      </c>
      <c r="Q265">
        <f t="shared" si="13"/>
        <v>0</v>
      </c>
      <c r="R265" t="str">
        <f t="shared" si="14"/>
        <v>Tie</v>
      </c>
    </row>
    <row r="266" spans="1:18" x14ac:dyDescent="0.2">
      <c r="A266" t="s">
        <v>274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P266">
        <f t="shared" si="12"/>
        <v>0</v>
      </c>
      <c r="Q266">
        <f t="shared" si="13"/>
        <v>0</v>
      </c>
      <c r="R266" t="str">
        <f t="shared" si="14"/>
        <v>Tie</v>
      </c>
    </row>
    <row r="267" spans="1:18" x14ac:dyDescent="0.2">
      <c r="A267" t="s">
        <v>275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P267">
        <f t="shared" si="12"/>
        <v>0</v>
      </c>
      <c r="Q267">
        <f t="shared" si="13"/>
        <v>0</v>
      </c>
      <c r="R267" t="str">
        <f t="shared" si="14"/>
        <v>Tie</v>
      </c>
    </row>
    <row r="268" spans="1:18" x14ac:dyDescent="0.2">
      <c r="A268" t="s">
        <v>276</v>
      </c>
      <c r="B268">
        <v>4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P268">
        <f t="shared" si="12"/>
        <v>5</v>
      </c>
      <c r="Q268">
        <f t="shared" si="13"/>
        <v>1</v>
      </c>
      <c r="R268" t="str">
        <f t="shared" si="14"/>
        <v>Liberal</v>
      </c>
    </row>
    <row r="269" spans="1:18" x14ac:dyDescent="0.2">
      <c r="A269" t="s">
        <v>277</v>
      </c>
      <c r="B269">
        <v>4</v>
      </c>
      <c r="C269">
        <v>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f t="shared" si="12"/>
        <v>6</v>
      </c>
      <c r="Q269">
        <f t="shared" si="13"/>
        <v>0</v>
      </c>
      <c r="R269" t="str">
        <f t="shared" si="14"/>
        <v>Liberal</v>
      </c>
    </row>
    <row r="270" spans="1:18" x14ac:dyDescent="0.2">
      <c r="A270" t="s">
        <v>278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f t="shared" si="12"/>
        <v>0</v>
      </c>
      <c r="Q270">
        <f t="shared" si="13"/>
        <v>0</v>
      </c>
      <c r="R270" t="str">
        <f t="shared" si="14"/>
        <v>Tie</v>
      </c>
    </row>
    <row r="271" spans="1:18" x14ac:dyDescent="0.2">
      <c r="A271" t="s">
        <v>279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P271">
        <f t="shared" si="12"/>
        <v>0</v>
      </c>
      <c r="Q271">
        <f t="shared" si="13"/>
        <v>0</v>
      </c>
      <c r="R271" t="str">
        <f t="shared" si="14"/>
        <v>Tie</v>
      </c>
    </row>
    <row r="272" spans="1:18" x14ac:dyDescent="0.2">
      <c r="A272" t="s">
        <v>280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P272">
        <f t="shared" si="12"/>
        <v>0</v>
      </c>
      <c r="Q272">
        <f t="shared" si="13"/>
        <v>1</v>
      </c>
      <c r="R272" t="str">
        <f t="shared" si="14"/>
        <v>Conservative</v>
      </c>
    </row>
    <row r="273" spans="1:18" x14ac:dyDescent="0.2">
      <c r="A273" t="s">
        <v>281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P273">
        <f t="shared" si="12"/>
        <v>0</v>
      </c>
      <c r="Q273">
        <f t="shared" si="13"/>
        <v>0</v>
      </c>
      <c r="R273" t="str">
        <f t="shared" si="14"/>
        <v>Tie</v>
      </c>
    </row>
    <row r="274" spans="1:18" x14ac:dyDescent="0.2">
      <c r="A274" t="s">
        <v>282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P274">
        <f t="shared" si="12"/>
        <v>0</v>
      </c>
      <c r="Q274">
        <f t="shared" si="13"/>
        <v>0</v>
      </c>
      <c r="R274" t="str">
        <f t="shared" si="14"/>
        <v>Tie</v>
      </c>
    </row>
    <row r="275" spans="1:18" x14ac:dyDescent="0.2">
      <c r="A275" t="s">
        <v>283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f t="shared" si="12"/>
        <v>0</v>
      </c>
      <c r="Q275">
        <f t="shared" si="13"/>
        <v>0</v>
      </c>
      <c r="R275" t="str">
        <f t="shared" si="14"/>
        <v>Tie</v>
      </c>
    </row>
    <row r="276" spans="1:18" x14ac:dyDescent="0.2">
      <c r="A276" t="s">
        <v>284</v>
      </c>
      <c r="B276">
        <v>6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P276">
        <f t="shared" si="12"/>
        <v>8</v>
      </c>
      <c r="Q276">
        <f t="shared" si="13"/>
        <v>1</v>
      </c>
      <c r="R276" t="str">
        <f t="shared" si="14"/>
        <v>Liberal</v>
      </c>
    </row>
    <row r="277" spans="1:18" x14ac:dyDescent="0.2">
      <c r="A277" t="s">
        <v>285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f t="shared" si="12"/>
        <v>0</v>
      </c>
      <c r="Q277">
        <f t="shared" si="13"/>
        <v>0</v>
      </c>
      <c r="R277" t="str">
        <f t="shared" si="14"/>
        <v>Tie</v>
      </c>
    </row>
    <row r="278" spans="1:18" x14ac:dyDescent="0.2">
      <c r="A278" t="s">
        <v>286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P278">
        <f t="shared" si="12"/>
        <v>0</v>
      </c>
      <c r="Q278">
        <f t="shared" si="13"/>
        <v>1</v>
      </c>
      <c r="R278" t="str">
        <f t="shared" si="14"/>
        <v>Conservative</v>
      </c>
    </row>
    <row r="279" spans="1:18" x14ac:dyDescent="0.2">
      <c r="A279" t="s">
        <v>287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P279">
        <f t="shared" si="12"/>
        <v>1</v>
      </c>
      <c r="Q279">
        <f t="shared" si="13"/>
        <v>0</v>
      </c>
      <c r="R279" t="str">
        <f t="shared" si="14"/>
        <v>Liberal</v>
      </c>
    </row>
    <row r="280" spans="1:18" x14ac:dyDescent="0.2">
      <c r="A280" t="s">
        <v>288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P280">
        <f t="shared" si="12"/>
        <v>0</v>
      </c>
      <c r="Q280">
        <f t="shared" si="13"/>
        <v>1</v>
      </c>
      <c r="R280" t="str">
        <f t="shared" si="14"/>
        <v>Conservative</v>
      </c>
    </row>
    <row r="281" spans="1:18" x14ac:dyDescent="0.2">
      <c r="A281" t="s">
        <v>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f t="shared" si="12"/>
        <v>0</v>
      </c>
      <c r="Q281">
        <f t="shared" si="13"/>
        <v>0</v>
      </c>
      <c r="R281" t="str">
        <f t="shared" si="14"/>
        <v>Tie</v>
      </c>
    </row>
    <row r="282" spans="1:18" x14ac:dyDescent="0.2">
      <c r="A282" t="s">
        <v>290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P282">
        <f t="shared" si="12"/>
        <v>0</v>
      </c>
      <c r="Q282">
        <f t="shared" si="13"/>
        <v>0</v>
      </c>
      <c r="R282" t="str">
        <f t="shared" si="14"/>
        <v>Tie</v>
      </c>
    </row>
    <row r="283" spans="1:18" x14ac:dyDescent="0.2">
      <c r="A283" t="s">
        <v>291</v>
      </c>
      <c r="B283">
        <v>10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12</v>
      </c>
      <c r="J283">
        <v>1</v>
      </c>
      <c r="K283">
        <v>0</v>
      </c>
      <c r="L283">
        <v>0</v>
      </c>
      <c r="M283">
        <v>0</v>
      </c>
      <c r="N283">
        <v>0</v>
      </c>
      <c r="P283">
        <f t="shared" si="12"/>
        <v>14</v>
      </c>
      <c r="Q283">
        <f t="shared" si="13"/>
        <v>13</v>
      </c>
      <c r="R283" t="str">
        <f t="shared" si="14"/>
        <v>Liberal</v>
      </c>
    </row>
    <row r="284" spans="1:18" x14ac:dyDescent="0.2">
      <c r="A284" t="s">
        <v>292</v>
      </c>
      <c r="B284">
        <v>10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12</v>
      </c>
      <c r="J284">
        <v>0</v>
      </c>
      <c r="K284">
        <v>0</v>
      </c>
      <c r="L284">
        <v>0</v>
      </c>
      <c r="M284">
        <v>0</v>
      </c>
      <c r="N284">
        <v>0</v>
      </c>
      <c r="P284">
        <f t="shared" si="12"/>
        <v>14</v>
      </c>
      <c r="Q284">
        <f t="shared" si="13"/>
        <v>12</v>
      </c>
      <c r="R284" t="str">
        <f t="shared" si="14"/>
        <v>Liberal</v>
      </c>
    </row>
    <row r="285" spans="1:18" x14ac:dyDescent="0.2">
      <c r="A285" t="s">
        <v>293</v>
      </c>
      <c r="B285">
        <v>11</v>
      </c>
      <c r="C285">
        <v>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P285">
        <f t="shared" si="12"/>
        <v>17</v>
      </c>
      <c r="Q285">
        <f t="shared" si="13"/>
        <v>4</v>
      </c>
      <c r="R285" t="str">
        <f t="shared" si="14"/>
        <v>Liberal</v>
      </c>
    </row>
    <row r="286" spans="1:18" x14ac:dyDescent="0.2">
      <c r="A286" t="s">
        <v>294</v>
      </c>
      <c r="B286">
        <v>3</v>
      </c>
      <c r="C286">
        <v>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6</v>
      </c>
      <c r="J286">
        <v>0</v>
      </c>
      <c r="K286">
        <v>0</v>
      </c>
      <c r="L286">
        <v>0</v>
      </c>
      <c r="M286">
        <v>0</v>
      </c>
      <c r="N286">
        <v>0</v>
      </c>
      <c r="P286">
        <f t="shared" si="12"/>
        <v>6</v>
      </c>
      <c r="Q286">
        <f t="shared" si="13"/>
        <v>6</v>
      </c>
      <c r="R286" t="str">
        <f t="shared" si="14"/>
        <v>Tie</v>
      </c>
    </row>
    <row r="287" spans="1:18" x14ac:dyDescent="0.2">
      <c r="A287" t="s">
        <v>295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P287">
        <f t="shared" si="12"/>
        <v>1</v>
      </c>
      <c r="Q287">
        <f t="shared" si="13"/>
        <v>0</v>
      </c>
      <c r="R287" t="str">
        <f t="shared" si="14"/>
        <v>Liberal</v>
      </c>
    </row>
    <row r="288" spans="1:18" x14ac:dyDescent="0.2">
      <c r="A288" t="s">
        <v>296</v>
      </c>
      <c r="B288">
        <v>2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</v>
      </c>
      <c r="J288">
        <v>0</v>
      </c>
      <c r="K288">
        <v>0</v>
      </c>
      <c r="L288">
        <v>0</v>
      </c>
      <c r="M288">
        <v>0</v>
      </c>
      <c r="N288">
        <v>0</v>
      </c>
      <c r="P288">
        <f t="shared" si="12"/>
        <v>3</v>
      </c>
      <c r="Q288">
        <f t="shared" si="13"/>
        <v>5</v>
      </c>
      <c r="R288" t="str">
        <f t="shared" si="14"/>
        <v>Conservative</v>
      </c>
    </row>
    <row r="289" spans="1:18" x14ac:dyDescent="0.2">
      <c r="A289" t="s">
        <v>297</v>
      </c>
      <c r="B289">
        <v>2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P289">
        <f t="shared" si="12"/>
        <v>3</v>
      </c>
      <c r="Q289">
        <f t="shared" si="13"/>
        <v>2</v>
      </c>
      <c r="R289" t="str">
        <f t="shared" si="14"/>
        <v>Liberal</v>
      </c>
    </row>
    <row r="290" spans="1:18" x14ac:dyDescent="0.2">
      <c r="A290" t="s">
        <v>298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P290">
        <f t="shared" si="12"/>
        <v>0</v>
      </c>
      <c r="Q290">
        <f t="shared" si="13"/>
        <v>0</v>
      </c>
      <c r="R290" t="str">
        <f t="shared" si="14"/>
        <v>Tie</v>
      </c>
    </row>
    <row r="291" spans="1:18" x14ac:dyDescent="0.2">
      <c r="A291" t="s">
        <v>299</v>
      </c>
      <c r="B291">
        <v>16</v>
      </c>
      <c r="C291">
        <v>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</v>
      </c>
      <c r="J291">
        <v>0</v>
      </c>
      <c r="K291">
        <v>0</v>
      </c>
      <c r="L291">
        <v>0</v>
      </c>
      <c r="M291">
        <v>0</v>
      </c>
      <c r="N291">
        <v>0</v>
      </c>
      <c r="P291">
        <f t="shared" si="12"/>
        <v>24</v>
      </c>
      <c r="Q291">
        <f t="shared" si="13"/>
        <v>2</v>
      </c>
      <c r="R291" t="str">
        <f t="shared" si="14"/>
        <v>Liberal</v>
      </c>
    </row>
    <row r="292" spans="1:18" x14ac:dyDescent="0.2">
      <c r="A292" t="s">
        <v>300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P292">
        <f t="shared" si="12"/>
        <v>0</v>
      </c>
      <c r="Q292">
        <f t="shared" si="13"/>
        <v>1</v>
      </c>
      <c r="R292" t="str">
        <f t="shared" si="14"/>
        <v>Conservative</v>
      </c>
    </row>
    <row r="293" spans="1:18" x14ac:dyDescent="0.2">
      <c r="A293" t="s">
        <v>301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P293">
        <f t="shared" si="12"/>
        <v>0</v>
      </c>
      <c r="Q293">
        <f t="shared" si="13"/>
        <v>0</v>
      </c>
      <c r="R293" t="str">
        <f t="shared" si="14"/>
        <v>Tie</v>
      </c>
    </row>
    <row r="294" spans="1:18" x14ac:dyDescent="0.2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f t="shared" si="12"/>
        <v>0</v>
      </c>
      <c r="Q294">
        <f t="shared" si="13"/>
        <v>0</v>
      </c>
      <c r="R294" t="str">
        <f t="shared" si="14"/>
        <v>Tie</v>
      </c>
    </row>
    <row r="295" spans="1:18" x14ac:dyDescent="0.2">
      <c r="A295" t="s">
        <v>303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</v>
      </c>
      <c r="J295">
        <v>0</v>
      </c>
      <c r="K295">
        <v>0</v>
      </c>
      <c r="L295">
        <v>0</v>
      </c>
      <c r="M295">
        <v>0</v>
      </c>
      <c r="N295">
        <v>0</v>
      </c>
      <c r="P295">
        <f t="shared" si="12"/>
        <v>2</v>
      </c>
      <c r="Q295">
        <f t="shared" si="13"/>
        <v>2</v>
      </c>
      <c r="R295" t="str">
        <f t="shared" si="14"/>
        <v>Tie</v>
      </c>
    </row>
    <row r="296" spans="1:18" x14ac:dyDescent="0.2">
      <c r="A296" t="s">
        <v>304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P296">
        <f t="shared" si="12"/>
        <v>0</v>
      </c>
      <c r="Q296">
        <f t="shared" si="13"/>
        <v>0</v>
      </c>
      <c r="R296" t="str">
        <f t="shared" si="14"/>
        <v>Tie</v>
      </c>
    </row>
    <row r="297" spans="1:18" x14ac:dyDescent="0.2">
      <c r="A297" t="s">
        <v>305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P297">
        <f t="shared" si="12"/>
        <v>0</v>
      </c>
      <c r="Q297">
        <f t="shared" si="13"/>
        <v>0</v>
      </c>
      <c r="R297" t="str">
        <f t="shared" si="14"/>
        <v>Tie</v>
      </c>
    </row>
    <row r="298" spans="1:18" x14ac:dyDescent="0.2">
      <c r="A298" t="s">
        <v>306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P298">
        <f t="shared" si="12"/>
        <v>0</v>
      </c>
      <c r="Q298">
        <f t="shared" si="13"/>
        <v>0</v>
      </c>
      <c r="R298" t="str">
        <f t="shared" si="14"/>
        <v>Tie</v>
      </c>
    </row>
    <row r="299" spans="1:18" x14ac:dyDescent="0.2">
      <c r="A299" t="s">
        <v>307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P299">
        <f t="shared" si="12"/>
        <v>0</v>
      </c>
      <c r="Q299">
        <f t="shared" si="13"/>
        <v>0</v>
      </c>
      <c r="R299" t="str">
        <f t="shared" si="14"/>
        <v>Tie</v>
      </c>
    </row>
    <row r="300" spans="1:18" x14ac:dyDescent="0.2">
      <c r="A300" t="s">
        <v>308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P300">
        <f t="shared" si="12"/>
        <v>0</v>
      </c>
      <c r="Q300">
        <f t="shared" si="13"/>
        <v>0</v>
      </c>
      <c r="R300" t="str">
        <f t="shared" si="14"/>
        <v>Tie</v>
      </c>
    </row>
    <row r="301" spans="1:18" x14ac:dyDescent="0.2">
      <c r="A301" t="s">
        <v>309</v>
      </c>
      <c r="B301">
        <v>5</v>
      </c>
      <c r="C301">
        <v>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P301">
        <f t="shared" si="12"/>
        <v>8</v>
      </c>
      <c r="Q301">
        <f t="shared" si="13"/>
        <v>0</v>
      </c>
      <c r="R301" t="str">
        <f t="shared" si="14"/>
        <v>Liberal</v>
      </c>
    </row>
    <row r="302" spans="1:18" x14ac:dyDescent="0.2">
      <c r="A302" t="s">
        <v>310</v>
      </c>
      <c r="B302">
        <v>6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12</v>
      </c>
      <c r="J302">
        <v>0</v>
      </c>
      <c r="K302">
        <v>0</v>
      </c>
      <c r="L302">
        <v>0</v>
      </c>
      <c r="M302">
        <v>0</v>
      </c>
      <c r="N302">
        <v>0</v>
      </c>
      <c r="P302">
        <f t="shared" si="12"/>
        <v>7</v>
      </c>
      <c r="Q302">
        <f t="shared" si="13"/>
        <v>12</v>
      </c>
      <c r="R302" t="str">
        <f t="shared" si="14"/>
        <v>Conservative</v>
      </c>
    </row>
    <row r="303" spans="1:18" x14ac:dyDescent="0.2">
      <c r="A303" t="s">
        <v>311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P303">
        <f t="shared" si="12"/>
        <v>0</v>
      </c>
      <c r="Q303">
        <f t="shared" si="13"/>
        <v>0</v>
      </c>
      <c r="R303" t="str">
        <f t="shared" si="14"/>
        <v>Tie</v>
      </c>
    </row>
    <row r="304" spans="1:18" x14ac:dyDescent="0.2">
      <c r="A304" t="s">
        <v>312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P304">
        <f t="shared" si="12"/>
        <v>0</v>
      </c>
      <c r="Q304">
        <f t="shared" si="13"/>
        <v>0</v>
      </c>
      <c r="R304" t="str">
        <f t="shared" si="14"/>
        <v>Tie</v>
      </c>
    </row>
    <row r="305" spans="1:18" x14ac:dyDescent="0.2">
      <c r="A305" t="s">
        <v>313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P305">
        <f t="shared" si="12"/>
        <v>0</v>
      </c>
      <c r="Q305">
        <f t="shared" si="13"/>
        <v>0</v>
      </c>
      <c r="R305" t="str">
        <f t="shared" si="14"/>
        <v>Tie</v>
      </c>
    </row>
    <row r="306" spans="1:18" x14ac:dyDescent="0.2">
      <c r="A306" t="s">
        <v>314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P306">
        <f t="shared" si="12"/>
        <v>1</v>
      </c>
      <c r="Q306">
        <f t="shared" si="13"/>
        <v>2</v>
      </c>
      <c r="R306" t="str">
        <f t="shared" si="14"/>
        <v>Conservative</v>
      </c>
    </row>
    <row r="307" spans="1:18" x14ac:dyDescent="0.2">
      <c r="A307" t="s">
        <v>315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0</v>
      </c>
      <c r="M307">
        <v>0</v>
      </c>
      <c r="N307">
        <v>0</v>
      </c>
      <c r="P307">
        <f t="shared" si="12"/>
        <v>1</v>
      </c>
      <c r="Q307">
        <f t="shared" si="13"/>
        <v>6</v>
      </c>
      <c r="R307" t="str">
        <f t="shared" si="14"/>
        <v>Conservative</v>
      </c>
    </row>
    <row r="308" spans="1:18" x14ac:dyDescent="0.2">
      <c r="A308" t="s">
        <v>316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P308">
        <f t="shared" si="12"/>
        <v>0</v>
      </c>
      <c r="Q308">
        <f t="shared" si="13"/>
        <v>0</v>
      </c>
      <c r="R308" t="str">
        <f t="shared" si="14"/>
        <v>Tie</v>
      </c>
    </row>
    <row r="309" spans="1:18" x14ac:dyDescent="0.2">
      <c r="A309" t="s">
        <v>317</v>
      </c>
      <c r="B309">
        <v>3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P309">
        <f t="shared" si="12"/>
        <v>4</v>
      </c>
      <c r="Q309">
        <f t="shared" si="13"/>
        <v>1</v>
      </c>
      <c r="R309" t="str">
        <f t="shared" si="14"/>
        <v>Liberal</v>
      </c>
    </row>
    <row r="310" spans="1:18" x14ac:dyDescent="0.2">
      <c r="A310" t="s">
        <v>318</v>
      </c>
      <c r="B310">
        <v>8</v>
      </c>
      <c r="C310">
        <v>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16</v>
      </c>
      <c r="J310">
        <v>0</v>
      </c>
      <c r="K310">
        <v>0</v>
      </c>
      <c r="L310">
        <v>0</v>
      </c>
      <c r="M310">
        <v>0</v>
      </c>
      <c r="N310">
        <v>0</v>
      </c>
      <c r="P310">
        <f t="shared" si="12"/>
        <v>14</v>
      </c>
      <c r="Q310">
        <f t="shared" si="13"/>
        <v>16</v>
      </c>
      <c r="R310" t="str">
        <f t="shared" si="14"/>
        <v>Conservative</v>
      </c>
    </row>
    <row r="311" spans="1:18" x14ac:dyDescent="0.2">
      <c r="A311" t="s">
        <v>319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P311">
        <f t="shared" si="12"/>
        <v>0</v>
      </c>
      <c r="Q311">
        <f t="shared" si="13"/>
        <v>1</v>
      </c>
      <c r="R311" t="str">
        <f t="shared" si="14"/>
        <v>Conservative</v>
      </c>
    </row>
    <row r="312" spans="1:18" x14ac:dyDescent="0.2">
      <c r="A312" t="s">
        <v>320</v>
      </c>
      <c r="B312">
        <v>15</v>
      </c>
      <c r="C312">
        <v>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7</v>
      </c>
      <c r="J312">
        <v>0</v>
      </c>
      <c r="K312">
        <v>0</v>
      </c>
      <c r="L312">
        <v>0</v>
      </c>
      <c r="M312">
        <v>0</v>
      </c>
      <c r="N312">
        <v>0</v>
      </c>
      <c r="P312">
        <f t="shared" si="12"/>
        <v>24</v>
      </c>
      <c r="Q312">
        <f t="shared" si="13"/>
        <v>7</v>
      </c>
      <c r="R312" t="str">
        <f t="shared" si="14"/>
        <v>Liberal</v>
      </c>
    </row>
    <row r="313" spans="1:18" x14ac:dyDescent="0.2">
      <c r="A313" t="s">
        <v>321</v>
      </c>
      <c r="B313">
        <v>2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P313">
        <f t="shared" si="12"/>
        <v>3</v>
      </c>
      <c r="Q313">
        <f t="shared" si="13"/>
        <v>1</v>
      </c>
      <c r="R313" t="str">
        <f t="shared" si="14"/>
        <v>Liberal</v>
      </c>
    </row>
    <row r="314" spans="1:18" x14ac:dyDescent="0.2">
      <c r="A314" t="s">
        <v>322</v>
      </c>
      <c r="B314">
        <v>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21</v>
      </c>
      <c r="J314">
        <v>0</v>
      </c>
      <c r="K314">
        <v>0</v>
      </c>
      <c r="L314">
        <v>0</v>
      </c>
      <c r="M314">
        <v>0</v>
      </c>
      <c r="N314">
        <v>0</v>
      </c>
      <c r="P314">
        <f t="shared" si="12"/>
        <v>9</v>
      </c>
      <c r="Q314">
        <f t="shared" si="13"/>
        <v>21</v>
      </c>
      <c r="R314" t="str">
        <f t="shared" si="14"/>
        <v>Conservative</v>
      </c>
    </row>
    <row r="315" spans="1:18" x14ac:dyDescent="0.2">
      <c r="A315" t="s">
        <v>323</v>
      </c>
      <c r="B315">
        <v>5</v>
      </c>
      <c r="C315">
        <v>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2</v>
      </c>
      <c r="K315">
        <v>0</v>
      </c>
      <c r="L315">
        <v>0</v>
      </c>
      <c r="M315">
        <v>0</v>
      </c>
      <c r="N315">
        <v>0</v>
      </c>
      <c r="P315">
        <f t="shared" si="12"/>
        <v>7</v>
      </c>
      <c r="Q315">
        <f t="shared" si="13"/>
        <v>3</v>
      </c>
      <c r="R315" t="str">
        <f t="shared" si="14"/>
        <v>Liberal</v>
      </c>
    </row>
    <row r="316" spans="1:18" x14ac:dyDescent="0.2">
      <c r="A316" t="s">
        <v>324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P316">
        <f t="shared" si="12"/>
        <v>0</v>
      </c>
      <c r="Q316">
        <f t="shared" si="13"/>
        <v>1</v>
      </c>
      <c r="R316" t="str">
        <f t="shared" si="14"/>
        <v>Conservative</v>
      </c>
    </row>
    <row r="317" spans="1:18" x14ac:dyDescent="0.2">
      <c r="A317" t="s">
        <v>325</v>
      </c>
      <c r="B317">
        <v>2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5</v>
      </c>
      <c r="J317">
        <v>0</v>
      </c>
      <c r="K317">
        <v>0</v>
      </c>
      <c r="L317">
        <v>0</v>
      </c>
      <c r="M317">
        <v>0</v>
      </c>
      <c r="N317">
        <v>0</v>
      </c>
      <c r="P317">
        <f t="shared" si="12"/>
        <v>4</v>
      </c>
      <c r="Q317">
        <f t="shared" si="13"/>
        <v>5</v>
      </c>
      <c r="R317" t="str">
        <f t="shared" si="14"/>
        <v>Conservative</v>
      </c>
    </row>
    <row r="318" spans="1:18" x14ac:dyDescent="0.2">
      <c r="A318" t="s">
        <v>326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5</v>
      </c>
      <c r="J318">
        <v>0</v>
      </c>
      <c r="K318">
        <v>0</v>
      </c>
      <c r="L318">
        <v>0</v>
      </c>
      <c r="M318">
        <v>0</v>
      </c>
      <c r="N318">
        <v>0</v>
      </c>
      <c r="P318">
        <f t="shared" si="12"/>
        <v>1</v>
      </c>
      <c r="Q318">
        <f t="shared" si="13"/>
        <v>5</v>
      </c>
      <c r="R318" t="str">
        <f t="shared" si="14"/>
        <v>Conservative</v>
      </c>
    </row>
    <row r="319" spans="1:18" x14ac:dyDescent="0.2">
      <c r="A319" t="s">
        <v>327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P319">
        <f t="shared" si="12"/>
        <v>0</v>
      </c>
      <c r="Q319">
        <f t="shared" si="13"/>
        <v>0</v>
      </c>
      <c r="R319" t="str">
        <f t="shared" si="14"/>
        <v>Tie</v>
      </c>
    </row>
    <row r="320" spans="1:18" x14ac:dyDescent="0.2">
      <c r="A320" t="s">
        <v>328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P320">
        <f t="shared" si="12"/>
        <v>0</v>
      </c>
      <c r="Q320">
        <f t="shared" si="13"/>
        <v>1</v>
      </c>
      <c r="R320" t="str">
        <f t="shared" si="14"/>
        <v>Conservative</v>
      </c>
    </row>
    <row r="321" spans="1:18" x14ac:dyDescent="0.2">
      <c r="A321" t="s">
        <v>329</v>
      </c>
      <c r="B321">
        <v>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0</v>
      </c>
      <c r="P321">
        <f t="shared" si="12"/>
        <v>4</v>
      </c>
      <c r="Q321">
        <f t="shared" si="13"/>
        <v>2</v>
      </c>
      <c r="R321" t="str">
        <f t="shared" si="14"/>
        <v>Liberal</v>
      </c>
    </row>
    <row r="322" spans="1:18" x14ac:dyDescent="0.2">
      <c r="A322" t="s">
        <v>330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P322">
        <f t="shared" si="12"/>
        <v>0</v>
      </c>
      <c r="Q322">
        <f t="shared" si="13"/>
        <v>0</v>
      </c>
      <c r="R322" t="str">
        <f t="shared" si="14"/>
        <v>Tie</v>
      </c>
    </row>
    <row r="323" spans="1:18" x14ac:dyDescent="0.2">
      <c r="A323" t="s">
        <v>331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P323">
        <f t="shared" si="12"/>
        <v>2</v>
      </c>
      <c r="Q323">
        <f t="shared" si="13"/>
        <v>1</v>
      </c>
      <c r="R323" t="str">
        <f t="shared" si="14"/>
        <v>Liberal</v>
      </c>
    </row>
    <row r="324" spans="1:18" x14ac:dyDescent="0.2">
      <c r="A324" t="s">
        <v>332</v>
      </c>
      <c r="B324">
        <v>4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P324">
        <f t="shared" ref="P324:P387" si="15">SUMIFS(A324:O324,$A$1:$O$1, "L")</f>
        <v>5</v>
      </c>
      <c r="Q324">
        <f t="shared" ref="Q324:Q387" si="16">SUMIFS(A324:O324,$A$1:$O$1, "C")</f>
        <v>0</v>
      </c>
      <c r="R324" t="str">
        <f t="shared" ref="R324:R387" si="17">IF(P324&gt;Q324,"Liberal", IF(Q324&gt;P324, "Conservative", "Tie"))</f>
        <v>Liberal</v>
      </c>
    </row>
    <row r="325" spans="1:18" x14ac:dyDescent="0.2">
      <c r="A325" t="s">
        <v>333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>
        <f t="shared" si="15"/>
        <v>0</v>
      </c>
      <c r="Q325">
        <f t="shared" si="16"/>
        <v>0</v>
      </c>
      <c r="R325" t="str">
        <f t="shared" si="17"/>
        <v>Tie</v>
      </c>
    </row>
    <row r="326" spans="1:18" x14ac:dyDescent="0.2">
      <c r="A326" t="s">
        <v>334</v>
      </c>
      <c r="B326">
        <v>16</v>
      </c>
      <c r="C326">
        <v>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10</v>
      </c>
      <c r="J326">
        <v>0</v>
      </c>
      <c r="K326">
        <v>0</v>
      </c>
      <c r="L326">
        <v>0</v>
      </c>
      <c r="M326">
        <v>0</v>
      </c>
      <c r="N326">
        <v>0</v>
      </c>
      <c r="P326">
        <f t="shared" si="15"/>
        <v>22</v>
      </c>
      <c r="Q326">
        <f t="shared" si="16"/>
        <v>10</v>
      </c>
      <c r="R326" t="str">
        <f t="shared" si="17"/>
        <v>Liberal</v>
      </c>
    </row>
    <row r="327" spans="1:18" x14ac:dyDescent="0.2">
      <c r="A327" t="s">
        <v>335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P327">
        <f t="shared" si="15"/>
        <v>0</v>
      </c>
      <c r="Q327">
        <f t="shared" si="16"/>
        <v>0</v>
      </c>
      <c r="R327" t="str">
        <f t="shared" si="17"/>
        <v>Tie</v>
      </c>
    </row>
    <row r="328" spans="1:18" x14ac:dyDescent="0.2">
      <c r="A328" t="s">
        <v>336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>
        <f t="shared" si="15"/>
        <v>0</v>
      </c>
      <c r="Q328">
        <f t="shared" si="16"/>
        <v>0</v>
      </c>
      <c r="R328" t="str">
        <f t="shared" si="17"/>
        <v>Tie</v>
      </c>
    </row>
    <row r="329" spans="1:18" x14ac:dyDescent="0.2">
      <c r="A329" t="s">
        <v>337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P329">
        <f t="shared" si="15"/>
        <v>0</v>
      </c>
      <c r="Q329">
        <f t="shared" si="16"/>
        <v>0</v>
      </c>
      <c r="R329" t="str">
        <f t="shared" si="17"/>
        <v>Tie</v>
      </c>
    </row>
    <row r="330" spans="1:18" x14ac:dyDescent="0.2">
      <c r="A330" t="s">
        <v>338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f t="shared" si="15"/>
        <v>0</v>
      </c>
      <c r="Q330">
        <f t="shared" si="16"/>
        <v>0</v>
      </c>
      <c r="R330" t="str">
        <f t="shared" si="17"/>
        <v>Tie</v>
      </c>
    </row>
    <row r="331" spans="1:18" x14ac:dyDescent="0.2">
      <c r="A331" t="s">
        <v>339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P331">
        <f t="shared" si="15"/>
        <v>0</v>
      </c>
      <c r="Q331">
        <f t="shared" si="16"/>
        <v>0</v>
      </c>
      <c r="R331" t="str">
        <f t="shared" si="17"/>
        <v>Tie</v>
      </c>
    </row>
    <row r="332" spans="1:18" x14ac:dyDescent="0.2">
      <c r="A332" t="s">
        <v>340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>
        <f t="shared" si="15"/>
        <v>0</v>
      </c>
      <c r="Q332">
        <f t="shared" si="16"/>
        <v>0</v>
      </c>
      <c r="R332" t="str">
        <f t="shared" si="17"/>
        <v>Tie</v>
      </c>
    </row>
    <row r="333" spans="1:18" x14ac:dyDescent="0.2">
      <c r="A333" t="s">
        <v>341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>
        <f t="shared" si="15"/>
        <v>0</v>
      </c>
      <c r="Q333">
        <f t="shared" si="16"/>
        <v>0</v>
      </c>
      <c r="R333" t="str">
        <f t="shared" si="17"/>
        <v>Tie</v>
      </c>
    </row>
    <row r="334" spans="1:18" x14ac:dyDescent="0.2">
      <c r="A334" t="s">
        <v>342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>
        <f t="shared" si="15"/>
        <v>0</v>
      </c>
      <c r="Q334">
        <f t="shared" si="16"/>
        <v>0</v>
      </c>
      <c r="R334" t="str">
        <f t="shared" si="17"/>
        <v>Tie</v>
      </c>
    </row>
    <row r="335" spans="1:18" x14ac:dyDescent="0.2">
      <c r="A335" t="s">
        <v>343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P335">
        <f t="shared" si="15"/>
        <v>0</v>
      </c>
      <c r="Q335">
        <f t="shared" si="16"/>
        <v>0</v>
      </c>
      <c r="R335" t="str">
        <f t="shared" si="17"/>
        <v>Tie</v>
      </c>
    </row>
    <row r="336" spans="1:18" x14ac:dyDescent="0.2">
      <c r="A336" t="s">
        <v>344</v>
      </c>
      <c r="B336">
        <v>45</v>
      </c>
      <c r="C336">
        <v>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18</v>
      </c>
      <c r="J336">
        <v>0</v>
      </c>
      <c r="K336">
        <v>0</v>
      </c>
      <c r="L336">
        <v>0</v>
      </c>
      <c r="M336">
        <v>0</v>
      </c>
      <c r="N336">
        <v>0</v>
      </c>
      <c r="P336">
        <f t="shared" si="15"/>
        <v>51</v>
      </c>
      <c r="Q336">
        <f t="shared" si="16"/>
        <v>18</v>
      </c>
      <c r="R336" t="str">
        <f t="shared" si="17"/>
        <v>Liberal</v>
      </c>
    </row>
    <row r="337" spans="1:18" x14ac:dyDescent="0.2">
      <c r="A337" t="s">
        <v>345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P337">
        <f t="shared" si="15"/>
        <v>0</v>
      </c>
      <c r="Q337">
        <f t="shared" si="16"/>
        <v>0</v>
      </c>
      <c r="R337" t="str">
        <f t="shared" si="17"/>
        <v>Tie</v>
      </c>
    </row>
    <row r="338" spans="1:18" x14ac:dyDescent="0.2">
      <c r="A338" t="s">
        <v>346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P338">
        <f t="shared" si="15"/>
        <v>0</v>
      </c>
      <c r="Q338">
        <f t="shared" si="16"/>
        <v>0</v>
      </c>
      <c r="R338" t="str">
        <f t="shared" si="17"/>
        <v>Tie</v>
      </c>
    </row>
    <row r="339" spans="1:18" x14ac:dyDescent="0.2">
      <c r="A339" t="s">
        <v>347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>
        <f t="shared" si="15"/>
        <v>0</v>
      </c>
      <c r="Q339">
        <f t="shared" si="16"/>
        <v>0</v>
      </c>
      <c r="R339" t="str">
        <f t="shared" si="17"/>
        <v>Tie</v>
      </c>
    </row>
    <row r="340" spans="1:18" x14ac:dyDescent="0.2">
      <c r="A340" t="s">
        <v>348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P340">
        <f t="shared" si="15"/>
        <v>0</v>
      </c>
      <c r="Q340">
        <f t="shared" si="16"/>
        <v>0</v>
      </c>
      <c r="R340" t="str">
        <f t="shared" si="17"/>
        <v>Tie</v>
      </c>
    </row>
    <row r="341" spans="1:18" x14ac:dyDescent="0.2">
      <c r="A341" t="s">
        <v>349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P341">
        <f t="shared" si="15"/>
        <v>0</v>
      </c>
      <c r="Q341">
        <f t="shared" si="16"/>
        <v>0</v>
      </c>
      <c r="R341" t="str">
        <f t="shared" si="17"/>
        <v>Tie</v>
      </c>
    </row>
    <row r="342" spans="1:18" x14ac:dyDescent="0.2">
      <c r="A342" t="s">
        <v>350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P342">
        <f t="shared" si="15"/>
        <v>0</v>
      </c>
      <c r="Q342">
        <f t="shared" si="16"/>
        <v>0</v>
      </c>
      <c r="R342" t="str">
        <f t="shared" si="17"/>
        <v>Tie</v>
      </c>
    </row>
    <row r="343" spans="1:18" x14ac:dyDescent="0.2">
      <c r="A343" t="s">
        <v>351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P343">
        <f t="shared" si="15"/>
        <v>0</v>
      </c>
      <c r="Q343">
        <f t="shared" si="16"/>
        <v>0</v>
      </c>
      <c r="R343" t="str">
        <f t="shared" si="17"/>
        <v>Tie</v>
      </c>
    </row>
    <row r="344" spans="1:18" x14ac:dyDescent="0.2">
      <c r="A344" t="s">
        <v>352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P344">
        <f t="shared" si="15"/>
        <v>0</v>
      </c>
      <c r="Q344">
        <f t="shared" si="16"/>
        <v>0</v>
      </c>
      <c r="R344" t="str">
        <f t="shared" si="17"/>
        <v>Tie</v>
      </c>
    </row>
    <row r="345" spans="1:18" x14ac:dyDescent="0.2">
      <c r="A345" t="s">
        <v>353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P345">
        <f t="shared" si="15"/>
        <v>0</v>
      </c>
      <c r="Q345">
        <f t="shared" si="16"/>
        <v>0</v>
      </c>
      <c r="R345" t="str">
        <f t="shared" si="17"/>
        <v>Tie</v>
      </c>
    </row>
    <row r="346" spans="1:18" x14ac:dyDescent="0.2">
      <c r="A346" t="s">
        <v>354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P346">
        <f t="shared" si="15"/>
        <v>0</v>
      </c>
      <c r="Q346">
        <f t="shared" si="16"/>
        <v>0</v>
      </c>
      <c r="R346" t="str">
        <f t="shared" si="17"/>
        <v>Tie</v>
      </c>
    </row>
    <row r="347" spans="1:18" x14ac:dyDescent="0.2">
      <c r="A347" t="s">
        <v>355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P347">
        <f t="shared" si="15"/>
        <v>0</v>
      </c>
      <c r="Q347">
        <f t="shared" si="16"/>
        <v>0</v>
      </c>
      <c r="R347" t="str">
        <f t="shared" si="17"/>
        <v>Tie</v>
      </c>
    </row>
    <row r="348" spans="1:18" x14ac:dyDescent="0.2">
      <c r="A348" t="s">
        <v>356</v>
      </c>
      <c r="B348">
        <v>2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P348">
        <f t="shared" si="15"/>
        <v>3</v>
      </c>
      <c r="Q348">
        <f t="shared" si="16"/>
        <v>1</v>
      </c>
      <c r="R348" t="str">
        <f t="shared" si="17"/>
        <v>Liberal</v>
      </c>
    </row>
    <row r="349" spans="1:18" x14ac:dyDescent="0.2">
      <c r="A349" t="s">
        <v>357</v>
      </c>
      <c r="B349">
        <v>10</v>
      </c>
      <c r="C349">
        <v>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</v>
      </c>
      <c r="J349">
        <v>0</v>
      </c>
      <c r="K349">
        <v>0</v>
      </c>
      <c r="L349">
        <v>0</v>
      </c>
      <c r="M349">
        <v>0</v>
      </c>
      <c r="N349">
        <v>0</v>
      </c>
      <c r="P349">
        <f t="shared" si="15"/>
        <v>16</v>
      </c>
      <c r="Q349">
        <f t="shared" si="16"/>
        <v>2</v>
      </c>
      <c r="R349" t="str">
        <f t="shared" si="17"/>
        <v>Liberal</v>
      </c>
    </row>
    <row r="350" spans="1:18" x14ac:dyDescent="0.2">
      <c r="A350" t="s">
        <v>358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P350">
        <f t="shared" si="15"/>
        <v>1</v>
      </c>
      <c r="Q350">
        <f t="shared" si="16"/>
        <v>1</v>
      </c>
      <c r="R350" t="str">
        <f t="shared" si="17"/>
        <v>Tie</v>
      </c>
    </row>
    <row r="351" spans="1:18" x14ac:dyDescent="0.2">
      <c r="A351" t="s">
        <v>359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P351">
        <f t="shared" si="15"/>
        <v>3</v>
      </c>
      <c r="Q351">
        <f t="shared" si="16"/>
        <v>0</v>
      </c>
      <c r="R351" t="str">
        <f t="shared" si="17"/>
        <v>Liberal</v>
      </c>
    </row>
    <row r="352" spans="1:18" x14ac:dyDescent="0.2">
      <c r="A352" t="s">
        <v>360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2</v>
      </c>
      <c r="J352">
        <v>0</v>
      </c>
      <c r="K352">
        <v>0</v>
      </c>
      <c r="L352">
        <v>0</v>
      </c>
      <c r="M352">
        <v>0</v>
      </c>
      <c r="N352">
        <v>0</v>
      </c>
      <c r="P352">
        <f t="shared" si="15"/>
        <v>0</v>
      </c>
      <c r="Q352">
        <f t="shared" si="16"/>
        <v>2</v>
      </c>
      <c r="R352" t="str">
        <f t="shared" si="17"/>
        <v>Conservative</v>
      </c>
    </row>
    <row r="353" spans="1:18" x14ac:dyDescent="0.2">
      <c r="A353" t="s">
        <v>361</v>
      </c>
      <c r="B353">
        <v>39</v>
      </c>
      <c r="C353">
        <v>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3</v>
      </c>
      <c r="J353">
        <v>0</v>
      </c>
      <c r="K353">
        <v>0</v>
      </c>
      <c r="L353">
        <v>0</v>
      </c>
      <c r="M353">
        <v>0</v>
      </c>
      <c r="N353">
        <v>0</v>
      </c>
      <c r="P353">
        <f t="shared" si="15"/>
        <v>47</v>
      </c>
      <c r="Q353">
        <f t="shared" si="16"/>
        <v>3</v>
      </c>
      <c r="R353" t="str">
        <f t="shared" si="17"/>
        <v>Liberal</v>
      </c>
    </row>
    <row r="354" spans="1:18" x14ac:dyDescent="0.2">
      <c r="A354" t="s">
        <v>362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f t="shared" si="15"/>
        <v>0</v>
      </c>
      <c r="Q354">
        <f t="shared" si="16"/>
        <v>0</v>
      </c>
      <c r="R354" t="str">
        <f t="shared" si="17"/>
        <v>Tie</v>
      </c>
    </row>
    <row r="355" spans="1:18" x14ac:dyDescent="0.2">
      <c r="A355" t="s">
        <v>363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>
        <f t="shared" si="15"/>
        <v>0</v>
      </c>
      <c r="Q355">
        <f t="shared" si="16"/>
        <v>0</v>
      </c>
      <c r="R355" t="str">
        <f t="shared" si="17"/>
        <v>Tie</v>
      </c>
    </row>
    <row r="356" spans="1:18" x14ac:dyDescent="0.2">
      <c r="A356" t="s">
        <v>364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>
        <f t="shared" si="15"/>
        <v>0</v>
      </c>
      <c r="Q356">
        <f t="shared" si="16"/>
        <v>0</v>
      </c>
      <c r="R356" t="str">
        <f t="shared" si="17"/>
        <v>Tie</v>
      </c>
    </row>
    <row r="357" spans="1:18" x14ac:dyDescent="0.2">
      <c r="A357" t="s">
        <v>365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f t="shared" si="15"/>
        <v>1</v>
      </c>
      <c r="Q357">
        <f t="shared" si="16"/>
        <v>0</v>
      </c>
      <c r="R357" t="str">
        <f t="shared" si="17"/>
        <v>Liberal</v>
      </c>
    </row>
    <row r="358" spans="1:18" x14ac:dyDescent="0.2">
      <c r="A358" t="s">
        <v>366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f t="shared" si="15"/>
        <v>0</v>
      </c>
      <c r="Q358">
        <f t="shared" si="16"/>
        <v>0</v>
      </c>
      <c r="R358" t="str">
        <f t="shared" si="17"/>
        <v>Tie</v>
      </c>
    </row>
    <row r="359" spans="1:18" x14ac:dyDescent="0.2">
      <c r="A359" t="s">
        <v>367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f t="shared" si="15"/>
        <v>0</v>
      </c>
      <c r="Q359">
        <f t="shared" si="16"/>
        <v>0</v>
      </c>
      <c r="R359" t="str">
        <f t="shared" si="17"/>
        <v>Tie</v>
      </c>
    </row>
    <row r="360" spans="1:18" x14ac:dyDescent="0.2">
      <c r="A360" t="s">
        <v>368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>
        <f t="shared" si="15"/>
        <v>0</v>
      </c>
      <c r="Q360">
        <f t="shared" si="16"/>
        <v>0</v>
      </c>
      <c r="R360" t="str">
        <f t="shared" si="17"/>
        <v>Tie</v>
      </c>
    </row>
    <row r="361" spans="1:18" x14ac:dyDescent="0.2">
      <c r="A361" t="s">
        <v>369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P361">
        <f t="shared" si="15"/>
        <v>1</v>
      </c>
      <c r="Q361">
        <f t="shared" si="16"/>
        <v>1</v>
      </c>
      <c r="R361" t="str">
        <f t="shared" si="17"/>
        <v>Tie</v>
      </c>
    </row>
    <row r="362" spans="1:18" x14ac:dyDescent="0.2">
      <c r="A362" t="s">
        <v>370</v>
      </c>
      <c r="B362">
        <v>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P362">
        <f t="shared" si="15"/>
        <v>2</v>
      </c>
      <c r="Q362">
        <f t="shared" si="16"/>
        <v>1</v>
      </c>
      <c r="R362" t="str">
        <f t="shared" si="17"/>
        <v>Liberal</v>
      </c>
    </row>
    <row r="363" spans="1:18" x14ac:dyDescent="0.2">
      <c r="A363" t="s">
        <v>371</v>
      </c>
      <c r="B363">
        <v>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P363">
        <f t="shared" si="15"/>
        <v>2</v>
      </c>
      <c r="Q363">
        <f t="shared" si="16"/>
        <v>1</v>
      </c>
      <c r="R363" t="str">
        <f t="shared" si="17"/>
        <v>Liberal</v>
      </c>
    </row>
    <row r="364" spans="1:18" x14ac:dyDescent="0.2">
      <c r="A364" t="s">
        <v>372</v>
      </c>
      <c r="B364">
        <v>11</v>
      </c>
      <c r="C364">
        <v>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</v>
      </c>
      <c r="J364">
        <v>2</v>
      </c>
      <c r="K364">
        <v>0</v>
      </c>
      <c r="L364">
        <v>0</v>
      </c>
      <c r="M364">
        <v>0</v>
      </c>
      <c r="N364">
        <v>0</v>
      </c>
      <c r="P364">
        <f t="shared" si="15"/>
        <v>13</v>
      </c>
      <c r="Q364">
        <f t="shared" si="16"/>
        <v>9</v>
      </c>
      <c r="R364" t="str">
        <f t="shared" si="17"/>
        <v>Liberal</v>
      </c>
    </row>
    <row r="365" spans="1:18" x14ac:dyDescent="0.2">
      <c r="A365" t="s">
        <v>373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P365">
        <f t="shared" si="15"/>
        <v>1</v>
      </c>
      <c r="Q365">
        <f t="shared" si="16"/>
        <v>0</v>
      </c>
      <c r="R365" t="str">
        <f t="shared" si="17"/>
        <v>Liberal</v>
      </c>
    </row>
    <row r="366" spans="1:18" x14ac:dyDescent="0.2">
      <c r="A366" t="s">
        <v>374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P366">
        <f t="shared" si="15"/>
        <v>0</v>
      </c>
      <c r="Q366">
        <f t="shared" si="16"/>
        <v>0</v>
      </c>
      <c r="R366" t="str">
        <f t="shared" si="17"/>
        <v>Tie</v>
      </c>
    </row>
    <row r="367" spans="1:18" x14ac:dyDescent="0.2">
      <c r="A367" t="s">
        <v>375</v>
      </c>
      <c r="B367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P367">
        <f t="shared" si="15"/>
        <v>8</v>
      </c>
      <c r="Q367">
        <f t="shared" si="16"/>
        <v>1</v>
      </c>
      <c r="R367" t="str">
        <f t="shared" si="17"/>
        <v>Liberal</v>
      </c>
    </row>
    <row r="368" spans="1:18" x14ac:dyDescent="0.2">
      <c r="A368" t="s">
        <v>376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P368">
        <f t="shared" si="15"/>
        <v>0</v>
      </c>
      <c r="Q368">
        <f t="shared" si="16"/>
        <v>0</v>
      </c>
      <c r="R368" t="str">
        <f t="shared" si="17"/>
        <v>Tie</v>
      </c>
    </row>
    <row r="369" spans="1:18" x14ac:dyDescent="0.2">
      <c r="A369" t="s">
        <v>377</v>
      </c>
      <c r="B369">
        <v>8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10</v>
      </c>
      <c r="J369">
        <v>0</v>
      </c>
      <c r="K369">
        <v>0</v>
      </c>
      <c r="L369">
        <v>0</v>
      </c>
      <c r="M369">
        <v>0</v>
      </c>
      <c r="N369">
        <v>0</v>
      </c>
      <c r="P369">
        <f t="shared" si="15"/>
        <v>10</v>
      </c>
      <c r="Q369">
        <f t="shared" si="16"/>
        <v>10</v>
      </c>
      <c r="R369" t="str">
        <f t="shared" si="17"/>
        <v>Tie</v>
      </c>
    </row>
    <row r="370" spans="1:18" x14ac:dyDescent="0.2">
      <c r="A370" t="s">
        <v>378</v>
      </c>
      <c r="B370">
        <v>8</v>
      </c>
      <c r="C370">
        <v>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P370">
        <f t="shared" si="15"/>
        <v>13</v>
      </c>
      <c r="Q370">
        <f t="shared" si="16"/>
        <v>1</v>
      </c>
      <c r="R370" t="str">
        <f t="shared" si="17"/>
        <v>Liberal</v>
      </c>
    </row>
    <row r="371" spans="1:18" x14ac:dyDescent="0.2">
      <c r="A371" t="s">
        <v>379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>
        <f t="shared" si="15"/>
        <v>1</v>
      </c>
      <c r="Q371">
        <f t="shared" si="16"/>
        <v>0</v>
      </c>
      <c r="R371" t="str">
        <f t="shared" si="17"/>
        <v>Liberal</v>
      </c>
    </row>
    <row r="372" spans="1:18" x14ac:dyDescent="0.2">
      <c r="A372" t="s">
        <v>380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P372">
        <f t="shared" si="15"/>
        <v>0</v>
      </c>
      <c r="Q372">
        <f t="shared" si="16"/>
        <v>0</v>
      </c>
      <c r="R372" t="str">
        <f t="shared" si="17"/>
        <v>Tie</v>
      </c>
    </row>
    <row r="373" spans="1:18" x14ac:dyDescent="0.2">
      <c r="A373" t="s">
        <v>381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6</v>
      </c>
      <c r="J373">
        <v>0</v>
      </c>
      <c r="K373">
        <v>0</v>
      </c>
      <c r="L373">
        <v>0</v>
      </c>
      <c r="M373">
        <v>0</v>
      </c>
      <c r="N373">
        <v>0</v>
      </c>
      <c r="P373">
        <f t="shared" si="15"/>
        <v>0</v>
      </c>
      <c r="Q373">
        <f t="shared" si="16"/>
        <v>6</v>
      </c>
      <c r="R373" t="str">
        <f t="shared" si="17"/>
        <v>Conservative</v>
      </c>
    </row>
    <row r="374" spans="1:18" x14ac:dyDescent="0.2">
      <c r="A374" t="s">
        <v>382</v>
      </c>
      <c r="B374">
        <v>7</v>
      </c>
      <c r="C374">
        <v>7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10</v>
      </c>
      <c r="J374">
        <v>0</v>
      </c>
      <c r="K374">
        <v>0</v>
      </c>
      <c r="L374">
        <v>0</v>
      </c>
      <c r="M374">
        <v>0</v>
      </c>
      <c r="N374">
        <v>0</v>
      </c>
      <c r="P374">
        <f t="shared" si="15"/>
        <v>14</v>
      </c>
      <c r="Q374">
        <f t="shared" si="16"/>
        <v>10</v>
      </c>
      <c r="R374" t="str">
        <f t="shared" si="17"/>
        <v>Liberal</v>
      </c>
    </row>
    <row r="375" spans="1:18" x14ac:dyDescent="0.2">
      <c r="A375" t="s">
        <v>383</v>
      </c>
      <c r="B375">
        <v>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P375">
        <f t="shared" si="15"/>
        <v>2</v>
      </c>
      <c r="Q375">
        <f t="shared" si="16"/>
        <v>1</v>
      </c>
      <c r="R375" t="str">
        <f t="shared" si="17"/>
        <v>Liberal</v>
      </c>
    </row>
    <row r="376" spans="1:18" x14ac:dyDescent="0.2">
      <c r="A376" t="s">
        <v>384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P376">
        <f t="shared" si="15"/>
        <v>1</v>
      </c>
      <c r="Q376">
        <f t="shared" si="16"/>
        <v>0</v>
      </c>
      <c r="R376" t="str">
        <f t="shared" si="17"/>
        <v>Liberal</v>
      </c>
    </row>
    <row r="377" spans="1:18" x14ac:dyDescent="0.2">
      <c r="A377" t="s">
        <v>385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P377">
        <f t="shared" si="15"/>
        <v>1</v>
      </c>
      <c r="Q377">
        <f t="shared" si="16"/>
        <v>0</v>
      </c>
      <c r="R377" t="str">
        <f t="shared" si="17"/>
        <v>Liberal</v>
      </c>
    </row>
    <row r="378" spans="1:18" x14ac:dyDescent="0.2">
      <c r="A378" t="s">
        <v>386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P378">
        <f t="shared" si="15"/>
        <v>0</v>
      </c>
      <c r="Q378">
        <f t="shared" si="16"/>
        <v>0</v>
      </c>
      <c r="R378" t="str">
        <f t="shared" si="17"/>
        <v>Tie</v>
      </c>
    </row>
    <row r="379" spans="1:18" x14ac:dyDescent="0.2">
      <c r="A379" t="s">
        <v>387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P379">
        <f t="shared" si="15"/>
        <v>0</v>
      </c>
      <c r="Q379">
        <f t="shared" si="16"/>
        <v>0</v>
      </c>
      <c r="R379" t="str">
        <f t="shared" si="17"/>
        <v>Tie</v>
      </c>
    </row>
    <row r="380" spans="1:18" x14ac:dyDescent="0.2">
      <c r="A380" t="s">
        <v>388</v>
      </c>
      <c r="B380">
        <v>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0</v>
      </c>
      <c r="K380">
        <v>0</v>
      </c>
      <c r="L380">
        <v>0</v>
      </c>
      <c r="M380">
        <v>0</v>
      </c>
      <c r="N380">
        <v>0</v>
      </c>
      <c r="P380">
        <f t="shared" si="15"/>
        <v>7</v>
      </c>
      <c r="Q380">
        <f t="shared" si="16"/>
        <v>2</v>
      </c>
      <c r="R380" t="str">
        <f t="shared" si="17"/>
        <v>Liberal</v>
      </c>
    </row>
    <row r="381" spans="1:18" x14ac:dyDescent="0.2">
      <c r="A381" t="s">
        <v>389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P381">
        <f t="shared" si="15"/>
        <v>0</v>
      </c>
      <c r="Q381">
        <f t="shared" si="16"/>
        <v>1</v>
      </c>
      <c r="R381" t="str">
        <f t="shared" si="17"/>
        <v>Conservative</v>
      </c>
    </row>
    <row r="382" spans="1:18" x14ac:dyDescent="0.2">
      <c r="A382" t="s">
        <v>390</v>
      </c>
      <c r="B382">
        <v>1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P382">
        <f t="shared" si="15"/>
        <v>2</v>
      </c>
      <c r="Q382">
        <f t="shared" si="16"/>
        <v>1</v>
      </c>
      <c r="R382" t="str">
        <f t="shared" si="17"/>
        <v>Liberal</v>
      </c>
    </row>
    <row r="383" spans="1:18" x14ac:dyDescent="0.2">
      <c r="A383" t="s">
        <v>391</v>
      </c>
      <c r="B383">
        <v>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P383">
        <f t="shared" si="15"/>
        <v>2</v>
      </c>
      <c r="Q383">
        <f t="shared" si="16"/>
        <v>0</v>
      </c>
      <c r="R383" t="str">
        <f t="shared" si="17"/>
        <v>Liberal</v>
      </c>
    </row>
    <row r="384" spans="1:18" x14ac:dyDescent="0.2">
      <c r="A384" t="s">
        <v>392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P384">
        <f t="shared" si="15"/>
        <v>0</v>
      </c>
      <c r="Q384">
        <f t="shared" si="16"/>
        <v>0</v>
      </c>
      <c r="R384" t="str">
        <f t="shared" si="17"/>
        <v>Tie</v>
      </c>
    </row>
    <row r="385" spans="1:18" x14ac:dyDescent="0.2">
      <c r="A385" t="s">
        <v>393</v>
      </c>
      <c r="B385">
        <v>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P385">
        <f t="shared" si="15"/>
        <v>2</v>
      </c>
      <c r="Q385">
        <f t="shared" si="16"/>
        <v>0</v>
      </c>
      <c r="R385" t="str">
        <f t="shared" si="17"/>
        <v>Liberal</v>
      </c>
    </row>
    <row r="386" spans="1:18" x14ac:dyDescent="0.2">
      <c r="A386" t="s">
        <v>394</v>
      </c>
      <c r="B386">
        <v>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P386">
        <f t="shared" si="15"/>
        <v>2</v>
      </c>
      <c r="Q386">
        <f t="shared" si="16"/>
        <v>0</v>
      </c>
      <c r="R386" t="str">
        <f t="shared" si="17"/>
        <v>Liberal</v>
      </c>
    </row>
    <row r="387" spans="1:18" x14ac:dyDescent="0.2">
      <c r="A387" t="s">
        <v>395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P387">
        <f t="shared" si="15"/>
        <v>0</v>
      </c>
      <c r="Q387">
        <f t="shared" si="16"/>
        <v>0</v>
      </c>
      <c r="R387" t="str">
        <f t="shared" si="17"/>
        <v>Tie</v>
      </c>
    </row>
    <row r="388" spans="1:18" x14ac:dyDescent="0.2">
      <c r="A388" t="s">
        <v>396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P388">
        <f t="shared" ref="P388:P451" si="18">SUMIFS(A388:O388,$A$1:$O$1, "L")</f>
        <v>0</v>
      </c>
      <c r="Q388">
        <f t="shared" ref="Q388:Q451" si="19">SUMIFS(A388:O388,$A$1:$O$1, "C")</f>
        <v>0</v>
      </c>
      <c r="R388" t="str">
        <f t="shared" ref="R388:R451" si="20">IF(P388&gt;Q388,"Liberal", IF(Q388&gt;P388, "Conservative", "Tie"))</f>
        <v>Tie</v>
      </c>
    </row>
    <row r="389" spans="1:18" x14ac:dyDescent="0.2">
      <c r="A389" t="s">
        <v>397</v>
      </c>
      <c r="B389">
        <v>3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P389">
        <f t="shared" si="18"/>
        <v>4</v>
      </c>
      <c r="Q389">
        <f t="shared" si="19"/>
        <v>1</v>
      </c>
      <c r="R389" t="str">
        <f t="shared" si="20"/>
        <v>Liberal</v>
      </c>
    </row>
    <row r="390" spans="1:18" x14ac:dyDescent="0.2">
      <c r="A390" t="s">
        <v>398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P390">
        <f t="shared" si="18"/>
        <v>0</v>
      </c>
      <c r="Q390">
        <f t="shared" si="19"/>
        <v>0</v>
      </c>
      <c r="R390" t="str">
        <f t="shared" si="20"/>
        <v>Tie</v>
      </c>
    </row>
    <row r="391" spans="1:18" x14ac:dyDescent="0.2">
      <c r="A391" t="s">
        <v>399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P391">
        <f t="shared" si="18"/>
        <v>0</v>
      </c>
      <c r="Q391">
        <f t="shared" si="19"/>
        <v>0</v>
      </c>
      <c r="R391" t="str">
        <f t="shared" si="20"/>
        <v>Tie</v>
      </c>
    </row>
    <row r="392" spans="1:18" x14ac:dyDescent="0.2">
      <c r="A392" t="s">
        <v>400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P392">
        <f t="shared" si="18"/>
        <v>0</v>
      </c>
      <c r="Q392">
        <f t="shared" si="19"/>
        <v>0</v>
      </c>
      <c r="R392" t="str">
        <f t="shared" si="20"/>
        <v>Tie</v>
      </c>
    </row>
    <row r="393" spans="1:18" x14ac:dyDescent="0.2">
      <c r="A393" t="s">
        <v>401</v>
      </c>
      <c r="B393">
        <v>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P393">
        <f t="shared" si="18"/>
        <v>3</v>
      </c>
      <c r="Q393">
        <f t="shared" si="19"/>
        <v>1</v>
      </c>
      <c r="R393" t="str">
        <f t="shared" si="20"/>
        <v>Liberal</v>
      </c>
    </row>
    <row r="394" spans="1:18" x14ac:dyDescent="0.2">
      <c r="A394" t="s">
        <v>402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P394">
        <f t="shared" si="18"/>
        <v>0</v>
      </c>
      <c r="Q394">
        <f t="shared" si="19"/>
        <v>0</v>
      </c>
      <c r="R394" t="str">
        <f t="shared" si="20"/>
        <v>Tie</v>
      </c>
    </row>
    <row r="395" spans="1:18" x14ac:dyDescent="0.2">
      <c r="A395" t="s">
        <v>403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P395">
        <f t="shared" si="18"/>
        <v>1</v>
      </c>
      <c r="Q395">
        <f t="shared" si="19"/>
        <v>1</v>
      </c>
      <c r="R395" t="str">
        <f t="shared" si="20"/>
        <v>Tie</v>
      </c>
    </row>
    <row r="396" spans="1:18" x14ac:dyDescent="0.2">
      <c r="A396" t="s">
        <v>404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P396">
        <f t="shared" si="18"/>
        <v>0</v>
      </c>
      <c r="Q396">
        <f t="shared" si="19"/>
        <v>0</v>
      </c>
      <c r="R396" t="str">
        <f t="shared" si="20"/>
        <v>Tie</v>
      </c>
    </row>
    <row r="397" spans="1:18" x14ac:dyDescent="0.2">
      <c r="A397" t="s">
        <v>405</v>
      </c>
      <c r="B397">
        <v>4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2</v>
      </c>
      <c r="J397">
        <v>0</v>
      </c>
      <c r="K397">
        <v>0</v>
      </c>
      <c r="L397">
        <v>0</v>
      </c>
      <c r="M397">
        <v>0</v>
      </c>
      <c r="N397">
        <v>0</v>
      </c>
      <c r="P397">
        <f t="shared" si="18"/>
        <v>5</v>
      </c>
      <c r="Q397">
        <f t="shared" si="19"/>
        <v>2</v>
      </c>
      <c r="R397" t="str">
        <f t="shared" si="20"/>
        <v>Liberal</v>
      </c>
    </row>
    <row r="398" spans="1:18" x14ac:dyDescent="0.2">
      <c r="A398" t="s">
        <v>406</v>
      </c>
      <c r="B398">
        <v>2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3</v>
      </c>
      <c r="J398">
        <v>0</v>
      </c>
      <c r="K398">
        <v>0</v>
      </c>
      <c r="L398">
        <v>0</v>
      </c>
      <c r="M398">
        <v>0</v>
      </c>
      <c r="N398">
        <v>0</v>
      </c>
      <c r="P398">
        <f t="shared" si="18"/>
        <v>3</v>
      </c>
      <c r="Q398">
        <f t="shared" si="19"/>
        <v>3</v>
      </c>
      <c r="R398" t="str">
        <f t="shared" si="20"/>
        <v>Tie</v>
      </c>
    </row>
    <row r="399" spans="1:18" x14ac:dyDescent="0.2">
      <c r="A399" t="s">
        <v>407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P399">
        <f t="shared" si="18"/>
        <v>0</v>
      </c>
      <c r="Q399">
        <f t="shared" si="19"/>
        <v>0</v>
      </c>
      <c r="R399" t="str">
        <f t="shared" si="20"/>
        <v>Tie</v>
      </c>
    </row>
    <row r="400" spans="1:18" x14ac:dyDescent="0.2">
      <c r="A400" t="s">
        <v>408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P400">
        <f t="shared" si="18"/>
        <v>1</v>
      </c>
      <c r="Q400">
        <f t="shared" si="19"/>
        <v>1</v>
      </c>
      <c r="R400" t="str">
        <f t="shared" si="20"/>
        <v>Tie</v>
      </c>
    </row>
    <row r="401" spans="1:18" x14ac:dyDescent="0.2">
      <c r="A401" t="s">
        <v>409</v>
      </c>
      <c r="B401">
        <v>11</v>
      </c>
      <c r="C401">
        <v>3</v>
      </c>
      <c r="D401">
        <v>4</v>
      </c>
      <c r="E401">
        <v>0</v>
      </c>
      <c r="F401">
        <v>0</v>
      </c>
      <c r="G401">
        <v>0</v>
      </c>
      <c r="H401">
        <v>0</v>
      </c>
      <c r="I401">
        <v>12</v>
      </c>
      <c r="J401">
        <v>5</v>
      </c>
      <c r="K401">
        <v>0</v>
      </c>
      <c r="L401">
        <v>0</v>
      </c>
      <c r="M401">
        <v>0</v>
      </c>
      <c r="N401">
        <v>0</v>
      </c>
      <c r="P401">
        <f t="shared" si="18"/>
        <v>18</v>
      </c>
      <c r="Q401">
        <f t="shared" si="19"/>
        <v>17</v>
      </c>
      <c r="R401" t="str">
        <f t="shared" si="20"/>
        <v>Liberal</v>
      </c>
    </row>
    <row r="402" spans="1:18" x14ac:dyDescent="0.2">
      <c r="A402" t="s">
        <v>410</v>
      </c>
      <c r="B402">
        <v>15</v>
      </c>
      <c r="C402">
        <v>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16</v>
      </c>
      <c r="J402">
        <v>1</v>
      </c>
      <c r="K402">
        <v>0</v>
      </c>
      <c r="L402">
        <v>1</v>
      </c>
      <c r="M402">
        <v>0</v>
      </c>
      <c r="N402">
        <v>0</v>
      </c>
      <c r="P402">
        <f t="shared" si="18"/>
        <v>21</v>
      </c>
      <c r="Q402">
        <f t="shared" si="19"/>
        <v>18</v>
      </c>
      <c r="R402" t="str">
        <f t="shared" si="20"/>
        <v>Liberal</v>
      </c>
    </row>
    <row r="403" spans="1:18" x14ac:dyDescent="0.2">
      <c r="A403" t="s">
        <v>411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P403">
        <f t="shared" si="18"/>
        <v>0</v>
      </c>
      <c r="Q403">
        <f t="shared" si="19"/>
        <v>1</v>
      </c>
      <c r="R403" t="str">
        <f t="shared" si="20"/>
        <v>Conservative</v>
      </c>
    </row>
    <row r="404" spans="1:18" x14ac:dyDescent="0.2">
      <c r="A404" t="s">
        <v>412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11</v>
      </c>
      <c r="J404">
        <v>0</v>
      </c>
      <c r="K404">
        <v>0</v>
      </c>
      <c r="L404">
        <v>0</v>
      </c>
      <c r="M404">
        <v>0</v>
      </c>
      <c r="N404">
        <v>0</v>
      </c>
      <c r="P404">
        <f t="shared" si="18"/>
        <v>3</v>
      </c>
      <c r="Q404">
        <f t="shared" si="19"/>
        <v>11</v>
      </c>
      <c r="R404" t="str">
        <f t="shared" si="20"/>
        <v>Conservative</v>
      </c>
    </row>
    <row r="405" spans="1:18" x14ac:dyDescent="0.2">
      <c r="A405" t="s">
        <v>413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P405">
        <f t="shared" si="18"/>
        <v>0</v>
      </c>
      <c r="Q405">
        <f t="shared" si="19"/>
        <v>0</v>
      </c>
      <c r="R405" t="str">
        <f t="shared" si="20"/>
        <v>Tie</v>
      </c>
    </row>
    <row r="406" spans="1:18" x14ac:dyDescent="0.2">
      <c r="A406" t="s">
        <v>414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P406">
        <f t="shared" si="18"/>
        <v>0</v>
      </c>
      <c r="Q406">
        <f t="shared" si="19"/>
        <v>0</v>
      </c>
      <c r="R406" t="str">
        <f t="shared" si="20"/>
        <v>Tie</v>
      </c>
    </row>
    <row r="407" spans="1:18" x14ac:dyDescent="0.2">
      <c r="A407" t="s">
        <v>415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P407">
        <f t="shared" si="18"/>
        <v>0</v>
      </c>
      <c r="Q407">
        <f t="shared" si="19"/>
        <v>0</v>
      </c>
      <c r="R407" t="str">
        <f t="shared" si="20"/>
        <v>Tie</v>
      </c>
    </row>
    <row r="408" spans="1:18" x14ac:dyDescent="0.2">
      <c r="A408" t="s">
        <v>416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P408">
        <f t="shared" si="18"/>
        <v>0</v>
      </c>
      <c r="Q408">
        <f t="shared" si="19"/>
        <v>0</v>
      </c>
      <c r="R408" t="str">
        <f t="shared" si="20"/>
        <v>Tie</v>
      </c>
    </row>
    <row r="409" spans="1:18" x14ac:dyDescent="0.2">
      <c r="A409" t="s">
        <v>417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P409">
        <f t="shared" si="18"/>
        <v>0</v>
      </c>
      <c r="Q409">
        <f t="shared" si="19"/>
        <v>0</v>
      </c>
      <c r="R409" t="str">
        <f t="shared" si="20"/>
        <v>Tie</v>
      </c>
    </row>
    <row r="410" spans="1:18" x14ac:dyDescent="0.2">
      <c r="A410" t="s">
        <v>418</v>
      </c>
      <c r="B410">
        <v>2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P410">
        <f t="shared" si="18"/>
        <v>4</v>
      </c>
      <c r="Q410">
        <f t="shared" si="19"/>
        <v>0</v>
      </c>
      <c r="R410" t="str">
        <f t="shared" si="20"/>
        <v>Liberal</v>
      </c>
    </row>
    <row r="411" spans="1:18" x14ac:dyDescent="0.2">
      <c r="A411" t="s">
        <v>419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>
        <f t="shared" si="18"/>
        <v>0</v>
      </c>
      <c r="Q411">
        <f t="shared" si="19"/>
        <v>0</v>
      </c>
      <c r="R411" t="str">
        <f t="shared" si="20"/>
        <v>Tie</v>
      </c>
    </row>
    <row r="412" spans="1:18" x14ac:dyDescent="0.2">
      <c r="A412" t="s">
        <v>420</v>
      </c>
      <c r="B412">
        <v>19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16</v>
      </c>
      <c r="J412">
        <v>0</v>
      </c>
      <c r="K412">
        <v>0</v>
      </c>
      <c r="L412">
        <v>0</v>
      </c>
      <c r="M412">
        <v>0</v>
      </c>
      <c r="N412">
        <v>0</v>
      </c>
      <c r="P412">
        <f t="shared" si="18"/>
        <v>21</v>
      </c>
      <c r="Q412">
        <f t="shared" si="19"/>
        <v>16</v>
      </c>
      <c r="R412" t="str">
        <f t="shared" si="20"/>
        <v>Liberal</v>
      </c>
    </row>
    <row r="413" spans="1:18" x14ac:dyDescent="0.2">
      <c r="A413" t="s">
        <v>421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P413">
        <f t="shared" si="18"/>
        <v>0</v>
      </c>
      <c r="Q413">
        <f t="shared" si="19"/>
        <v>0</v>
      </c>
      <c r="R413" t="str">
        <f t="shared" si="20"/>
        <v>Tie</v>
      </c>
    </row>
    <row r="414" spans="1:18" x14ac:dyDescent="0.2">
      <c r="A414" t="s">
        <v>422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P414">
        <f t="shared" si="18"/>
        <v>2</v>
      </c>
      <c r="Q414">
        <f t="shared" si="19"/>
        <v>0</v>
      </c>
      <c r="R414" t="str">
        <f t="shared" si="20"/>
        <v>Liberal</v>
      </c>
    </row>
    <row r="415" spans="1:18" x14ac:dyDescent="0.2">
      <c r="A415" t="s">
        <v>423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P415">
        <f t="shared" si="18"/>
        <v>0</v>
      </c>
      <c r="Q415">
        <f t="shared" si="19"/>
        <v>0</v>
      </c>
      <c r="R415" t="str">
        <f t="shared" si="20"/>
        <v>Tie</v>
      </c>
    </row>
    <row r="416" spans="1:18" x14ac:dyDescent="0.2">
      <c r="A416" t="s">
        <v>424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P416">
        <f t="shared" si="18"/>
        <v>0</v>
      </c>
      <c r="Q416">
        <f t="shared" si="19"/>
        <v>1</v>
      </c>
      <c r="R416" t="str">
        <f t="shared" si="20"/>
        <v>Conservative</v>
      </c>
    </row>
    <row r="417" spans="1:18" x14ac:dyDescent="0.2">
      <c r="A417" t="s">
        <v>425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P417">
        <f t="shared" si="18"/>
        <v>0</v>
      </c>
      <c r="Q417">
        <f t="shared" si="19"/>
        <v>0</v>
      </c>
      <c r="R417" t="str">
        <f t="shared" si="20"/>
        <v>Tie</v>
      </c>
    </row>
    <row r="418" spans="1:18" x14ac:dyDescent="0.2">
      <c r="A418" t="s">
        <v>426</v>
      </c>
      <c r="B418">
        <v>4</v>
      </c>
      <c r="C418">
        <v>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4</v>
      </c>
      <c r="J418">
        <v>0</v>
      </c>
      <c r="K418">
        <v>0</v>
      </c>
      <c r="L418">
        <v>0</v>
      </c>
      <c r="M418">
        <v>0</v>
      </c>
      <c r="N418">
        <v>0</v>
      </c>
      <c r="P418">
        <f t="shared" si="18"/>
        <v>6</v>
      </c>
      <c r="Q418">
        <f t="shared" si="19"/>
        <v>4</v>
      </c>
      <c r="R418" t="str">
        <f t="shared" si="20"/>
        <v>Liberal</v>
      </c>
    </row>
    <row r="419" spans="1:18" x14ac:dyDescent="0.2">
      <c r="A419" t="s">
        <v>427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P419">
        <f t="shared" si="18"/>
        <v>0</v>
      </c>
      <c r="Q419">
        <f t="shared" si="19"/>
        <v>0</v>
      </c>
      <c r="R419" t="str">
        <f t="shared" si="20"/>
        <v>Tie</v>
      </c>
    </row>
    <row r="420" spans="1:18" x14ac:dyDescent="0.2">
      <c r="A420" t="s">
        <v>428</v>
      </c>
      <c r="B420">
        <v>12</v>
      </c>
      <c r="C420">
        <v>12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P420">
        <f t="shared" si="18"/>
        <v>24</v>
      </c>
      <c r="Q420">
        <f t="shared" si="19"/>
        <v>0</v>
      </c>
      <c r="R420" t="str">
        <f t="shared" si="20"/>
        <v>Liberal</v>
      </c>
    </row>
    <row r="421" spans="1:18" x14ac:dyDescent="0.2">
      <c r="A421" t="s">
        <v>429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P421">
        <f t="shared" si="18"/>
        <v>0</v>
      </c>
      <c r="Q421">
        <f t="shared" si="19"/>
        <v>0</v>
      </c>
      <c r="R421" t="str">
        <f t="shared" si="20"/>
        <v>Tie</v>
      </c>
    </row>
    <row r="422" spans="1:18" x14ac:dyDescent="0.2">
      <c r="A422" t="s">
        <v>430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P422">
        <f t="shared" si="18"/>
        <v>0</v>
      </c>
      <c r="Q422">
        <f t="shared" si="19"/>
        <v>0</v>
      </c>
      <c r="R422" t="str">
        <f t="shared" si="20"/>
        <v>Tie</v>
      </c>
    </row>
    <row r="423" spans="1:18" x14ac:dyDescent="0.2">
      <c r="A423" t="s">
        <v>431</v>
      </c>
      <c r="B423">
        <v>7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7</v>
      </c>
      <c r="J423">
        <v>0</v>
      </c>
      <c r="K423">
        <v>0</v>
      </c>
      <c r="L423">
        <v>0</v>
      </c>
      <c r="M423">
        <v>0</v>
      </c>
      <c r="N423">
        <v>0</v>
      </c>
      <c r="P423">
        <f t="shared" si="18"/>
        <v>10</v>
      </c>
      <c r="Q423">
        <f t="shared" si="19"/>
        <v>7</v>
      </c>
      <c r="R423" t="str">
        <f t="shared" si="20"/>
        <v>Liberal</v>
      </c>
    </row>
    <row r="424" spans="1:18" x14ac:dyDescent="0.2">
      <c r="A424" t="s">
        <v>432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P424">
        <f t="shared" si="18"/>
        <v>0</v>
      </c>
      <c r="Q424">
        <f t="shared" si="19"/>
        <v>0</v>
      </c>
      <c r="R424" t="str">
        <f t="shared" si="20"/>
        <v>Tie</v>
      </c>
    </row>
    <row r="425" spans="1:18" x14ac:dyDescent="0.2">
      <c r="A425" t="s">
        <v>433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P425">
        <f t="shared" si="18"/>
        <v>2</v>
      </c>
      <c r="Q425">
        <f t="shared" si="19"/>
        <v>1</v>
      </c>
      <c r="R425" t="str">
        <f t="shared" si="20"/>
        <v>Liberal</v>
      </c>
    </row>
    <row r="426" spans="1:18" x14ac:dyDescent="0.2">
      <c r="A426" t="s">
        <v>434</v>
      </c>
      <c r="B426">
        <v>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P426">
        <f t="shared" si="18"/>
        <v>3</v>
      </c>
      <c r="Q426">
        <f t="shared" si="19"/>
        <v>1</v>
      </c>
      <c r="R426" t="str">
        <f t="shared" si="20"/>
        <v>Liberal</v>
      </c>
    </row>
    <row r="427" spans="1:18" x14ac:dyDescent="0.2">
      <c r="A427" t="s">
        <v>435</v>
      </c>
      <c r="B427">
        <v>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P427">
        <f t="shared" si="18"/>
        <v>2</v>
      </c>
      <c r="Q427">
        <f t="shared" si="19"/>
        <v>0</v>
      </c>
      <c r="R427" t="str">
        <f t="shared" si="20"/>
        <v>Liberal</v>
      </c>
    </row>
    <row r="428" spans="1:18" x14ac:dyDescent="0.2">
      <c r="A428" t="s">
        <v>436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P428">
        <f t="shared" si="18"/>
        <v>0</v>
      </c>
      <c r="Q428">
        <f t="shared" si="19"/>
        <v>0</v>
      </c>
      <c r="R428" t="str">
        <f t="shared" si="20"/>
        <v>Tie</v>
      </c>
    </row>
    <row r="429" spans="1:18" x14ac:dyDescent="0.2">
      <c r="A429" t="s">
        <v>437</v>
      </c>
      <c r="B429">
        <v>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20</v>
      </c>
      <c r="J429">
        <v>0</v>
      </c>
      <c r="K429">
        <v>0</v>
      </c>
      <c r="L429">
        <v>1</v>
      </c>
      <c r="M429">
        <v>0</v>
      </c>
      <c r="N429">
        <v>0</v>
      </c>
      <c r="P429">
        <f t="shared" si="18"/>
        <v>4</v>
      </c>
      <c r="Q429">
        <f t="shared" si="19"/>
        <v>21</v>
      </c>
      <c r="R429" t="str">
        <f t="shared" si="20"/>
        <v>Conservative</v>
      </c>
    </row>
    <row r="430" spans="1:18" x14ac:dyDescent="0.2">
      <c r="A430" t="s">
        <v>438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P430">
        <f t="shared" si="18"/>
        <v>0</v>
      </c>
      <c r="Q430">
        <f t="shared" si="19"/>
        <v>0</v>
      </c>
      <c r="R430" t="str">
        <f t="shared" si="20"/>
        <v>Tie</v>
      </c>
    </row>
    <row r="431" spans="1:18" x14ac:dyDescent="0.2">
      <c r="A431" t="s">
        <v>439</v>
      </c>
      <c r="B431">
        <v>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</v>
      </c>
      <c r="J431">
        <v>0</v>
      </c>
      <c r="K431">
        <v>0</v>
      </c>
      <c r="L431">
        <v>2</v>
      </c>
      <c r="M431">
        <v>0</v>
      </c>
      <c r="N431">
        <v>0</v>
      </c>
      <c r="P431">
        <f t="shared" si="18"/>
        <v>2</v>
      </c>
      <c r="Q431">
        <f t="shared" si="19"/>
        <v>4</v>
      </c>
      <c r="R431" t="str">
        <f t="shared" si="20"/>
        <v>Conservative</v>
      </c>
    </row>
    <row r="432" spans="1:18" x14ac:dyDescent="0.2">
      <c r="A432" t="s">
        <v>440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P432">
        <f t="shared" si="18"/>
        <v>0</v>
      </c>
      <c r="Q432">
        <f t="shared" si="19"/>
        <v>0</v>
      </c>
      <c r="R432" t="str">
        <f t="shared" si="20"/>
        <v>Tie</v>
      </c>
    </row>
    <row r="433" spans="1:18" x14ac:dyDescent="0.2">
      <c r="A433" t="s">
        <v>441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P433">
        <f t="shared" si="18"/>
        <v>0</v>
      </c>
      <c r="Q433">
        <f t="shared" si="19"/>
        <v>0</v>
      </c>
      <c r="R433" t="str">
        <f t="shared" si="20"/>
        <v>Tie</v>
      </c>
    </row>
    <row r="434" spans="1:18" x14ac:dyDescent="0.2">
      <c r="A434" t="s">
        <v>442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P434">
        <f t="shared" si="18"/>
        <v>0</v>
      </c>
      <c r="Q434">
        <f t="shared" si="19"/>
        <v>0</v>
      </c>
      <c r="R434" t="str">
        <f t="shared" si="20"/>
        <v>Tie</v>
      </c>
    </row>
    <row r="435" spans="1:18" x14ac:dyDescent="0.2">
      <c r="A435" t="s">
        <v>443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P435">
        <f t="shared" si="18"/>
        <v>0</v>
      </c>
      <c r="Q435">
        <f t="shared" si="19"/>
        <v>0</v>
      </c>
      <c r="R435" t="str">
        <f t="shared" si="20"/>
        <v>Tie</v>
      </c>
    </row>
    <row r="436" spans="1:18" x14ac:dyDescent="0.2">
      <c r="A436" t="s">
        <v>444</v>
      </c>
      <c r="B436">
        <v>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6</v>
      </c>
      <c r="J436">
        <v>0</v>
      </c>
      <c r="K436">
        <v>0</v>
      </c>
      <c r="L436">
        <v>0</v>
      </c>
      <c r="M436">
        <v>0</v>
      </c>
      <c r="N436">
        <v>0</v>
      </c>
      <c r="P436">
        <f t="shared" si="18"/>
        <v>6</v>
      </c>
      <c r="Q436">
        <f t="shared" si="19"/>
        <v>6</v>
      </c>
      <c r="R436" t="str">
        <f t="shared" si="20"/>
        <v>Tie</v>
      </c>
    </row>
    <row r="437" spans="1:18" x14ac:dyDescent="0.2">
      <c r="A437" t="s">
        <v>445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P437">
        <f t="shared" si="18"/>
        <v>2</v>
      </c>
      <c r="Q437">
        <f t="shared" si="19"/>
        <v>0</v>
      </c>
      <c r="R437" t="str">
        <f t="shared" si="20"/>
        <v>Liberal</v>
      </c>
    </row>
    <row r="438" spans="1:18" x14ac:dyDescent="0.2">
      <c r="A438" t="s">
        <v>446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P438">
        <f t="shared" si="18"/>
        <v>1</v>
      </c>
      <c r="Q438">
        <f t="shared" si="19"/>
        <v>1</v>
      </c>
      <c r="R438" t="str">
        <f t="shared" si="20"/>
        <v>Tie</v>
      </c>
    </row>
    <row r="439" spans="1:18" x14ac:dyDescent="0.2">
      <c r="A439" t="s">
        <v>447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P439">
        <f t="shared" si="18"/>
        <v>2</v>
      </c>
      <c r="Q439">
        <f t="shared" si="19"/>
        <v>1</v>
      </c>
      <c r="R439" t="str">
        <f t="shared" si="20"/>
        <v>Liberal</v>
      </c>
    </row>
    <row r="440" spans="1:18" x14ac:dyDescent="0.2">
      <c r="A440" t="s">
        <v>448</v>
      </c>
      <c r="B440">
        <v>8</v>
      </c>
      <c r="C440">
        <v>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3</v>
      </c>
      <c r="J440">
        <v>0</v>
      </c>
      <c r="K440">
        <v>0</v>
      </c>
      <c r="L440">
        <v>0</v>
      </c>
      <c r="M440">
        <v>0</v>
      </c>
      <c r="N440">
        <v>0</v>
      </c>
      <c r="P440">
        <f t="shared" si="18"/>
        <v>11</v>
      </c>
      <c r="Q440">
        <f t="shared" si="19"/>
        <v>3</v>
      </c>
      <c r="R440" t="str">
        <f t="shared" si="20"/>
        <v>Liberal</v>
      </c>
    </row>
    <row r="441" spans="1:18" x14ac:dyDescent="0.2">
      <c r="A441" t="s">
        <v>449</v>
      </c>
      <c r="B441">
        <v>10</v>
      </c>
      <c r="C441">
        <v>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</v>
      </c>
      <c r="J441">
        <v>2</v>
      </c>
      <c r="K441">
        <v>0</v>
      </c>
      <c r="L441">
        <v>0</v>
      </c>
      <c r="M441">
        <v>0</v>
      </c>
      <c r="N441">
        <v>0</v>
      </c>
      <c r="P441">
        <f t="shared" si="18"/>
        <v>12</v>
      </c>
      <c r="Q441">
        <f t="shared" si="19"/>
        <v>6</v>
      </c>
      <c r="R441" t="str">
        <f t="shared" si="20"/>
        <v>Liberal</v>
      </c>
    </row>
    <row r="442" spans="1:18" x14ac:dyDescent="0.2">
      <c r="A442" t="s">
        <v>450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P442">
        <f t="shared" si="18"/>
        <v>0</v>
      </c>
      <c r="Q442">
        <f t="shared" si="19"/>
        <v>0</v>
      </c>
      <c r="R442" t="str">
        <f t="shared" si="20"/>
        <v>Tie</v>
      </c>
    </row>
    <row r="443" spans="1:18" x14ac:dyDescent="0.2">
      <c r="A443" t="s">
        <v>451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P443">
        <f t="shared" si="18"/>
        <v>3</v>
      </c>
      <c r="Q443">
        <f t="shared" si="19"/>
        <v>1</v>
      </c>
      <c r="R443" t="str">
        <f t="shared" si="20"/>
        <v>Liberal</v>
      </c>
    </row>
    <row r="444" spans="1:18" x14ac:dyDescent="0.2">
      <c r="A444" t="s">
        <v>452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>
        <f t="shared" si="18"/>
        <v>0</v>
      </c>
      <c r="Q444">
        <f t="shared" si="19"/>
        <v>0</v>
      </c>
      <c r="R444" t="str">
        <f t="shared" si="20"/>
        <v>Tie</v>
      </c>
    </row>
    <row r="445" spans="1:18" x14ac:dyDescent="0.2">
      <c r="A445" t="s">
        <v>453</v>
      </c>
      <c r="B445">
        <v>1</v>
      </c>
      <c r="C445">
        <v>0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2</v>
      </c>
      <c r="J445">
        <v>1</v>
      </c>
      <c r="K445">
        <v>0</v>
      </c>
      <c r="L445">
        <v>0</v>
      </c>
      <c r="M445">
        <v>0</v>
      </c>
      <c r="N445">
        <v>0</v>
      </c>
      <c r="P445">
        <f t="shared" si="18"/>
        <v>3</v>
      </c>
      <c r="Q445">
        <f t="shared" si="19"/>
        <v>3</v>
      </c>
      <c r="R445" t="str">
        <f t="shared" si="20"/>
        <v>Tie</v>
      </c>
    </row>
    <row r="446" spans="1:18" x14ac:dyDescent="0.2">
      <c r="A446" t="s">
        <v>454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P446">
        <f t="shared" si="18"/>
        <v>1</v>
      </c>
      <c r="Q446">
        <f t="shared" si="19"/>
        <v>1</v>
      </c>
      <c r="R446" t="str">
        <f t="shared" si="20"/>
        <v>Tie</v>
      </c>
    </row>
    <row r="447" spans="1:18" x14ac:dyDescent="0.2">
      <c r="A447" t="s">
        <v>455</v>
      </c>
      <c r="B447">
        <v>6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P447">
        <f t="shared" si="18"/>
        <v>7</v>
      </c>
      <c r="Q447">
        <f t="shared" si="19"/>
        <v>0</v>
      </c>
      <c r="R447" t="str">
        <f t="shared" si="20"/>
        <v>Liberal</v>
      </c>
    </row>
    <row r="448" spans="1:18" x14ac:dyDescent="0.2">
      <c r="A448" t="s">
        <v>456</v>
      </c>
      <c r="B448">
        <v>6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P448">
        <f t="shared" si="18"/>
        <v>7</v>
      </c>
      <c r="Q448">
        <f t="shared" si="19"/>
        <v>0</v>
      </c>
      <c r="R448" t="str">
        <f t="shared" si="20"/>
        <v>Liberal</v>
      </c>
    </row>
    <row r="449" spans="1:18" x14ac:dyDescent="0.2">
      <c r="A449" t="s">
        <v>457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P449">
        <f t="shared" si="18"/>
        <v>0</v>
      </c>
      <c r="Q449">
        <f t="shared" si="19"/>
        <v>0</v>
      </c>
      <c r="R449" t="str">
        <f t="shared" si="20"/>
        <v>Tie</v>
      </c>
    </row>
    <row r="450" spans="1:18" x14ac:dyDescent="0.2">
      <c r="A450" t="s">
        <v>458</v>
      </c>
      <c r="B450">
        <v>3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P450">
        <f t="shared" si="18"/>
        <v>5</v>
      </c>
      <c r="Q450">
        <f t="shared" si="19"/>
        <v>1</v>
      </c>
      <c r="R450" t="str">
        <f t="shared" si="20"/>
        <v>Liberal</v>
      </c>
    </row>
    <row r="451" spans="1:18" x14ac:dyDescent="0.2">
      <c r="A451" t="s">
        <v>459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P451">
        <f t="shared" si="18"/>
        <v>0</v>
      </c>
      <c r="Q451">
        <f t="shared" si="19"/>
        <v>1</v>
      </c>
      <c r="R451" t="str">
        <f t="shared" si="20"/>
        <v>Conservative</v>
      </c>
    </row>
    <row r="452" spans="1:18" x14ac:dyDescent="0.2">
      <c r="A452" t="s">
        <v>460</v>
      </c>
      <c r="B452">
        <v>8</v>
      </c>
      <c r="C452">
        <v>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9</v>
      </c>
      <c r="J452">
        <v>0</v>
      </c>
      <c r="K452">
        <v>0</v>
      </c>
      <c r="L452">
        <v>0</v>
      </c>
      <c r="M452">
        <v>0</v>
      </c>
      <c r="N452">
        <v>0</v>
      </c>
      <c r="P452">
        <f t="shared" ref="P452:P456" si="21">SUMIFS(A452:O452,$A$1:$O$1, "L")</f>
        <v>12</v>
      </c>
      <c r="Q452">
        <f t="shared" ref="Q452:Q456" si="22">SUMIFS(A452:O452,$A$1:$O$1, "C")</f>
        <v>9</v>
      </c>
      <c r="R452" t="str">
        <f t="shared" ref="R452:R456" si="23">IF(P452&gt;Q452,"Liberal", IF(Q452&gt;P452, "Conservative", "Tie"))</f>
        <v>Liberal</v>
      </c>
    </row>
    <row r="453" spans="1:18" x14ac:dyDescent="0.2">
      <c r="A453" t="s">
        <v>461</v>
      </c>
      <c r="B453">
        <v>2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P453">
        <f t="shared" si="21"/>
        <v>3</v>
      </c>
      <c r="Q453">
        <f t="shared" si="22"/>
        <v>0</v>
      </c>
      <c r="R453" t="str">
        <f t="shared" si="23"/>
        <v>Liberal</v>
      </c>
    </row>
    <row r="454" spans="1:18" x14ac:dyDescent="0.2">
      <c r="A454" t="s">
        <v>462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P454">
        <f t="shared" si="21"/>
        <v>0</v>
      </c>
      <c r="Q454">
        <f t="shared" si="22"/>
        <v>0</v>
      </c>
      <c r="R454" t="str">
        <f t="shared" si="23"/>
        <v>Tie</v>
      </c>
    </row>
    <row r="455" spans="1:18" x14ac:dyDescent="0.2">
      <c r="A455" t="s">
        <v>463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2</v>
      </c>
      <c r="J455">
        <v>0</v>
      </c>
      <c r="K455">
        <v>0</v>
      </c>
      <c r="L455">
        <v>0</v>
      </c>
      <c r="M455">
        <v>0</v>
      </c>
      <c r="N455">
        <v>0</v>
      </c>
      <c r="P455">
        <f t="shared" si="21"/>
        <v>2</v>
      </c>
      <c r="Q455">
        <f t="shared" si="22"/>
        <v>2</v>
      </c>
      <c r="R455" t="str">
        <f t="shared" si="23"/>
        <v>Tie</v>
      </c>
    </row>
    <row r="456" spans="1:18" x14ac:dyDescent="0.2">
      <c r="A456" t="s">
        <v>464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P456">
        <f t="shared" si="21"/>
        <v>0</v>
      </c>
      <c r="Q456">
        <f t="shared" si="22"/>
        <v>0</v>
      </c>
      <c r="R456" t="str">
        <f t="shared" si="23"/>
        <v>Tie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similarity</vt:lpstr>
      <vt:lpstr>term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2018-10-30T22:05:36Z</dcterms:modified>
</cp:coreProperties>
</file>