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Google Drive/School/2018 08 - ECSU-CSC450 Senior Research/CSC450/"/>
    </mc:Choice>
  </mc:AlternateContent>
  <xr:revisionPtr revIDLastSave="0" documentId="13_ncr:1_{7F9F7ECA-961E-FF44-8B6C-A39AE1F84DDD}" xr6:coauthVersionLast="40" xr6:coauthVersionMax="40" xr10:uidLastSave="{00000000-0000-0000-0000-000000000000}"/>
  <bookViews>
    <workbookView xWindow="10280" yWindow="460" windowWidth="18180" windowHeight="16800" xr2:uid="{00000000-000D-0000-FFFF-FFFF00000000}"/>
  </bookViews>
  <sheets>
    <sheet name="Summary" sheetId="3" r:id="rId1"/>
    <sheet name="Individual Summaries" sheetId="14" r:id="rId2"/>
    <sheet name="Similarity" sheetId="4" r:id="rId3"/>
    <sheet name="TermCount" sheetId="5" r:id="rId4"/>
    <sheet name="d" sheetId="12" r:id="rId5"/>
    <sheet name="Sentiment" sheetId="10" r:id="rId6"/>
    <sheet name="Sheet4" sheetId="13" r:id="rId7"/>
  </sheets>
  <definedNames>
    <definedName name="_xlnm._FilterDatabase" localSheetId="4" hidden="1">d!$A$1:$E$1000</definedName>
    <definedName name="_xlnm._FilterDatabase" localSheetId="5" hidden="1">Sentiment!$A$1:$M$953</definedName>
    <definedName name="_xlnm._FilterDatabase" localSheetId="6" hidden="1">Sheet4!$D$1:$D$954</definedName>
    <definedName name="_xlchart.v1.0" hidden="1">Summary!$C$24:$C$65</definedName>
    <definedName name="_xlchart.v1.1" hidden="1">Summary!$D$22:$D$23</definedName>
    <definedName name="_xlchart.v1.2" hidden="1">Summary!$D$24:$D$65</definedName>
    <definedName name="_xlnm.Extract" localSheetId="6">Sheet4!$E:$E</definedName>
  </definedNames>
  <calcPr calcId="191029"/>
</workbook>
</file>

<file path=xl/calcChain.xml><?xml version="1.0" encoding="utf-8"?>
<calcChain xmlns="http://schemas.openxmlformats.org/spreadsheetml/2006/main">
  <c r="I7" i="3" l="1"/>
  <c r="J7" i="3"/>
  <c r="J6" i="3"/>
  <c r="I6" i="3"/>
  <c r="H10" i="14" l="1"/>
  <c r="H4" i="14"/>
  <c r="D28" i="14" l="1"/>
  <c r="D22" i="14"/>
  <c r="D16" i="14"/>
  <c r="D10" i="14"/>
  <c r="D4" i="14"/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B950" i="13"/>
  <c r="B951" i="13"/>
  <c r="B952" i="13"/>
  <c r="B953" i="13"/>
  <c r="B2" i="13"/>
  <c r="C2" i="13"/>
  <c r="C138" i="13"/>
  <c r="D138" i="13" s="1"/>
  <c r="C139" i="13"/>
  <c r="D139" i="13" s="1"/>
  <c r="C80" i="13"/>
  <c r="D80" i="13" s="1"/>
  <c r="C140" i="13"/>
  <c r="D140" i="13" s="1"/>
  <c r="C141" i="13"/>
  <c r="D141" i="13" s="1"/>
  <c r="C142" i="13"/>
  <c r="D142" i="13" s="1"/>
  <c r="C11" i="13"/>
  <c r="D11" i="13" s="1"/>
  <c r="C143" i="13"/>
  <c r="D143" i="13" s="1"/>
  <c r="C144" i="13"/>
  <c r="D144" i="13" s="1"/>
  <c r="C145" i="13"/>
  <c r="D145" i="13" s="1"/>
  <c r="C146" i="13"/>
  <c r="D146" i="13" s="1"/>
  <c r="C147" i="13"/>
  <c r="D147" i="13" s="1"/>
  <c r="C148" i="13"/>
  <c r="D148" i="13" s="1"/>
  <c r="C3" i="13"/>
  <c r="D3" i="13" s="1"/>
  <c r="C149" i="13"/>
  <c r="D149" i="13" s="1"/>
  <c r="C38" i="13"/>
  <c r="D38" i="13" s="1"/>
  <c r="C150" i="13"/>
  <c r="D150" i="13" s="1"/>
  <c r="C151" i="13"/>
  <c r="D151" i="13" s="1"/>
  <c r="C20" i="13"/>
  <c r="D20" i="13" s="1"/>
  <c r="C152" i="13"/>
  <c r="D152" i="13" s="1"/>
  <c r="C153" i="13"/>
  <c r="D153" i="13" s="1"/>
  <c r="C154" i="13"/>
  <c r="D154" i="13" s="1"/>
  <c r="C14" i="13"/>
  <c r="D14" i="13" s="1"/>
  <c r="C155" i="13"/>
  <c r="D155" i="13" s="1"/>
  <c r="C81" i="13"/>
  <c r="D81" i="13" s="1"/>
  <c r="C156" i="13"/>
  <c r="D156" i="13" s="1"/>
  <c r="C51" i="13"/>
  <c r="D51" i="13" s="1"/>
  <c r="C157" i="13"/>
  <c r="D157" i="13" s="1"/>
  <c r="C158" i="13"/>
  <c r="D158" i="13" s="1"/>
  <c r="C52" i="13"/>
  <c r="D52" i="13" s="1"/>
  <c r="C159" i="13"/>
  <c r="D159" i="13" s="1"/>
  <c r="C160" i="13"/>
  <c r="D160" i="13" s="1"/>
  <c r="C161" i="13"/>
  <c r="D161" i="13" s="1"/>
  <c r="C162" i="13"/>
  <c r="D162" i="13" s="1"/>
  <c r="C163" i="13"/>
  <c r="D163" i="13" s="1"/>
  <c r="C164" i="13"/>
  <c r="D164" i="13" s="1"/>
  <c r="C165" i="13"/>
  <c r="D165" i="13" s="1"/>
  <c r="C166" i="13"/>
  <c r="D166" i="13" s="1"/>
  <c r="C167" i="13"/>
  <c r="D167" i="13" s="1"/>
  <c r="C82" i="13"/>
  <c r="D82" i="13" s="1"/>
  <c r="C168" i="13"/>
  <c r="D168" i="13" s="1"/>
  <c r="C169" i="13"/>
  <c r="D169" i="13" s="1"/>
  <c r="C170" i="13"/>
  <c r="D170" i="13" s="1"/>
  <c r="C171" i="13"/>
  <c r="D171" i="13" s="1"/>
  <c r="C83" i="13"/>
  <c r="D83" i="13" s="1"/>
  <c r="C172" i="13"/>
  <c r="D172" i="13" s="1"/>
  <c r="C173" i="13"/>
  <c r="D173" i="13" s="1"/>
  <c r="C84" i="13"/>
  <c r="D84" i="13" s="1"/>
  <c r="C174" i="13"/>
  <c r="D174" i="13" s="1"/>
  <c r="C175" i="13"/>
  <c r="D175" i="13" s="1"/>
  <c r="C176" i="13"/>
  <c r="D176" i="13" s="1"/>
  <c r="C177" i="13"/>
  <c r="D177" i="13" s="1"/>
  <c r="C178" i="13"/>
  <c r="D178" i="13" s="1"/>
  <c r="C179" i="13"/>
  <c r="D179" i="13" s="1"/>
  <c r="C180" i="13"/>
  <c r="D180" i="13" s="1"/>
  <c r="C181" i="13"/>
  <c r="D181" i="13" s="1"/>
  <c r="C85" i="13"/>
  <c r="D85" i="13" s="1"/>
  <c r="C86" i="13"/>
  <c r="D86" i="13" s="1"/>
  <c r="C182" i="13"/>
  <c r="D182" i="13" s="1"/>
  <c r="C183" i="13"/>
  <c r="D183" i="13" s="1"/>
  <c r="C87" i="13"/>
  <c r="D87" i="13" s="1"/>
  <c r="C53" i="13"/>
  <c r="D53" i="13" s="1"/>
  <c r="C184" i="13"/>
  <c r="D184" i="13" s="1"/>
  <c r="C185" i="13"/>
  <c r="D185" i="13" s="1"/>
  <c r="C186" i="13"/>
  <c r="D186" i="13" s="1"/>
  <c r="C88" i="13"/>
  <c r="D88" i="13" s="1"/>
  <c r="C89" i="13"/>
  <c r="D89" i="13" s="1"/>
  <c r="C187" i="13"/>
  <c r="D187" i="13" s="1"/>
  <c r="C188" i="13"/>
  <c r="D188" i="13" s="1"/>
  <c r="C189" i="13"/>
  <c r="D189" i="13" s="1"/>
  <c r="C190" i="13"/>
  <c r="D190" i="13" s="1"/>
  <c r="C191" i="13"/>
  <c r="D191" i="13" s="1"/>
  <c r="C54" i="13"/>
  <c r="D54" i="13" s="1"/>
  <c r="C192" i="13"/>
  <c r="D192" i="13" s="1"/>
  <c r="C193" i="13"/>
  <c r="D193" i="13" s="1"/>
  <c r="C194" i="13"/>
  <c r="D194" i="13" s="1"/>
  <c r="C195" i="13"/>
  <c r="D195" i="13" s="1"/>
  <c r="C196" i="13"/>
  <c r="D196" i="13" s="1"/>
  <c r="C197" i="13"/>
  <c r="D197" i="13" s="1"/>
  <c r="C198" i="13"/>
  <c r="D198" i="13" s="1"/>
  <c r="C199" i="13"/>
  <c r="D199" i="13" s="1"/>
  <c r="C200" i="13"/>
  <c r="D200" i="13" s="1"/>
  <c r="C201" i="13"/>
  <c r="D201" i="13" s="1"/>
  <c r="C21" i="13"/>
  <c r="D21" i="13" s="1"/>
  <c r="C202" i="13"/>
  <c r="D202" i="13" s="1"/>
  <c r="C203" i="13"/>
  <c r="D203" i="13" s="1"/>
  <c r="C39" i="13"/>
  <c r="D39" i="13" s="1"/>
  <c r="C204" i="13"/>
  <c r="D204" i="13" s="1"/>
  <c r="C205" i="13"/>
  <c r="D205" i="13" s="1"/>
  <c r="C26" i="13"/>
  <c r="D26" i="13" s="1"/>
  <c r="C206" i="13"/>
  <c r="D206" i="13" s="1"/>
  <c r="C90" i="13"/>
  <c r="D90" i="13" s="1"/>
  <c r="C207" i="13"/>
  <c r="D207" i="13" s="1"/>
  <c r="C208" i="13"/>
  <c r="D208" i="13" s="1"/>
  <c r="C209" i="13"/>
  <c r="D209" i="13" s="1"/>
  <c r="C210" i="13"/>
  <c r="D210" i="13" s="1"/>
  <c r="D2" i="13"/>
  <c r="C211" i="13"/>
  <c r="D211" i="13" s="1"/>
  <c r="C212" i="13"/>
  <c r="D212" i="13" s="1"/>
  <c r="C91" i="13"/>
  <c r="D91" i="13" s="1"/>
  <c r="C55" i="13"/>
  <c r="D55" i="13" s="1"/>
  <c r="C213" i="13"/>
  <c r="D213" i="13" s="1"/>
  <c r="C214" i="13"/>
  <c r="D214" i="13" s="1"/>
  <c r="C215" i="13"/>
  <c r="D215" i="13" s="1"/>
  <c r="C216" i="13"/>
  <c r="D216" i="13" s="1"/>
  <c r="C217" i="13"/>
  <c r="D217" i="13" s="1"/>
  <c r="C218" i="13"/>
  <c r="D218" i="13" s="1"/>
  <c r="C56" i="13"/>
  <c r="D56" i="13" s="1"/>
  <c r="C219" i="13"/>
  <c r="D219" i="13" s="1"/>
  <c r="C220" i="13"/>
  <c r="D220" i="13" s="1"/>
  <c r="C221" i="13"/>
  <c r="D221" i="13" s="1"/>
  <c r="C222" i="13"/>
  <c r="D222" i="13" s="1"/>
  <c r="C27" i="13"/>
  <c r="D27" i="13" s="1"/>
  <c r="C223" i="13"/>
  <c r="D223" i="13" s="1"/>
  <c r="C16" i="13"/>
  <c r="D16" i="13" s="1"/>
  <c r="C224" i="13"/>
  <c r="D224" i="13" s="1"/>
  <c r="C92" i="13"/>
  <c r="D92" i="13" s="1"/>
  <c r="C93" i="13"/>
  <c r="D93" i="13" s="1"/>
  <c r="C57" i="13"/>
  <c r="D57" i="13" s="1"/>
  <c r="C58" i="13"/>
  <c r="D58" i="13" s="1"/>
  <c r="C94" i="13"/>
  <c r="D94" i="13" s="1"/>
  <c r="C225" i="13"/>
  <c r="D225" i="13" s="1"/>
  <c r="C4" i="13"/>
  <c r="D4" i="13" s="1"/>
  <c r="C226" i="13"/>
  <c r="D226" i="13" s="1"/>
  <c r="C227" i="13"/>
  <c r="D227" i="13" s="1"/>
  <c r="C95" i="13"/>
  <c r="D95" i="13" s="1"/>
  <c r="C23" i="13"/>
  <c r="D23" i="13" s="1"/>
  <c r="C228" i="13"/>
  <c r="D228" i="13" s="1"/>
  <c r="C229" i="13"/>
  <c r="D229" i="13" s="1"/>
  <c r="C96" i="13"/>
  <c r="D96" i="13" s="1"/>
  <c r="C230" i="13"/>
  <c r="D230" i="13" s="1"/>
  <c r="C231" i="13"/>
  <c r="D231" i="13" s="1"/>
  <c r="C232" i="13"/>
  <c r="D232" i="13" s="1"/>
  <c r="C97" i="13"/>
  <c r="D97" i="13" s="1"/>
  <c r="C40" i="13"/>
  <c r="D40" i="13" s="1"/>
  <c r="C12" i="13"/>
  <c r="D12" i="13" s="1"/>
  <c r="C233" i="13"/>
  <c r="D233" i="13" s="1"/>
  <c r="C98" i="13"/>
  <c r="D98" i="13" s="1"/>
  <c r="C234" i="13"/>
  <c r="D234" i="13" s="1"/>
  <c r="C59" i="13"/>
  <c r="D59" i="13" s="1"/>
  <c r="C235" i="13"/>
  <c r="D235" i="13" s="1"/>
  <c r="C24" i="13"/>
  <c r="D24" i="13" s="1"/>
  <c r="C99" i="13"/>
  <c r="D99" i="13" s="1"/>
  <c r="C236" i="13"/>
  <c r="D236" i="13" s="1"/>
  <c r="C237" i="13"/>
  <c r="D237" i="13" s="1"/>
  <c r="C41" i="13"/>
  <c r="D41" i="13" s="1"/>
  <c r="C238" i="13"/>
  <c r="D238" i="13" s="1"/>
  <c r="C239" i="13"/>
  <c r="D239" i="13" s="1"/>
  <c r="C240" i="13"/>
  <c r="D240" i="13" s="1"/>
  <c r="C100" i="13"/>
  <c r="D100" i="13" s="1"/>
  <c r="C241" i="13"/>
  <c r="D241" i="13" s="1"/>
  <c r="C242" i="13"/>
  <c r="D242" i="13" s="1"/>
  <c r="C25" i="13"/>
  <c r="D25" i="13" s="1"/>
  <c r="C243" i="13"/>
  <c r="D243" i="13" s="1"/>
  <c r="C5" i="13"/>
  <c r="D5" i="13" s="1"/>
  <c r="C244" i="13"/>
  <c r="D244" i="13" s="1"/>
  <c r="C101" i="13"/>
  <c r="D101" i="13" s="1"/>
  <c r="C245" i="13"/>
  <c r="D245" i="13" s="1"/>
  <c r="C246" i="13"/>
  <c r="D246" i="13" s="1"/>
  <c r="C247" i="13"/>
  <c r="D247" i="13" s="1"/>
  <c r="C248" i="13"/>
  <c r="D248" i="13" s="1"/>
  <c r="C249" i="13"/>
  <c r="D249" i="13" s="1"/>
  <c r="C250" i="13"/>
  <c r="D250" i="13" s="1"/>
  <c r="C251" i="13"/>
  <c r="D251" i="13" s="1"/>
  <c r="C252" i="13"/>
  <c r="D252" i="13" s="1"/>
  <c r="C253" i="13"/>
  <c r="D253" i="13" s="1"/>
  <c r="C60" i="13"/>
  <c r="D60" i="13" s="1"/>
  <c r="C254" i="13"/>
  <c r="D254" i="13" s="1"/>
  <c r="C255" i="13"/>
  <c r="D255" i="13" s="1"/>
  <c r="C256" i="13"/>
  <c r="D256" i="13" s="1"/>
  <c r="C257" i="13"/>
  <c r="D257" i="13" s="1"/>
  <c r="C102" i="13"/>
  <c r="D102" i="13" s="1"/>
  <c r="C258" i="13"/>
  <c r="D258" i="13" s="1"/>
  <c r="C259" i="13"/>
  <c r="D259" i="13" s="1"/>
  <c r="C103" i="13"/>
  <c r="D103" i="13" s="1"/>
  <c r="C260" i="13"/>
  <c r="D260" i="13" s="1"/>
  <c r="C261" i="13"/>
  <c r="D261" i="13" s="1"/>
  <c r="C262" i="13"/>
  <c r="D262" i="13" s="1"/>
  <c r="C263" i="13"/>
  <c r="D263" i="13" s="1"/>
  <c r="C104" i="13"/>
  <c r="D104" i="13" s="1"/>
  <c r="C105" i="13"/>
  <c r="D105" i="13" s="1"/>
  <c r="C106" i="13"/>
  <c r="D106" i="13" s="1"/>
  <c r="C264" i="13"/>
  <c r="D264" i="13" s="1"/>
  <c r="C42" i="13"/>
  <c r="D42" i="13" s="1"/>
  <c r="C265" i="13"/>
  <c r="D265" i="13" s="1"/>
  <c r="C61" i="13"/>
  <c r="D61" i="13" s="1"/>
  <c r="C43" i="13"/>
  <c r="D43" i="13" s="1"/>
  <c r="C107" i="13"/>
  <c r="D107" i="13" s="1"/>
  <c r="C266" i="13"/>
  <c r="D266" i="13" s="1"/>
  <c r="C267" i="13"/>
  <c r="D267" i="13" s="1"/>
  <c r="C108" i="13"/>
  <c r="D108" i="13" s="1"/>
  <c r="C268" i="13"/>
  <c r="D268" i="13" s="1"/>
  <c r="C269" i="13"/>
  <c r="D269" i="13" s="1"/>
  <c r="C270" i="13"/>
  <c r="D270" i="13" s="1"/>
  <c r="C271" i="13"/>
  <c r="D271" i="13" s="1"/>
  <c r="C62" i="13"/>
  <c r="D62" i="13" s="1"/>
  <c r="C44" i="13"/>
  <c r="D44" i="13" s="1"/>
  <c r="C17" i="13"/>
  <c r="D17" i="13" s="1"/>
  <c r="C272" i="13"/>
  <c r="D272" i="13" s="1"/>
  <c r="C109" i="13"/>
  <c r="D109" i="13" s="1"/>
  <c r="C273" i="13"/>
  <c r="D273" i="13" s="1"/>
  <c r="C274" i="13"/>
  <c r="D274" i="13" s="1"/>
  <c r="C275" i="13"/>
  <c r="D275" i="13" s="1"/>
  <c r="C276" i="13"/>
  <c r="D276" i="13" s="1"/>
  <c r="C277" i="13"/>
  <c r="D277" i="13" s="1"/>
  <c r="C278" i="13"/>
  <c r="D278" i="13" s="1"/>
  <c r="C28" i="13"/>
  <c r="D28" i="13" s="1"/>
  <c r="C279" i="13"/>
  <c r="D279" i="13" s="1"/>
  <c r="C280" i="13"/>
  <c r="D280" i="13" s="1"/>
  <c r="C110" i="13"/>
  <c r="D110" i="13" s="1"/>
  <c r="C63" i="13"/>
  <c r="D63" i="13" s="1"/>
  <c r="C29" i="13"/>
  <c r="D29" i="13" s="1"/>
  <c r="C281" i="13"/>
  <c r="D281" i="13" s="1"/>
  <c r="C282" i="13"/>
  <c r="D282" i="13" s="1"/>
  <c r="C283" i="13"/>
  <c r="D283" i="13" s="1"/>
  <c r="C284" i="13"/>
  <c r="D284" i="13" s="1"/>
  <c r="C64" i="13"/>
  <c r="D64" i="13" s="1"/>
  <c r="C285" i="13"/>
  <c r="D285" i="13" s="1"/>
  <c r="C286" i="13"/>
  <c r="D286" i="13" s="1"/>
  <c r="C111" i="13"/>
  <c r="D111" i="13" s="1"/>
  <c r="C287" i="13"/>
  <c r="D287" i="13" s="1"/>
  <c r="C112" i="13"/>
  <c r="D112" i="13" s="1"/>
  <c r="C113" i="13"/>
  <c r="D113" i="13" s="1"/>
  <c r="C288" i="13"/>
  <c r="D288" i="13" s="1"/>
  <c r="C289" i="13"/>
  <c r="D289" i="13" s="1"/>
  <c r="C290" i="13"/>
  <c r="D290" i="13" s="1"/>
  <c r="C291" i="13"/>
  <c r="D291" i="13" s="1"/>
  <c r="C292" i="13"/>
  <c r="D292" i="13" s="1"/>
  <c r="C293" i="13"/>
  <c r="D293" i="13" s="1"/>
  <c r="C294" i="13"/>
  <c r="D294" i="13" s="1"/>
  <c r="C295" i="13"/>
  <c r="D295" i="13" s="1"/>
  <c r="C296" i="13"/>
  <c r="D296" i="13" s="1"/>
  <c r="C297" i="13"/>
  <c r="D297" i="13" s="1"/>
  <c r="C65" i="13"/>
  <c r="D65" i="13" s="1"/>
  <c r="C298" i="13"/>
  <c r="D298" i="13" s="1"/>
  <c r="C299" i="13"/>
  <c r="D299" i="13" s="1"/>
  <c r="C300" i="13"/>
  <c r="D300" i="13" s="1"/>
  <c r="C18" i="13"/>
  <c r="D18" i="13" s="1"/>
  <c r="C301" i="13"/>
  <c r="D301" i="13" s="1"/>
  <c r="C302" i="13"/>
  <c r="D302" i="13" s="1"/>
  <c r="C303" i="13"/>
  <c r="D303" i="13" s="1"/>
  <c r="C304" i="13"/>
  <c r="D304" i="13" s="1"/>
  <c r="C305" i="13"/>
  <c r="D305" i="13" s="1"/>
  <c r="C306" i="13"/>
  <c r="D306" i="13" s="1"/>
  <c r="C307" i="13"/>
  <c r="D307" i="13" s="1"/>
  <c r="C308" i="13"/>
  <c r="D308" i="13" s="1"/>
  <c r="C309" i="13"/>
  <c r="D309" i="13" s="1"/>
  <c r="C310" i="13"/>
  <c r="D310" i="13" s="1"/>
  <c r="C66" i="13"/>
  <c r="D66" i="13" s="1"/>
  <c r="C30" i="13"/>
  <c r="D30" i="13" s="1"/>
  <c r="C114" i="13"/>
  <c r="D114" i="13" s="1"/>
  <c r="C311" i="13"/>
  <c r="D311" i="13" s="1"/>
  <c r="C7" i="13"/>
  <c r="D7" i="13" s="1"/>
  <c r="C312" i="13"/>
  <c r="D312" i="13" s="1"/>
  <c r="C313" i="13"/>
  <c r="D313" i="13" s="1"/>
  <c r="C314" i="13"/>
  <c r="D314" i="13" s="1"/>
  <c r="C67" i="13"/>
  <c r="D67" i="13" s="1"/>
  <c r="C315" i="13"/>
  <c r="D315" i="13" s="1"/>
  <c r="C115" i="13"/>
  <c r="D115" i="13" s="1"/>
  <c r="C316" i="13"/>
  <c r="D316" i="13" s="1"/>
  <c r="C45" i="13"/>
  <c r="D45" i="13" s="1"/>
  <c r="C31" i="13"/>
  <c r="D31" i="13" s="1"/>
  <c r="C68" i="13"/>
  <c r="D68" i="13" s="1"/>
  <c r="C32" i="13"/>
  <c r="D32" i="13" s="1"/>
  <c r="C317" i="13"/>
  <c r="D317" i="13" s="1"/>
  <c r="C8" i="13"/>
  <c r="D8" i="13" s="1"/>
  <c r="C318" i="13"/>
  <c r="D318" i="13" s="1"/>
  <c r="C319" i="13"/>
  <c r="D319" i="13" s="1"/>
  <c r="C320" i="13"/>
  <c r="D320" i="13" s="1"/>
  <c r="C321" i="13"/>
  <c r="D321" i="13" s="1"/>
  <c r="C322" i="13"/>
  <c r="D322" i="13" s="1"/>
  <c r="C323" i="13"/>
  <c r="D323" i="13" s="1"/>
  <c r="C324" i="13"/>
  <c r="D324" i="13" s="1"/>
  <c r="C69" i="13"/>
  <c r="D69" i="13" s="1"/>
  <c r="C325" i="13"/>
  <c r="D325" i="13" s="1"/>
  <c r="C326" i="13"/>
  <c r="D326" i="13" s="1"/>
  <c r="C327" i="13"/>
  <c r="D327" i="13" s="1"/>
  <c r="C33" i="13"/>
  <c r="D33" i="13" s="1"/>
  <c r="C116" i="13"/>
  <c r="D116" i="13" s="1"/>
  <c r="C328" i="13"/>
  <c r="D328" i="13" s="1"/>
  <c r="C117" i="13"/>
  <c r="D117" i="13" s="1"/>
  <c r="C329" i="13"/>
  <c r="D329" i="13" s="1"/>
  <c r="C330" i="13"/>
  <c r="D330" i="13" s="1"/>
  <c r="C331" i="13"/>
  <c r="D331" i="13" s="1"/>
  <c r="C332" i="13"/>
  <c r="D332" i="13" s="1"/>
  <c r="C333" i="13"/>
  <c r="D333" i="13" s="1"/>
  <c r="C334" i="13"/>
  <c r="D334" i="13" s="1"/>
  <c r="C335" i="13"/>
  <c r="D335" i="13" s="1"/>
  <c r="C336" i="13"/>
  <c r="D336" i="13" s="1"/>
  <c r="C118" i="13"/>
  <c r="D118" i="13" s="1"/>
  <c r="C337" i="13"/>
  <c r="D337" i="13" s="1"/>
  <c r="C338" i="13"/>
  <c r="D338" i="13" s="1"/>
  <c r="C339" i="13"/>
  <c r="D339" i="13" s="1"/>
  <c r="C46" i="13"/>
  <c r="D46" i="13" s="1"/>
  <c r="C340" i="13"/>
  <c r="D340" i="13" s="1"/>
  <c r="C341" i="13"/>
  <c r="D341" i="13" s="1"/>
  <c r="C342" i="13"/>
  <c r="D342" i="13" s="1"/>
  <c r="C47" i="13"/>
  <c r="D47" i="13" s="1"/>
  <c r="C343" i="13"/>
  <c r="D343" i="13" s="1"/>
  <c r="C344" i="13"/>
  <c r="D344" i="13" s="1"/>
  <c r="C345" i="13"/>
  <c r="D345" i="13" s="1"/>
  <c r="C346" i="13"/>
  <c r="D346" i="13" s="1"/>
  <c r="C347" i="13"/>
  <c r="D347" i="13" s="1"/>
  <c r="C348" i="13"/>
  <c r="D348" i="13" s="1"/>
  <c r="C119" i="13"/>
  <c r="D119" i="13" s="1"/>
  <c r="C349" i="13"/>
  <c r="D349" i="13" s="1"/>
  <c r="C350" i="13"/>
  <c r="D350" i="13" s="1"/>
  <c r="C70" i="13"/>
  <c r="D70" i="13" s="1"/>
  <c r="C71" i="13"/>
  <c r="D71" i="13" s="1"/>
  <c r="C351" i="13"/>
  <c r="D351" i="13" s="1"/>
  <c r="C120" i="13"/>
  <c r="D120" i="13" s="1"/>
  <c r="C121" i="13"/>
  <c r="D121" i="13" s="1"/>
  <c r="C352" i="13"/>
  <c r="D352" i="13" s="1"/>
  <c r="C353" i="13"/>
  <c r="D353" i="13" s="1"/>
  <c r="C354" i="13"/>
  <c r="D354" i="13" s="1"/>
  <c r="C355" i="13"/>
  <c r="D355" i="13" s="1"/>
  <c r="C356" i="13"/>
  <c r="D356" i="13" s="1"/>
  <c r="C357" i="13"/>
  <c r="D357" i="13" s="1"/>
  <c r="C358" i="13"/>
  <c r="D358" i="13" s="1"/>
  <c r="C359" i="13"/>
  <c r="D359" i="13" s="1"/>
  <c r="C360" i="13"/>
  <c r="D360" i="13" s="1"/>
  <c r="C361" i="13"/>
  <c r="D361" i="13" s="1"/>
  <c r="C122" i="13"/>
  <c r="D122" i="13" s="1"/>
  <c r="C362" i="13"/>
  <c r="D362" i="13" s="1"/>
  <c r="C48" i="13"/>
  <c r="D48" i="13" s="1"/>
  <c r="C363" i="13"/>
  <c r="D363" i="13" s="1"/>
  <c r="C72" i="13"/>
  <c r="D72" i="13" s="1"/>
  <c r="C19" i="13"/>
  <c r="D19" i="13" s="1"/>
  <c r="C364" i="13"/>
  <c r="D364" i="13" s="1"/>
  <c r="C365" i="13"/>
  <c r="D365" i="13" s="1"/>
  <c r="C34" i="13"/>
  <c r="D34" i="13" s="1"/>
  <c r="C366" i="13"/>
  <c r="D366" i="13" s="1"/>
  <c r="C367" i="13"/>
  <c r="D367" i="13" s="1"/>
  <c r="C13" i="13"/>
  <c r="D13" i="13" s="1"/>
  <c r="C123" i="13"/>
  <c r="D123" i="13" s="1"/>
  <c r="C73" i="13"/>
  <c r="D73" i="13" s="1"/>
  <c r="C124" i="13"/>
  <c r="D124" i="13" s="1"/>
  <c r="C368" i="13"/>
  <c r="D368" i="13" s="1"/>
  <c r="C369" i="13"/>
  <c r="D369" i="13" s="1"/>
  <c r="C370" i="13"/>
  <c r="D370" i="13" s="1"/>
  <c r="C125" i="13"/>
  <c r="D125" i="13" s="1"/>
  <c r="C371" i="13"/>
  <c r="D371" i="13" s="1"/>
  <c r="C126" i="13"/>
  <c r="D126" i="13" s="1"/>
  <c r="C372" i="13"/>
  <c r="D372" i="13" s="1"/>
  <c r="C373" i="13"/>
  <c r="D373" i="13" s="1"/>
  <c r="C374" i="13"/>
  <c r="D374" i="13" s="1"/>
  <c r="C375" i="13"/>
  <c r="D375" i="13" s="1"/>
  <c r="C376" i="13"/>
  <c r="D376" i="13" s="1"/>
  <c r="C377" i="13"/>
  <c r="D377" i="13" s="1"/>
  <c r="C378" i="13"/>
  <c r="D378" i="13" s="1"/>
  <c r="C127" i="13"/>
  <c r="D127" i="13" s="1"/>
  <c r="C379" i="13"/>
  <c r="D379" i="13" s="1"/>
  <c r="C128" i="13"/>
  <c r="D128" i="13" s="1"/>
  <c r="C380" i="13"/>
  <c r="D380" i="13" s="1"/>
  <c r="C381" i="13"/>
  <c r="D381" i="13" s="1"/>
  <c r="C382" i="13"/>
  <c r="D382" i="13" s="1"/>
  <c r="C383" i="13"/>
  <c r="D383" i="13" s="1"/>
  <c r="C384" i="13"/>
  <c r="D384" i="13" s="1"/>
  <c r="C385" i="13"/>
  <c r="D385" i="13" s="1"/>
  <c r="C386" i="13"/>
  <c r="D386" i="13" s="1"/>
  <c r="C74" i="13"/>
  <c r="D74" i="13" s="1"/>
  <c r="C387" i="13"/>
  <c r="D387" i="13" s="1"/>
  <c r="C9" i="13"/>
  <c r="D9" i="13" s="1"/>
  <c r="C388" i="13"/>
  <c r="D388" i="13" s="1"/>
  <c r="C389" i="13"/>
  <c r="D389" i="13" s="1"/>
  <c r="C35" i="13"/>
  <c r="D35" i="13" s="1"/>
  <c r="C390" i="13"/>
  <c r="D390" i="13" s="1"/>
  <c r="C391" i="13"/>
  <c r="D391" i="13" s="1"/>
  <c r="C129" i="13"/>
  <c r="D129" i="13" s="1"/>
  <c r="C392" i="13"/>
  <c r="D392" i="13" s="1"/>
  <c r="C393" i="13"/>
  <c r="D393" i="13" s="1"/>
  <c r="C22" i="13"/>
  <c r="D22" i="13" s="1"/>
  <c r="C394" i="13"/>
  <c r="D394" i="13" s="1"/>
  <c r="C395" i="13"/>
  <c r="D395" i="13" s="1"/>
  <c r="C6" i="13"/>
  <c r="D6" i="13" s="1"/>
  <c r="C396" i="13"/>
  <c r="D396" i="13" s="1"/>
  <c r="C397" i="13"/>
  <c r="D397" i="13" s="1"/>
  <c r="C398" i="13"/>
  <c r="D398" i="13" s="1"/>
  <c r="C399" i="13"/>
  <c r="D399" i="13" s="1"/>
  <c r="C400" i="13"/>
  <c r="D400" i="13" s="1"/>
  <c r="C401" i="13"/>
  <c r="D401" i="13" s="1"/>
  <c r="C402" i="13"/>
  <c r="D402" i="13" s="1"/>
  <c r="C403" i="13"/>
  <c r="D403" i="13" s="1"/>
  <c r="C49" i="13"/>
  <c r="D49" i="13" s="1"/>
  <c r="C130" i="13"/>
  <c r="D130" i="13" s="1"/>
  <c r="C404" i="13"/>
  <c r="D404" i="13" s="1"/>
  <c r="C36" i="13"/>
  <c r="D36" i="13" s="1"/>
  <c r="C405" i="13"/>
  <c r="D405" i="13" s="1"/>
  <c r="C75" i="13"/>
  <c r="D75" i="13" s="1"/>
  <c r="C131" i="13"/>
  <c r="D131" i="13" s="1"/>
  <c r="C406" i="13"/>
  <c r="D406" i="13" s="1"/>
  <c r="C407" i="13"/>
  <c r="D407" i="13" s="1"/>
  <c r="C408" i="13"/>
  <c r="D408" i="13" s="1"/>
  <c r="C409" i="13"/>
  <c r="D409" i="13" s="1"/>
  <c r="C410" i="13"/>
  <c r="D410" i="13" s="1"/>
  <c r="C411" i="13"/>
  <c r="D411" i="13" s="1"/>
  <c r="C412" i="13"/>
  <c r="D412" i="13" s="1"/>
  <c r="C50" i="13"/>
  <c r="D50" i="13" s="1"/>
  <c r="C132" i="13"/>
  <c r="D132" i="13" s="1"/>
  <c r="C413" i="13"/>
  <c r="D413" i="13" s="1"/>
  <c r="C414" i="13"/>
  <c r="D414" i="13" s="1"/>
  <c r="C415" i="13"/>
  <c r="D415" i="13" s="1"/>
  <c r="C133" i="13"/>
  <c r="D133" i="13" s="1"/>
  <c r="C15" i="13"/>
  <c r="D15" i="13" s="1"/>
  <c r="C416" i="13"/>
  <c r="D416" i="13" s="1"/>
  <c r="C417" i="13"/>
  <c r="D417" i="13" s="1"/>
  <c r="C418" i="13"/>
  <c r="D418" i="13" s="1"/>
  <c r="C134" i="13"/>
  <c r="D134" i="13" s="1"/>
  <c r="C419" i="13"/>
  <c r="D419" i="13" s="1"/>
  <c r="C420" i="13"/>
  <c r="D420" i="13" s="1"/>
  <c r="C421" i="13"/>
  <c r="D421" i="13" s="1"/>
  <c r="C422" i="13"/>
  <c r="D422" i="13" s="1"/>
  <c r="C423" i="13"/>
  <c r="D423" i="13" s="1"/>
  <c r="C424" i="13"/>
  <c r="D424" i="13" s="1"/>
  <c r="C425" i="13"/>
  <c r="D425" i="13" s="1"/>
  <c r="C426" i="13"/>
  <c r="D426" i="13" s="1"/>
  <c r="C427" i="13"/>
  <c r="D427" i="13" s="1"/>
  <c r="C428" i="13"/>
  <c r="D428" i="13" s="1"/>
  <c r="C429" i="13"/>
  <c r="D429" i="13" s="1"/>
  <c r="C430" i="13"/>
  <c r="D430" i="13" s="1"/>
  <c r="C431" i="13"/>
  <c r="D431" i="13" s="1"/>
  <c r="C76" i="13"/>
  <c r="D76" i="13" s="1"/>
  <c r="C432" i="13"/>
  <c r="D432" i="13" s="1"/>
  <c r="C433" i="13"/>
  <c r="D433" i="13" s="1"/>
  <c r="C434" i="13"/>
  <c r="D434" i="13" s="1"/>
  <c r="C435" i="13"/>
  <c r="D435" i="13" s="1"/>
  <c r="C436" i="13"/>
  <c r="D436" i="13" s="1"/>
  <c r="C437" i="13"/>
  <c r="D437" i="13" s="1"/>
  <c r="C438" i="13"/>
  <c r="D438" i="13" s="1"/>
  <c r="C10" i="13"/>
  <c r="D10" i="13" s="1"/>
  <c r="C439" i="13"/>
  <c r="D439" i="13" s="1"/>
  <c r="C440" i="13"/>
  <c r="D440" i="13" s="1"/>
  <c r="C441" i="13"/>
  <c r="D441" i="13" s="1"/>
  <c r="C442" i="13"/>
  <c r="D442" i="13" s="1"/>
  <c r="C443" i="13"/>
  <c r="D443" i="13" s="1"/>
  <c r="C444" i="13"/>
  <c r="D444" i="13" s="1"/>
  <c r="C445" i="13"/>
  <c r="D445" i="13" s="1"/>
  <c r="C446" i="13"/>
  <c r="D446" i="13" s="1"/>
  <c r="C447" i="13"/>
  <c r="D447" i="13" s="1"/>
  <c r="C448" i="13"/>
  <c r="D448" i="13" s="1"/>
  <c r="C449" i="13"/>
  <c r="D449" i="13" s="1"/>
  <c r="C450" i="13"/>
  <c r="D450" i="13" s="1"/>
  <c r="C451" i="13"/>
  <c r="D451" i="13" s="1"/>
  <c r="C452" i="13"/>
  <c r="D452" i="13" s="1"/>
  <c r="C453" i="13"/>
  <c r="D453" i="13" s="1"/>
  <c r="C454" i="13"/>
  <c r="D454" i="13" s="1"/>
  <c r="C455" i="13"/>
  <c r="D455" i="13" s="1"/>
  <c r="C456" i="13"/>
  <c r="D456" i="13" s="1"/>
  <c r="C457" i="13"/>
  <c r="D457" i="13" s="1"/>
  <c r="C135" i="13"/>
  <c r="D135" i="13" s="1"/>
  <c r="C458" i="13"/>
  <c r="D458" i="13" s="1"/>
  <c r="C459" i="13"/>
  <c r="D459" i="13" s="1"/>
  <c r="C460" i="13"/>
  <c r="D460" i="13" s="1"/>
  <c r="C461" i="13"/>
  <c r="D461" i="13" s="1"/>
  <c r="C136" i="13"/>
  <c r="D136" i="13" s="1"/>
  <c r="C462" i="13"/>
  <c r="D462" i="13" s="1"/>
  <c r="C463" i="13"/>
  <c r="D463" i="13" s="1"/>
  <c r="C464" i="13"/>
  <c r="D464" i="13" s="1"/>
  <c r="C465" i="13"/>
  <c r="D465" i="13" s="1"/>
  <c r="C466" i="13"/>
  <c r="D466" i="13" s="1"/>
  <c r="C467" i="13"/>
  <c r="D467" i="13" s="1"/>
  <c r="C468" i="13"/>
  <c r="D468" i="13" s="1"/>
  <c r="C469" i="13"/>
  <c r="D469" i="13" s="1"/>
  <c r="C470" i="13"/>
  <c r="D470" i="13" s="1"/>
  <c r="C471" i="13"/>
  <c r="D471" i="13" s="1"/>
  <c r="C77" i="13"/>
  <c r="D77" i="13" s="1"/>
  <c r="C472" i="13"/>
  <c r="D472" i="13" s="1"/>
  <c r="C78" i="13"/>
  <c r="D78" i="13" s="1"/>
  <c r="C473" i="13"/>
  <c r="D473" i="13" s="1"/>
  <c r="C474" i="13"/>
  <c r="D474" i="13" s="1"/>
  <c r="C37" i="13"/>
  <c r="D37" i="13" s="1"/>
  <c r="C475" i="13"/>
  <c r="D475" i="13" s="1"/>
  <c r="C476" i="13"/>
  <c r="D476" i="13" s="1"/>
  <c r="C477" i="13"/>
  <c r="D477" i="13" s="1"/>
  <c r="C478" i="13"/>
  <c r="D478" i="13" s="1"/>
  <c r="C479" i="13"/>
  <c r="D479" i="13" s="1"/>
  <c r="C480" i="13"/>
  <c r="D480" i="13" s="1"/>
  <c r="C481" i="13"/>
  <c r="D481" i="13" s="1"/>
  <c r="C482" i="13"/>
  <c r="D482" i="13" s="1"/>
  <c r="C483" i="13"/>
  <c r="D483" i="13" s="1"/>
  <c r="C79" i="13"/>
  <c r="D79" i="13" s="1"/>
  <c r="C484" i="13"/>
  <c r="D484" i="13" s="1"/>
  <c r="C485" i="13"/>
  <c r="D485" i="13" s="1"/>
  <c r="C486" i="13"/>
  <c r="D486" i="13" s="1"/>
  <c r="C487" i="13"/>
  <c r="D487" i="13" s="1"/>
  <c r="C488" i="13"/>
  <c r="D488" i="13" s="1"/>
  <c r="C489" i="13"/>
  <c r="D489" i="13" s="1"/>
  <c r="C490" i="13"/>
  <c r="D490" i="13" s="1"/>
  <c r="C491" i="13"/>
  <c r="D491" i="13" s="1"/>
  <c r="C492" i="13"/>
  <c r="D492" i="13" s="1"/>
  <c r="C493" i="13"/>
  <c r="D493" i="13" s="1"/>
  <c r="C494" i="13"/>
  <c r="D494" i="13" s="1"/>
  <c r="C495" i="13"/>
  <c r="D495" i="13" s="1"/>
  <c r="C496" i="13"/>
  <c r="D496" i="13" s="1"/>
  <c r="C497" i="13"/>
  <c r="D497" i="13" s="1"/>
  <c r="C498" i="13"/>
  <c r="D498" i="13" s="1"/>
  <c r="C499" i="13"/>
  <c r="D499" i="13" s="1"/>
  <c r="C500" i="13"/>
  <c r="D500" i="13" s="1"/>
  <c r="C501" i="13"/>
  <c r="D501" i="13" s="1"/>
  <c r="C502" i="13"/>
  <c r="D502" i="13" s="1"/>
  <c r="C503" i="13"/>
  <c r="D503" i="13" s="1"/>
  <c r="C504" i="13"/>
  <c r="D504" i="13" s="1"/>
  <c r="C505" i="13"/>
  <c r="D505" i="13" s="1"/>
  <c r="C506" i="13"/>
  <c r="D506" i="13" s="1"/>
  <c r="C507" i="13"/>
  <c r="D507" i="13" s="1"/>
  <c r="C508" i="13"/>
  <c r="D508" i="13" s="1"/>
  <c r="C509" i="13"/>
  <c r="D509" i="13" s="1"/>
  <c r="C510" i="13"/>
  <c r="D510" i="13" s="1"/>
  <c r="C511" i="13"/>
  <c r="D511" i="13" s="1"/>
  <c r="C512" i="13"/>
  <c r="D512" i="13" s="1"/>
  <c r="C513" i="13"/>
  <c r="D513" i="13" s="1"/>
  <c r="C514" i="13"/>
  <c r="D514" i="13" s="1"/>
  <c r="C515" i="13"/>
  <c r="D515" i="13" s="1"/>
  <c r="C516" i="13"/>
  <c r="D516" i="13" s="1"/>
  <c r="C517" i="13"/>
  <c r="D517" i="13" s="1"/>
  <c r="C518" i="13"/>
  <c r="D518" i="13" s="1"/>
  <c r="C519" i="13"/>
  <c r="D519" i="13" s="1"/>
  <c r="C520" i="13"/>
  <c r="D520" i="13" s="1"/>
  <c r="C521" i="13"/>
  <c r="D521" i="13" s="1"/>
  <c r="C522" i="13"/>
  <c r="D522" i="13" s="1"/>
  <c r="C523" i="13"/>
  <c r="D523" i="13" s="1"/>
  <c r="C524" i="13"/>
  <c r="D524" i="13" s="1"/>
  <c r="C525" i="13"/>
  <c r="D525" i="13" s="1"/>
  <c r="C526" i="13"/>
  <c r="D526" i="13" s="1"/>
  <c r="C527" i="13"/>
  <c r="D527" i="13" s="1"/>
  <c r="C528" i="13"/>
  <c r="D528" i="13" s="1"/>
  <c r="C529" i="13"/>
  <c r="D529" i="13" s="1"/>
  <c r="C530" i="13"/>
  <c r="D530" i="13" s="1"/>
  <c r="C531" i="13"/>
  <c r="D531" i="13" s="1"/>
  <c r="C532" i="13"/>
  <c r="D532" i="13" s="1"/>
  <c r="C533" i="13"/>
  <c r="D533" i="13" s="1"/>
  <c r="C534" i="13"/>
  <c r="D534" i="13" s="1"/>
  <c r="C535" i="13"/>
  <c r="D535" i="13" s="1"/>
  <c r="C536" i="13"/>
  <c r="D536" i="13" s="1"/>
  <c r="C537" i="13"/>
  <c r="D537" i="13" s="1"/>
  <c r="C538" i="13"/>
  <c r="D538" i="13" s="1"/>
  <c r="C539" i="13"/>
  <c r="D539" i="13" s="1"/>
  <c r="C540" i="13"/>
  <c r="D540" i="13" s="1"/>
  <c r="C541" i="13"/>
  <c r="D541" i="13" s="1"/>
  <c r="C542" i="13"/>
  <c r="D542" i="13" s="1"/>
  <c r="C543" i="13"/>
  <c r="D543" i="13" s="1"/>
  <c r="C544" i="13"/>
  <c r="D544" i="13" s="1"/>
  <c r="C545" i="13"/>
  <c r="D545" i="13" s="1"/>
  <c r="C546" i="13"/>
  <c r="D546" i="13" s="1"/>
  <c r="C547" i="13"/>
  <c r="D547" i="13" s="1"/>
  <c r="C548" i="13"/>
  <c r="D548" i="13" s="1"/>
  <c r="C549" i="13"/>
  <c r="D549" i="13" s="1"/>
  <c r="C550" i="13"/>
  <c r="D550" i="13" s="1"/>
  <c r="C551" i="13"/>
  <c r="D551" i="13" s="1"/>
  <c r="C552" i="13"/>
  <c r="D552" i="13" s="1"/>
  <c r="C553" i="13"/>
  <c r="D553" i="13" s="1"/>
  <c r="C554" i="13"/>
  <c r="D554" i="13" s="1"/>
  <c r="C555" i="13"/>
  <c r="D555" i="13" s="1"/>
  <c r="C556" i="13"/>
  <c r="D556" i="13" s="1"/>
  <c r="C557" i="13"/>
  <c r="D557" i="13" s="1"/>
  <c r="C558" i="13"/>
  <c r="D558" i="13" s="1"/>
  <c r="C559" i="13"/>
  <c r="D559" i="13" s="1"/>
  <c r="C560" i="13"/>
  <c r="D560" i="13" s="1"/>
  <c r="C561" i="13"/>
  <c r="D561" i="13" s="1"/>
  <c r="C562" i="13"/>
  <c r="D562" i="13" s="1"/>
  <c r="C563" i="13"/>
  <c r="D563" i="13" s="1"/>
  <c r="C564" i="13"/>
  <c r="D564" i="13" s="1"/>
  <c r="C565" i="13"/>
  <c r="D565" i="13" s="1"/>
  <c r="C566" i="13"/>
  <c r="D566" i="13" s="1"/>
  <c r="C567" i="13"/>
  <c r="D567" i="13" s="1"/>
  <c r="C568" i="13"/>
  <c r="D568" i="13" s="1"/>
  <c r="C569" i="13"/>
  <c r="D569" i="13" s="1"/>
  <c r="C570" i="13"/>
  <c r="D570" i="13" s="1"/>
  <c r="C571" i="13"/>
  <c r="D571" i="13" s="1"/>
  <c r="C572" i="13"/>
  <c r="D572" i="13" s="1"/>
  <c r="C573" i="13"/>
  <c r="D573" i="13" s="1"/>
  <c r="C574" i="13"/>
  <c r="D574" i="13" s="1"/>
  <c r="C575" i="13"/>
  <c r="D575" i="13" s="1"/>
  <c r="C576" i="13"/>
  <c r="D576" i="13" s="1"/>
  <c r="C577" i="13"/>
  <c r="D577" i="13" s="1"/>
  <c r="C578" i="13"/>
  <c r="D578" i="13" s="1"/>
  <c r="C579" i="13"/>
  <c r="D579" i="13" s="1"/>
  <c r="C580" i="13"/>
  <c r="D580" i="13" s="1"/>
  <c r="C581" i="13"/>
  <c r="D581" i="13" s="1"/>
  <c r="C582" i="13"/>
  <c r="D582" i="13" s="1"/>
  <c r="C583" i="13"/>
  <c r="D583" i="13" s="1"/>
  <c r="C584" i="13"/>
  <c r="D584" i="13" s="1"/>
  <c r="C585" i="13"/>
  <c r="D585" i="13" s="1"/>
  <c r="C586" i="13"/>
  <c r="D586" i="13" s="1"/>
  <c r="C587" i="13"/>
  <c r="D587" i="13" s="1"/>
  <c r="C588" i="13"/>
  <c r="D588" i="13" s="1"/>
  <c r="C589" i="13"/>
  <c r="D589" i="13" s="1"/>
  <c r="C590" i="13"/>
  <c r="D590" i="13" s="1"/>
  <c r="C591" i="13"/>
  <c r="D591" i="13" s="1"/>
  <c r="C592" i="13"/>
  <c r="D592" i="13" s="1"/>
  <c r="C593" i="13"/>
  <c r="D593" i="13" s="1"/>
  <c r="C594" i="13"/>
  <c r="D594" i="13" s="1"/>
  <c r="C595" i="13"/>
  <c r="D595" i="13" s="1"/>
  <c r="C596" i="13"/>
  <c r="D596" i="13" s="1"/>
  <c r="C597" i="13"/>
  <c r="D597" i="13" s="1"/>
  <c r="C598" i="13"/>
  <c r="D598" i="13" s="1"/>
  <c r="C599" i="13"/>
  <c r="D599" i="13" s="1"/>
  <c r="C600" i="13"/>
  <c r="D600" i="13" s="1"/>
  <c r="C601" i="13"/>
  <c r="D601" i="13" s="1"/>
  <c r="C602" i="13"/>
  <c r="D602" i="13" s="1"/>
  <c r="C603" i="13"/>
  <c r="D603" i="13" s="1"/>
  <c r="C604" i="13"/>
  <c r="D604" i="13" s="1"/>
  <c r="C605" i="13"/>
  <c r="D605" i="13" s="1"/>
  <c r="C606" i="13"/>
  <c r="D606" i="13" s="1"/>
  <c r="C607" i="13"/>
  <c r="D607" i="13" s="1"/>
  <c r="C608" i="13"/>
  <c r="D608" i="13" s="1"/>
  <c r="C609" i="13"/>
  <c r="D609" i="13" s="1"/>
  <c r="C610" i="13"/>
  <c r="D610" i="13" s="1"/>
  <c r="C611" i="13"/>
  <c r="D611" i="13" s="1"/>
  <c r="C612" i="13"/>
  <c r="D612" i="13" s="1"/>
  <c r="C613" i="13"/>
  <c r="D613" i="13" s="1"/>
  <c r="C614" i="13"/>
  <c r="D614" i="13" s="1"/>
  <c r="C615" i="13"/>
  <c r="D615" i="13" s="1"/>
  <c r="C616" i="13"/>
  <c r="D616" i="13" s="1"/>
  <c r="C617" i="13"/>
  <c r="D617" i="13" s="1"/>
  <c r="C618" i="13"/>
  <c r="D618" i="13" s="1"/>
  <c r="C619" i="13"/>
  <c r="D619" i="13" s="1"/>
  <c r="C620" i="13"/>
  <c r="D620" i="13" s="1"/>
  <c r="C621" i="13"/>
  <c r="D621" i="13" s="1"/>
  <c r="C622" i="13"/>
  <c r="D622" i="13" s="1"/>
  <c r="C623" i="13"/>
  <c r="D623" i="13" s="1"/>
  <c r="C624" i="13"/>
  <c r="D624" i="13" s="1"/>
  <c r="C625" i="13"/>
  <c r="D625" i="13" s="1"/>
  <c r="C626" i="13"/>
  <c r="D626" i="13" s="1"/>
  <c r="C627" i="13"/>
  <c r="D627" i="13" s="1"/>
  <c r="C628" i="13"/>
  <c r="D628" i="13" s="1"/>
  <c r="C629" i="13"/>
  <c r="D629" i="13" s="1"/>
  <c r="C630" i="13"/>
  <c r="D630" i="13" s="1"/>
  <c r="C631" i="13"/>
  <c r="D631" i="13" s="1"/>
  <c r="C632" i="13"/>
  <c r="D632" i="13" s="1"/>
  <c r="C633" i="13"/>
  <c r="D633" i="13" s="1"/>
  <c r="C634" i="13"/>
  <c r="D634" i="13" s="1"/>
  <c r="C635" i="13"/>
  <c r="D635" i="13" s="1"/>
  <c r="C636" i="13"/>
  <c r="D636" i="13" s="1"/>
  <c r="C637" i="13"/>
  <c r="D637" i="13" s="1"/>
  <c r="C638" i="13"/>
  <c r="D638" i="13" s="1"/>
  <c r="C639" i="13"/>
  <c r="D639" i="13" s="1"/>
  <c r="C640" i="13"/>
  <c r="D640" i="13" s="1"/>
  <c r="C641" i="13"/>
  <c r="D641" i="13" s="1"/>
  <c r="C642" i="13"/>
  <c r="D642" i="13" s="1"/>
  <c r="C643" i="13"/>
  <c r="D643" i="13" s="1"/>
  <c r="C644" i="13"/>
  <c r="D644" i="13" s="1"/>
  <c r="C645" i="13"/>
  <c r="D645" i="13" s="1"/>
  <c r="C646" i="13"/>
  <c r="D646" i="13" s="1"/>
  <c r="C647" i="13"/>
  <c r="D647" i="13" s="1"/>
  <c r="C648" i="13"/>
  <c r="D648" i="13" s="1"/>
  <c r="C649" i="13"/>
  <c r="D649" i="13" s="1"/>
  <c r="C650" i="13"/>
  <c r="D650" i="13" s="1"/>
  <c r="C651" i="13"/>
  <c r="D651" i="13" s="1"/>
  <c r="C652" i="13"/>
  <c r="D652" i="13" s="1"/>
  <c r="C653" i="13"/>
  <c r="D653" i="13" s="1"/>
  <c r="C654" i="13"/>
  <c r="D654" i="13" s="1"/>
  <c r="C655" i="13"/>
  <c r="D655" i="13" s="1"/>
  <c r="C656" i="13"/>
  <c r="D656" i="13" s="1"/>
  <c r="C657" i="13"/>
  <c r="D657" i="13" s="1"/>
  <c r="C658" i="13"/>
  <c r="D658" i="13" s="1"/>
  <c r="C659" i="13"/>
  <c r="D659" i="13" s="1"/>
  <c r="C660" i="13"/>
  <c r="D660" i="13" s="1"/>
  <c r="C661" i="13"/>
  <c r="D661" i="13" s="1"/>
  <c r="C662" i="13"/>
  <c r="D662" i="13" s="1"/>
  <c r="C663" i="13"/>
  <c r="D663" i="13" s="1"/>
  <c r="C664" i="13"/>
  <c r="D664" i="13" s="1"/>
  <c r="C665" i="13"/>
  <c r="D665" i="13" s="1"/>
  <c r="C666" i="13"/>
  <c r="D666" i="13" s="1"/>
  <c r="C667" i="13"/>
  <c r="D667" i="13" s="1"/>
  <c r="C668" i="13"/>
  <c r="D668" i="13" s="1"/>
  <c r="C669" i="13"/>
  <c r="D669" i="13" s="1"/>
  <c r="C670" i="13"/>
  <c r="D670" i="13" s="1"/>
  <c r="C671" i="13"/>
  <c r="D671" i="13" s="1"/>
  <c r="C672" i="13"/>
  <c r="D672" i="13" s="1"/>
  <c r="C673" i="13"/>
  <c r="D673" i="13" s="1"/>
  <c r="C674" i="13"/>
  <c r="D674" i="13" s="1"/>
  <c r="C675" i="13"/>
  <c r="D675" i="13" s="1"/>
  <c r="C676" i="13"/>
  <c r="D676" i="13" s="1"/>
  <c r="C677" i="13"/>
  <c r="D677" i="13" s="1"/>
  <c r="C678" i="13"/>
  <c r="D678" i="13" s="1"/>
  <c r="C679" i="13"/>
  <c r="D679" i="13" s="1"/>
  <c r="C680" i="13"/>
  <c r="D680" i="13" s="1"/>
  <c r="C681" i="13"/>
  <c r="D681" i="13" s="1"/>
  <c r="C682" i="13"/>
  <c r="D682" i="13" s="1"/>
  <c r="C683" i="13"/>
  <c r="D683" i="13" s="1"/>
  <c r="C684" i="13"/>
  <c r="D684" i="13" s="1"/>
  <c r="C685" i="13"/>
  <c r="D685" i="13" s="1"/>
  <c r="C686" i="13"/>
  <c r="D686" i="13" s="1"/>
  <c r="C687" i="13"/>
  <c r="D687" i="13" s="1"/>
  <c r="C688" i="13"/>
  <c r="D688" i="13" s="1"/>
  <c r="C689" i="13"/>
  <c r="D689" i="13" s="1"/>
  <c r="C690" i="13"/>
  <c r="D690" i="13" s="1"/>
  <c r="C691" i="13"/>
  <c r="D691" i="13" s="1"/>
  <c r="C692" i="13"/>
  <c r="D692" i="13" s="1"/>
  <c r="C693" i="13"/>
  <c r="D693" i="13" s="1"/>
  <c r="C694" i="13"/>
  <c r="D694" i="13" s="1"/>
  <c r="C695" i="13"/>
  <c r="D695" i="13" s="1"/>
  <c r="C696" i="13"/>
  <c r="D696" i="13" s="1"/>
  <c r="C697" i="13"/>
  <c r="D697" i="13" s="1"/>
  <c r="C698" i="13"/>
  <c r="D698" i="13" s="1"/>
  <c r="C699" i="13"/>
  <c r="D699" i="13" s="1"/>
  <c r="C700" i="13"/>
  <c r="D700" i="13" s="1"/>
  <c r="C701" i="13"/>
  <c r="D701" i="13" s="1"/>
  <c r="C702" i="13"/>
  <c r="D702" i="13" s="1"/>
  <c r="C703" i="13"/>
  <c r="D703" i="13" s="1"/>
  <c r="C704" i="13"/>
  <c r="D704" i="13" s="1"/>
  <c r="C705" i="13"/>
  <c r="D705" i="13" s="1"/>
  <c r="C706" i="13"/>
  <c r="D706" i="13" s="1"/>
  <c r="C707" i="13"/>
  <c r="D707" i="13" s="1"/>
  <c r="C708" i="13"/>
  <c r="D708" i="13" s="1"/>
  <c r="C709" i="13"/>
  <c r="D709" i="13" s="1"/>
  <c r="C710" i="13"/>
  <c r="D710" i="13" s="1"/>
  <c r="C711" i="13"/>
  <c r="D711" i="13" s="1"/>
  <c r="C712" i="13"/>
  <c r="D712" i="13" s="1"/>
  <c r="C713" i="13"/>
  <c r="D713" i="13" s="1"/>
  <c r="C714" i="13"/>
  <c r="D714" i="13" s="1"/>
  <c r="C715" i="13"/>
  <c r="D715" i="13" s="1"/>
  <c r="C716" i="13"/>
  <c r="D716" i="13" s="1"/>
  <c r="C717" i="13"/>
  <c r="D717" i="13" s="1"/>
  <c r="C718" i="13"/>
  <c r="D718" i="13" s="1"/>
  <c r="C719" i="13"/>
  <c r="D719" i="13" s="1"/>
  <c r="C720" i="13"/>
  <c r="D720" i="13" s="1"/>
  <c r="C721" i="13"/>
  <c r="D721" i="13" s="1"/>
  <c r="C722" i="13"/>
  <c r="D722" i="13" s="1"/>
  <c r="C723" i="13"/>
  <c r="D723" i="13" s="1"/>
  <c r="C724" i="13"/>
  <c r="D724" i="13" s="1"/>
  <c r="C725" i="13"/>
  <c r="D725" i="13" s="1"/>
  <c r="C726" i="13"/>
  <c r="D726" i="13" s="1"/>
  <c r="C727" i="13"/>
  <c r="D727" i="13" s="1"/>
  <c r="C728" i="13"/>
  <c r="D728" i="13" s="1"/>
  <c r="C729" i="13"/>
  <c r="D729" i="13" s="1"/>
  <c r="C730" i="13"/>
  <c r="D730" i="13" s="1"/>
  <c r="C731" i="13"/>
  <c r="D731" i="13" s="1"/>
  <c r="C732" i="13"/>
  <c r="D732" i="13" s="1"/>
  <c r="C733" i="13"/>
  <c r="D733" i="13" s="1"/>
  <c r="C734" i="13"/>
  <c r="D734" i="13" s="1"/>
  <c r="C735" i="13"/>
  <c r="D735" i="13" s="1"/>
  <c r="C736" i="13"/>
  <c r="D736" i="13" s="1"/>
  <c r="C737" i="13"/>
  <c r="D737" i="13" s="1"/>
  <c r="C738" i="13"/>
  <c r="D738" i="13" s="1"/>
  <c r="C739" i="13"/>
  <c r="D739" i="13" s="1"/>
  <c r="C740" i="13"/>
  <c r="D740" i="13" s="1"/>
  <c r="C741" i="13"/>
  <c r="D741" i="13" s="1"/>
  <c r="C742" i="13"/>
  <c r="D742" i="13" s="1"/>
  <c r="C743" i="13"/>
  <c r="D743" i="13" s="1"/>
  <c r="C744" i="13"/>
  <c r="D744" i="13" s="1"/>
  <c r="C745" i="13"/>
  <c r="D745" i="13" s="1"/>
  <c r="C746" i="13"/>
  <c r="D746" i="13" s="1"/>
  <c r="C747" i="13"/>
  <c r="D747" i="13" s="1"/>
  <c r="C748" i="13"/>
  <c r="D748" i="13" s="1"/>
  <c r="C749" i="13"/>
  <c r="D749" i="13" s="1"/>
  <c r="C750" i="13"/>
  <c r="D750" i="13" s="1"/>
  <c r="C751" i="13"/>
  <c r="D751" i="13" s="1"/>
  <c r="C752" i="13"/>
  <c r="D752" i="13" s="1"/>
  <c r="C753" i="13"/>
  <c r="D753" i="13" s="1"/>
  <c r="C754" i="13"/>
  <c r="D754" i="13" s="1"/>
  <c r="C755" i="13"/>
  <c r="D755" i="13" s="1"/>
  <c r="C756" i="13"/>
  <c r="D756" i="13" s="1"/>
  <c r="C757" i="13"/>
  <c r="D757" i="13" s="1"/>
  <c r="C758" i="13"/>
  <c r="D758" i="13" s="1"/>
  <c r="C759" i="13"/>
  <c r="D759" i="13" s="1"/>
  <c r="C760" i="13"/>
  <c r="D760" i="13" s="1"/>
  <c r="C761" i="13"/>
  <c r="D761" i="13" s="1"/>
  <c r="C762" i="13"/>
  <c r="D762" i="13" s="1"/>
  <c r="C763" i="13"/>
  <c r="D763" i="13" s="1"/>
  <c r="C764" i="13"/>
  <c r="D764" i="13" s="1"/>
  <c r="C765" i="13"/>
  <c r="D765" i="13" s="1"/>
  <c r="C766" i="13"/>
  <c r="D766" i="13" s="1"/>
  <c r="C767" i="13"/>
  <c r="D767" i="13" s="1"/>
  <c r="C768" i="13"/>
  <c r="D768" i="13" s="1"/>
  <c r="C769" i="13"/>
  <c r="D769" i="13" s="1"/>
  <c r="C770" i="13"/>
  <c r="D770" i="13" s="1"/>
  <c r="C771" i="13"/>
  <c r="D771" i="13" s="1"/>
  <c r="C772" i="13"/>
  <c r="D772" i="13" s="1"/>
  <c r="C773" i="13"/>
  <c r="D773" i="13" s="1"/>
  <c r="C774" i="13"/>
  <c r="D774" i="13" s="1"/>
  <c r="C775" i="13"/>
  <c r="D775" i="13" s="1"/>
  <c r="C776" i="13"/>
  <c r="D776" i="13" s="1"/>
  <c r="C777" i="13"/>
  <c r="D777" i="13" s="1"/>
  <c r="C778" i="13"/>
  <c r="D778" i="13" s="1"/>
  <c r="C779" i="13"/>
  <c r="D779" i="13" s="1"/>
  <c r="C780" i="13"/>
  <c r="D780" i="13" s="1"/>
  <c r="C781" i="13"/>
  <c r="D781" i="13" s="1"/>
  <c r="C782" i="13"/>
  <c r="D782" i="13" s="1"/>
  <c r="C783" i="13"/>
  <c r="D783" i="13" s="1"/>
  <c r="C784" i="13"/>
  <c r="D784" i="13" s="1"/>
  <c r="C785" i="13"/>
  <c r="D785" i="13" s="1"/>
  <c r="C786" i="13"/>
  <c r="D786" i="13" s="1"/>
  <c r="C787" i="13"/>
  <c r="D787" i="13" s="1"/>
  <c r="C788" i="13"/>
  <c r="D788" i="13" s="1"/>
  <c r="C789" i="13"/>
  <c r="D789" i="13" s="1"/>
  <c r="C790" i="13"/>
  <c r="D790" i="13" s="1"/>
  <c r="C791" i="13"/>
  <c r="D791" i="13" s="1"/>
  <c r="C792" i="13"/>
  <c r="D792" i="13" s="1"/>
  <c r="C793" i="13"/>
  <c r="D793" i="13" s="1"/>
  <c r="C794" i="13"/>
  <c r="D794" i="13" s="1"/>
  <c r="C795" i="13"/>
  <c r="D795" i="13" s="1"/>
  <c r="C796" i="13"/>
  <c r="D796" i="13" s="1"/>
  <c r="C797" i="13"/>
  <c r="D797" i="13" s="1"/>
  <c r="C798" i="13"/>
  <c r="D798" i="13" s="1"/>
  <c r="C799" i="13"/>
  <c r="D799" i="13" s="1"/>
  <c r="C800" i="13"/>
  <c r="D800" i="13" s="1"/>
  <c r="C801" i="13"/>
  <c r="D801" i="13" s="1"/>
  <c r="C802" i="13"/>
  <c r="D802" i="13" s="1"/>
  <c r="C803" i="13"/>
  <c r="D803" i="13" s="1"/>
  <c r="C804" i="13"/>
  <c r="D804" i="13" s="1"/>
  <c r="C805" i="13"/>
  <c r="D805" i="13" s="1"/>
  <c r="C806" i="13"/>
  <c r="D806" i="13" s="1"/>
  <c r="C807" i="13"/>
  <c r="D807" i="13" s="1"/>
  <c r="C808" i="13"/>
  <c r="D808" i="13" s="1"/>
  <c r="C809" i="13"/>
  <c r="D809" i="13" s="1"/>
  <c r="C810" i="13"/>
  <c r="D810" i="13" s="1"/>
  <c r="C811" i="13"/>
  <c r="D811" i="13" s="1"/>
  <c r="C812" i="13"/>
  <c r="D812" i="13" s="1"/>
  <c r="C813" i="13"/>
  <c r="D813" i="13" s="1"/>
  <c r="C814" i="13"/>
  <c r="D814" i="13" s="1"/>
  <c r="C815" i="13"/>
  <c r="D815" i="13" s="1"/>
  <c r="C816" i="13"/>
  <c r="D816" i="13" s="1"/>
  <c r="C817" i="13"/>
  <c r="D817" i="13" s="1"/>
  <c r="C818" i="13"/>
  <c r="D818" i="13" s="1"/>
  <c r="C819" i="13"/>
  <c r="D819" i="13" s="1"/>
  <c r="C820" i="13"/>
  <c r="D820" i="13" s="1"/>
  <c r="C821" i="13"/>
  <c r="D821" i="13" s="1"/>
  <c r="C822" i="13"/>
  <c r="D822" i="13" s="1"/>
  <c r="C823" i="13"/>
  <c r="D823" i="13" s="1"/>
  <c r="C824" i="13"/>
  <c r="D824" i="13" s="1"/>
  <c r="C825" i="13"/>
  <c r="D825" i="13" s="1"/>
  <c r="C826" i="13"/>
  <c r="D826" i="13" s="1"/>
  <c r="C827" i="13"/>
  <c r="D827" i="13" s="1"/>
  <c r="C828" i="13"/>
  <c r="D828" i="13" s="1"/>
  <c r="C829" i="13"/>
  <c r="D829" i="13" s="1"/>
  <c r="C830" i="13"/>
  <c r="D830" i="13" s="1"/>
  <c r="C831" i="13"/>
  <c r="D831" i="13" s="1"/>
  <c r="C832" i="13"/>
  <c r="D832" i="13" s="1"/>
  <c r="C833" i="13"/>
  <c r="D833" i="13" s="1"/>
  <c r="C834" i="13"/>
  <c r="D834" i="13" s="1"/>
  <c r="C835" i="13"/>
  <c r="D835" i="13" s="1"/>
  <c r="C836" i="13"/>
  <c r="D836" i="13" s="1"/>
  <c r="C837" i="13"/>
  <c r="D837" i="13" s="1"/>
  <c r="C838" i="13"/>
  <c r="D838" i="13" s="1"/>
  <c r="C839" i="13"/>
  <c r="D839" i="13" s="1"/>
  <c r="C840" i="13"/>
  <c r="D840" i="13" s="1"/>
  <c r="C841" i="13"/>
  <c r="D841" i="13" s="1"/>
  <c r="C842" i="13"/>
  <c r="D842" i="13" s="1"/>
  <c r="C843" i="13"/>
  <c r="D843" i="13" s="1"/>
  <c r="C844" i="13"/>
  <c r="D844" i="13" s="1"/>
  <c r="C845" i="13"/>
  <c r="D845" i="13" s="1"/>
  <c r="C846" i="13"/>
  <c r="D846" i="13" s="1"/>
  <c r="C847" i="13"/>
  <c r="D847" i="13" s="1"/>
  <c r="C848" i="13"/>
  <c r="D848" i="13" s="1"/>
  <c r="C849" i="13"/>
  <c r="D849" i="13" s="1"/>
  <c r="C850" i="13"/>
  <c r="D850" i="13" s="1"/>
  <c r="C851" i="13"/>
  <c r="D851" i="13" s="1"/>
  <c r="C852" i="13"/>
  <c r="D852" i="13" s="1"/>
  <c r="C853" i="13"/>
  <c r="D853" i="13" s="1"/>
  <c r="C854" i="13"/>
  <c r="D854" i="13" s="1"/>
  <c r="C855" i="13"/>
  <c r="D855" i="13" s="1"/>
  <c r="C856" i="13"/>
  <c r="D856" i="13" s="1"/>
  <c r="C857" i="13"/>
  <c r="D857" i="13" s="1"/>
  <c r="C858" i="13"/>
  <c r="D858" i="13" s="1"/>
  <c r="C859" i="13"/>
  <c r="D859" i="13" s="1"/>
  <c r="C860" i="13"/>
  <c r="D860" i="13" s="1"/>
  <c r="C861" i="13"/>
  <c r="D861" i="13" s="1"/>
  <c r="C862" i="13"/>
  <c r="D862" i="13" s="1"/>
  <c r="C863" i="13"/>
  <c r="D863" i="13" s="1"/>
  <c r="C864" i="13"/>
  <c r="D864" i="13" s="1"/>
  <c r="C865" i="13"/>
  <c r="D865" i="13" s="1"/>
  <c r="C866" i="13"/>
  <c r="D866" i="13" s="1"/>
  <c r="C867" i="13"/>
  <c r="D867" i="13" s="1"/>
  <c r="C868" i="13"/>
  <c r="D868" i="13" s="1"/>
  <c r="C869" i="13"/>
  <c r="D869" i="13" s="1"/>
  <c r="C870" i="13"/>
  <c r="D870" i="13" s="1"/>
  <c r="C871" i="13"/>
  <c r="D871" i="13" s="1"/>
  <c r="C872" i="13"/>
  <c r="D872" i="13" s="1"/>
  <c r="C873" i="13"/>
  <c r="D873" i="13" s="1"/>
  <c r="C874" i="13"/>
  <c r="D874" i="13" s="1"/>
  <c r="C875" i="13"/>
  <c r="D875" i="13" s="1"/>
  <c r="C876" i="13"/>
  <c r="D876" i="13" s="1"/>
  <c r="C877" i="13"/>
  <c r="D877" i="13" s="1"/>
  <c r="C878" i="13"/>
  <c r="D878" i="13" s="1"/>
  <c r="C879" i="13"/>
  <c r="D879" i="13" s="1"/>
  <c r="C880" i="13"/>
  <c r="D880" i="13" s="1"/>
  <c r="C881" i="13"/>
  <c r="D881" i="13" s="1"/>
  <c r="C882" i="13"/>
  <c r="D882" i="13" s="1"/>
  <c r="C883" i="13"/>
  <c r="D883" i="13" s="1"/>
  <c r="C884" i="13"/>
  <c r="D884" i="13" s="1"/>
  <c r="C885" i="13"/>
  <c r="D885" i="13" s="1"/>
  <c r="C886" i="13"/>
  <c r="D886" i="13" s="1"/>
  <c r="C887" i="13"/>
  <c r="D887" i="13" s="1"/>
  <c r="C888" i="13"/>
  <c r="D888" i="13" s="1"/>
  <c r="C889" i="13"/>
  <c r="D889" i="13" s="1"/>
  <c r="C890" i="13"/>
  <c r="D890" i="13" s="1"/>
  <c r="C891" i="13"/>
  <c r="D891" i="13" s="1"/>
  <c r="C892" i="13"/>
  <c r="D892" i="13" s="1"/>
  <c r="C893" i="13"/>
  <c r="D893" i="13" s="1"/>
  <c r="C894" i="13"/>
  <c r="D894" i="13" s="1"/>
  <c r="C895" i="13"/>
  <c r="D895" i="13" s="1"/>
  <c r="C896" i="13"/>
  <c r="D896" i="13" s="1"/>
  <c r="C897" i="13"/>
  <c r="D897" i="13" s="1"/>
  <c r="C898" i="13"/>
  <c r="D898" i="13" s="1"/>
  <c r="C899" i="13"/>
  <c r="D899" i="13" s="1"/>
  <c r="C900" i="13"/>
  <c r="D900" i="13" s="1"/>
  <c r="C901" i="13"/>
  <c r="D901" i="13" s="1"/>
  <c r="C902" i="13"/>
  <c r="D902" i="13" s="1"/>
  <c r="C903" i="13"/>
  <c r="D903" i="13" s="1"/>
  <c r="C904" i="13"/>
  <c r="D904" i="13" s="1"/>
  <c r="C905" i="13"/>
  <c r="D905" i="13" s="1"/>
  <c r="C906" i="13"/>
  <c r="D906" i="13" s="1"/>
  <c r="C907" i="13"/>
  <c r="D907" i="13" s="1"/>
  <c r="C908" i="13"/>
  <c r="D908" i="13" s="1"/>
  <c r="C909" i="13"/>
  <c r="D909" i="13" s="1"/>
  <c r="C910" i="13"/>
  <c r="D910" i="13" s="1"/>
  <c r="C911" i="13"/>
  <c r="D911" i="13" s="1"/>
  <c r="C912" i="13"/>
  <c r="D912" i="13" s="1"/>
  <c r="C913" i="13"/>
  <c r="D913" i="13" s="1"/>
  <c r="C914" i="13"/>
  <c r="D914" i="13" s="1"/>
  <c r="C915" i="13"/>
  <c r="D915" i="13" s="1"/>
  <c r="C916" i="13"/>
  <c r="D916" i="13" s="1"/>
  <c r="C917" i="13"/>
  <c r="D917" i="13" s="1"/>
  <c r="C918" i="13"/>
  <c r="D918" i="13" s="1"/>
  <c r="C919" i="13"/>
  <c r="D919" i="13" s="1"/>
  <c r="C920" i="13"/>
  <c r="D920" i="13" s="1"/>
  <c r="C921" i="13"/>
  <c r="D921" i="13" s="1"/>
  <c r="C922" i="13"/>
  <c r="D922" i="13" s="1"/>
  <c r="C923" i="13"/>
  <c r="D923" i="13" s="1"/>
  <c r="C924" i="13"/>
  <c r="D924" i="13" s="1"/>
  <c r="C925" i="13"/>
  <c r="D925" i="13" s="1"/>
  <c r="C926" i="13"/>
  <c r="D926" i="13" s="1"/>
  <c r="C927" i="13"/>
  <c r="D927" i="13" s="1"/>
  <c r="C928" i="13"/>
  <c r="D928" i="13" s="1"/>
  <c r="C929" i="13"/>
  <c r="D929" i="13" s="1"/>
  <c r="C930" i="13"/>
  <c r="D930" i="13" s="1"/>
  <c r="C931" i="13"/>
  <c r="D931" i="13" s="1"/>
  <c r="C932" i="13"/>
  <c r="D932" i="13" s="1"/>
  <c r="C933" i="13"/>
  <c r="D933" i="13" s="1"/>
  <c r="C934" i="13"/>
  <c r="D934" i="13" s="1"/>
  <c r="C935" i="13"/>
  <c r="D935" i="13" s="1"/>
  <c r="C936" i="13"/>
  <c r="D936" i="13" s="1"/>
  <c r="C937" i="13"/>
  <c r="D937" i="13" s="1"/>
  <c r="C938" i="13"/>
  <c r="D938" i="13" s="1"/>
  <c r="C939" i="13"/>
  <c r="D939" i="13" s="1"/>
  <c r="C940" i="13"/>
  <c r="D940" i="13" s="1"/>
  <c r="C941" i="13"/>
  <c r="D941" i="13" s="1"/>
  <c r="C942" i="13"/>
  <c r="D942" i="13" s="1"/>
  <c r="C943" i="13"/>
  <c r="D943" i="13" s="1"/>
  <c r="C944" i="13"/>
  <c r="D944" i="13" s="1"/>
  <c r="C945" i="13"/>
  <c r="D945" i="13" s="1"/>
  <c r="C946" i="13"/>
  <c r="D946" i="13" s="1"/>
  <c r="C947" i="13"/>
  <c r="D947" i="13" s="1"/>
  <c r="C948" i="13"/>
  <c r="D948" i="13" s="1"/>
  <c r="C949" i="13"/>
  <c r="D949" i="13" s="1"/>
  <c r="C950" i="13"/>
  <c r="D950" i="13" s="1"/>
  <c r="C951" i="13"/>
  <c r="D951" i="13" s="1"/>
  <c r="C952" i="13"/>
  <c r="D952" i="13" s="1"/>
  <c r="C953" i="13"/>
  <c r="D953" i="13" s="1"/>
  <c r="C137" i="13"/>
  <c r="D137" i="13" s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2" i="10"/>
  <c r="E1000" i="12"/>
  <c r="D1000" i="12"/>
  <c r="E999" i="12"/>
  <c r="D999" i="12"/>
  <c r="E998" i="12"/>
  <c r="D998" i="12"/>
  <c r="E997" i="12"/>
  <c r="D997" i="12"/>
  <c r="E996" i="12"/>
  <c r="D996" i="12"/>
  <c r="E995" i="12"/>
  <c r="D995" i="12"/>
  <c r="E994" i="12"/>
  <c r="D994" i="12"/>
  <c r="E993" i="12"/>
  <c r="D993" i="12"/>
  <c r="E992" i="12"/>
  <c r="D992" i="12"/>
  <c r="E991" i="12"/>
  <c r="D991" i="12"/>
  <c r="E990" i="12"/>
  <c r="D990" i="12"/>
  <c r="E989" i="12"/>
  <c r="D989" i="12"/>
  <c r="E988" i="12"/>
  <c r="D988" i="12"/>
  <c r="E987" i="12"/>
  <c r="D987" i="12"/>
  <c r="E986" i="12"/>
  <c r="D986" i="12"/>
  <c r="E985" i="12"/>
  <c r="D985" i="12"/>
  <c r="E984" i="12"/>
  <c r="D984" i="12"/>
  <c r="E983" i="12"/>
  <c r="D983" i="12"/>
  <c r="E982" i="12"/>
  <c r="D982" i="12"/>
  <c r="E981" i="12"/>
  <c r="D981" i="12"/>
  <c r="E980" i="12"/>
  <c r="D980" i="12"/>
  <c r="E979" i="12"/>
  <c r="D979" i="12"/>
  <c r="E978" i="12"/>
  <c r="D978" i="12"/>
  <c r="E977" i="12"/>
  <c r="D977" i="12"/>
  <c r="E976" i="12"/>
  <c r="D976" i="12"/>
  <c r="E975" i="12"/>
  <c r="D975" i="12"/>
  <c r="E974" i="12"/>
  <c r="D974" i="12"/>
  <c r="E973" i="12"/>
  <c r="D973" i="12"/>
  <c r="E972" i="12"/>
  <c r="D972" i="12"/>
  <c r="E971" i="12"/>
  <c r="D971" i="12"/>
  <c r="E970" i="12"/>
  <c r="D970" i="12"/>
  <c r="E969" i="12"/>
  <c r="D969" i="12"/>
  <c r="E968" i="12"/>
  <c r="D968" i="12"/>
  <c r="E967" i="12"/>
  <c r="D967" i="12"/>
  <c r="E966" i="12"/>
  <c r="D966" i="12"/>
  <c r="E965" i="12"/>
  <c r="D965" i="12"/>
  <c r="E964" i="12"/>
  <c r="D964" i="12"/>
  <c r="E963" i="12"/>
  <c r="D963" i="12"/>
  <c r="E962" i="12"/>
  <c r="D962" i="12"/>
  <c r="E961" i="12"/>
  <c r="D961" i="12"/>
  <c r="E960" i="12"/>
  <c r="D960" i="12"/>
  <c r="E959" i="12"/>
  <c r="D959" i="12"/>
  <c r="E958" i="12"/>
  <c r="D958" i="12"/>
  <c r="E957" i="12"/>
  <c r="D957" i="12"/>
  <c r="E956" i="12"/>
  <c r="D956" i="12"/>
  <c r="E955" i="12"/>
  <c r="D955" i="12"/>
  <c r="E954" i="12"/>
  <c r="D954" i="12"/>
  <c r="D953" i="12"/>
  <c r="D952" i="12"/>
  <c r="D951" i="12"/>
  <c r="D950" i="12"/>
  <c r="D949" i="12"/>
  <c r="D948" i="12"/>
  <c r="D947" i="12"/>
  <c r="D946" i="12"/>
  <c r="D945" i="12"/>
  <c r="D944" i="12"/>
  <c r="D943" i="12"/>
  <c r="D942" i="12"/>
  <c r="D941" i="12"/>
  <c r="D940" i="12"/>
  <c r="D939" i="12"/>
  <c r="D938" i="12"/>
  <c r="D937" i="12"/>
  <c r="D936" i="12"/>
  <c r="D935" i="12"/>
  <c r="D934" i="12"/>
  <c r="D933" i="12"/>
  <c r="D932" i="12"/>
  <c r="D931" i="12"/>
  <c r="D930" i="12"/>
  <c r="D929" i="12"/>
  <c r="D928" i="12"/>
  <c r="D927" i="12"/>
  <c r="D926" i="12"/>
  <c r="D925" i="12"/>
  <c r="D924" i="12"/>
  <c r="D923" i="12"/>
  <c r="D922" i="12"/>
  <c r="D921" i="12"/>
  <c r="D920" i="12"/>
  <c r="D919" i="12"/>
  <c r="D918" i="12"/>
  <c r="D917" i="12"/>
  <c r="D916" i="12"/>
  <c r="D915" i="12"/>
  <c r="D914" i="12"/>
  <c r="D913" i="12"/>
  <c r="D912" i="12"/>
  <c r="D911" i="12"/>
  <c r="D910" i="12"/>
  <c r="D909" i="12"/>
  <c r="D908" i="12"/>
  <c r="D907" i="12"/>
  <c r="D906" i="12"/>
  <c r="D905" i="12"/>
  <c r="D904" i="12"/>
  <c r="D903" i="12"/>
  <c r="D902" i="12"/>
  <c r="D901" i="12"/>
  <c r="D900" i="12"/>
  <c r="D899" i="12"/>
  <c r="D898" i="12"/>
  <c r="D897" i="12"/>
  <c r="D896" i="12"/>
  <c r="D895" i="12"/>
  <c r="D894" i="12"/>
  <c r="D893" i="12"/>
  <c r="D892" i="12"/>
  <c r="D891" i="12"/>
  <c r="D890" i="12"/>
  <c r="D889" i="12"/>
  <c r="D888" i="12"/>
  <c r="D887" i="12"/>
  <c r="D886" i="12"/>
  <c r="D885" i="12"/>
  <c r="D884" i="12"/>
  <c r="D883" i="12"/>
  <c r="D882" i="12"/>
  <c r="D881" i="12"/>
  <c r="D880" i="12"/>
  <c r="D879" i="12"/>
  <c r="D878" i="12"/>
  <c r="D877" i="12"/>
  <c r="D876" i="12"/>
  <c r="D875" i="12"/>
  <c r="D874" i="12"/>
  <c r="D873" i="12"/>
  <c r="D872" i="12"/>
  <c r="D871" i="12"/>
  <c r="D870" i="12"/>
  <c r="D869" i="12"/>
  <c r="D868" i="12"/>
  <c r="D867" i="12"/>
  <c r="D866" i="12"/>
  <c r="D865" i="12"/>
  <c r="D864" i="12"/>
  <c r="D863" i="12"/>
  <c r="D862" i="12"/>
  <c r="D861" i="12"/>
  <c r="D860" i="12"/>
  <c r="D859" i="12"/>
  <c r="D858" i="12"/>
  <c r="D857" i="12"/>
  <c r="D856" i="12"/>
  <c r="D855" i="12"/>
  <c r="D854" i="12"/>
  <c r="D853" i="12"/>
  <c r="D852" i="12"/>
  <c r="D851" i="12"/>
  <c r="D850" i="12"/>
  <c r="D849" i="12"/>
  <c r="D848" i="12"/>
  <c r="D847" i="12"/>
  <c r="D846" i="12"/>
  <c r="D845" i="12"/>
  <c r="D844" i="12"/>
  <c r="D843" i="12"/>
  <c r="D842" i="12"/>
  <c r="D841" i="12"/>
  <c r="D840" i="12"/>
  <c r="D839" i="12"/>
  <c r="D838" i="12"/>
  <c r="D837" i="12"/>
  <c r="D836" i="12"/>
  <c r="D835" i="12"/>
  <c r="D834" i="12"/>
  <c r="D833" i="12"/>
  <c r="D832" i="12"/>
  <c r="D831" i="12"/>
  <c r="D830" i="12"/>
  <c r="D829" i="12"/>
  <c r="D828" i="12"/>
  <c r="D827" i="12"/>
  <c r="D826" i="12"/>
  <c r="D825" i="12"/>
  <c r="D824" i="12"/>
  <c r="D823" i="12"/>
  <c r="D822" i="12"/>
  <c r="D821" i="12"/>
  <c r="D820" i="12"/>
  <c r="D819" i="12"/>
  <c r="D818" i="12"/>
  <c r="D817" i="12"/>
  <c r="D816" i="12"/>
  <c r="D815" i="12"/>
  <c r="D814" i="12"/>
  <c r="D813" i="12"/>
  <c r="D812" i="12"/>
  <c r="D811" i="12"/>
  <c r="D810" i="12"/>
  <c r="D809" i="12"/>
  <c r="D808" i="12"/>
  <c r="D807" i="12"/>
  <c r="D806" i="12"/>
  <c r="D805" i="12"/>
  <c r="D804" i="12"/>
  <c r="D803" i="12"/>
  <c r="D802" i="12"/>
  <c r="D801" i="12"/>
  <c r="D800" i="12"/>
  <c r="D799" i="12"/>
  <c r="D798" i="12"/>
  <c r="D797" i="12"/>
  <c r="D796" i="12"/>
  <c r="D795" i="12"/>
  <c r="D794" i="12"/>
  <c r="D793" i="12"/>
  <c r="D792" i="12"/>
  <c r="D791" i="12"/>
  <c r="D790" i="12"/>
  <c r="D789" i="12"/>
  <c r="D788" i="12"/>
  <c r="D787" i="12"/>
  <c r="D786" i="12"/>
  <c r="D785" i="12"/>
  <c r="D784" i="12"/>
  <c r="D783" i="12"/>
  <c r="D782" i="12"/>
  <c r="D781" i="12"/>
  <c r="D780" i="12"/>
  <c r="D779" i="12"/>
  <c r="D778" i="12"/>
  <c r="D777" i="12"/>
  <c r="D776" i="12"/>
  <c r="D775" i="12"/>
  <c r="D774" i="12"/>
  <c r="D773" i="12"/>
  <c r="D772" i="12"/>
  <c r="D771" i="12"/>
  <c r="D770" i="12"/>
  <c r="D769" i="12"/>
  <c r="D768" i="12"/>
  <c r="D767" i="12"/>
  <c r="D766" i="12"/>
  <c r="D765" i="12"/>
  <c r="D764" i="12"/>
  <c r="D763" i="12"/>
  <c r="D762" i="12"/>
  <c r="D761" i="12"/>
  <c r="D760" i="12"/>
  <c r="D759" i="12"/>
  <c r="D758" i="12"/>
  <c r="D757" i="12"/>
  <c r="D756" i="12"/>
  <c r="D755" i="12"/>
  <c r="D754" i="12"/>
  <c r="D753" i="12"/>
  <c r="D752" i="12"/>
  <c r="D751" i="12"/>
  <c r="D750" i="12"/>
  <c r="D749" i="12"/>
  <c r="D748" i="12"/>
  <c r="D747" i="12"/>
  <c r="D746" i="12"/>
  <c r="D745" i="12"/>
  <c r="D744" i="12"/>
  <c r="D743" i="12"/>
  <c r="D742" i="12"/>
  <c r="D741" i="12"/>
  <c r="D740" i="12"/>
  <c r="D739" i="12"/>
  <c r="D738" i="12"/>
  <c r="D737" i="12"/>
  <c r="D736" i="12"/>
  <c r="D735" i="12"/>
  <c r="D734" i="12"/>
  <c r="D733" i="12"/>
  <c r="D732" i="12"/>
  <c r="D731" i="12"/>
  <c r="D730" i="12"/>
  <c r="D729" i="12"/>
  <c r="D728" i="12"/>
  <c r="D727" i="12"/>
  <c r="D726" i="12"/>
  <c r="D725" i="12"/>
  <c r="D724" i="12"/>
  <c r="D723" i="12"/>
  <c r="D722" i="12"/>
  <c r="D721" i="12"/>
  <c r="D720" i="12"/>
  <c r="D719" i="12"/>
  <c r="D718" i="12"/>
  <c r="D717" i="12"/>
  <c r="D716" i="12"/>
  <c r="D715" i="12"/>
  <c r="D714" i="12"/>
  <c r="D713" i="12"/>
  <c r="D712" i="12"/>
  <c r="D711" i="12"/>
  <c r="D710" i="12"/>
  <c r="D709" i="12"/>
  <c r="D708" i="12"/>
  <c r="D707" i="12"/>
  <c r="D706" i="12"/>
  <c r="D705" i="12"/>
  <c r="D704" i="12"/>
  <c r="D703" i="12"/>
  <c r="D702" i="12"/>
  <c r="D701" i="12"/>
  <c r="D700" i="12"/>
  <c r="D699" i="12"/>
  <c r="D698" i="12"/>
  <c r="D697" i="12"/>
  <c r="D696" i="12"/>
  <c r="D695" i="12"/>
  <c r="D694" i="12"/>
  <c r="D693" i="12"/>
  <c r="D692" i="12"/>
  <c r="D691" i="12"/>
  <c r="D690" i="12"/>
  <c r="D689" i="12"/>
  <c r="D688" i="12"/>
  <c r="D687" i="12"/>
  <c r="D686" i="12"/>
  <c r="D685" i="12"/>
  <c r="D684" i="12"/>
  <c r="D683" i="12"/>
  <c r="D682" i="12"/>
  <c r="D681" i="12"/>
  <c r="D680" i="12"/>
  <c r="D679" i="12"/>
  <c r="D678" i="12"/>
  <c r="D677" i="12"/>
  <c r="D676" i="12"/>
  <c r="D675" i="12"/>
  <c r="D674" i="12"/>
  <c r="D673" i="12"/>
  <c r="D672" i="12"/>
  <c r="D671" i="12"/>
  <c r="D670" i="12"/>
  <c r="D669" i="12"/>
  <c r="D668" i="12"/>
  <c r="D667" i="12"/>
  <c r="D666" i="12"/>
  <c r="D665" i="12"/>
  <c r="D664" i="12"/>
  <c r="D663" i="12"/>
  <c r="D662" i="12"/>
  <c r="D661" i="12"/>
  <c r="D660" i="12"/>
  <c r="D659" i="12"/>
  <c r="D658" i="12"/>
  <c r="D657" i="12"/>
  <c r="D656" i="12"/>
  <c r="D655" i="12"/>
  <c r="D654" i="12"/>
  <c r="D653" i="12"/>
  <c r="D652" i="12"/>
  <c r="D651" i="12"/>
  <c r="D650" i="12"/>
  <c r="D649" i="12"/>
  <c r="D648" i="12"/>
  <c r="D647" i="12"/>
  <c r="D646" i="12"/>
  <c r="D645" i="12"/>
  <c r="D644" i="12"/>
  <c r="D643" i="12"/>
  <c r="D642" i="12"/>
  <c r="D641" i="12"/>
  <c r="D640" i="12"/>
  <c r="D639" i="12"/>
  <c r="D638" i="12"/>
  <c r="D637" i="12"/>
  <c r="D636" i="12"/>
  <c r="D635" i="12"/>
  <c r="D634" i="12"/>
  <c r="D633" i="12"/>
  <c r="D632" i="12"/>
  <c r="D631" i="12"/>
  <c r="D630" i="12"/>
  <c r="D629" i="12"/>
  <c r="D628" i="12"/>
  <c r="D627" i="12"/>
  <c r="D626" i="12"/>
  <c r="D625" i="12"/>
  <c r="D624" i="12"/>
  <c r="D623" i="12"/>
  <c r="D622" i="12"/>
  <c r="D621" i="12"/>
  <c r="D620" i="12"/>
  <c r="D619" i="12"/>
  <c r="D618" i="12"/>
  <c r="D617" i="12"/>
  <c r="D616" i="12"/>
  <c r="D615" i="12"/>
  <c r="D614" i="12"/>
  <c r="D613" i="12"/>
  <c r="D612" i="12"/>
  <c r="D611" i="12"/>
  <c r="D610" i="12"/>
  <c r="D609" i="12"/>
  <c r="D608" i="12"/>
  <c r="D607" i="12"/>
  <c r="D606" i="12"/>
  <c r="D605" i="12"/>
  <c r="D604" i="12"/>
  <c r="D603" i="12"/>
  <c r="D602" i="12"/>
  <c r="D601" i="12"/>
  <c r="D600" i="12"/>
  <c r="D599" i="12"/>
  <c r="D598" i="12"/>
  <c r="D597" i="12"/>
  <c r="D596" i="12"/>
  <c r="D595" i="12"/>
  <c r="D594" i="12"/>
  <c r="D593" i="12"/>
  <c r="D592" i="12"/>
  <c r="D591" i="12"/>
  <c r="D590" i="12"/>
  <c r="D589" i="12"/>
  <c r="D588" i="12"/>
  <c r="D587" i="12"/>
  <c r="D586" i="12"/>
  <c r="D585" i="12"/>
  <c r="D584" i="12"/>
  <c r="D583" i="12"/>
  <c r="D582" i="12"/>
  <c r="D581" i="12"/>
  <c r="D580" i="12"/>
  <c r="D579" i="12"/>
  <c r="D578" i="12"/>
  <c r="D577" i="12"/>
  <c r="D576" i="12"/>
  <c r="D575" i="12"/>
  <c r="D574" i="12"/>
  <c r="D573" i="12"/>
  <c r="D572" i="12"/>
  <c r="D571" i="12"/>
  <c r="D570" i="12"/>
  <c r="D569" i="12"/>
  <c r="D568" i="12"/>
  <c r="D567" i="12"/>
  <c r="D566" i="12"/>
  <c r="D565" i="12"/>
  <c r="D564" i="12"/>
  <c r="D563" i="12"/>
  <c r="D562" i="12"/>
  <c r="D561" i="12"/>
  <c r="D560" i="12"/>
  <c r="D559" i="12"/>
  <c r="D558" i="12"/>
  <c r="D557" i="12"/>
  <c r="D556" i="12"/>
  <c r="D555" i="12"/>
  <c r="D554" i="12"/>
  <c r="D553" i="12"/>
  <c r="D552" i="12"/>
  <c r="D551" i="12"/>
  <c r="D550" i="12"/>
  <c r="D549" i="12"/>
  <c r="D548" i="12"/>
  <c r="D547" i="12"/>
  <c r="D546" i="12"/>
  <c r="D545" i="12"/>
  <c r="D544" i="12"/>
  <c r="D543" i="12"/>
  <c r="D542" i="12"/>
  <c r="D541" i="12"/>
  <c r="D540" i="12"/>
  <c r="D539" i="12"/>
  <c r="D538" i="12"/>
  <c r="D537" i="12"/>
  <c r="D536" i="12"/>
  <c r="D535" i="12"/>
  <c r="D534" i="12"/>
  <c r="D533" i="12"/>
  <c r="D532" i="12"/>
  <c r="D531" i="12"/>
  <c r="D530" i="12"/>
  <c r="D529" i="12"/>
  <c r="D528" i="12"/>
  <c r="D527" i="12"/>
  <c r="D526" i="12"/>
  <c r="D525" i="12"/>
  <c r="D524" i="12"/>
  <c r="D523" i="12"/>
  <c r="D522" i="12"/>
  <c r="D521" i="12"/>
  <c r="D520" i="12"/>
  <c r="D519" i="12"/>
  <c r="D518" i="12"/>
  <c r="D517" i="12"/>
  <c r="D516" i="12"/>
  <c r="D515" i="12"/>
  <c r="D514" i="12"/>
  <c r="D513" i="12"/>
  <c r="D512" i="12"/>
  <c r="D511" i="12"/>
  <c r="D510" i="12"/>
  <c r="D509" i="12"/>
  <c r="D508" i="12"/>
  <c r="D507" i="12"/>
  <c r="D506" i="12"/>
  <c r="D505" i="12"/>
  <c r="D504" i="12"/>
  <c r="D503" i="12"/>
  <c r="D502" i="12"/>
  <c r="D501" i="12"/>
  <c r="D500" i="12"/>
  <c r="D499" i="12"/>
  <c r="D498" i="12"/>
  <c r="D497" i="12"/>
  <c r="D496" i="12"/>
  <c r="D495" i="12"/>
  <c r="D494" i="12"/>
  <c r="D493" i="12"/>
  <c r="D492" i="12"/>
  <c r="D491" i="12"/>
  <c r="D490" i="12"/>
  <c r="D489" i="12"/>
  <c r="D488" i="12"/>
  <c r="D487" i="12"/>
  <c r="D486" i="12"/>
  <c r="D485" i="12"/>
  <c r="D484" i="12"/>
  <c r="D483" i="12"/>
  <c r="D482" i="12"/>
  <c r="D481" i="12"/>
  <c r="D480" i="12"/>
  <c r="D479" i="12"/>
  <c r="D478" i="12"/>
  <c r="D477" i="12"/>
  <c r="D476" i="12"/>
  <c r="D475" i="12"/>
  <c r="D474" i="12"/>
  <c r="D473" i="12"/>
  <c r="D472" i="12"/>
  <c r="D471" i="12"/>
  <c r="D470" i="12"/>
  <c r="D469" i="12"/>
  <c r="D468" i="12"/>
  <c r="D467" i="12"/>
  <c r="D466" i="12"/>
  <c r="D465" i="12"/>
  <c r="D464" i="12"/>
  <c r="D463" i="12"/>
  <c r="D462" i="12"/>
  <c r="D461" i="12"/>
  <c r="D460" i="12"/>
  <c r="D459" i="12"/>
  <c r="D458" i="12"/>
  <c r="D457" i="12"/>
  <c r="D456" i="12"/>
  <c r="D455" i="12"/>
  <c r="D454" i="12"/>
  <c r="D453" i="12"/>
  <c r="D452" i="12"/>
  <c r="D451" i="12"/>
  <c r="D450" i="12"/>
  <c r="D449" i="12"/>
  <c r="D448" i="12"/>
  <c r="D447" i="12"/>
  <c r="D446" i="12"/>
  <c r="D445" i="12"/>
  <c r="D444" i="12"/>
  <c r="D443" i="12"/>
  <c r="D442" i="12"/>
  <c r="D441" i="12"/>
  <c r="D440" i="12"/>
  <c r="D439" i="12"/>
  <c r="D438" i="12"/>
  <c r="D437" i="12"/>
  <c r="D436" i="12"/>
  <c r="D435" i="12"/>
  <c r="D434" i="12"/>
  <c r="D433" i="12"/>
  <c r="D432" i="12"/>
  <c r="D431" i="12"/>
  <c r="D430" i="12"/>
  <c r="D429" i="12"/>
  <c r="D428" i="12"/>
  <c r="D427" i="12"/>
  <c r="D426" i="12"/>
  <c r="D425" i="12"/>
  <c r="D424" i="12"/>
  <c r="D423" i="12"/>
  <c r="D422" i="12"/>
  <c r="D421" i="12"/>
  <c r="D420" i="12"/>
  <c r="D419" i="12"/>
  <c r="D418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B954" i="5"/>
  <c r="A954" i="5"/>
  <c r="D2" i="12"/>
  <c r="B1000" i="12"/>
  <c r="A1000" i="12"/>
  <c r="B999" i="12"/>
  <c r="A999" i="12"/>
  <c r="B998" i="12"/>
  <c r="A998" i="12"/>
  <c r="B997" i="12"/>
  <c r="A997" i="12"/>
  <c r="B996" i="12"/>
  <c r="A996" i="12"/>
  <c r="B995" i="12"/>
  <c r="A995" i="12"/>
  <c r="B994" i="12"/>
  <c r="A994" i="12"/>
  <c r="B993" i="12"/>
  <c r="A993" i="12"/>
  <c r="B992" i="12"/>
  <c r="A992" i="12"/>
  <c r="B991" i="12"/>
  <c r="A991" i="12"/>
  <c r="B990" i="12"/>
  <c r="A990" i="12"/>
  <c r="B989" i="12"/>
  <c r="A989" i="12"/>
  <c r="B988" i="12"/>
  <c r="A988" i="12"/>
  <c r="B987" i="12"/>
  <c r="A987" i="12"/>
  <c r="B986" i="12"/>
  <c r="A986" i="12"/>
  <c r="B985" i="12"/>
  <c r="A985" i="12"/>
  <c r="B984" i="12"/>
  <c r="A984" i="12"/>
  <c r="B983" i="12"/>
  <c r="A983" i="12"/>
  <c r="B982" i="12"/>
  <c r="A982" i="12"/>
  <c r="B981" i="12"/>
  <c r="A981" i="12"/>
  <c r="B980" i="12"/>
  <c r="A980" i="12"/>
  <c r="B979" i="12"/>
  <c r="A979" i="12"/>
  <c r="B978" i="12"/>
  <c r="A978" i="12"/>
  <c r="B977" i="12"/>
  <c r="A977" i="12"/>
  <c r="B976" i="12"/>
  <c r="A976" i="12"/>
  <c r="B975" i="12"/>
  <c r="A975" i="12"/>
  <c r="B974" i="12"/>
  <c r="A974" i="12"/>
  <c r="B973" i="12"/>
  <c r="A973" i="12"/>
  <c r="B972" i="12"/>
  <c r="A972" i="12"/>
  <c r="B971" i="12"/>
  <c r="A971" i="12"/>
  <c r="B970" i="12"/>
  <c r="A970" i="12"/>
  <c r="B969" i="12"/>
  <c r="A969" i="12"/>
  <c r="B968" i="12"/>
  <c r="A968" i="12"/>
  <c r="B967" i="12"/>
  <c r="A967" i="12"/>
  <c r="B966" i="12"/>
  <c r="A966" i="12"/>
  <c r="B965" i="12"/>
  <c r="A965" i="12"/>
  <c r="B964" i="12"/>
  <c r="A964" i="12"/>
  <c r="B963" i="12"/>
  <c r="A963" i="12"/>
  <c r="B962" i="12"/>
  <c r="A962" i="12"/>
  <c r="B961" i="12"/>
  <c r="A961" i="12"/>
  <c r="B960" i="12"/>
  <c r="A960" i="12"/>
  <c r="B959" i="12"/>
  <c r="A959" i="12"/>
  <c r="B958" i="12"/>
  <c r="A958" i="12"/>
  <c r="B957" i="12"/>
  <c r="A957" i="12"/>
  <c r="B956" i="12"/>
  <c r="A956" i="12"/>
  <c r="B955" i="12"/>
  <c r="A955" i="12"/>
  <c r="B954" i="12"/>
  <c r="A954" i="12"/>
  <c r="A953" i="12"/>
  <c r="A952" i="12"/>
  <c r="A951" i="12"/>
  <c r="A950" i="12"/>
  <c r="A949" i="12"/>
  <c r="A948" i="12"/>
  <c r="A947" i="12"/>
  <c r="A946" i="12"/>
  <c r="A945" i="12"/>
  <c r="A944" i="12"/>
  <c r="A943" i="12"/>
  <c r="A942" i="12"/>
  <c r="A941" i="12"/>
  <c r="A940" i="12"/>
  <c r="A939" i="12"/>
  <c r="A938" i="12"/>
  <c r="A937" i="12"/>
  <c r="A936" i="12"/>
  <c r="A935" i="12"/>
  <c r="A934" i="12"/>
  <c r="A933" i="12"/>
  <c r="A932" i="12"/>
  <c r="A931" i="12"/>
  <c r="A930" i="12"/>
  <c r="A929" i="12"/>
  <c r="A928" i="12"/>
  <c r="A927" i="12"/>
  <c r="A926" i="12"/>
  <c r="A925" i="12"/>
  <c r="A924" i="12"/>
  <c r="A923" i="12"/>
  <c r="A922" i="12"/>
  <c r="A921" i="12"/>
  <c r="A920" i="12"/>
  <c r="A919" i="12"/>
  <c r="A918" i="12"/>
  <c r="A917" i="12"/>
  <c r="A916" i="12"/>
  <c r="A915" i="12"/>
  <c r="A914" i="12"/>
  <c r="A913" i="12"/>
  <c r="A912" i="12"/>
  <c r="A911" i="12"/>
  <c r="A910" i="12"/>
  <c r="A909" i="12"/>
  <c r="A908" i="12"/>
  <c r="A907" i="12"/>
  <c r="A906" i="12"/>
  <c r="A905" i="12"/>
  <c r="A904" i="12"/>
  <c r="A903" i="12"/>
  <c r="A902" i="12"/>
  <c r="A901" i="12"/>
  <c r="A900" i="12"/>
  <c r="A899" i="12"/>
  <c r="A898" i="12"/>
  <c r="A897" i="12"/>
  <c r="A896" i="12"/>
  <c r="A895" i="12"/>
  <c r="A894" i="12"/>
  <c r="A893" i="12"/>
  <c r="A892" i="12"/>
  <c r="A891" i="12"/>
  <c r="A890" i="12"/>
  <c r="A889" i="12"/>
  <c r="A888" i="12"/>
  <c r="A887" i="12"/>
  <c r="A886" i="12"/>
  <c r="A885" i="12"/>
  <c r="A884" i="12"/>
  <c r="A883" i="12"/>
  <c r="A882" i="12"/>
  <c r="A881" i="12"/>
  <c r="A880" i="12"/>
  <c r="A879" i="12"/>
  <c r="A878" i="12"/>
  <c r="A877" i="12"/>
  <c r="A876" i="12"/>
  <c r="A875" i="12"/>
  <c r="A874" i="12"/>
  <c r="A873" i="12"/>
  <c r="A872" i="12"/>
  <c r="A871" i="12"/>
  <c r="A870" i="12"/>
  <c r="A869" i="12"/>
  <c r="A868" i="12"/>
  <c r="A867" i="12"/>
  <c r="A866" i="12"/>
  <c r="A865" i="12"/>
  <c r="A864" i="12"/>
  <c r="A863" i="12"/>
  <c r="A862" i="12"/>
  <c r="A861" i="12"/>
  <c r="A860" i="12"/>
  <c r="A859" i="12"/>
  <c r="A858" i="12"/>
  <c r="A857" i="12"/>
  <c r="A856" i="12"/>
  <c r="A855" i="12"/>
  <c r="A854" i="12"/>
  <c r="A853" i="12"/>
  <c r="A852" i="12"/>
  <c r="A851" i="12"/>
  <c r="A850" i="12"/>
  <c r="A849" i="12"/>
  <c r="A848" i="12"/>
  <c r="A847" i="12"/>
  <c r="A846" i="12"/>
  <c r="A845" i="12"/>
  <c r="A844" i="12"/>
  <c r="A843" i="12"/>
  <c r="A842" i="12"/>
  <c r="A841" i="12"/>
  <c r="A840" i="12"/>
  <c r="A839" i="12"/>
  <c r="A838" i="12"/>
  <c r="A837" i="12"/>
  <c r="A836" i="12"/>
  <c r="A835" i="12"/>
  <c r="A834" i="12"/>
  <c r="A833" i="12"/>
  <c r="A832" i="12"/>
  <c r="A831" i="12"/>
  <c r="A830" i="12"/>
  <c r="A829" i="12"/>
  <c r="A828" i="12"/>
  <c r="A827" i="12"/>
  <c r="A826" i="12"/>
  <c r="A825" i="12"/>
  <c r="A824" i="12"/>
  <c r="A823" i="12"/>
  <c r="A822" i="12"/>
  <c r="A821" i="12"/>
  <c r="A820" i="12"/>
  <c r="A819" i="12"/>
  <c r="A818" i="12"/>
  <c r="A817" i="12"/>
  <c r="A816" i="12"/>
  <c r="A815" i="12"/>
  <c r="A814" i="12"/>
  <c r="A813" i="12"/>
  <c r="A812" i="12"/>
  <c r="A811" i="12"/>
  <c r="A810" i="12"/>
  <c r="A809" i="12"/>
  <c r="A808" i="12"/>
  <c r="A807" i="12"/>
  <c r="A806" i="12"/>
  <c r="A805" i="12"/>
  <c r="A804" i="12"/>
  <c r="A803" i="12"/>
  <c r="A802" i="12"/>
  <c r="A801" i="12"/>
  <c r="A800" i="12"/>
  <c r="A799" i="12"/>
  <c r="A798" i="12"/>
  <c r="A797" i="12"/>
  <c r="A796" i="12"/>
  <c r="A795" i="12"/>
  <c r="A794" i="12"/>
  <c r="A793" i="12"/>
  <c r="A792" i="12"/>
  <c r="A791" i="12"/>
  <c r="A790" i="12"/>
  <c r="A789" i="12"/>
  <c r="A788" i="12"/>
  <c r="A787" i="12"/>
  <c r="A786" i="12"/>
  <c r="A785" i="12"/>
  <c r="A784" i="12"/>
  <c r="A783" i="12"/>
  <c r="A782" i="12"/>
  <c r="A781" i="12"/>
  <c r="A780" i="12"/>
  <c r="A779" i="12"/>
  <c r="A778" i="12"/>
  <c r="A777" i="12"/>
  <c r="A776" i="12"/>
  <c r="A775" i="12"/>
  <c r="A774" i="12"/>
  <c r="A773" i="12"/>
  <c r="A772" i="12"/>
  <c r="A771" i="12"/>
  <c r="A770" i="12"/>
  <c r="A769" i="12"/>
  <c r="A768" i="12"/>
  <c r="A767" i="12"/>
  <c r="A766" i="12"/>
  <c r="A765" i="12"/>
  <c r="A764" i="12"/>
  <c r="A763" i="12"/>
  <c r="A762" i="12"/>
  <c r="A761" i="12"/>
  <c r="A760" i="12"/>
  <c r="A759" i="12"/>
  <c r="A758" i="12"/>
  <c r="A757" i="12"/>
  <c r="A756" i="12"/>
  <c r="A755" i="12"/>
  <c r="A754" i="12"/>
  <c r="A753" i="12"/>
  <c r="A752" i="12"/>
  <c r="A751" i="12"/>
  <c r="A750" i="12"/>
  <c r="A749" i="12"/>
  <c r="A748" i="12"/>
  <c r="A747" i="12"/>
  <c r="A746" i="12"/>
  <c r="A745" i="12"/>
  <c r="A744" i="12"/>
  <c r="A743" i="12"/>
  <c r="A742" i="12"/>
  <c r="A741" i="12"/>
  <c r="A740" i="12"/>
  <c r="A739" i="12"/>
  <c r="A738" i="12"/>
  <c r="A737" i="12"/>
  <c r="A736" i="12"/>
  <c r="A735" i="12"/>
  <c r="A734" i="12"/>
  <c r="A733" i="12"/>
  <c r="A732" i="12"/>
  <c r="A731" i="12"/>
  <c r="A730" i="12"/>
  <c r="A729" i="12"/>
  <c r="A728" i="12"/>
  <c r="A727" i="12"/>
  <c r="A726" i="12"/>
  <c r="A725" i="12"/>
  <c r="A724" i="12"/>
  <c r="A723" i="12"/>
  <c r="A722" i="12"/>
  <c r="A721" i="12"/>
  <c r="A720" i="12"/>
  <c r="A719" i="12"/>
  <c r="A718" i="12"/>
  <c r="A717" i="12"/>
  <c r="A716" i="12"/>
  <c r="A715" i="12"/>
  <c r="A714" i="12"/>
  <c r="A713" i="12"/>
  <c r="A712" i="12"/>
  <c r="A711" i="12"/>
  <c r="A710" i="12"/>
  <c r="A709" i="12"/>
  <c r="A708" i="12"/>
  <c r="A707" i="12"/>
  <c r="A706" i="12"/>
  <c r="A705" i="12"/>
  <c r="A704" i="12"/>
  <c r="A703" i="12"/>
  <c r="A702" i="12"/>
  <c r="A701" i="12"/>
  <c r="A700" i="12"/>
  <c r="A699" i="12"/>
  <c r="A698" i="12"/>
  <c r="A697" i="12"/>
  <c r="A696" i="12"/>
  <c r="A695" i="12"/>
  <c r="A694" i="12"/>
  <c r="A693" i="12"/>
  <c r="A692" i="12"/>
  <c r="A691" i="12"/>
  <c r="A690" i="12"/>
  <c r="A689" i="12"/>
  <c r="A688" i="12"/>
  <c r="A687" i="12"/>
  <c r="A686" i="12"/>
  <c r="A685" i="12"/>
  <c r="A684" i="12"/>
  <c r="A683" i="12"/>
  <c r="A682" i="12"/>
  <c r="A681" i="12"/>
  <c r="A680" i="12"/>
  <c r="A679" i="12"/>
  <c r="A678" i="12"/>
  <c r="A677" i="12"/>
  <c r="A676" i="12"/>
  <c r="A675" i="12"/>
  <c r="A674" i="12"/>
  <c r="A673" i="12"/>
  <c r="A672" i="12"/>
  <c r="A671" i="12"/>
  <c r="A670" i="12"/>
  <c r="A669" i="12"/>
  <c r="A668" i="12"/>
  <c r="A667" i="12"/>
  <c r="A666" i="12"/>
  <c r="A665" i="12"/>
  <c r="A664" i="12"/>
  <c r="A663" i="12"/>
  <c r="A662" i="12"/>
  <c r="A661" i="12"/>
  <c r="A660" i="12"/>
  <c r="A659" i="12"/>
  <c r="A658" i="12"/>
  <c r="A657" i="12"/>
  <c r="A656" i="12"/>
  <c r="A655" i="12"/>
  <c r="A654" i="12"/>
  <c r="A653" i="12"/>
  <c r="A652" i="12"/>
  <c r="A651" i="12"/>
  <c r="A650" i="12"/>
  <c r="A649" i="12"/>
  <c r="A648" i="12"/>
  <c r="A647" i="12"/>
  <c r="A646" i="12"/>
  <c r="A645" i="12"/>
  <c r="A644" i="12"/>
  <c r="A643" i="12"/>
  <c r="A642" i="12"/>
  <c r="A641" i="12"/>
  <c r="A640" i="12"/>
  <c r="A639" i="12"/>
  <c r="A638" i="12"/>
  <c r="A637" i="12"/>
  <c r="A636" i="12"/>
  <c r="A635" i="12"/>
  <c r="A634" i="12"/>
  <c r="A633" i="12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B953" i="5"/>
  <c r="A953" i="5"/>
  <c r="B952" i="5"/>
  <c r="A952" i="5"/>
  <c r="B951" i="5"/>
  <c r="A951" i="5"/>
  <c r="C951" i="5" s="1"/>
  <c r="E950" i="12" s="1"/>
  <c r="B950" i="5"/>
  <c r="A950" i="5"/>
  <c r="C950" i="5" s="1"/>
  <c r="E949" i="12" s="1"/>
  <c r="B949" i="5"/>
  <c r="A949" i="5"/>
  <c r="B948" i="5"/>
  <c r="A948" i="5"/>
  <c r="B947" i="5"/>
  <c r="A947" i="5"/>
  <c r="B946" i="5"/>
  <c r="A946" i="5"/>
  <c r="B945" i="5"/>
  <c r="A945" i="5"/>
  <c r="B944" i="5"/>
  <c r="A944" i="5"/>
  <c r="B943" i="5"/>
  <c r="A943" i="5"/>
  <c r="C943" i="5" s="1"/>
  <c r="E942" i="12" s="1"/>
  <c r="B942" i="5"/>
  <c r="A942" i="5"/>
  <c r="C942" i="5" s="1"/>
  <c r="E941" i="12" s="1"/>
  <c r="B941" i="5"/>
  <c r="A941" i="5"/>
  <c r="B940" i="5"/>
  <c r="A940" i="5"/>
  <c r="B939" i="5"/>
  <c r="A939" i="5"/>
  <c r="C939" i="5" s="1"/>
  <c r="E938" i="12" s="1"/>
  <c r="B938" i="5"/>
  <c r="A938" i="5"/>
  <c r="C938" i="5" s="1"/>
  <c r="E937" i="12" s="1"/>
  <c r="B937" i="5"/>
  <c r="A937" i="5"/>
  <c r="C937" i="5" s="1"/>
  <c r="E936" i="12" s="1"/>
  <c r="B936" i="5"/>
  <c r="A936" i="5"/>
  <c r="B935" i="5"/>
  <c r="A935" i="5"/>
  <c r="B934" i="5"/>
  <c r="A934" i="5"/>
  <c r="C934" i="5" s="1"/>
  <c r="E933" i="12" s="1"/>
  <c r="B933" i="5"/>
  <c r="A933" i="5"/>
  <c r="C933" i="5" s="1"/>
  <c r="E932" i="12" s="1"/>
  <c r="B932" i="5"/>
  <c r="A932" i="5"/>
  <c r="B931" i="5"/>
  <c r="A931" i="5"/>
  <c r="B930" i="5"/>
  <c r="A930" i="5"/>
  <c r="C930" i="5" s="1"/>
  <c r="E929" i="12" s="1"/>
  <c r="B929" i="5"/>
  <c r="A929" i="5"/>
  <c r="C929" i="5" s="1"/>
  <c r="E928" i="12" s="1"/>
  <c r="B928" i="5"/>
  <c r="A928" i="5"/>
  <c r="B927" i="5"/>
  <c r="A927" i="5"/>
  <c r="B926" i="5"/>
  <c r="A926" i="5"/>
  <c r="C926" i="5" s="1"/>
  <c r="E925" i="12" s="1"/>
  <c r="B925" i="5"/>
  <c r="A925" i="5"/>
  <c r="C925" i="5" s="1"/>
  <c r="E924" i="12" s="1"/>
  <c r="B924" i="5"/>
  <c r="A924" i="5"/>
  <c r="B923" i="5"/>
  <c r="A923" i="5"/>
  <c r="B922" i="5"/>
  <c r="A922" i="5"/>
  <c r="C922" i="5" s="1"/>
  <c r="E921" i="12" s="1"/>
  <c r="B921" i="5"/>
  <c r="A921" i="5"/>
  <c r="C921" i="5" s="1"/>
  <c r="E920" i="12" s="1"/>
  <c r="B920" i="5"/>
  <c r="A920" i="5"/>
  <c r="B919" i="5"/>
  <c r="A919" i="5"/>
  <c r="B918" i="5"/>
  <c r="A918" i="5"/>
  <c r="C918" i="5" s="1"/>
  <c r="E917" i="12" s="1"/>
  <c r="B917" i="5"/>
  <c r="A917" i="5"/>
  <c r="C917" i="5" s="1"/>
  <c r="E916" i="12" s="1"/>
  <c r="B916" i="5"/>
  <c r="A916" i="5"/>
  <c r="B915" i="5"/>
  <c r="A915" i="5"/>
  <c r="B914" i="5"/>
  <c r="A914" i="5"/>
  <c r="C914" i="5" s="1"/>
  <c r="E913" i="12" s="1"/>
  <c r="B913" i="5"/>
  <c r="A913" i="5"/>
  <c r="C913" i="5" s="1"/>
  <c r="E912" i="12" s="1"/>
  <c r="B912" i="5"/>
  <c r="A912" i="5"/>
  <c r="B911" i="5"/>
  <c r="A911" i="5"/>
  <c r="B910" i="5"/>
  <c r="A910" i="5"/>
  <c r="C910" i="5" s="1"/>
  <c r="E909" i="12" s="1"/>
  <c r="B909" i="5"/>
  <c r="A909" i="5"/>
  <c r="C909" i="5" s="1"/>
  <c r="E908" i="12" s="1"/>
  <c r="B908" i="5"/>
  <c r="A908" i="5"/>
  <c r="B907" i="5"/>
  <c r="A907" i="5"/>
  <c r="C907" i="5" s="1"/>
  <c r="E906" i="12" s="1"/>
  <c r="B906" i="5"/>
  <c r="A906" i="5"/>
  <c r="B905" i="5"/>
  <c r="A905" i="5"/>
  <c r="B904" i="5"/>
  <c r="A904" i="5"/>
  <c r="C904" i="5" s="1"/>
  <c r="E903" i="12" s="1"/>
  <c r="B903" i="5"/>
  <c r="A903" i="5"/>
  <c r="C903" i="5" s="1"/>
  <c r="E902" i="12" s="1"/>
  <c r="B902" i="5"/>
  <c r="A902" i="5"/>
  <c r="B901" i="5"/>
  <c r="A901" i="5"/>
  <c r="B900" i="5"/>
  <c r="A900" i="5"/>
  <c r="C900" i="5" s="1"/>
  <c r="E899" i="12" s="1"/>
  <c r="B899" i="5"/>
  <c r="A899" i="5"/>
  <c r="C899" i="5" s="1"/>
  <c r="E898" i="12" s="1"/>
  <c r="B898" i="5"/>
  <c r="A898" i="5"/>
  <c r="B897" i="5"/>
  <c r="A897" i="5"/>
  <c r="B896" i="5"/>
  <c r="A896" i="5"/>
  <c r="C896" i="5" s="1"/>
  <c r="E895" i="12" s="1"/>
  <c r="B895" i="5"/>
  <c r="A895" i="5"/>
  <c r="C895" i="5" s="1"/>
  <c r="E894" i="12" s="1"/>
  <c r="B894" i="5"/>
  <c r="A894" i="5"/>
  <c r="B893" i="5"/>
  <c r="A893" i="5"/>
  <c r="B892" i="5"/>
  <c r="A892" i="5"/>
  <c r="C892" i="5" s="1"/>
  <c r="E891" i="12" s="1"/>
  <c r="B891" i="5"/>
  <c r="A891" i="5"/>
  <c r="C891" i="5" s="1"/>
  <c r="E890" i="12" s="1"/>
  <c r="B890" i="5"/>
  <c r="A890" i="5"/>
  <c r="B889" i="5"/>
  <c r="A889" i="5"/>
  <c r="B888" i="5"/>
  <c r="A888" i="5"/>
  <c r="C888" i="5" s="1"/>
  <c r="E887" i="12" s="1"/>
  <c r="B887" i="5"/>
  <c r="A887" i="5"/>
  <c r="C887" i="5" s="1"/>
  <c r="E886" i="12" s="1"/>
  <c r="B886" i="5"/>
  <c r="A886" i="5"/>
  <c r="B885" i="5"/>
  <c r="A885" i="5"/>
  <c r="B884" i="5"/>
  <c r="A884" i="5"/>
  <c r="C884" i="5" s="1"/>
  <c r="E883" i="12" s="1"/>
  <c r="B883" i="5"/>
  <c r="A883" i="5"/>
  <c r="C883" i="5" s="1"/>
  <c r="E882" i="12" s="1"/>
  <c r="B882" i="5"/>
  <c r="A882" i="5"/>
  <c r="B881" i="5"/>
  <c r="A881" i="5"/>
  <c r="B880" i="5"/>
  <c r="A880" i="5"/>
  <c r="C880" i="5" s="1"/>
  <c r="E879" i="12" s="1"/>
  <c r="B879" i="5"/>
  <c r="A879" i="5"/>
  <c r="C879" i="5" s="1"/>
  <c r="E878" i="12" s="1"/>
  <c r="B878" i="5"/>
  <c r="A878" i="5"/>
  <c r="B877" i="5"/>
  <c r="A877" i="5"/>
  <c r="B876" i="5"/>
  <c r="A876" i="5"/>
  <c r="C876" i="5" s="1"/>
  <c r="E875" i="12" s="1"/>
  <c r="B875" i="5"/>
  <c r="A875" i="5"/>
  <c r="C875" i="5" s="1"/>
  <c r="E874" i="12" s="1"/>
  <c r="B874" i="5"/>
  <c r="A874" i="5"/>
  <c r="C874" i="5" s="1"/>
  <c r="E873" i="12" s="1"/>
  <c r="B873" i="5"/>
  <c r="A873" i="5"/>
  <c r="B872" i="5"/>
  <c r="A872" i="5"/>
  <c r="B871" i="5"/>
  <c r="A871" i="5"/>
  <c r="C871" i="5" s="1"/>
  <c r="E870" i="12" s="1"/>
  <c r="B870" i="5"/>
  <c r="A870" i="5"/>
  <c r="C870" i="5" s="1"/>
  <c r="E869" i="12" s="1"/>
  <c r="B869" i="5"/>
  <c r="A869" i="5"/>
  <c r="B868" i="5"/>
  <c r="A868" i="5"/>
  <c r="B867" i="5"/>
  <c r="A867" i="5"/>
  <c r="C867" i="5" s="1"/>
  <c r="E866" i="12" s="1"/>
  <c r="B866" i="5"/>
  <c r="A866" i="5"/>
  <c r="C866" i="5" s="1"/>
  <c r="E865" i="12" s="1"/>
  <c r="B865" i="5"/>
  <c r="A865" i="5"/>
  <c r="B864" i="5"/>
  <c r="A864" i="5"/>
  <c r="B863" i="5"/>
  <c r="A863" i="5"/>
  <c r="C863" i="5" s="1"/>
  <c r="E862" i="12" s="1"/>
  <c r="B862" i="5"/>
  <c r="A862" i="5"/>
  <c r="C862" i="5" s="1"/>
  <c r="E861" i="12" s="1"/>
  <c r="B861" i="5"/>
  <c r="A861" i="5"/>
  <c r="B860" i="5"/>
  <c r="A860" i="5"/>
  <c r="B859" i="5"/>
  <c r="A859" i="5"/>
  <c r="C859" i="5" s="1"/>
  <c r="E858" i="12" s="1"/>
  <c r="B858" i="5"/>
  <c r="A858" i="5"/>
  <c r="C858" i="5" s="1"/>
  <c r="E857" i="12" s="1"/>
  <c r="B857" i="5"/>
  <c r="A857" i="5"/>
  <c r="B856" i="5"/>
  <c r="A856" i="5"/>
  <c r="B855" i="5"/>
  <c r="A855" i="5"/>
  <c r="C855" i="5" s="1"/>
  <c r="E854" i="12" s="1"/>
  <c r="B854" i="5"/>
  <c r="A854" i="5"/>
  <c r="C854" i="5" s="1"/>
  <c r="E853" i="12" s="1"/>
  <c r="B853" i="5"/>
  <c r="A853" i="5"/>
  <c r="B852" i="5"/>
  <c r="A852" i="5"/>
  <c r="B851" i="5"/>
  <c r="A851" i="5"/>
  <c r="C851" i="5" s="1"/>
  <c r="E850" i="12" s="1"/>
  <c r="B850" i="5"/>
  <c r="A850" i="5"/>
  <c r="C850" i="5" s="1"/>
  <c r="E849" i="12" s="1"/>
  <c r="B849" i="5"/>
  <c r="A849" i="5"/>
  <c r="B848" i="5"/>
  <c r="A848" i="5"/>
  <c r="B847" i="5"/>
  <c r="A847" i="5"/>
  <c r="C847" i="5" s="1"/>
  <c r="E846" i="12" s="1"/>
  <c r="B846" i="5"/>
  <c r="A846" i="5"/>
  <c r="C846" i="5" s="1"/>
  <c r="E845" i="12" s="1"/>
  <c r="B845" i="5"/>
  <c r="A845" i="5"/>
  <c r="B844" i="5"/>
  <c r="A844" i="5"/>
  <c r="B843" i="5"/>
  <c r="C843" i="5" s="1"/>
  <c r="E842" i="12" s="1"/>
  <c r="A843" i="5"/>
  <c r="B842" i="5"/>
  <c r="A842" i="5"/>
  <c r="B841" i="5"/>
  <c r="A841" i="5"/>
  <c r="C841" i="5" s="1"/>
  <c r="E840" i="12" s="1"/>
  <c r="B840" i="5"/>
  <c r="A840" i="5"/>
  <c r="C840" i="5" s="1"/>
  <c r="E839" i="12" s="1"/>
  <c r="B839" i="5"/>
  <c r="A839" i="5"/>
  <c r="B838" i="5"/>
  <c r="A838" i="5"/>
  <c r="B837" i="5"/>
  <c r="A837" i="5"/>
  <c r="C837" i="5" s="1"/>
  <c r="E836" i="12" s="1"/>
  <c r="B836" i="5"/>
  <c r="A836" i="5"/>
  <c r="C836" i="5" s="1"/>
  <c r="E835" i="12" s="1"/>
  <c r="B835" i="5"/>
  <c r="A835" i="5"/>
  <c r="B834" i="5"/>
  <c r="A834" i="5"/>
  <c r="B833" i="5"/>
  <c r="A833" i="5"/>
  <c r="C833" i="5" s="1"/>
  <c r="E832" i="12" s="1"/>
  <c r="B832" i="5"/>
  <c r="A832" i="5"/>
  <c r="C832" i="5" s="1"/>
  <c r="E831" i="12" s="1"/>
  <c r="B831" i="5"/>
  <c r="A831" i="5"/>
  <c r="B830" i="5"/>
  <c r="A830" i="5"/>
  <c r="B829" i="5"/>
  <c r="A829" i="5"/>
  <c r="C829" i="5" s="1"/>
  <c r="E828" i="12" s="1"/>
  <c r="B828" i="5"/>
  <c r="A828" i="5"/>
  <c r="C828" i="5" s="1"/>
  <c r="E827" i="12" s="1"/>
  <c r="B827" i="5"/>
  <c r="A827" i="5"/>
  <c r="B826" i="5"/>
  <c r="A826" i="5"/>
  <c r="B825" i="5"/>
  <c r="A825" i="5"/>
  <c r="C825" i="5" s="1"/>
  <c r="E824" i="12" s="1"/>
  <c r="B824" i="5"/>
  <c r="A824" i="5"/>
  <c r="C824" i="5" s="1"/>
  <c r="E823" i="12" s="1"/>
  <c r="B823" i="5"/>
  <c r="A823" i="5"/>
  <c r="B822" i="5"/>
  <c r="A822" i="5"/>
  <c r="B821" i="5"/>
  <c r="A821" i="5"/>
  <c r="C821" i="5" s="1"/>
  <c r="E820" i="12" s="1"/>
  <c r="B820" i="5"/>
  <c r="A820" i="5"/>
  <c r="C820" i="5" s="1"/>
  <c r="E819" i="12" s="1"/>
  <c r="B819" i="5"/>
  <c r="A819" i="5"/>
  <c r="B818" i="5"/>
  <c r="A818" i="5"/>
  <c r="B817" i="5"/>
  <c r="A817" i="5"/>
  <c r="C817" i="5" s="1"/>
  <c r="E816" i="12" s="1"/>
  <c r="B816" i="5"/>
  <c r="A816" i="5"/>
  <c r="C816" i="5" s="1"/>
  <c r="E815" i="12" s="1"/>
  <c r="B815" i="5"/>
  <c r="A815" i="5"/>
  <c r="B814" i="5"/>
  <c r="A814" i="5"/>
  <c r="B813" i="5"/>
  <c r="A813" i="5"/>
  <c r="C813" i="5" s="1"/>
  <c r="E812" i="12" s="1"/>
  <c r="B812" i="5"/>
  <c r="A812" i="5"/>
  <c r="C812" i="5" s="1"/>
  <c r="E811" i="12" s="1"/>
  <c r="C811" i="5"/>
  <c r="E810" i="12" s="1"/>
  <c r="B811" i="5"/>
  <c r="A811" i="5"/>
  <c r="B810" i="5"/>
  <c r="A810" i="5"/>
  <c r="B809" i="5"/>
  <c r="A809" i="5"/>
  <c r="B808" i="5"/>
  <c r="A808" i="5"/>
  <c r="C808" i="5" s="1"/>
  <c r="E807" i="12" s="1"/>
  <c r="B807" i="5"/>
  <c r="A807" i="5"/>
  <c r="C807" i="5" s="1"/>
  <c r="E806" i="12" s="1"/>
  <c r="B806" i="5"/>
  <c r="A806" i="5"/>
  <c r="B805" i="5"/>
  <c r="A805" i="5"/>
  <c r="B804" i="5"/>
  <c r="A804" i="5"/>
  <c r="C804" i="5" s="1"/>
  <c r="E803" i="12" s="1"/>
  <c r="B803" i="5"/>
  <c r="A803" i="5"/>
  <c r="C803" i="5" s="1"/>
  <c r="E802" i="12" s="1"/>
  <c r="B802" i="5"/>
  <c r="A802" i="5"/>
  <c r="B801" i="5"/>
  <c r="A801" i="5"/>
  <c r="B800" i="5"/>
  <c r="A800" i="5"/>
  <c r="C800" i="5" s="1"/>
  <c r="E799" i="12" s="1"/>
  <c r="B799" i="5"/>
  <c r="A799" i="5"/>
  <c r="C799" i="5" s="1"/>
  <c r="E798" i="12" s="1"/>
  <c r="B798" i="5"/>
  <c r="A798" i="5"/>
  <c r="B797" i="5"/>
  <c r="A797" i="5"/>
  <c r="B796" i="5"/>
  <c r="A796" i="5"/>
  <c r="C796" i="5" s="1"/>
  <c r="E795" i="12" s="1"/>
  <c r="B795" i="5"/>
  <c r="A795" i="5"/>
  <c r="C795" i="5" s="1"/>
  <c r="E794" i="12" s="1"/>
  <c r="B794" i="5"/>
  <c r="A794" i="5"/>
  <c r="B793" i="5"/>
  <c r="A793" i="5"/>
  <c r="B792" i="5"/>
  <c r="A792" i="5"/>
  <c r="C792" i="5" s="1"/>
  <c r="E791" i="12" s="1"/>
  <c r="B791" i="5"/>
  <c r="A791" i="5"/>
  <c r="C791" i="5" s="1"/>
  <c r="E790" i="12" s="1"/>
  <c r="B790" i="5"/>
  <c r="A790" i="5"/>
  <c r="B789" i="5"/>
  <c r="A789" i="5"/>
  <c r="B788" i="5"/>
  <c r="A788" i="5"/>
  <c r="C788" i="5" s="1"/>
  <c r="E787" i="12" s="1"/>
  <c r="B787" i="5"/>
  <c r="A787" i="5"/>
  <c r="C787" i="5" s="1"/>
  <c r="E786" i="12" s="1"/>
  <c r="B786" i="5"/>
  <c r="A786" i="5"/>
  <c r="B785" i="5"/>
  <c r="A785" i="5"/>
  <c r="B784" i="5"/>
  <c r="A784" i="5"/>
  <c r="C784" i="5" s="1"/>
  <c r="E783" i="12" s="1"/>
  <c r="B783" i="5"/>
  <c r="A783" i="5"/>
  <c r="C783" i="5" s="1"/>
  <c r="E782" i="12" s="1"/>
  <c r="B782" i="5"/>
  <c r="A782" i="5"/>
  <c r="B781" i="5"/>
  <c r="A781" i="5"/>
  <c r="B780" i="5"/>
  <c r="A780" i="5"/>
  <c r="C780" i="5" s="1"/>
  <c r="E779" i="12" s="1"/>
  <c r="B779" i="5"/>
  <c r="C779" i="5" s="1"/>
  <c r="E778" i="12" s="1"/>
  <c r="A779" i="5"/>
  <c r="B778" i="5"/>
  <c r="A778" i="5"/>
  <c r="C778" i="5" s="1"/>
  <c r="E777" i="12" s="1"/>
  <c r="B777" i="5"/>
  <c r="A777" i="5"/>
  <c r="C777" i="5" s="1"/>
  <c r="E776" i="12" s="1"/>
  <c r="B776" i="5"/>
  <c r="A776" i="5"/>
  <c r="B775" i="5"/>
  <c r="A775" i="5"/>
  <c r="B774" i="5"/>
  <c r="A774" i="5"/>
  <c r="C774" i="5" s="1"/>
  <c r="E773" i="12" s="1"/>
  <c r="B773" i="5"/>
  <c r="A773" i="5"/>
  <c r="C773" i="5" s="1"/>
  <c r="E772" i="12" s="1"/>
  <c r="B772" i="5"/>
  <c r="A772" i="5"/>
  <c r="B771" i="5"/>
  <c r="A771" i="5"/>
  <c r="B770" i="5"/>
  <c r="A770" i="5"/>
  <c r="C770" i="5" s="1"/>
  <c r="E769" i="12" s="1"/>
  <c r="B769" i="5"/>
  <c r="A769" i="5"/>
  <c r="C769" i="5" s="1"/>
  <c r="E768" i="12" s="1"/>
  <c r="B768" i="5"/>
  <c r="A768" i="5"/>
  <c r="B767" i="5"/>
  <c r="A767" i="5"/>
  <c r="B766" i="5"/>
  <c r="A766" i="5"/>
  <c r="C766" i="5" s="1"/>
  <c r="E765" i="12" s="1"/>
  <c r="B765" i="5"/>
  <c r="A765" i="5"/>
  <c r="C765" i="5" s="1"/>
  <c r="E764" i="12" s="1"/>
  <c r="B764" i="5"/>
  <c r="A764" i="5"/>
  <c r="B763" i="5"/>
  <c r="A763" i="5"/>
  <c r="B762" i="5"/>
  <c r="A762" i="5"/>
  <c r="C762" i="5" s="1"/>
  <c r="E761" i="12" s="1"/>
  <c r="B761" i="5"/>
  <c r="A761" i="5"/>
  <c r="C761" i="5" s="1"/>
  <c r="E760" i="12" s="1"/>
  <c r="B760" i="5"/>
  <c r="A760" i="5"/>
  <c r="B759" i="5"/>
  <c r="A759" i="5"/>
  <c r="B758" i="5"/>
  <c r="A758" i="5"/>
  <c r="C758" i="5" s="1"/>
  <c r="E757" i="12" s="1"/>
  <c r="B757" i="5"/>
  <c r="A757" i="5"/>
  <c r="C757" i="5" s="1"/>
  <c r="E756" i="12" s="1"/>
  <c r="B756" i="5"/>
  <c r="A756" i="5"/>
  <c r="B755" i="5"/>
  <c r="A755" i="5"/>
  <c r="B754" i="5"/>
  <c r="A754" i="5"/>
  <c r="C754" i="5" s="1"/>
  <c r="E753" i="12" s="1"/>
  <c r="B753" i="5"/>
  <c r="A753" i="5"/>
  <c r="C753" i="5" s="1"/>
  <c r="E752" i="12" s="1"/>
  <c r="B752" i="5"/>
  <c r="A752" i="5"/>
  <c r="B751" i="5"/>
  <c r="A751" i="5"/>
  <c r="B750" i="5"/>
  <c r="A750" i="5"/>
  <c r="C750" i="5" s="1"/>
  <c r="E749" i="12" s="1"/>
  <c r="B749" i="5"/>
  <c r="A749" i="5"/>
  <c r="C749" i="5" s="1"/>
  <c r="E748" i="12" s="1"/>
  <c r="B748" i="5"/>
  <c r="A748" i="5"/>
  <c r="C747" i="5"/>
  <c r="E746" i="12" s="1"/>
  <c r="B747" i="5"/>
  <c r="A747" i="5"/>
  <c r="B746" i="5"/>
  <c r="A746" i="5"/>
  <c r="B745" i="5"/>
  <c r="A745" i="5"/>
  <c r="C745" i="5" s="1"/>
  <c r="E744" i="12" s="1"/>
  <c r="B744" i="5"/>
  <c r="A744" i="5"/>
  <c r="C744" i="5" s="1"/>
  <c r="E743" i="12" s="1"/>
  <c r="B743" i="5"/>
  <c r="A743" i="5"/>
  <c r="B742" i="5"/>
  <c r="A742" i="5"/>
  <c r="B741" i="5"/>
  <c r="A741" i="5"/>
  <c r="C741" i="5" s="1"/>
  <c r="E740" i="12" s="1"/>
  <c r="B740" i="5"/>
  <c r="A740" i="5"/>
  <c r="C740" i="5" s="1"/>
  <c r="E739" i="12" s="1"/>
  <c r="B739" i="5"/>
  <c r="A739" i="5"/>
  <c r="B738" i="5"/>
  <c r="A738" i="5"/>
  <c r="B737" i="5"/>
  <c r="A737" i="5"/>
  <c r="C737" i="5" s="1"/>
  <c r="E736" i="12" s="1"/>
  <c r="B736" i="5"/>
  <c r="A736" i="5"/>
  <c r="C736" i="5" s="1"/>
  <c r="E735" i="12" s="1"/>
  <c r="B735" i="5"/>
  <c r="A735" i="5"/>
  <c r="B734" i="5"/>
  <c r="A734" i="5"/>
  <c r="B733" i="5"/>
  <c r="A733" i="5"/>
  <c r="C733" i="5" s="1"/>
  <c r="E732" i="12" s="1"/>
  <c r="B732" i="5"/>
  <c r="A732" i="5"/>
  <c r="C732" i="5" s="1"/>
  <c r="E731" i="12" s="1"/>
  <c r="B731" i="5"/>
  <c r="A731" i="5"/>
  <c r="B730" i="5"/>
  <c r="A730" i="5"/>
  <c r="B729" i="5"/>
  <c r="A729" i="5"/>
  <c r="C729" i="5" s="1"/>
  <c r="E728" i="12" s="1"/>
  <c r="B728" i="5"/>
  <c r="A728" i="5"/>
  <c r="C728" i="5" s="1"/>
  <c r="E727" i="12" s="1"/>
  <c r="B727" i="5"/>
  <c r="A727" i="5"/>
  <c r="B726" i="5"/>
  <c r="A726" i="5"/>
  <c r="B725" i="5"/>
  <c r="A725" i="5"/>
  <c r="C725" i="5" s="1"/>
  <c r="E724" i="12" s="1"/>
  <c r="B724" i="5"/>
  <c r="A724" i="5"/>
  <c r="C724" i="5" s="1"/>
  <c r="E723" i="12" s="1"/>
  <c r="B723" i="5"/>
  <c r="A723" i="5"/>
  <c r="B722" i="5"/>
  <c r="A722" i="5"/>
  <c r="B721" i="5"/>
  <c r="A721" i="5"/>
  <c r="C721" i="5" s="1"/>
  <c r="E720" i="12" s="1"/>
  <c r="B720" i="5"/>
  <c r="A720" i="5"/>
  <c r="C720" i="5" s="1"/>
  <c r="E719" i="12" s="1"/>
  <c r="B719" i="5"/>
  <c r="A719" i="5"/>
  <c r="B718" i="5"/>
  <c r="A718" i="5"/>
  <c r="B717" i="5"/>
  <c r="A717" i="5"/>
  <c r="C717" i="5" s="1"/>
  <c r="E716" i="12" s="1"/>
  <c r="B716" i="5"/>
  <c r="A716" i="5"/>
  <c r="C716" i="5" s="1"/>
  <c r="E715" i="12" s="1"/>
  <c r="B715" i="5"/>
  <c r="A715" i="5"/>
  <c r="C715" i="5" s="1"/>
  <c r="E714" i="12" s="1"/>
  <c r="B714" i="5"/>
  <c r="A714" i="5"/>
  <c r="C714" i="5" s="1"/>
  <c r="E713" i="12" s="1"/>
  <c r="B713" i="5"/>
  <c r="A713" i="5"/>
  <c r="B712" i="5"/>
  <c r="A712" i="5"/>
  <c r="B711" i="5"/>
  <c r="A711" i="5"/>
  <c r="C711" i="5" s="1"/>
  <c r="E710" i="12" s="1"/>
  <c r="B710" i="5"/>
  <c r="A710" i="5"/>
  <c r="C710" i="5" s="1"/>
  <c r="E709" i="12" s="1"/>
  <c r="B709" i="5"/>
  <c r="A709" i="5"/>
  <c r="B708" i="5"/>
  <c r="A708" i="5"/>
  <c r="B707" i="5"/>
  <c r="A707" i="5"/>
  <c r="C707" i="5" s="1"/>
  <c r="E706" i="12" s="1"/>
  <c r="B706" i="5"/>
  <c r="A706" i="5"/>
  <c r="C706" i="5" s="1"/>
  <c r="E705" i="12" s="1"/>
  <c r="B705" i="5"/>
  <c r="A705" i="5"/>
  <c r="B704" i="5"/>
  <c r="A704" i="5"/>
  <c r="B703" i="5"/>
  <c r="A703" i="5"/>
  <c r="C703" i="5" s="1"/>
  <c r="E702" i="12" s="1"/>
  <c r="B702" i="5"/>
  <c r="A702" i="5"/>
  <c r="C702" i="5" s="1"/>
  <c r="E701" i="12" s="1"/>
  <c r="B701" i="5"/>
  <c r="A701" i="5"/>
  <c r="B700" i="5"/>
  <c r="A700" i="5"/>
  <c r="B699" i="5"/>
  <c r="A699" i="5"/>
  <c r="C699" i="5" s="1"/>
  <c r="E698" i="12" s="1"/>
  <c r="B698" i="5"/>
  <c r="A698" i="5"/>
  <c r="C698" i="5" s="1"/>
  <c r="E697" i="12" s="1"/>
  <c r="B697" i="5"/>
  <c r="A697" i="5"/>
  <c r="C718" i="5" l="1"/>
  <c r="E717" i="12" s="1"/>
  <c r="C722" i="5"/>
  <c r="E721" i="12" s="1"/>
  <c r="C726" i="5"/>
  <c r="E725" i="12" s="1"/>
  <c r="C730" i="5"/>
  <c r="E729" i="12" s="1"/>
  <c r="C734" i="5"/>
  <c r="E733" i="12" s="1"/>
  <c r="M733" i="10" s="1"/>
  <c r="C738" i="5"/>
  <c r="E737" i="12" s="1"/>
  <c r="M737" i="10" s="1"/>
  <c r="C742" i="5"/>
  <c r="E741" i="12" s="1"/>
  <c r="C746" i="5"/>
  <c r="E745" i="12" s="1"/>
  <c r="C781" i="5"/>
  <c r="E780" i="12" s="1"/>
  <c r="C785" i="5"/>
  <c r="E784" i="12" s="1"/>
  <c r="C789" i="5"/>
  <c r="E788" i="12" s="1"/>
  <c r="C793" i="5"/>
  <c r="E792" i="12" s="1"/>
  <c r="C797" i="5"/>
  <c r="E796" i="12" s="1"/>
  <c r="M796" i="10" s="1"/>
  <c r="C801" i="5"/>
  <c r="E800" i="12" s="1"/>
  <c r="M800" i="10" s="1"/>
  <c r="C805" i="5"/>
  <c r="E804" i="12" s="1"/>
  <c r="C809" i="5"/>
  <c r="E808" i="12" s="1"/>
  <c r="C844" i="5"/>
  <c r="E843" i="12" s="1"/>
  <c r="C848" i="5"/>
  <c r="E847" i="12" s="1"/>
  <c r="C852" i="5"/>
  <c r="E851" i="12" s="1"/>
  <c r="C856" i="5"/>
  <c r="E855" i="12" s="1"/>
  <c r="C860" i="5"/>
  <c r="E859" i="12" s="1"/>
  <c r="M859" i="10" s="1"/>
  <c r="C864" i="5"/>
  <c r="E863" i="12" s="1"/>
  <c r="M863" i="10" s="1"/>
  <c r="C868" i="5"/>
  <c r="E867" i="12" s="1"/>
  <c r="C872" i="5"/>
  <c r="E871" i="12" s="1"/>
  <c r="C911" i="5"/>
  <c r="E910" i="12" s="1"/>
  <c r="C915" i="5"/>
  <c r="E914" i="12" s="1"/>
  <c r="C919" i="5"/>
  <c r="E918" i="12" s="1"/>
  <c r="C923" i="5"/>
  <c r="E922" i="12" s="1"/>
  <c r="C927" i="5"/>
  <c r="E926" i="12" s="1"/>
  <c r="M926" i="10" s="1"/>
  <c r="C931" i="5"/>
  <c r="E930" i="12" s="1"/>
  <c r="M930" i="10" s="1"/>
  <c r="C935" i="5"/>
  <c r="E934" i="12" s="1"/>
  <c r="C719" i="5"/>
  <c r="E718" i="12" s="1"/>
  <c r="C723" i="5"/>
  <c r="E722" i="12" s="1"/>
  <c r="C727" i="5"/>
  <c r="E726" i="12" s="1"/>
  <c r="C731" i="5"/>
  <c r="E730" i="12" s="1"/>
  <c r="C735" i="5"/>
  <c r="E734" i="12" s="1"/>
  <c r="C739" i="5"/>
  <c r="E738" i="12" s="1"/>
  <c r="M738" i="10" s="1"/>
  <c r="C743" i="5"/>
  <c r="E742" i="12" s="1"/>
  <c r="M742" i="10" s="1"/>
  <c r="C782" i="5"/>
  <c r="E781" i="12" s="1"/>
  <c r="C786" i="5"/>
  <c r="E785" i="12" s="1"/>
  <c r="C790" i="5"/>
  <c r="E789" i="12" s="1"/>
  <c r="C794" i="5"/>
  <c r="E793" i="12" s="1"/>
  <c r="C798" i="5"/>
  <c r="E797" i="12" s="1"/>
  <c r="C802" i="5"/>
  <c r="E801" i="12" s="1"/>
  <c r="C806" i="5"/>
  <c r="E805" i="12" s="1"/>
  <c r="M805" i="10" s="1"/>
  <c r="C810" i="5"/>
  <c r="E809" i="12" s="1"/>
  <c r="M809" i="10" s="1"/>
  <c r="C845" i="5"/>
  <c r="E844" i="12" s="1"/>
  <c r="C849" i="5"/>
  <c r="E848" i="12" s="1"/>
  <c r="C853" i="5"/>
  <c r="E852" i="12" s="1"/>
  <c r="C857" i="5"/>
  <c r="E856" i="12" s="1"/>
  <c r="C861" i="5"/>
  <c r="E860" i="12" s="1"/>
  <c r="C865" i="5"/>
  <c r="E864" i="12" s="1"/>
  <c r="C869" i="5"/>
  <c r="E868" i="12" s="1"/>
  <c r="M868" i="10" s="1"/>
  <c r="C873" i="5"/>
  <c r="E872" i="12" s="1"/>
  <c r="C908" i="5"/>
  <c r="E907" i="12" s="1"/>
  <c r="C912" i="5"/>
  <c r="E911" i="12" s="1"/>
  <c r="C916" i="5"/>
  <c r="E915" i="12" s="1"/>
  <c r="C920" i="5"/>
  <c r="E919" i="12" s="1"/>
  <c r="C924" i="5"/>
  <c r="E923" i="12" s="1"/>
  <c r="C928" i="5"/>
  <c r="E927" i="12" s="1"/>
  <c r="C932" i="5"/>
  <c r="E931" i="12" s="1"/>
  <c r="C936" i="5"/>
  <c r="E935" i="12" s="1"/>
  <c r="M935" i="10" s="1"/>
  <c r="C700" i="5"/>
  <c r="E699" i="12" s="1"/>
  <c r="C704" i="5"/>
  <c r="E703" i="12" s="1"/>
  <c r="C708" i="5"/>
  <c r="E707" i="12" s="1"/>
  <c r="C712" i="5"/>
  <c r="E711" i="12" s="1"/>
  <c r="C751" i="5"/>
  <c r="E750" i="12" s="1"/>
  <c r="C755" i="5"/>
  <c r="E754" i="12" s="1"/>
  <c r="C759" i="5"/>
  <c r="E758" i="12" s="1"/>
  <c r="M758" i="10" s="1"/>
  <c r="C763" i="5"/>
  <c r="E762" i="12" s="1"/>
  <c r="M762" i="10" s="1"/>
  <c r="C767" i="5"/>
  <c r="E766" i="12" s="1"/>
  <c r="C771" i="5"/>
  <c r="E770" i="12" s="1"/>
  <c r="C775" i="5"/>
  <c r="E774" i="12" s="1"/>
  <c r="C814" i="5"/>
  <c r="E813" i="12" s="1"/>
  <c r="C818" i="5"/>
  <c r="E817" i="12" s="1"/>
  <c r="C822" i="5"/>
  <c r="E821" i="12" s="1"/>
  <c r="C826" i="5"/>
  <c r="E825" i="12" s="1"/>
  <c r="M825" i="10" s="1"/>
  <c r="C830" i="5"/>
  <c r="E829" i="12" s="1"/>
  <c r="M829" i="10" s="1"/>
  <c r="C834" i="5"/>
  <c r="E833" i="12" s="1"/>
  <c r="C838" i="5"/>
  <c r="E837" i="12" s="1"/>
  <c r="C842" i="5"/>
  <c r="E841" i="12" s="1"/>
  <c r="C877" i="5"/>
  <c r="E876" i="12" s="1"/>
  <c r="C881" i="5"/>
  <c r="E880" i="12" s="1"/>
  <c r="C885" i="5"/>
  <c r="E884" i="12" s="1"/>
  <c r="C889" i="5"/>
  <c r="E888" i="12" s="1"/>
  <c r="M888" i="10" s="1"/>
  <c r="C893" i="5"/>
  <c r="E892" i="12" s="1"/>
  <c r="C897" i="5"/>
  <c r="E896" i="12" s="1"/>
  <c r="C901" i="5"/>
  <c r="E900" i="12" s="1"/>
  <c r="C905" i="5"/>
  <c r="E904" i="12" s="1"/>
  <c r="C940" i="5"/>
  <c r="E939" i="12" s="1"/>
  <c r="C944" i="5"/>
  <c r="E943" i="12" s="1"/>
  <c r="C948" i="5"/>
  <c r="E947" i="12" s="1"/>
  <c r="C952" i="5"/>
  <c r="E951" i="12" s="1"/>
  <c r="M951" i="10" s="1"/>
  <c r="C697" i="5"/>
  <c r="E696" i="12" s="1"/>
  <c r="C701" i="5"/>
  <c r="E700" i="12" s="1"/>
  <c r="C705" i="5"/>
  <c r="E704" i="12" s="1"/>
  <c r="C709" i="5"/>
  <c r="E708" i="12" s="1"/>
  <c r="C713" i="5"/>
  <c r="E712" i="12" s="1"/>
  <c r="C748" i="5"/>
  <c r="E747" i="12" s="1"/>
  <c r="C752" i="5"/>
  <c r="E751" i="12" s="1"/>
  <c r="M751" i="10" s="1"/>
  <c r="C756" i="5"/>
  <c r="E755" i="12" s="1"/>
  <c r="C760" i="5"/>
  <c r="E759" i="12" s="1"/>
  <c r="C764" i="5"/>
  <c r="E763" i="12" s="1"/>
  <c r="C768" i="5"/>
  <c r="E767" i="12" s="1"/>
  <c r="C772" i="5"/>
  <c r="E771" i="12" s="1"/>
  <c r="C776" i="5"/>
  <c r="E775" i="12" s="1"/>
  <c r="C815" i="5"/>
  <c r="E814" i="12" s="1"/>
  <c r="C819" i="5"/>
  <c r="E818" i="12" s="1"/>
  <c r="M818" i="10" s="1"/>
  <c r="C823" i="5"/>
  <c r="E822" i="12" s="1"/>
  <c r="C827" i="5"/>
  <c r="E826" i="12" s="1"/>
  <c r="C831" i="5"/>
  <c r="E830" i="12" s="1"/>
  <c r="C835" i="5"/>
  <c r="E834" i="12" s="1"/>
  <c r="C839" i="5"/>
  <c r="E838" i="12" s="1"/>
  <c r="C878" i="5"/>
  <c r="E877" i="12" s="1"/>
  <c r="C882" i="5"/>
  <c r="E881" i="12" s="1"/>
  <c r="M881" i="10" s="1"/>
  <c r="C886" i="5"/>
  <c r="E885" i="12" s="1"/>
  <c r="M885" i="10" s="1"/>
  <c r="C890" i="5"/>
  <c r="E889" i="12" s="1"/>
  <c r="C894" i="5"/>
  <c r="E893" i="12" s="1"/>
  <c r="C898" i="5"/>
  <c r="E897" i="12" s="1"/>
  <c r="C902" i="5"/>
  <c r="E901" i="12" s="1"/>
  <c r="C906" i="5"/>
  <c r="E905" i="12" s="1"/>
  <c r="C941" i="5"/>
  <c r="E940" i="12" s="1"/>
  <c r="C945" i="5"/>
  <c r="E944" i="12" s="1"/>
  <c r="M944" i="10" s="1"/>
  <c r="C949" i="5"/>
  <c r="E948" i="12" s="1"/>
  <c r="M948" i="10" s="1"/>
  <c r="C953" i="5"/>
  <c r="E952" i="12" s="1"/>
  <c r="M698" i="10"/>
  <c r="M706" i="10"/>
  <c r="M714" i="10"/>
  <c r="M722" i="10"/>
  <c r="M730" i="10"/>
  <c r="M746" i="10"/>
  <c r="M754" i="10"/>
  <c r="M770" i="10"/>
  <c r="M778" i="10"/>
  <c r="M786" i="10"/>
  <c r="M794" i="10"/>
  <c r="M802" i="10"/>
  <c r="M810" i="10"/>
  <c r="M826" i="10"/>
  <c r="M834" i="10"/>
  <c r="M842" i="10"/>
  <c r="M699" i="10"/>
  <c r="M707" i="10"/>
  <c r="M715" i="10"/>
  <c r="M723" i="10"/>
  <c r="M731" i="10"/>
  <c r="M739" i="10"/>
  <c r="M747" i="10"/>
  <c r="M755" i="10"/>
  <c r="M763" i="10"/>
  <c r="M771" i="10"/>
  <c r="M779" i="10"/>
  <c r="M787" i="10"/>
  <c r="M795" i="10"/>
  <c r="M803" i="10"/>
  <c r="M811" i="10"/>
  <c r="M819" i="10"/>
  <c r="M827" i="10"/>
  <c r="M835" i="10"/>
  <c r="M843" i="10"/>
  <c r="M700" i="10"/>
  <c r="M708" i="10"/>
  <c r="M716" i="10"/>
  <c r="M724" i="10"/>
  <c r="M732" i="10"/>
  <c r="M740" i="10"/>
  <c r="M748" i="10"/>
  <c r="M756" i="10"/>
  <c r="M764" i="10"/>
  <c r="M772" i="10"/>
  <c r="M780" i="10"/>
  <c r="M788" i="10"/>
  <c r="M804" i="10"/>
  <c r="M812" i="10"/>
  <c r="M820" i="10"/>
  <c r="M828" i="10"/>
  <c r="M836" i="10"/>
  <c r="M844" i="10"/>
  <c r="M709" i="10"/>
  <c r="M720" i="10"/>
  <c r="M734" i="10"/>
  <c r="M745" i="10"/>
  <c r="M759" i="10"/>
  <c r="M773" i="10"/>
  <c r="M784" i="10"/>
  <c r="M798" i="10"/>
  <c r="M823" i="10"/>
  <c r="M837" i="10"/>
  <c r="M848" i="10"/>
  <c r="M856" i="10"/>
  <c r="M864" i="10"/>
  <c r="M872" i="10"/>
  <c r="M880" i="10"/>
  <c r="M896" i="10"/>
  <c r="M904" i="10"/>
  <c r="M912" i="10"/>
  <c r="M920" i="10"/>
  <c r="M928" i="10"/>
  <c r="M936" i="10"/>
  <c r="M952" i="10"/>
  <c r="M696" i="10"/>
  <c r="M710" i="10"/>
  <c r="M721" i="10"/>
  <c r="M735" i="10"/>
  <c r="M749" i="10"/>
  <c r="M760" i="10"/>
  <c r="M774" i="10"/>
  <c r="M785" i="10"/>
  <c r="M799" i="10"/>
  <c r="M813" i="10"/>
  <c r="M824" i="10"/>
  <c r="M838" i="10"/>
  <c r="M849" i="10"/>
  <c r="M857" i="10"/>
  <c r="M865" i="10"/>
  <c r="M873" i="10"/>
  <c r="M889" i="10"/>
  <c r="M897" i="10"/>
  <c r="M905" i="10"/>
  <c r="M913" i="10"/>
  <c r="M921" i="10"/>
  <c r="M929" i="10"/>
  <c r="M937" i="10"/>
  <c r="M697" i="10"/>
  <c r="M711" i="10"/>
  <c r="M725" i="10"/>
  <c r="M736" i="10"/>
  <c r="M750" i="10"/>
  <c r="M761" i="10"/>
  <c r="M775" i="10"/>
  <c r="M789" i="10"/>
  <c r="M814" i="10"/>
  <c r="M839" i="10"/>
  <c r="M850" i="10"/>
  <c r="M858" i="10"/>
  <c r="M866" i="10"/>
  <c r="M874" i="10"/>
  <c r="M882" i="10"/>
  <c r="M890" i="10"/>
  <c r="M898" i="10"/>
  <c r="M906" i="10"/>
  <c r="M914" i="10"/>
  <c r="M922" i="10"/>
  <c r="M938" i="10"/>
  <c r="M701" i="10"/>
  <c r="M712" i="10"/>
  <c r="M726" i="10"/>
  <c r="M765" i="10"/>
  <c r="M776" i="10"/>
  <c r="M790" i="10"/>
  <c r="M801" i="10"/>
  <c r="M815" i="10"/>
  <c r="M840" i="10"/>
  <c r="M851" i="10"/>
  <c r="M867" i="10"/>
  <c r="M875" i="10"/>
  <c r="M883" i="10"/>
  <c r="M891" i="10"/>
  <c r="M899" i="10"/>
  <c r="M907" i="10"/>
  <c r="M915" i="10"/>
  <c r="M923" i="10"/>
  <c r="M931" i="10"/>
  <c r="M939" i="10"/>
  <c r="M947" i="10"/>
  <c r="M705" i="10"/>
  <c r="M783" i="10"/>
  <c r="M808" i="10"/>
  <c r="M833" i="10"/>
  <c r="M855" i="10"/>
  <c r="M871" i="10"/>
  <c r="M887" i="10"/>
  <c r="M903" i="10"/>
  <c r="M919" i="10"/>
  <c r="M713" i="10"/>
  <c r="M741" i="10"/>
  <c r="M766" i="10"/>
  <c r="M791" i="10"/>
  <c r="M816" i="10"/>
  <c r="M841" i="10"/>
  <c r="M860" i="10"/>
  <c r="M876" i="10"/>
  <c r="M892" i="10"/>
  <c r="M908" i="10"/>
  <c r="M924" i="10"/>
  <c r="M940" i="10"/>
  <c r="M717" i="10"/>
  <c r="M767" i="10"/>
  <c r="M792" i="10"/>
  <c r="M817" i="10"/>
  <c r="M845" i="10"/>
  <c r="M861" i="10"/>
  <c r="M877" i="10"/>
  <c r="M893" i="10"/>
  <c r="M909" i="10"/>
  <c r="M925" i="10"/>
  <c r="M941" i="10"/>
  <c r="M718" i="10"/>
  <c r="M743" i="10"/>
  <c r="M768" i="10"/>
  <c r="M793" i="10"/>
  <c r="M821" i="10"/>
  <c r="M846" i="10"/>
  <c r="M862" i="10"/>
  <c r="M878" i="10"/>
  <c r="M894" i="10"/>
  <c r="M910" i="10"/>
  <c r="M942" i="10"/>
  <c r="M729" i="10"/>
  <c r="M782" i="10"/>
  <c r="M832" i="10"/>
  <c r="M870" i="10"/>
  <c r="M902" i="10"/>
  <c r="M934" i="10"/>
  <c r="M744" i="10"/>
  <c r="M797" i="10"/>
  <c r="M847" i="10"/>
  <c r="M879" i="10"/>
  <c r="M911" i="10"/>
  <c r="M943" i="10"/>
  <c r="M702" i="10"/>
  <c r="M752" i="10"/>
  <c r="M852" i="10"/>
  <c r="M884" i="10"/>
  <c r="M916" i="10"/>
  <c r="M703" i="10"/>
  <c r="M753" i="10"/>
  <c r="M806" i="10"/>
  <c r="M853" i="10"/>
  <c r="M917" i="10"/>
  <c r="M949" i="10"/>
  <c r="M781" i="10"/>
  <c r="M869" i="10"/>
  <c r="M933" i="10"/>
  <c r="M704" i="10"/>
  <c r="M807" i="10"/>
  <c r="M886" i="10"/>
  <c r="M950" i="10"/>
  <c r="M719" i="10"/>
  <c r="M822" i="10"/>
  <c r="M895" i="10"/>
  <c r="M727" i="10"/>
  <c r="M830" i="10"/>
  <c r="M900" i="10"/>
  <c r="M728" i="10"/>
  <c r="M831" i="10"/>
  <c r="M901" i="10"/>
  <c r="M854" i="10"/>
  <c r="M918" i="10"/>
  <c r="M927" i="10"/>
  <c r="M757" i="10"/>
  <c r="M932" i="10"/>
  <c r="M769" i="10"/>
  <c r="M777" i="10"/>
  <c r="C954" i="5"/>
  <c r="E953" i="12" s="1"/>
  <c r="M953" i="10" s="1"/>
  <c r="F823" i="13"/>
  <c r="H823" i="13" s="1"/>
  <c r="G823" i="13" s="1"/>
  <c r="F929" i="13"/>
  <c r="H929" i="13" s="1"/>
  <c r="G929" i="13" s="1"/>
  <c r="F947" i="13"/>
  <c r="H947" i="13" s="1"/>
  <c r="G947" i="13" s="1"/>
  <c r="F938" i="13"/>
  <c r="H938" i="13" s="1"/>
  <c r="G938" i="13" s="1"/>
  <c r="F871" i="13"/>
  <c r="H871" i="13" s="1"/>
  <c r="G871" i="13" s="1"/>
  <c r="F855" i="13"/>
  <c r="H855" i="13" s="1"/>
  <c r="G855" i="13" s="1"/>
  <c r="F138" i="13"/>
  <c r="H138" i="13" s="1"/>
  <c r="G138" i="13" s="1"/>
  <c r="F144" i="13"/>
  <c r="H144" i="13" s="1"/>
  <c r="G144" i="13" s="1"/>
  <c r="F150" i="13"/>
  <c r="H150" i="13" s="1"/>
  <c r="G150" i="13" s="1"/>
  <c r="F81" i="13"/>
  <c r="H81" i="13" s="1"/>
  <c r="G81" i="13" s="1"/>
  <c r="F161" i="13"/>
  <c r="H161" i="13" s="1"/>
  <c r="G161" i="13" s="1"/>
  <c r="F168" i="13"/>
  <c r="H168" i="13" s="1"/>
  <c r="G168" i="13" s="1"/>
  <c r="F174" i="13"/>
  <c r="H174" i="13" s="1"/>
  <c r="G174" i="13" s="1"/>
  <c r="F85" i="13"/>
  <c r="H85" i="13" s="1"/>
  <c r="G85" i="13" s="1"/>
  <c r="F186" i="13"/>
  <c r="H186" i="13" s="1"/>
  <c r="G186" i="13" s="1"/>
  <c r="F54" i="13"/>
  <c r="H54" i="13" s="1"/>
  <c r="G54" i="13" s="1"/>
  <c r="F199" i="13"/>
  <c r="H199" i="13" s="1"/>
  <c r="G199" i="13" s="1"/>
  <c r="F205" i="13"/>
  <c r="H205" i="13" s="1"/>
  <c r="G205" i="13" s="1"/>
  <c r="F2" i="13"/>
  <c r="H2" i="13" s="1"/>
  <c r="G2" i="13" s="1"/>
  <c r="F216" i="13"/>
  <c r="H216" i="13" s="1"/>
  <c r="G216" i="13" s="1"/>
  <c r="F27" i="13"/>
  <c r="H27" i="13" s="1"/>
  <c r="G27" i="13" s="1"/>
  <c r="F94" i="13"/>
  <c r="H94" i="13" s="1"/>
  <c r="G94" i="13" s="1"/>
  <c r="F229" i="13"/>
  <c r="H229" i="13" s="1"/>
  <c r="G229" i="13" s="1"/>
  <c r="F233" i="13"/>
  <c r="H233" i="13" s="1"/>
  <c r="G233" i="13" s="1"/>
  <c r="F237" i="13"/>
  <c r="H237" i="13" s="1"/>
  <c r="G237" i="13" s="1"/>
  <c r="F25" i="13"/>
  <c r="H25" i="13" s="1"/>
  <c r="G25" i="13" s="1"/>
  <c r="F248" i="13"/>
  <c r="H248" i="13" s="1"/>
  <c r="G248" i="13" s="1"/>
  <c r="F255" i="13"/>
  <c r="H255" i="13" s="1"/>
  <c r="G255" i="13" s="1"/>
  <c r="F261" i="13"/>
  <c r="H261" i="13" s="1"/>
  <c r="G261" i="13" s="1"/>
  <c r="F265" i="13"/>
  <c r="H265" i="13" s="1"/>
  <c r="G265" i="13" s="1"/>
  <c r="F269" i="13"/>
  <c r="H269" i="13" s="1"/>
  <c r="G269" i="13" s="1"/>
  <c r="F273" i="13"/>
  <c r="H273" i="13" s="1"/>
  <c r="G273" i="13" s="1"/>
  <c r="F280" i="13"/>
  <c r="H280" i="13" s="1"/>
  <c r="G280" i="13" s="1"/>
  <c r="F64" i="13"/>
  <c r="H64" i="13" s="1"/>
  <c r="G64" i="13" s="1"/>
  <c r="F289" i="13"/>
  <c r="H289" i="13" s="1"/>
  <c r="G289" i="13" s="1"/>
  <c r="F297" i="13"/>
  <c r="H297" i="13" s="1"/>
  <c r="G297" i="13" s="1"/>
  <c r="F303" i="13"/>
  <c r="H303" i="13" s="1"/>
  <c r="G303" i="13" s="1"/>
  <c r="F66" i="13"/>
  <c r="H66" i="13" s="1"/>
  <c r="G66" i="13" s="1"/>
  <c r="F67" i="13"/>
  <c r="H67" i="13" s="1"/>
  <c r="G67" i="13" s="1"/>
  <c r="F317" i="13"/>
  <c r="H317" i="13" s="1"/>
  <c r="G317" i="13" s="1"/>
  <c r="F324" i="13"/>
  <c r="H324" i="13" s="1"/>
  <c r="G324" i="13" s="1"/>
  <c r="F117" i="13"/>
  <c r="H117" i="13" s="1"/>
  <c r="G117" i="13" s="1"/>
  <c r="F336" i="13"/>
  <c r="H336" i="13" s="1"/>
  <c r="G336" i="13" s="1"/>
  <c r="F342" i="13"/>
  <c r="H342" i="13" s="1"/>
  <c r="G342" i="13" s="1"/>
  <c r="F119" i="13"/>
  <c r="H119" i="13" s="1"/>
  <c r="G119" i="13" s="1"/>
  <c r="F352" i="13"/>
  <c r="H352" i="13" s="1"/>
  <c r="G352" i="13" s="1"/>
  <c r="F360" i="13"/>
  <c r="H360" i="13" s="1"/>
  <c r="G360" i="13" s="1"/>
  <c r="F364" i="13"/>
  <c r="H364" i="13" s="1"/>
  <c r="G364" i="13" s="1"/>
  <c r="F124" i="13"/>
  <c r="H124" i="13" s="1"/>
  <c r="G124" i="13" s="1"/>
  <c r="F373" i="13"/>
  <c r="H373" i="13" s="1"/>
  <c r="G373" i="13" s="1"/>
  <c r="F128" i="13"/>
  <c r="H128" i="13" s="1"/>
  <c r="G128" i="13" s="1"/>
  <c r="F74" i="13"/>
  <c r="H74" i="13" s="1"/>
  <c r="G74" i="13" s="1"/>
  <c r="F129" i="13"/>
  <c r="H129" i="13" s="1"/>
  <c r="G129" i="13" s="1"/>
  <c r="F397" i="13"/>
  <c r="H397" i="13" s="1"/>
  <c r="G397" i="13" s="1"/>
  <c r="F130" i="13"/>
  <c r="H130" i="13" s="1"/>
  <c r="G130" i="13" s="1"/>
  <c r="F408" i="13"/>
  <c r="H408" i="13" s="1"/>
  <c r="G408" i="13" s="1"/>
  <c r="F414" i="13"/>
  <c r="H414" i="13" s="1"/>
  <c r="G414" i="13" s="1"/>
  <c r="F419" i="13"/>
  <c r="H419" i="13" s="1"/>
  <c r="G419" i="13" s="1"/>
  <c r="F427" i="13"/>
  <c r="H427" i="13" s="1"/>
  <c r="G427" i="13" s="1"/>
  <c r="F434" i="13"/>
  <c r="H434" i="13" s="1"/>
  <c r="G434" i="13" s="1"/>
  <c r="F441" i="13"/>
  <c r="H441" i="13" s="1"/>
  <c r="G441" i="13" s="1"/>
  <c r="F449" i="13"/>
  <c r="H449" i="13" s="1"/>
  <c r="G449" i="13" s="1"/>
  <c r="F457" i="13"/>
  <c r="H457" i="13" s="1"/>
  <c r="G457" i="13" s="1"/>
  <c r="F463" i="13"/>
  <c r="H463" i="13" s="1"/>
  <c r="G463" i="13" s="1"/>
  <c r="F471" i="13"/>
  <c r="H471" i="13" s="1"/>
  <c r="G471" i="13" s="1"/>
  <c r="F476" i="13"/>
  <c r="H476" i="13" s="1"/>
  <c r="G476" i="13" s="1"/>
  <c r="F79" i="13"/>
  <c r="H79" i="13" s="1"/>
  <c r="G79" i="13" s="1"/>
  <c r="F491" i="13"/>
  <c r="H491" i="13" s="1"/>
  <c r="G491" i="13" s="1"/>
  <c r="F499" i="13"/>
  <c r="H499" i="13" s="1"/>
  <c r="G499" i="13" s="1"/>
  <c r="F507" i="13"/>
  <c r="H507" i="13" s="1"/>
  <c r="G507" i="13" s="1"/>
  <c r="F515" i="13"/>
  <c r="H515" i="13" s="1"/>
  <c r="G515" i="13" s="1"/>
  <c r="F523" i="13"/>
  <c r="H523" i="13" s="1"/>
  <c r="G523" i="13" s="1"/>
  <c r="F531" i="13"/>
  <c r="H531" i="13" s="1"/>
  <c r="G531" i="13" s="1"/>
  <c r="F539" i="13"/>
  <c r="H539" i="13" s="1"/>
  <c r="G539" i="13" s="1"/>
  <c r="F547" i="13"/>
  <c r="H547" i="13" s="1"/>
  <c r="G547" i="13" s="1"/>
  <c r="F555" i="13"/>
  <c r="H555" i="13" s="1"/>
  <c r="G555" i="13" s="1"/>
  <c r="F563" i="13"/>
  <c r="H563" i="13" s="1"/>
  <c r="G563" i="13" s="1"/>
  <c r="F571" i="13"/>
  <c r="H571" i="13" s="1"/>
  <c r="G571" i="13" s="1"/>
  <c r="F579" i="13"/>
  <c r="H579" i="13" s="1"/>
  <c r="G579" i="13" s="1"/>
  <c r="F587" i="13"/>
  <c r="H587" i="13" s="1"/>
  <c r="G587" i="13" s="1"/>
  <c r="F595" i="13"/>
  <c r="H595" i="13" s="1"/>
  <c r="G595" i="13" s="1"/>
  <c r="F603" i="13"/>
  <c r="H603" i="13" s="1"/>
  <c r="G603" i="13" s="1"/>
  <c r="F611" i="13"/>
  <c r="H611" i="13" s="1"/>
  <c r="G611" i="13" s="1"/>
  <c r="F619" i="13"/>
  <c r="H619" i="13" s="1"/>
  <c r="G619" i="13" s="1"/>
  <c r="F627" i="13"/>
  <c r="H627" i="13" s="1"/>
  <c r="G627" i="13" s="1"/>
  <c r="F635" i="13"/>
  <c r="H635" i="13" s="1"/>
  <c r="G635" i="13" s="1"/>
  <c r="F643" i="13"/>
  <c r="H643" i="13" s="1"/>
  <c r="G643" i="13" s="1"/>
  <c r="F651" i="13"/>
  <c r="H651" i="13" s="1"/>
  <c r="G651" i="13" s="1"/>
  <c r="F659" i="13"/>
  <c r="H659" i="13" s="1"/>
  <c r="G659" i="13" s="1"/>
  <c r="F139" i="13"/>
  <c r="H139" i="13" s="1"/>
  <c r="G139" i="13" s="1"/>
  <c r="F145" i="13"/>
  <c r="H145" i="13" s="1"/>
  <c r="G145" i="13" s="1"/>
  <c r="F151" i="13"/>
  <c r="H151" i="13" s="1"/>
  <c r="G151" i="13" s="1"/>
  <c r="F156" i="13"/>
  <c r="H156" i="13" s="1"/>
  <c r="G156" i="13" s="1"/>
  <c r="F162" i="13"/>
  <c r="H162" i="13" s="1"/>
  <c r="G162" i="13" s="1"/>
  <c r="F169" i="13"/>
  <c r="H169" i="13" s="1"/>
  <c r="G169" i="13" s="1"/>
  <c r="F175" i="13"/>
  <c r="H175" i="13" s="1"/>
  <c r="G175" i="13" s="1"/>
  <c r="F86" i="13"/>
  <c r="H86" i="13" s="1"/>
  <c r="G86" i="13" s="1"/>
  <c r="F88" i="13"/>
  <c r="H88" i="13" s="1"/>
  <c r="G88" i="13" s="1"/>
  <c r="F192" i="13"/>
  <c r="H192" i="13" s="1"/>
  <c r="G192" i="13" s="1"/>
  <c r="F200" i="13"/>
  <c r="H200" i="13" s="1"/>
  <c r="G200" i="13" s="1"/>
  <c r="F26" i="13"/>
  <c r="H26" i="13" s="1"/>
  <c r="G26" i="13" s="1"/>
  <c r="F211" i="13"/>
  <c r="H211" i="13" s="1"/>
  <c r="G211" i="13" s="1"/>
  <c r="F217" i="13"/>
  <c r="H217" i="13" s="1"/>
  <c r="G217" i="13" s="1"/>
  <c r="F223" i="13"/>
  <c r="H223" i="13" s="1"/>
  <c r="G223" i="13" s="1"/>
  <c r="F225" i="13"/>
  <c r="H225" i="13" s="1"/>
  <c r="G225" i="13" s="1"/>
  <c r="F96" i="13"/>
  <c r="H96" i="13" s="1"/>
  <c r="G96" i="13" s="1"/>
  <c r="F98" i="13"/>
  <c r="H98" i="13" s="1"/>
  <c r="G98" i="13" s="1"/>
  <c r="F80" i="13"/>
  <c r="H80" i="13" s="1"/>
  <c r="G80" i="13" s="1"/>
  <c r="F146" i="13"/>
  <c r="H146" i="13" s="1"/>
  <c r="G146" i="13" s="1"/>
  <c r="F20" i="13"/>
  <c r="H20" i="13" s="1"/>
  <c r="G20" i="13" s="1"/>
  <c r="F51" i="13"/>
  <c r="H51" i="13" s="1"/>
  <c r="G51" i="13" s="1"/>
  <c r="F163" i="13"/>
  <c r="H163" i="13" s="1"/>
  <c r="G163" i="13" s="1"/>
  <c r="F170" i="13"/>
  <c r="H170" i="13" s="1"/>
  <c r="G170" i="13" s="1"/>
  <c r="F176" i="13"/>
  <c r="H176" i="13" s="1"/>
  <c r="G176" i="13" s="1"/>
  <c r="F182" i="13"/>
  <c r="H182" i="13" s="1"/>
  <c r="G182" i="13" s="1"/>
  <c r="F89" i="13"/>
  <c r="H89" i="13" s="1"/>
  <c r="G89" i="13" s="1"/>
  <c r="F193" i="13"/>
  <c r="H193" i="13" s="1"/>
  <c r="G193" i="13" s="1"/>
  <c r="F201" i="13"/>
  <c r="H201" i="13" s="1"/>
  <c r="G201" i="13" s="1"/>
  <c r="F206" i="13"/>
  <c r="H206" i="13" s="1"/>
  <c r="G206" i="13" s="1"/>
  <c r="F212" i="13"/>
  <c r="H212" i="13" s="1"/>
  <c r="G212" i="13" s="1"/>
  <c r="F218" i="13"/>
  <c r="H218" i="13" s="1"/>
  <c r="G218" i="13" s="1"/>
  <c r="F16" i="13"/>
  <c r="H16" i="13" s="1"/>
  <c r="G16" i="13" s="1"/>
  <c r="F4" i="13"/>
  <c r="H4" i="13" s="1"/>
  <c r="G4" i="13" s="1"/>
  <c r="F230" i="13"/>
  <c r="H230" i="13" s="1"/>
  <c r="G230" i="13" s="1"/>
  <c r="F234" i="13"/>
  <c r="H234" i="13" s="1"/>
  <c r="G234" i="13" s="1"/>
  <c r="F238" i="13"/>
  <c r="H238" i="13" s="1"/>
  <c r="G238" i="13" s="1"/>
  <c r="F5" i="13"/>
  <c r="H5" i="13" s="1"/>
  <c r="G5" i="13" s="1"/>
  <c r="F250" i="13"/>
  <c r="H250" i="13" s="1"/>
  <c r="G250" i="13" s="1"/>
  <c r="F257" i="13"/>
  <c r="H257" i="13" s="1"/>
  <c r="G257" i="13" s="1"/>
  <c r="F263" i="13"/>
  <c r="H263" i="13" s="1"/>
  <c r="G263" i="13" s="1"/>
  <c r="F43" i="13"/>
  <c r="H43" i="13" s="1"/>
  <c r="G43" i="13" s="1"/>
  <c r="F271" i="13"/>
  <c r="H271" i="13" s="1"/>
  <c r="G271" i="13" s="1"/>
  <c r="F275" i="13"/>
  <c r="H275" i="13" s="1"/>
  <c r="G275" i="13" s="1"/>
  <c r="F63" i="13"/>
  <c r="H63" i="13" s="1"/>
  <c r="G63" i="13" s="1"/>
  <c r="F286" i="13"/>
  <c r="H286" i="13" s="1"/>
  <c r="G286" i="13" s="1"/>
  <c r="F291" i="13"/>
  <c r="H291" i="13" s="1"/>
  <c r="G291" i="13" s="1"/>
  <c r="F298" i="13"/>
  <c r="H298" i="13" s="1"/>
  <c r="G298" i="13" s="1"/>
  <c r="F305" i="13"/>
  <c r="H305" i="13" s="1"/>
  <c r="G305" i="13" s="1"/>
  <c r="F114" i="13"/>
  <c r="H114" i="13" s="1"/>
  <c r="G114" i="13" s="1"/>
  <c r="F115" i="13"/>
  <c r="H115" i="13" s="1"/>
  <c r="G115" i="13" s="1"/>
  <c r="F318" i="13"/>
  <c r="H318" i="13" s="1"/>
  <c r="G318" i="13" s="1"/>
  <c r="F325" i="13"/>
  <c r="H325" i="13" s="1"/>
  <c r="G325" i="13" s="1"/>
  <c r="F330" i="13"/>
  <c r="H330" i="13" s="1"/>
  <c r="G330" i="13" s="1"/>
  <c r="F337" i="13"/>
  <c r="H337" i="13" s="1"/>
  <c r="G337" i="13" s="1"/>
  <c r="F343" i="13"/>
  <c r="H343" i="13" s="1"/>
  <c r="G343" i="13" s="1"/>
  <c r="F350" i="13"/>
  <c r="H350" i="13" s="1"/>
  <c r="G350" i="13" s="1"/>
  <c r="F354" i="13"/>
  <c r="H354" i="13" s="1"/>
  <c r="G354" i="13" s="1"/>
  <c r="F122" i="13"/>
  <c r="H122" i="13" s="1"/>
  <c r="G122" i="13" s="1"/>
  <c r="F34" i="13"/>
  <c r="H34" i="13" s="1"/>
  <c r="G34" i="13" s="1"/>
  <c r="F369" i="13"/>
  <c r="H369" i="13" s="1"/>
  <c r="G369" i="13" s="1"/>
  <c r="F375" i="13"/>
  <c r="H375" i="13" s="1"/>
  <c r="G375" i="13" s="1"/>
  <c r="F381" i="13"/>
  <c r="H381" i="13" s="1"/>
  <c r="G381" i="13" s="1"/>
  <c r="F9" i="13"/>
  <c r="H9" i="13" s="1"/>
  <c r="G9" i="13" s="1"/>
  <c r="F393" i="13"/>
  <c r="H393" i="13" s="1"/>
  <c r="G393" i="13" s="1"/>
  <c r="F399" i="13"/>
  <c r="H399" i="13" s="1"/>
  <c r="G399" i="13" s="1"/>
  <c r="F36" i="13"/>
  <c r="H36" i="13" s="1"/>
  <c r="G36" i="13" s="1"/>
  <c r="F410" i="13"/>
  <c r="H410" i="13" s="1"/>
  <c r="G410" i="13" s="1"/>
  <c r="F133" i="13"/>
  <c r="H133" i="13" s="1"/>
  <c r="G133" i="13" s="1"/>
  <c r="F421" i="13"/>
  <c r="H421" i="13" s="1"/>
  <c r="G421" i="13" s="1"/>
  <c r="F429" i="13"/>
  <c r="H429" i="13" s="1"/>
  <c r="G429" i="13" s="1"/>
  <c r="F436" i="13"/>
  <c r="H436" i="13" s="1"/>
  <c r="G436" i="13" s="1"/>
  <c r="F443" i="13"/>
  <c r="H443" i="13" s="1"/>
  <c r="G443" i="13" s="1"/>
  <c r="F451" i="13"/>
  <c r="H451" i="13" s="1"/>
  <c r="G451" i="13" s="1"/>
  <c r="F458" i="13"/>
  <c r="H458" i="13" s="1"/>
  <c r="G458" i="13" s="1"/>
  <c r="F465" i="13"/>
  <c r="H465" i="13" s="1"/>
  <c r="G465" i="13" s="1"/>
  <c r="F472" i="13"/>
  <c r="H472" i="13" s="1"/>
  <c r="G472" i="13" s="1"/>
  <c r="F478" i="13"/>
  <c r="H478" i="13" s="1"/>
  <c r="G478" i="13" s="1"/>
  <c r="F485" i="13"/>
  <c r="H485" i="13" s="1"/>
  <c r="G485" i="13" s="1"/>
  <c r="F493" i="13"/>
  <c r="H493" i="13" s="1"/>
  <c r="G493" i="13" s="1"/>
  <c r="F501" i="13"/>
  <c r="H501" i="13" s="1"/>
  <c r="G501" i="13" s="1"/>
  <c r="F509" i="13"/>
  <c r="H509" i="13" s="1"/>
  <c r="G509" i="13" s="1"/>
  <c r="F517" i="13"/>
  <c r="H517" i="13" s="1"/>
  <c r="G517" i="13" s="1"/>
  <c r="F525" i="13"/>
  <c r="H525" i="13" s="1"/>
  <c r="G525" i="13" s="1"/>
  <c r="F533" i="13"/>
  <c r="H533" i="13" s="1"/>
  <c r="G533" i="13" s="1"/>
  <c r="F541" i="13"/>
  <c r="H541" i="13" s="1"/>
  <c r="G541" i="13" s="1"/>
  <c r="F549" i="13"/>
  <c r="H549" i="13" s="1"/>
  <c r="G549" i="13" s="1"/>
  <c r="F557" i="13"/>
  <c r="H557" i="13" s="1"/>
  <c r="G557" i="13" s="1"/>
  <c r="F565" i="13"/>
  <c r="H565" i="13" s="1"/>
  <c r="G565" i="13" s="1"/>
  <c r="F573" i="13"/>
  <c r="H573" i="13" s="1"/>
  <c r="G573" i="13" s="1"/>
  <c r="F581" i="13"/>
  <c r="H581" i="13" s="1"/>
  <c r="G581" i="13" s="1"/>
  <c r="F589" i="13"/>
  <c r="H589" i="13" s="1"/>
  <c r="G589" i="13" s="1"/>
  <c r="F597" i="13"/>
  <c r="H597" i="13" s="1"/>
  <c r="G597" i="13" s="1"/>
  <c r="F605" i="13"/>
  <c r="H605" i="13" s="1"/>
  <c r="G605" i="13" s="1"/>
  <c r="F613" i="13"/>
  <c r="H613" i="13" s="1"/>
  <c r="G613" i="13" s="1"/>
  <c r="F621" i="13"/>
  <c r="H621" i="13" s="1"/>
  <c r="G621" i="13" s="1"/>
  <c r="F629" i="13"/>
  <c r="H629" i="13" s="1"/>
  <c r="G629" i="13" s="1"/>
  <c r="F637" i="13"/>
  <c r="H637" i="13" s="1"/>
  <c r="G637" i="13" s="1"/>
  <c r="F645" i="13"/>
  <c r="H645" i="13" s="1"/>
  <c r="G645" i="13" s="1"/>
  <c r="F653" i="13"/>
  <c r="H653" i="13" s="1"/>
  <c r="G653" i="13" s="1"/>
  <c r="F661" i="13"/>
  <c r="H661" i="13" s="1"/>
  <c r="G661" i="13" s="1"/>
  <c r="F669" i="13"/>
  <c r="H669" i="13" s="1"/>
  <c r="G669" i="13" s="1"/>
  <c r="F677" i="13"/>
  <c r="H677" i="13" s="1"/>
  <c r="G677" i="13" s="1"/>
  <c r="F140" i="13"/>
  <c r="H140" i="13" s="1"/>
  <c r="G140" i="13" s="1"/>
  <c r="F147" i="13"/>
  <c r="H147" i="13" s="1"/>
  <c r="G147" i="13" s="1"/>
  <c r="F152" i="13"/>
  <c r="H152" i="13" s="1"/>
  <c r="G152" i="13" s="1"/>
  <c r="F157" i="13"/>
  <c r="H157" i="13" s="1"/>
  <c r="G157" i="13" s="1"/>
  <c r="F164" i="13"/>
  <c r="H164" i="13" s="1"/>
  <c r="G164" i="13" s="1"/>
  <c r="F171" i="13"/>
  <c r="H171" i="13" s="1"/>
  <c r="G171" i="13" s="1"/>
  <c r="F177" i="13"/>
  <c r="H177" i="13" s="1"/>
  <c r="G177" i="13" s="1"/>
  <c r="F183" i="13"/>
  <c r="H183" i="13" s="1"/>
  <c r="G183" i="13" s="1"/>
  <c r="F187" i="13"/>
  <c r="H187" i="13" s="1"/>
  <c r="G187" i="13" s="1"/>
  <c r="F194" i="13"/>
  <c r="H194" i="13" s="1"/>
  <c r="G194" i="13" s="1"/>
  <c r="F21" i="13"/>
  <c r="H21" i="13" s="1"/>
  <c r="G21" i="13" s="1"/>
  <c r="F90" i="13"/>
  <c r="H90" i="13" s="1"/>
  <c r="G90" i="13" s="1"/>
  <c r="F91" i="13"/>
  <c r="H91" i="13" s="1"/>
  <c r="G91" i="13" s="1"/>
  <c r="F56" i="13"/>
  <c r="H56" i="13" s="1"/>
  <c r="G56" i="13" s="1"/>
  <c r="F224" i="13"/>
  <c r="H224" i="13" s="1"/>
  <c r="G224" i="13" s="1"/>
  <c r="F226" i="13"/>
  <c r="H226" i="13" s="1"/>
  <c r="G226" i="13" s="1"/>
  <c r="F231" i="13"/>
  <c r="H231" i="13" s="1"/>
  <c r="G231" i="13" s="1"/>
  <c r="F59" i="13"/>
  <c r="H59" i="13" s="1"/>
  <c r="G59" i="13" s="1"/>
  <c r="F239" i="13"/>
  <c r="H239" i="13" s="1"/>
  <c r="G239" i="13" s="1"/>
  <c r="F244" i="13"/>
  <c r="H244" i="13" s="1"/>
  <c r="G244" i="13" s="1"/>
  <c r="F251" i="13"/>
  <c r="H251" i="13" s="1"/>
  <c r="G251" i="13" s="1"/>
  <c r="F102" i="13"/>
  <c r="H102" i="13" s="1"/>
  <c r="G102" i="13" s="1"/>
  <c r="F104" i="13"/>
  <c r="H104" i="13" s="1"/>
  <c r="G104" i="13" s="1"/>
  <c r="F107" i="13"/>
  <c r="H107" i="13" s="1"/>
  <c r="G107" i="13" s="1"/>
  <c r="F62" i="13"/>
  <c r="H62" i="13" s="1"/>
  <c r="G62" i="13" s="1"/>
  <c r="F276" i="13"/>
  <c r="H276" i="13" s="1"/>
  <c r="G276" i="13" s="1"/>
  <c r="F29" i="13"/>
  <c r="H29" i="13" s="1"/>
  <c r="G29" i="13" s="1"/>
  <c r="F111" i="13"/>
  <c r="H111" i="13" s="1"/>
  <c r="G111" i="13" s="1"/>
  <c r="F292" i="13"/>
  <c r="H292" i="13" s="1"/>
  <c r="G292" i="13" s="1"/>
  <c r="F299" i="13"/>
  <c r="H299" i="13" s="1"/>
  <c r="G299" i="13" s="1"/>
  <c r="F306" i="13"/>
  <c r="H306" i="13" s="1"/>
  <c r="G306" i="13" s="1"/>
  <c r="F311" i="13"/>
  <c r="H311" i="13" s="1"/>
  <c r="G311" i="13" s="1"/>
  <c r="F316" i="13"/>
  <c r="H316" i="13" s="1"/>
  <c r="G316" i="13" s="1"/>
  <c r="F319" i="13"/>
  <c r="H319" i="13" s="1"/>
  <c r="G319" i="13" s="1"/>
  <c r="F326" i="13"/>
  <c r="H326" i="13" s="1"/>
  <c r="G326" i="13" s="1"/>
  <c r="F331" i="13"/>
  <c r="H331" i="13" s="1"/>
  <c r="G331" i="13" s="1"/>
  <c r="F338" i="13"/>
  <c r="H338" i="13" s="1"/>
  <c r="G338" i="13" s="1"/>
  <c r="F344" i="13"/>
  <c r="H344" i="13" s="1"/>
  <c r="G344" i="13" s="1"/>
  <c r="F70" i="13"/>
  <c r="H70" i="13" s="1"/>
  <c r="G70" i="13" s="1"/>
  <c r="F355" i="13"/>
  <c r="H355" i="13" s="1"/>
  <c r="G355" i="13" s="1"/>
  <c r="F362" i="13"/>
  <c r="H362" i="13" s="1"/>
  <c r="G362" i="13" s="1"/>
  <c r="F366" i="13"/>
  <c r="H366" i="13" s="1"/>
  <c r="G366" i="13" s="1"/>
  <c r="F370" i="13"/>
  <c r="H370" i="13" s="1"/>
  <c r="G370" i="13" s="1"/>
  <c r="F376" i="13"/>
  <c r="H376" i="13" s="1"/>
  <c r="G376" i="13" s="1"/>
  <c r="F382" i="13"/>
  <c r="H382" i="13" s="1"/>
  <c r="G382" i="13" s="1"/>
  <c r="F388" i="13"/>
  <c r="H388" i="13" s="1"/>
  <c r="G388" i="13" s="1"/>
  <c r="F22" i="13"/>
  <c r="H22" i="13" s="1"/>
  <c r="G22" i="13" s="1"/>
  <c r="F400" i="13"/>
  <c r="H400" i="13" s="1"/>
  <c r="G400" i="13" s="1"/>
  <c r="F405" i="13"/>
  <c r="H405" i="13" s="1"/>
  <c r="G405" i="13" s="1"/>
  <c r="F411" i="13"/>
  <c r="H411" i="13" s="1"/>
  <c r="G411" i="13" s="1"/>
  <c r="F15" i="13"/>
  <c r="H15" i="13" s="1"/>
  <c r="G15" i="13" s="1"/>
  <c r="F422" i="13"/>
  <c r="H422" i="13" s="1"/>
  <c r="G422" i="13" s="1"/>
  <c r="F430" i="13"/>
  <c r="H430" i="13" s="1"/>
  <c r="G430" i="13" s="1"/>
  <c r="F437" i="13"/>
  <c r="H437" i="13" s="1"/>
  <c r="G437" i="13" s="1"/>
  <c r="F444" i="13"/>
  <c r="H444" i="13" s="1"/>
  <c r="G444" i="13" s="1"/>
  <c r="F452" i="13"/>
  <c r="H452" i="13" s="1"/>
  <c r="G452" i="13" s="1"/>
  <c r="F459" i="13"/>
  <c r="H459" i="13" s="1"/>
  <c r="G459" i="13" s="1"/>
  <c r="F466" i="13"/>
  <c r="H466" i="13" s="1"/>
  <c r="G466" i="13" s="1"/>
  <c r="F78" i="13"/>
  <c r="H78" i="13" s="1"/>
  <c r="G78" i="13" s="1"/>
  <c r="F479" i="13"/>
  <c r="H479" i="13" s="1"/>
  <c r="G479" i="13" s="1"/>
  <c r="F486" i="13"/>
  <c r="H486" i="13" s="1"/>
  <c r="G486" i="13" s="1"/>
  <c r="F494" i="13"/>
  <c r="H494" i="13" s="1"/>
  <c r="G494" i="13" s="1"/>
  <c r="F502" i="13"/>
  <c r="H502" i="13" s="1"/>
  <c r="G502" i="13" s="1"/>
  <c r="F510" i="13"/>
  <c r="H510" i="13" s="1"/>
  <c r="G510" i="13" s="1"/>
  <c r="F518" i="13"/>
  <c r="H518" i="13" s="1"/>
  <c r="G518" i="13" s="1"/>
  <c r="F526" i="13"/>
  <c r="H526" i="13" s="1"/>
  <c r="G526" i="13" s="1"/>
  <c r="F534" i="13"/>
  <c r="H534" i="13" s="1"/>
  <c r="G534" i="13" s="1"/>
  <c r="F542" i="13"/>
  <c r="H542" i="13" s="1"/>
  <c r="G542" i="13" s="1"/>
  <c r="F550" i="13"/>
  <c r="H550" i="13" s="1"/>
  <c r="G550" i="13" s="1"/>
  <c r="F558" i="13"/>
  <c r="H558" i="13" s="1"/>
  <c r="G558" i="13" s="1"/>
  <c r="F566" i="13"/>
  <c r="H566" i="13" s="1"/>
  <c r="G566" i="13" s="1"/>
  <c r="F574" i="13"/>
  <c r="H574" i="13" s="1"/>
  <c r="G574" i="13" s="1"/>
  <c r="F582" i="13"/>
  <c r="H582" i="13" s="1"/>
  <c r="G582" i="13" s="1"/>
  <c r="F590" i="13"/>
  <c r="H590" i="13" s="1"/>
  <c r="G590" i="13" s="1"/>
  <c r="F598" i="13"/>
  <c r="H598" i="13" s="1"/>
  <c r="G598" i="13" s="1"/>
  <c r="F606" i="13"/>
  <c r="H606" i="13" s="1"/>
  <c r="G606" i="13" s="1"/>
  <c r="F614" i="13"/>
  <c r="H614" i="13" s="1"/>
  <c r="G614" i="13" s="1"/>
  <c r="F622" i="13"/>
  <c r="H622" i="13" s="1"/>
  <c r="G622" i="13" s="1"/>
  <c r="F630" i="13"/>
  <c r="H630" i="13" s="1"/>
  <c r="G630" i="13" s="1"/>
  <c r="F638" i="13"/>
  <c r="H638" i="13" s="1"/>
  <c r="G638" i="13" s="1"/>
  <c r="F646" i="13"/>
  <c r="H646" i="13" s="1"/>
  <c r="G646" i="13" s="1"/>
  <c r="F654" i="13"/>
  <c r="H654" i="13" s="1"/>
  <c r="G654" i="13" s="1"/>
  <c r="F662" i="13"/>
  <c r="H662" i="13" s="1"/>
  <c r="G662" i="13" s="1"/>
  <c r="F670" i="13"/>
  <c r="H670" i="13" s="1"/>
  <c r="G670" i="13" s="1"/>
  <c r="F678" i="13"/>
  <c r="H678" i="13" s="1"/>
  <c r="G678" i="13" s="1"/>
  <c r="F141" i="13"/>
  <c r="H141" i="13" s="1"/>
  <c r="G141" i="13" s="1"/>
  <c r="F148" i="13"/>
  <c r="H148" i="13" s="1"/>
  <c r="G148" i="13" s="1"/>
  <c r="F153" i="13"/>
  <c r="H153" i="13" s="1"/>
  <c r="G153" i="13" s="1"/>
  <c r="F158" i="13"/>
  <c r="H158" i="13" s="1"/>
  <c r="G158" i="13" s="1"/>
  <c r="F165" i="13"/>
  <c r="H165" i="13" s="1"/>
  <c r="G165" i="13" s="1"/>
  <c r="F83" i="13"/>
  <c r="H83" i="13" s="1"/>
  <c r="G83" i="13" s="1"/>
  <c r="F178" i="13"/>
  <c r="H178" i="13" s="1"/>
  <c r="G178" i="13" s="1"/>
  <c r="F87" i="13"/>
  <c r="H87" i="13" s="1"/>
  <c r="G87" i="13" s="1"/>
  <c r="F188" i="13"/>
  <c r="H188" i="13" s="1"/>
  <c r="G188" i="13" s="1"/>
  <c r="F195" i="13"/>
  <c r="H195" i="13" s="1"/>
  <c r="G195" i="13" s="1"/>
  <c r="F202" i="13"/>
  <c r="H202" i="13" s="1"/>
  <c r="G202" i="13" s="1"/>
  <c r="F207" i="13"/>
  <c r="H207" i="13" s="1"/>
  <c r="G207" i="13" s="1"/>
  <c r="F55" i="13"/>
  <c r="H55" i="13" s="1"/>
  <c r="G55" i="13" s="1"/>
  <c r="F219" i="13"/>
  <c r="H219" i="13" s="1"/>
  <c r="G219" i="13" s="1"/>
  <c r="F92" i="13"/>
  <c r="H92" i="13" s="1"/>
  <c r="G92" i="13" s="1"/>
  <c r="F227" i="13"/>
  <c r="H227" i="13" s="1"/>
  <c r="G227" i="13" s="1"/>
  <c r="F232" i="13"/>
  <c r="H232" i="13" s="1"/>
  <c r="G232" i="13" s="1"/>
  <c r="F235" i="13"/>
  <c r="H235" i="13" s="1"/>
  <c r="G235" i="13" s="1"/>
  <c r="F240" i="13"/>
  <c r="H240" i="13" s="1"/>
  <c r="G240" i="13" s="1"/>
  <c r="F101" i="13"/>
  <c r="H101" i="13" s="1"/>
  <c r="G101" i="13" s="1"/>
  <c r="F252" i="13"/>
  <c r="H252" i="13" s="1"/>
  <c r="G252" i="13" s="1"/>
  <c r="F258" i="13"/>
  <c r="H258" i="13" s="1"/>
  <c r="G258" i="13" s="1"/>
  <c r="F105" i="13"/>
  <c r="H105" i="13" s="1"/>
  <c r="G105" i="13" s="1"/>
  <c r="F266" i="13"/>
  <c r="H266" i="13" s="1"/>
  <c r="G266" i="13" s="1"/>
  <c r="F44" i="13"/>
  <c r="H44" i="13" s="1"/>
  <c r="G44" i="13" s="1"/>
  <c r="F277" i="13"/>
  <c r="H277" i="13" s="1"/>
  <c r="G277" i="13" s="1"/>
  <c r="F281" i="13"/>
  <c r="H281" i="13" s="1"/>
  <c r="G281" i="13" s="1"/>
  <c r="F287" i="13"/>
  <c r="H287" i="13" s="1"/>
  <c r="G287" i="13" s="1"/>
  <c r="F293" i="13"/>
  <c r="H293" i="13" s="1"/>
  <c r="G293" i="13" s="1"/>
  <c r="F300" i="13"/>
  <c r="H300" i="13" s="1"/>
  <c r="G300" i="13" s="1"/>
  <c r="F307" i="13"/>
  <c r="H307" i="13" s="1"/>
  <c r="G307" i="13" s="1"/>
  <c r="F7" i="13"/>
  <c r="H7" i="13" s="1"/>
  <c r="G7" i="13" s="1"/>
  <c r="F45" i="13"/>
  <c r="H45" i="13" s="1"/>
  <c r="G45" i="13" s="1"/>
  <c r="F320" i="13"/>
  <c r="H320" i="13" s="1"/>
  <c r="G320" i="13" s="1"/>
  <c r="F327" i="13"/>
  <c r="H327" i="13" s="1"/>
  <c r="G327" i="13" s="1"/>
  <c r="F332" i="13"/>
  <c r="H332" i="13" s="1"/>
  <c r="G332" i="13" s="1"/>
  <c r="F339" i="13"/>
  <c r="H339" i="13" s="1"/>
  <c r="G339" i="13" s="1"/>
  <c r="F345" i="13"/>
  <c r="H345" i="13" s="1"/>
  <c r="G345" i="13" s="1"/>
  <c r="F71" i="13"/>
  <c r="H71" i="13" s="1"/>
  <c r="G71" i="13" s="1"/>
  <c r="F356" i="13"/>
  <c r="H356" i="13" s="1"/>
  <c r="G356" i="13" s="1"/>
  <c r="F48" i="13"/>
  <c r="H48" i="13" s="1"/>
  <c r="G48" i="13" s="1"/>
  <c r="F367" i="13"/>
  <c r="H367" i="13" s="1"/>
  <c r="G367" i="13" s="1"/>
  <c r="F125" i="13"/>
  <c r="H125" i="13" s="1"/>
  <c r="G125" i="13" s="1"/>
  <c r="F377" i="13"/>
  <c r="H377" i="13" s="1"/>
  <c r="G377" i="13" s="1"/>
  <c r="F383" i="13"/>
  <c r="H383" i="13" s="1"/>
  <c r="G383" i="13" s="1"/>
  <c r="F389" i="13"/>
  <c r="H389" i="13" s="1"/>
  <c r="G389" i="13" s="1"/>
  <c r="F394" i="13"/>
  <c r="H394" i="13" s="1"/>
  <c r="G394" i="13" s="1"/>
  <c r="F401" i="13"/>
  <c r="H401" i="13" s="1"/>
  <c r="G401" i="13" s="1"/>
  <c r="F75" i="13"/>
  <c r="H75" i="13" s="1"/>
  <c r="G75" i="13" s="1"/>
  <c r="F412" i="13"/>
  <c r="H412" i="13" s="1"/>
  <c r="G412" i="13" s="1"/>
  <c r="F416" i="13"/>
  <c r="H416" i="13" s="1"/>
  <c r="G416" i="13" s="1"/>
  <c r="F423" i="13"/>
  <c r="H423" i="13" s="1"/>
  <c r="G423" i="13" s="1"/>
  <c r="F431" i="13"/>
  <c r="H431" i="13" s="1"/>
  <c r="G431" i="13" s="1"/>
  <c r="F438" i="13"/>
  <c r="H438" i="13" s="1"/>
  <c r="G438" i="13" s="1"/>
  <c r="F445" i="13"/>
  <c r="H445" i="13" s="1"/>
  <c r="G445" i="13" s="1"/>
  <c r="F453" i="13"/>
  <c r="H453" i="13" s="1"/>
  <c r="G453" i="13" s="1"/>
  <c r="F460" i="13"/>
  <c r="H460" i="13" s="1"/>
  <c r="G460" i="13" s="1"/>
  <c r="F467" i="13"/>
  <c r="H467" i="13" s="1"/>
  <c r="G467" i="13" s="1"/>
  <c r="F473" i="13"/>
  <c r="H473" i="13" s="1"/>
  <c r="G473" i="13" s="1"/>
  <c r="F480" i="13"/>
  <c r="H480" i="13" s="1"/>
  <c r="G480" i="13" s="1"/>
  <c r="F487" i="13"/>
  <c r="H487" i="13" s="1"/>
  <c r="G487" i="13" s="1"/>
  <c r="F495" i="13"/>
  <c r="H495" i="13" s="1"/>
  <c r="G495" i="13" s="1"/>
  <c r="F503" i="13"/>
  <c r="H503" i="13" s="1"/>
  <c r="G503" i="13" s="1"/>
  <c r="F511" i="13"/>
  <c r="H511" i="13" s="1"/>
  <c r="G511" i="13" s="1"/>
  <c r="F519" i="13"/>
  <c r="H519" i="13" s="1"/>
  <c r="G519" i="13" s="1"/>
  <c r="F527" i="13"/>
  <c r="H527" i="13" s="1"/>
  <c r="G527" i="13" s="1"/>
  <c r="F535" i="13"/>
  <c r="H535" i="13" s="1"/>
  <c r="G535" i="13" s="1"/>
  <c r="F543" i="13"/>
  <c r="H543" i="13" s="1"/>
  <c r="G543" i="13" s="1"/>
  <c r="F551" i="13"/>
  <c r="H551" i="13" s="1"/>
  <c r="G551" i="13" s="1"/>
  <c r="F559" i="13"/>
  <c r="H559" i="13" s="1"/>
  <c r="G559" i="13" s="1"/>
  <c r="F567" i="13"/>
  <c r="H567" i="13" s="1"/>
  <c r="G567" i="13" s="1"/>
  <c r="F575" i="13"/>
  <c r="H575" i="13" s="1"/>
  <c r="G575" i="13" s="1"/>
  <c r="F583" i="13"/>
  <c r="H583" i="13" s="1"/>
  <c r="G583" i="13" s="1"/>
  <c r="F591" i="13"/>
  <c r="H591" i="13" s="1"/>
  <c r="G591" i="13" s="1"/>
  <c r="F599" i="13"/>
  <c r="H599" i="13" s="1"/>
  <c r="G599" i="13" s="1"/>
  <c r="F607" i="13"/>
  <c r="H607" i="13" s="1"/>
  <c r="G607" i="13" s="1"/>
  <c r="F615" i="13"/>
  <c r="H615" i="13" s="1"/>
  <c r="G615" i="13" s="1"/>
  <c r="F623" i="13"/>
  <c r="H623" i="13" s="1"/>
  <c r="G623" i="13" s="1"/>
  <c r="F631" i="13"/>
  <c r="H631" i="13" s="1"/>
  <c r="G631" i="13" s="1"/>
  <c r="F639" i="13"/>
  <c r="H639" i="13" s="1"/>
  <c r="G639" i="13" s="1"/>
  <c r="F647" i="13"/>
  <c r="H647" i="13" s="1"/>
  <c r="G647" i="13" s="1"/>
  <c r="F655" i="13"/>
  <c r="H655" i="13" s="1"/>
  <c r="G655" i="13" s="1"/>
  <c r="F663" i="13"/>
  <c r="H663" i="13" s="1"/>
  <c r="G663" i="13" s="1"/>
  <c r="F671" i="13"/>
  <c r="H671" i="13" s="1"/>
  <c r="G671" i="13" s="1"/>
  <c r="F142" i="13"/>
  <c r="H142" i="13" s="1"/>
  <c r="G142" i="13" s="1"/>
  <c r="F3" i="13"/>
  <c r="H3" i="13" s="1"/>
  <c r="G3" i="13" s="1"/>
  <c r="F154" i="13"/>
  <c r="H154" i="13" s="1"/>
  <c r="G154" i="13" s="1"/>
  <c r="F52" i="13"/>
  <c r="H52" i="13" s="1"/>
  <c r="G52" i="13" s="1"/>
  <c r="F166" i="13"/>
  <c r="H166" i="13" s="1"/>
  <c r="G166" i="13" s="1"/>
  <c r="F172" i="13"/>
  <c r="H172" i="13" s="1"/>
  <c r="G172" i="13" s="1"/>
  <c r="F179" i="13"/>
  <c r="H179" i="13" s="1"/>
  <c r="G179" i="13" s="1"/>
  <c r="F53" i="13"/>
  <c r="H53" i="13" s="1"/>
  <c r="G53" i="13" s="1"/>
  <c r="F189" i="13"/>
  <c r="H189" i="13" s="1"/>
  <c r="G189" i="13" s="1"/>
  <c r="F196" i="13"/>
  <c r="H196" i="13" s="1"/>
  <c r="G196" i="13" s="1"/>
  <c r="F203" i="13"/>
  <c r="H203" i="13" s="1"/>
  <c r="G203" i="13" s="1"/>
  <c r="F208" i="13"/>
  <c r="H208" i="13" s="1"/>
  <c r="G208" i="13" s="1"/>
  <c r="F213" i="13"/>
  <c r="H213" i="13" s="1"/>
  <c r="G213" i="13" s="1"/>
  <c r="F220" i="13"/>
  <c r="H220" i="13" s="1"/>
  <c r="G220" i="13" s="1"/>
  <c r="F93" i="13"/>
  <c r="H93" i="13" s="1"/>
  <c r="G93" i="13" s="1"/>
  <c r="F95" i="13"/>
  <c r="H95" i="13" s="1"/>
  <c r="G95" i="13" s="1"/>
  <c r="F97" i="13"/>
  <c r="H97" i="13" s="1"/>
  <c r="G97" i="13" s="1"/>
  <c r="F24" i="13"/>
  <c r="H24" i="13" s="1"/>
  <c r="G24" i="13" s="1"/>
  <c r="F100" i="13"/>
  <c r="H100" i="13" s="1"/>
  <c r="G100" i="13" s="1"/>
  <c r="F245" i="13"/>
  <c r="H245" i="13" s="1"/>
  <c r="G245" i="13" s="1"/>
  <c r="F253" i="13"/>
  <c r="H253" i="13" s="1"/>
  <c r="G253" i="13" s="1"/>
  <c r="F259" i="13"/>
  <c r="H259" i="13" s="1"/>
  <c r="G259" i="13" s="1"/>
  <c r="F106" i="13"/>
  <c r="H106" i="13" s="1"/>
  <c r="G106" i="13" s="1"/>
  <c r="F267" i="13"/>
  <c r="H267" i="13" s="1"/>
  <c r="G267" i="13" s="1"/>
  <c r="F17" i="13"/>
  <c r="H17" i="13" s="1"/>
  <c r="G17" i="13" s="1"/>
  <c r="F278" i="13"/>
  <c r="H278" i="13" s="1"/>
  <c r="G278" i="13" s="1"/>
  <c r="F282" i="13"/>
  <c r="H282" i="13" s="1"/>
  <c r="G282" i="13" s="1"/>
  <c r="F112" i="13"/>
  <c r="H112" i="13" s="1"/>
  <c r="G112" i="13" s="1"/>
  <c r="F294" i="13"/>
  <c r="H294" i="13" s="1"/>
  <c r="G294" i="13" s="1"/>
  <c r="F18" i="13"/>
  <c r="H18" i="13" s="1"/>
  <c r="G18" i="13" s="1"/>
  <c r="F308" i="13"/>
  <c r="H308" i="13" s="1"/>
  <c r="G308" i="13" s="1"/>
  <c r="F312" i="13"/>
  <c r="H312" i="13" s="1"/>
  <c r="G312" i="13" s="1"/>
  <c r="F31" i="13"/>
  <c r="H31" i="13" s="1"/>
  <c r="G31" i="13" s="1"/>
  <c r="F321" i="13"/>
  <c r="H321" i="13" s="1"/>
  <c r="G321" i="13" s="1"/>
  <c r="F33" i="13"/>
  <c r="H33" i="13" s="1"/>
  <c r="G33" i="13" s="1"/>
  <c r="F333" i="13"/>
  <c r="H333" i="13" s="1"/>
  <c r="G333" i="13" s="1"/>
  <c r="F46" i="13"/>
  <c r="H46" i="13" s="1"/>
  <c r="G46" i="13" s="1"/>
  <c r="F346" i="13"/>
  <c r="H346" i="13" s="1"/>
  <c r="G346" i="13" s="1"/>
  <c r="F351" i="13"/>
  <c r="H351" i="13" s="1"/>
  <c r="G351" i="13" s="1"/>
  <c r="F357" i="13"/>
  <c r="H357" i="13" s="1"/>
  <c r="G357" i="13" s="1"/>
  <c r="F363" i="13"/>
  <c r="H363" i="13" s="1"/>
  <c r="G363" i="13" s="1"/>
  <c r="F13" i="13"/>
  <c r="H13" i="13" s="1"/>
  <c r="G13" i="13" s="1"/>
  <c r="F371" i="13"/>
  <c r="H371" i="13" s="1"/>
  <c r="G371" i="13" s="1"/>
  <c r="F378" i="13"/>
  <c r="H378" i="13" s="1"/>
  <c r="G378" i="13" s="1"/>
  <c r="F384" i="13"/>
  <c r="H384" i="13" s="1"/>
  <c r="G384" i="13" s="1"/>
  <c r="F35" i="13"/>
  <c r="H35" i="13" s="1"/>
  <c r="G35" i="13" s="1"/>
  <c r="F395" i="13"/>
  <c r="H395" i="13" s="1"/>
  <c r="G395" i="13" s="1"/>
  <c r="F402" i="13"/>
  <c r="H402" i="13" s="1"/>
  <c r="G402" i="13" s="1"/>
  <c r="F131" i="13"/>
  <c r="H131" i="13" s="1"/>
  <c r="G131" i="13" s="1"/>
  <c r="F50" i="13"/>
  <c r="H50" i="13" s="1"/>
  <c r="G50" i="13" s="1"/>
  <c r="F417" i="13"/>
  <c r="H417" i="13" s="1"/>
  <c r="G417" i="13" s="1"/>
  <c r="F424" i="13"/>
  <c r="H424" i="13" s="1"/>
  <c r="G424" i="13" s="1"/>
  <c r="F76" i="13"/>
  <c r="H76" i="13" s="1"/>
  <c r="G76" i="13" s="1"/>
  <c r="F10" i="13"/>
  <c r="H10" i="13" s="1"/>
  <c r="G10" i="13" s="1"/>
  <c r="F446" i="13"/>
  <c r="H446" i="13" s="1"/>
  <c r="G446" i="13" s="1"/>
  <c r="F454" i="13"/>
  <c r="H454" i="13" s="1"/>
  <c r="G454" i="13" s="1"/>
  <c r="F461" i="13"/>
  <c r="H461" i="13" s="1"/>
  <c r="G461" i="13" s="1"/>
  <c r="F468" i="13"/>
  <c r="H468" i="13" s="1"/>
  <c r="G468" i="13" s="1"/>
  <c r="F474" i="13"/>
  <c r="H474" i="13" s="1"/>
  <c r="G474" i="13" s="1"/>
  <c r="F481" i="13"/>
  <c r="H481" i="13" s="1"/>
  <c r="G481" i="13" s="1"/>
  <c r="F488" i="13"/>
  <c r="H488" i="13" s="1"/>
  <c r="G488" i="13" s="1"/>
  <c r="F496" i="13"/>
  <c r="H496" i="13" s="1"/>
  <c r="G496" i="13" s="1"/>
  <c r="F504" i="13"/>
  <c r="H504" i="13" s="1"/>
  <c r="G504" i="13" s="1"/>
  <c r="F512" i="13"/>
  <c r="H512" i="13" s="1"/>
  <c r="G512" i="13" s="1"/>
  <c r="F520" i="13"/>
  <c r="H520" i="13" s="1"/>
  <c r="G520" i="13" s="1"/>
  <c r="F528" i="13"/>
  <c r="H528" i="13" s="1"/>
  <c r="G528" i="13" s="1"/>
  <c r="F536" i="13"/>
  <c r="H536" i="13" s="1"/>
  <c r="G536" i="13" s="1"/>
  <c r="F544" i="13"/>
  <c r="H544" i="13" s="1"/>
  <c r="G544" i="13" s="1"/>
  <c r="F552" i="13"/>
  <c r="H552" i="13" s="1"/>
  <c r="G552" i="13" s="1"/>
  <c r="F560" i="13"/>
  <c r="H560" i="13" s="1"/>
  <c r="G560" i="13" s="1"/>
  <c r="F568" i="13"/>
  <c r="H568" i="13" s="1"/>
  <c r="G568" i="13" s="1"/>
  <c r="F576" i="13"/>
  <c r="H576" i="13" s="1"/>
  <c r="G576" i="13" s="1"/>
  <c r="F584" i="13"/>
  <c r="H584" i="13" s="1"/>
  <c r="G584" i="13" s="1"/>
  <c r="F592" i="13"/>
  <c r="H592" i="13" s="1"/>
  <c r="G592" i="13" s="1"/>
  <c r="F600" i="13"/>
  <c r="H600" i="13" s="1"/>
  <c r="G600" i="13" s="1"/>
  <c r="F11" i="13"/>
  <c r="H11" i="13" s="1"/>
  <c r="G11" i="13" s="1"/>
  <c r="F149" i="13"/>
  <c r="H149" i="13" s="1"/>
  <c r="G149" i="13" s="1"/>
  <c r="F14" i="13"/>
  <c r="H14" i="13" s="1"/>
  <c r="G14" i="13" s="1"/>
  <c r="F159" i="13"/>
  <c r="H159" i="13" s="1"/>
  <c r="G159" i="13" s="1"/>
  <c r="F167" i="13"/>
  <c r="H167" i="13" s="1"/>
  <c r="G167" i="13" s="1"/>
  <c r="F173" i="13"/>
  <c r="H173" i="13" s="1"/>
  <c r="G173" i="13" s="1"/>
  <c r="F180" i="13"/>
  <c r="H180" i="13" s="1"/>
  <c r="G180" i="13" s="1"/>
  <c r="F143" i="13"/>
  <c r="H143" i="13" s="1"/>
  <c r="G143" i="13" s="1"/>
  <c r="F185" i="13"/>
  <c r="H185" i="13" s="1"/>
  <c r="G185" i="13" s="1"/>
  <c r="F210" i="13"/>
  <c r="H210" i="13" s="1"/>
  <c r="G210" i="13" s="1"/>
  <c r="F228" i="13"/>
  <c r="H228" i="13" s="1"/>
  <c r="G228" i="13" s="1"/>
  <c r="F243" i="13"/>
  <c r="H243" i="13" s="1"/>
  <c r="G243" i="13" s="1"/>
  <c r="F260" i="13"/>
  <c r="H260" i="13" s="1"/>
  <c r="G260" i="13" s="1"/>
  <c r="F272" i="13"/>
  <c r="H272" i="13" s="1"/>
  <c r="G272" i="13" s="1"/>
  <c r="F285" i="13"/>
  <c r="H285" i="13" s="1"/>
  <c r="G285" i="13" s="1"/>
  <c r="F302" i="13"/>
  <c r="H302" i="13" s="1"/>
  <c r="G302" i="13" s="1"/>
  <c r="F68" i="13"/>
  <c r="H68" i="13" s="1"/>
  <c r="G68" i="13" s="1"/>
  <c r="F329" i="13"/>
  <c r="H329" i="13" s="1"/>
  <c r="G329" i="13" s="1"/>
  <c r="F348" i="13"/>
  <c r="H348" i="13" s="1"/>
  <c r="G348" i="13" s="1"/>
  <c r="F72" i="13"/>
  <c r="H72" i="13" s="1"/>
  <c r="G72" i="13" s="1"/>
  <c r="F374" i="13"/>
  <c r="H374" i="13" s="1"/>
  <c r="G374" i="13" s="1"/>
  <c r="F391" i="13"/>
  <c r="H391" i="13" s="1"/>
  <c r="G391" i="13" s="1"/>
  <c r="F406" i="13"/>
  <c r="H406" i="13" s="1"/>
  <c r="G406" i="13" s="1"/>
  <c r="F420" i="13"/>
  <c r="H420" i="13" s="1"/>
  <c r="G420" i="13" s="1"/>
  <c r="F440" i="13"/>
  <c r="H440" i="13" s="1"/>
  <c r="G440" i="13" s="1"/>
  <c r="F136" i="13"/>
  <c r="H136" i="13" s="1"/>
  <c r="G136" i="13" s="1"/>
  <c r="F477" i="13"/>
  <c r="H477" i="13" s="1"/>
  <c r="G477" i="13" s="1"/>
  <c r="F498" i="13"/>
  <c r="H498" i="13" s="1"/>
  <c r="G498" i="13" s="1"/>
  <c r="F521" i="13"/>
  <c r="H521" i="13" s="1"/>
  <c r="G521" i="13" s="1"/>
  <c r="F540" i="13"/>
  <c r="H540" i="13" s="1"/>
  <c r="G540" i="13" s="1"/>
  <c r="F562" i="13"/>
  <c r="H562" i="13" s="1"/>
  <c r="G562" i="13" s="1"/>
  <c r="F585" i="13"/>
  <c r="H585" i="13" s="1"/>
  <c r="G585" i="13" s="1"/>
  <c r="F604" i="13"/>
  <c r="H604" i="13" s="1"/>
  <c r="G604" i="13" s="1"/>
  <c r="F620" i="13"/>
  <c r="H620" i="13" s="1"/>
  <c r="G620" i="13" s="1"/>
  <c r="F636" i="13"/>
  <c r="H636" i="13" s="1"/>
  <c r="G636" i="13" s="1"/>
  <c r="F652" i="13"/>
  <c r="H652" i="13" s="1"/>
  <c r="G652" i="13" s="1"/>
  <c r="F667" i="13"/>
  <c r="H667" i="13" s="1"/>
  <c r="G667" i="13" s="1"/>
  <c r="F680" i="13"/>
  <c r="H680" i="13" s="1"/>
  <c r="G680" i="13" s="1"/>
  <c r="F688" i="13"/>
  <c r="H688" i="13" s="1"/>
  <c r="G688" i="13" s="1"/>
  <c r="F696" i="13"/>
  <c r="H696" i="13" s="1"/>
  <c r="G696" i="13" s="1"/>
  <c r="F704" i="13"/>
  <c r="H704" i="13" s="1"/>
  <c r="G704" i="13" s="1"/>
  <c r="F712" i="13"/>
  <c r="H712" i="13" s="1"/>
  <c r="G712" i="13" s="1"/>
  <c r="F720" i="13"/>
  <c r="H720" i="13" s="1"/>
  <c r="G720" i="13" s="1"/>
  <c r="F728" i="13"/>
  <c r="H728" i="13" s="1"/>
  <c r="G728" i="13" s="1"/>
  <c r="F736" i="13"/>
  <c r="H736" i="13" s="1"/>
  <c r="G736" i="13" s="1"/>
  <c r="F744" i="13"/>
  <c r="H744" i="13" s="1"/>
  <c r="G744" i="13" s="1"/>
  <c r="F752" i="13"/>
  <c r="H752" i="13" s="1"/>
  <c r="G752" i="13" s="1"/>
  <c r="F760" i="13"/>
  <c r="H760" i="13" s="1"/>
  <c r="G760" i="13" s="1"/>
  <c r="F768" i="13"/>
  <c r="H768" i="13" s="1"/>
  <c r="G768" i="13" s="1"/>
  <c r="F776" i="13"/>
  <c r="H776" i="13" s="1"/>
  <c r="G776" i="13" s="1"/>
  <c r="F784" i="13"/>
  <c r="H784" i="13" s="1"/>
  <c r="G784" i="13" s="1"/>
  <c r="F792" i="13"/>
  <c r="H792" i="13" s="1"/>
  <c r="G792" i="13" s="1"/>
  <c r="F800" i="13"/>
  <c r="H800" i="13" s="1"/>
  <c r="G800" i="13" s="1"/>
  <c r="F808" i="13"/>
  <c r="H808" i="13" s="1"/>
  <c r="G808" i="13" s="1"/>
  <c r="F816" i="13"/>
  <c r="H816" i="13" s="1"/>
  <c r="G816" i="13" s="1"/>
  <c r="F824" i="13"/>
  <c r="H824" i="13" s="1"/>
  <c r="G824" i="13" s="1"/>
  <c r="F832" i="13"/>
  <c r="H832" i="13" s="1"/>
  <c r="G832" i="13" s="1"/>
  <c r="F840" i="13"/>
  <c r="H840" i="13" s="1"/>
  <c r="G840" i="13" s="1"/>
  <c r="F848" i="13"/>
  <c r="H848" i="13" s="1"/>
  <c r="G848" i="13" s="1"/>
  <c r="F856" i="13"/>
  <c r="H856" i="13" s="1"/>
  <c r="G856" i="13" s="1"/>
  <c r="F864" i="13"/>
  <c r="H864" i="13" s="1"/>
  <c r="G864" i="13" s="1"/>
  <c r="F872" i="13"/>
  <c r="H872" i="13" s="1"/>
  <c r="G872" i="13" s="1"/>
  <c r="F38" i="13"/>
  <c r="H38" i="13" s="1"/>
  <c r="G38" i="13" s="1"/>
  <c r="F190" i="13"/>
  <c r="H190" i="13" s="1"/>
  <c r="G190" i="13" s="1"/>
  <c r="F214" i="13"/>
  <c r="H214" i="13" s="1"/>
  <c r="G214" i="13" s="1"/>
  <c r="F40" i="13"/>
  <c r="H40" i="13" s="1"/>
  <c r="G40" i="13" s="1"/>
  <c r="F246" i="13"/>
  <c r="H246" i="13" s="1"/>
  <c r="G246" i="13" s="1"/>
  <c r="F262" i="13"/>
  <c r="H262" i="13" s="1"/>
  <c r="G262" i="13" s="1"/>
  <c r="F109" i="13"/>
  <c r="H109" i="13" s="1"/>
  <c r="G109" i="13" s="1"/>
  <c r="F113" i="13"/>
  <c r="H113" i="13" s="1"/>
  <c r="G113" i="13" s="1"/>
  <c r="F304" i="13"/>
  <c r="H304" i="13" s="1"/>
  <c r="G304" i="13" s="1"/>
  <c r="F32" i="13"/>
  <c r="H32" i="13" s="1"/>
  <c r="G32" i="13" s="1"/>
  <c r="F334" i="13"/>
  <c r="H334" i="13" s="1"/>
  <c r="G334" i="13" s="1"/>
  <c r="F349" i="13"/>
  <c r="H349" i="13" s="1"/>
  <c r="G349" i="13" s="1"/>
  <c r="F19" i="13"/>
  <c r="H19" i="13" s="1"/>
  <c r="G19" i="13" s="1"/>
  <c r="F127" i="13"/>
  <c r="H127" i="13" s="1"/>
  <c r="G127" i="13" s="1"/>
  <c r="F392" i="13"/>
  <c r="H392" i="13" s="1"/>
  <c r="G392" i="13" s="1"/>
  <c r="F407" i="13"/>
  <c r="H407" i="13" s="1"/>
  <c r="G407" i="13" s="1"/>
  <c r="F425" i="13"/>
  <c r="H425" i="13" s="1"/>
  <c r="G425" i="13" s="1"/>
  <c r="F442" i="13"/>
  <c r="H442" i="13" s="1"/>
  <c r="G442" i="13" s="1"/>
  <c r="F462" i="13"/>
  <c r="H462" i="13" s="1"/>
  <c r="G462" i="13" s="1"/>
  <c r="F482" i="13"/>
  <c r="H482" i="13" s="1"/>
  <c r="G482" i="13" s="1"/>
  <c r="F500" i="13"/>
  <c r="H500" i="13" s="1"/>
  <c r="G500" i="13" s="1"/>
  <c r="F522" i="13"/>
  <c r="H522" i="13" s="1"/>
  <c r="G522" i="13" s="1"/>
  <c r="F545" i="13"/>
  <c r="H545" i="13" s="1"/>
  <c r="G545" i="13" s="1"/>
  <c r="F564" i="13"/>
  <c r="H564" i="13" s="1"/>
  <c r="G564" i="13" s="1"/>
  <c r="F586" i="13"/>
  <c r="H586" i="13" s="1"/>
  <c r="G586" i="13" s="1"/>
  <c r="F608" i="13"/>
  <c r="H608" i="13" s="1"/>
  <c r="G608" i="13" s="1"/>
  <c r="F624" i="13"/>
  <c r="H624" i="13" s="1"/>
  <c r="G624" i="13" s="1"/>
  <c r="F640" i="13"/>
  <c r="H640" i="13" s="1"/>
  <c r="G640" i="13" s="1"/>
  <c r="F656" i="13"/>
  <c r="H656" i="13" s="1"/>
  <c r="G656" i="13" s="1"/>
  <c r="F668" i="13"/>
  <c r="H668" i="13" s="1"/>
  <c r="G668" i="13" s="1"/>
  <c r="F681" i="13"/>
  <c r="H681" i="13" s="1"/>
  <c r="G681" i="13" s="1"/>
  <c r="F689" i="13"/>
  <c r="H689" i="13" s="1"/>
  <c r="G689" i="13" s="1"/>
  <c r="F697" i="13"/>
  <c r="H697" i="13" s="1"/>
  <c r="G697" i="13" s="1"/>
  <c r="F705" i="13"/>
  <c r="H705" i="13" s="1"/>
  <c r="G705" i="13" s="1"/>
  <c r="F713" i="13"/>
  <c r="H713" i="13" s="1"/>
  <c r="G713" i="13" s="1"/>
  <c r="F721" i="13"/>
  <c r="H721" i="13" s="1"/>
  <c r="G721" i="13" s="1"/>
  <c r="F729" i="13"/>
  <c r="H729" i="13" s="1"/>
  <c r="G729" i="13" s="1"/>
  <c r="F737" i="13"/>
  <c r="H737" i="13" s="1"/>
  <c r="G737" i="13" s="1"/>
  <c r="F745" i="13"/>
  <c r="H745" i="13" s="1"/>
  <c r="G745" i="13" s="1"/>
  <c r="F753" i="13"/>
  <c r="H753" i="13" s="1"/>
  <c r="G753" i="13" s="1"/>
  <c r="F761" i="13"/>
  <c r="H761" i="13" s="1"/>
  <c r="G761" i="13" s="1"/>
  <c r="F769" i="13"/>
  <c r="H769" i="13" s="1"/>
  <c r="G769" i="13" s="1"/>
  <c r="F777" i="13"/>
  <c r="H777" i="13" s="1"/>
  <c r="G777" i="13" s="1"/>
  <c r="F785" i="13"/>
  <c r="H785" i="13" s="1"/>
  <c r="G785" i="13" s="1"/>
  <c r="F793" i="13"/>
  <c r="H793" i="13" s="1"/>
  <c r="G793" i="13" s="1"/>
  <c r="F801" i="13"/>
  <c r="H801" i="13" s="1"/>
  <c r="G801" i="13" s="1"/>
  <c r="F809" i="13"/>
  <c r="H809" i="13" s="1"/>
  <c r="G809" i="13" s="1"/>
  <c r="F817" i="13"/>
  <c r="H817" i="13" s="1"/>
  <c r="G817" i="13" s="1"/>
  <c r="F825" i="13"/>
  <c r="H825" i="13" s="1"/>
  <c r="G825" i="13" s="1"/>
  <c r="F833" i="13"/>
  <c r="H833" i="13" s="1"/>
  <c r="G833" i="13" s="1"/>
  <c r="F841" i="13"/>
  <c r="H841" i="13" s="1"/>
  <c r="G841" i="13" s="1"/>
  <c r="F155" i="13"/>
  <c r="H155" i="13" s="1"/>
  <c r="G155" i="13" s="1"/>
  <c r="F191" i="13"/>
  <c r="H191" i="13" s="1"/>
  <c r="G191" i="13" s="1"/>
  <c r="F215" i="13"/>
  <c r="H215" i="13" s="1"/>
  <c r="G215" i="13" s="1"/>
  <c r="F12" i="13"/>
  <c r="H12" i="13" s="1"/>
  <c r="G12" i="13" s="1"/>
  <c r="F247" i="13"/>
  <c r="H247" i="13" s="1"/>
  <c r="G247" i="13" s="1"/>
  <c r="F264" i="13"/>
  <c r="H264" i="13" s="1"/>
  <c r="G264" i="13" s="1"/>
  <c r="F274" i="13"/>
  <c r="H274" i="13" s="1"/>
  <c r="G274" i="13" s="1"/>
  <c r="F288" i="13"/>
  <c r="H288" i="13" s="1"/>
  <c r="G288" i="13" s="1"/>
  <c r="F309" i="13"/>
  <c r="H309" i="13" s="1"/>
  <c r="G309" i="13" s="1"/>
  <c r="F8" i="13"/>
  <c r="H8" i="13" s="1"/>
  <c r="G8" i="13" s="1"/>
  <c r="F335" i="13"/>
  <c r="H335" i="13" s="1"/>
  <c r="G335" i="13" s="1"/>
  <c r="F120" i="13"/>
  <c r="H120" i="13" s="1"/>
  <c r="G120" i="13" s="1"/>
  <c r="F365" i="13"/>
  <c r="H365" i="13" s="1"/>
  <c r="G365" i="13" s="1"/>
  <c r="F379" i="13"/>
  <c r="H379" i="13" s="1"/>
  <c r="G379" i="13" s="1"/>
  <c r="F6" i="13"/>
  <c r="H6" i="13" s="1"/>
  <c r="G6" i="13" s="1"/>
  <c r="F409" i="13"/>
  <c r="H409" i="13" s="1"/>
  <c r="G409" i="13" s="1"/>
  <c r="F426" i="13"/>
  <c r="H426" i="13" s="1"/>
  <c r="G426" i="13" s="1"/>
  <c r="F447" i="13"/>
  <c r="H447" i="13" s="1"/>
  <c r="G447" i="13" s="1"/>
  <c r="F464" i="13"/>
  <c r="H464" i="13" s="1"/>
  <c r="G464" i="13" s="1"/>
  <c r="F483" i="13"/>
  <c r="H483" i="13" s="1"/>
  <c r="G483" i="13" s="1"/>
  <c r="F505" i="13"/>
  <c r="H505" i="13" s="1"/>
  <c r="G505" i="13" s="1"/>
  <c r="F524" i="13"/>
  <c r="H524" i="13" s="1"/>
  <c r="G524" i="13" s="1"/>
  <c r="F546" i="13"/>
  <c r="H546" i="13" s="1"/>
  <c r="G546" i="13" s="1"/>
  <c r="F569" i="13"/>
  <c r="H569" i="13" s="1"/>
  <c r="G569" i="13" s="1"/>
  <c r="F588" i="13"/>
  <c r="H588" i="13" s="1"/>
  <c r="G588" i="13" s="1"/>
  <c r="F609" i="13"/>
  <c r="H609" i="13" s="1"/>
  <c r="G609" i="13" s="1"/>
  <c r="F625" i="13"/>
  <c r="H625" i="13" s="1"/>
  <c r="G625" i="13" s="1"/>
  <c r="F641" i="13"/>
  <c r="H641" i="13" s="1"/>
  <c r="G641" i="13" s="1"/>
  <c r="F657" i="13"/>
  <c r="H657" i="13" s="1"/>
  <c r="G657" i="13" s="1"/>
  <c r="F672" i="13"/>
  <c r="H672" i="13" s="1"/>
  <c r="G672" i="13" s="1"/>
  <c r="F682" i="13"/>
  <c r="H682" i="13" s="1"/>
  <c r="G682" i="13" s="1"/>
  <c r="F690" i="13"/>
  <c r="H690" i="13" s="1"/>
  <c r="G690" i="13" s="1"/>
  <c r="F698" i="13"/>
  <c r="H698" i="13" s="1"/>
  <c r="G698" i="13" s="1"/>
  <c r="F706" i="13"/>
  <c r="H706" i="13" s="1"/>
  <c r="G706" i="13" s="1"/>
  <c r="F714" i="13"/>
  <c r="H714" i="13" s="1"/>
  <c r="G714" i="13" s="1"/>
  <c r="F722" i="13"/>
  <c r="H722" i="13" s="1"/>
  <c r="G722" i="13" s="1"/>
  <c r="F730" i="13"/>
  <c r="H730" i="13" s="1"/>
  <c r="G730" i="13" s="1"/>
  <c r="F738" i="13"/>
  <c r="H738" i="13" s="1"/>
  <c r="G738" i="13" s="1"/>
  <c r="F746" i="13"/>
  <c r="H746" i="13" s="1"/>
  <c r="G746" i="13" s="1"/>
  <c r="F754" i="13"/>
  <c r="H754" i="13" s="1"/>
  <c r="G754" i="13" s="1"/>
  <c r="F762" i="13"/>
  <c r="H762" i="13" s="1"/>
  <c r="G762" i="13" s="1"/>
  <c r="F770" i="13"/>
  <c r="H770" i="13" s="1"/>
  <c r="G770" i="13" s="1"/>
  <c r="F778" i="13"/>
  <c r="H778" i="13" s="1"/>
  <c r="G778" i="13" s="1"/>
  <c r="F786" i="13"/>
  <c r="H786" i="13" s="1"/>
  <c r="G786" i="13" s="1"/>
  <c r="F794" i="13"/>
  <c r="H794" i="13" s="1"/>
  <c r="G794" i="13" s="1"/>
  <c r="F802" i="13"/>
  <c r="H802" i="13" s="1"/>
  <c r="G802" i="13" s="1"/>
  <c r="F810" i="13"/>
  <c r="H810" i="13" s="1"/>
  <c r="G810" i="13" s="1"/>
  <c r="F818" i="13"/>
  <c r="H818" i="13" s="1"/>
  <c r="G818" i="13" s="1"/>
  <c r="F826" i="13"/>
  <c r="H826" i="13" s="1"/>
  <c r="G826" i="13" s="1"/>
  <c r="F834" i="13"/>
  <c r="H834" i="13" s="1"/>
  <c r="G834" i="13" s="1"/>
  <c r="F842" i="13"/>
  <c r="H842" i="13" s="1"/>
  <c r="G842" i="13" s="1"/>
  <c r="F850" i="13"/>
  <c r="H850" i="13" s="1"/>
  <c r="G850" i="13" s="1"/>
  <c r="F858" i="13"/>
  <c r="H858" i="13" s="1"/>
  <c r="G858" i="13" s="1"/>
  <c r="F866" i="13"/>
  <c r="H866" i="13" s="1"/>
  <c r="G866" i="13" s="1"/>
  <c r="F874" i="13"/>
  <c r="H874" i="13" s="1"/>
  <c r="G874" i="13" s="1"/>
  <c r="F160" i="13"/>
  <c r="H160" i="13" s="1"/>
  <c r="G160" i="13" s="1"/>
  <c r="F197" i="13"/>
  <c r="H197" i="13" s="1"/>
  <c r="G197" i="13" s="1"/>
  <c r="F221" i="13"/>
  <c r="H221" i="13" s="1"/>
  <c r="G221" i="13" s="1"/>
  <c r="F99" i="13"/>
  <c r="H99" i="13" s="1"/>
  <c r="G99" i="13" s="1"/>
  <c r="F249" i="13"/>
  <c r="H249" i="13" s="1"/>
  <c r="G249" i="13" s="1"/>
  <c r="F42" i="13"/>
  <c r="H42" i="13" s="1"/>
  <c r="G42" i="13" s="1"/>
  <c r="F28" i="13"/>
  <c r="H28" i="13" s="1"/>
  <c r="G28" i="13" s="1"/>
  <c r="F290" i="13"/>
  <c r="H290" i="13" s="1"/>
  <c r="G290" i="13" s="1"/>
  <c r="F310" i="13"/>
  <c r="H310" i="13" s="1"/>
  <c r="G310" i="13" s="1"/>
  <c r="F322" i="13"/>
  <c r="H322" i="13" s="1"/>
  <c r="G322" i="13" s="1"/>
  <c r="F118" i="13"/>
  <c r="H118" i="13" s="1"/>
  <c r="G118" i="13" s="1"/>
  <c r="F121" i="13"/>
  <c r="H121" i="13" s="1"/>
  <c r="G121" i="13" s="1"/>
  <c r="F123" i="13"/>
  <c r="H123" i="13" s="1"/>
  <c r="G123" i="13" s="1"/>
  <c r="F380" i="13"/>
  <c r="H380" i="13" s="1"/>
  <c r="G380" i="13" s="1"/>
  <c r="F396" i="13"/>
  <c r="H396" i="13" s="1"/>
  <c r="G396" i="13" s="1"/>
  <c r="F132" i="13"/>
  <c r="H132" i="13" s="1"/>
  <c r="G132" i="13" s="1"/>
  <c r="F428" i="13"/>
  <c r="H428" i="13" s="1"/>
  <c r="G428" i="13" s="1"/>
  <c r="F448" i="13"/>
  <c r="H448" i="13" s="1"/>
  <c r="G448" i="13" s="1"/>
  <c r="F469" i="13"/>
  <c r="H469" i="13" s="1"/>
  <c r="G469" i="13" s="1"/>
  <c r="F484" i="13"/>
  <c r="H484" i="13" s="1"/>
  <c r="G484" i="13" s="1"/>
  <c r="F506" i="13"/>
  <c r="H506" i="13" s="1"/>
  <c r="G506" i="13" s="1"/>
  <c r="F529" i="13"/>
  <c r="H529" i="13" s="1"/>
  <c r="G529" i="13" s="1"/>
  <c r="F548" i="13"/>
  <c r="H548" i="13" s="1"/>
  <c r="G548" i="13" s="1"/>
  <c r="F570" i="13"/>
  <c r="H570" i="13" s="1"/>
  <c r="G570" i="13" s="1"/>
  <c r="F593" i="13"/>
  <c r="H593" i="13" s="1"/>
  <c r="G593" i="13" s="1"/>
  <c r="F610" i="13"/>
  <c r="H610" i="13" s="1"/>
  <c r="G610" i="13" s="1"/>
  <c r="F626" i="13"/>
  <c r="H626" i="13" s="1"/>
  <c r="G626" i="13" s="1"/>
  <c r="F642" i="13"/>
  <c r="H642" i="13" s="1"/>
  <c r="G642" i="13" s="1"/>
  <c r="F658" i="13"/>
  <c r="H658" i="13" s="1"/>
  <c r="G658" i="13" s="1"/>
  <c r="F673" i="13"/>
  <c r="H673" i="13" s="1"/>
  <c r="G673" i="13" s="1"/>
  <c r="F683" i="13"/>
  <c r="H683" i="13" s="1"/>
  <c r="G683" i="13" s="1"/>
  <c r="F691" i="13"/>
  <c r="H691" i="13" s="1"/>
  <c r="G691" i="13" s="1"/>
  <c r="F699" i="13"/>
  <c r="H699" i="13" s="1"/>
  <c r="G699" i="13" s="1"/>
  <c r="F707" i="13"/>
  <c r="H707" i="13" s="1"/>
  <c r="G707" i="13" s="1"/>
  <c r="F715" i="13"/>
  <c r="H715" i="13" s="1"/>
  <c r="G715" i="13" s="1"/>
  <c r="F723" i="13"/>
  <c r="H723" i="13" s="1"/>
  <c r="G723" i="13" s="1"/>
  <c r="F731" i="13"/>
  <c r="H731" i="13" s="1"/>
  <c r="G731" i="13" s="1"/>
  <c r="F739" i="13"/>
  <c r="H739" i="13" s="1"/>
  <c r="G739" i="13" s="1"/>
  <c r="F747" i="13"/>
  <c r="H747" i="13" s="1"/>
  <c r="G747" i="13" s="1"/>
  <c r="F755" i="13"/>
  <c r="H755" i="13" s="1"/>
  <c r="G755" i="13" s="1"/>
  <c r="F763" i="13"/>
  <c r="H763" i="13" s="1"/>
  <c r="G763" i="13" s="1"/>
  <c r="F771" i="13"/>
  <c r="H771" i="13" s="1"/>
  <c r="G771" i="13" s="1"/>
  <c r="F779" i="13"/>
  <c r="H779" i="13" s="1"/>
  <c r="G779" i="13" s="1"/>
  <c r="F787" i="13"/>
  <c r="H787" i="13" s="1"/>
  <c r="G787" i="13" s="1"/>
  <c r="F795" i="13"/>
  <c r="H795" i="13" s="1"/>
  <c r="G795" i="13" s="1"/>
  <c r="F803" i="13"/>
  <c r="H803" i="13" s="1"/>
  <c r="G803" i="13" s="1"/>
  <c r="F811" i="13"/>
  <c r="H811" i="13" s="1"/>
  <c r="G811" i="13" s="1"/>
  <c r="F819" i="13"/>
  <c r="H819" i="13" s="1"/>
  <c r="G819" i="13" s="1"/>
  <c r="F827" i="13"/>
  <c r="H827" i="13" s="1"/>
  <c r="G827" i="13" s="1"/>
  <c r="F835" i="13"/>
  <c r="H835" i="13" s="1"/>
  <c r="G835" i="13" s="1"/>
  <c r="F843" i="13"/>
  <c r="H843" i="13" s="1"/>
  <c r="G843" i="13" s="1"/>
  <c r="F82" i="13"/>
  <c r="H82" i="13" s="1"/>
  <c r="G82" i="13" s="1"/>
  <c r="F198" i="13"/>
  <c r="H198" i="13" s="1"/>
  <c r="G198" i="13" s="1"/>
  <c r="F222" i="13"/>
  <c r="H222" i="13" s="1"/>
  <c r="G222" i="13" s="1"/>
  <c r="F236" i="13"/>
  <c r="H236" i="13" s="1"/>
  <c r="G236" i="13" s="1"/>
  <c r="F60" i="13"/>
  <c r="H60" i="13" s="1"/>
  <c r="G60" i="13" s="1"/>
  <c r="F61" i="13"/>
  <c r="H61" i="13" s="1"/>
  <c r="G61" i="13" s="1"/>
  <c r="F279" i="13"/>
  <c r="H279" i="13" s="1"/>
  <c r="G279" i="13" s="1"/>
  <c r="F295" i="13"/>
  <c r="H295" i="13" s="1"/>
  <c r="G295" i="13" s="1"/>
  <c r="F30" i="13"/>
  <c r="H30" i="13" s="1"/>
  <c r="G30" i="13" s="1"/>
  <c r="F323" i="13"/>
  <c r="H323" i="13" s="1"/>
  <c r="G323" i="13" s="1"/>
  <c r="F340" i="13"/>
  <c r="H340" i="13" s="1"/>
  <c r="G340" i="13" s="1"/>
  <c r="F353" i="13"/>
  <c r="H353" i="13" s="1"/>
  <c r="G353" i="13" s="1"/>
  <c r="F73" i="13"/>
  <c r="H73" i="13" s="1"/>
  <c r="G73" i="13" s="1"/>
  <c r="F385" i="13"/>
  <c r="H385" i="13" s="1"/>
  <c r="G385" i="13" s="1"/>
  <c r="F398" i="13"/>
  <c r="H398" i="13" s="1"/>
  <c r="G398" i="13" s="1"/>
  <c r="F413" i="13"/>
  <c r="H413" i="13" s="1"/>
  <c r="G413" i="13" s="1"/>
  <c r="F432" i="13"/>
  <c r="H432" i="13" s="1"/>
  <c r="G432" i="13" s="1"/>
  <c r="F450" i="13"/>
  <c r="H450" i="13" s="1"/>
  <c r="G450" i="13" s="1"/>
  <c r="F470" i="13"/>
  <c r="H470" i="13" s="1"/>
  <c r="G470" i="13" s="1"/>
  <c r="F489" i="13"/>
  <c r="H489" i="13" s="1"/>
  <c r="G489" i="13" s="1"/>
  <c r="F508" i="13"/>
  <c r="H508" i="13" s="1"/>
  <c r="G508" i="13" s="1"/>
  <c r="F530" i="13"/>
  <c r="H530" i="13" s="1"/>
  <c r="G530" i="13" s="1"/>
  <c r="F553" i="13"/>
  <c r="H553" i="13" s="1"/>
  <c r="G553" i="13" s="1"/>
  <c r="F572" i="13"/>
  <c r="H572" i="13" s="1"/>
  <c r="G572" i="13" s="1"/>
  <c r="F594" i="13"/>
  <c r="H594" i="13" s="1"/>
  <c r="G594" i="13" s="1"/>
  <c r="F612" i="13"/>
  <c r="H612" i="13" s="1"/>
  <c r="G612" i="13" s="1"/>
  <c r="F628" i="13"/>
  <c r="H628" i="13" s="1"/>
  <c r="G628" i="13" s="1"/>
  <c r="F644" i="13"/>
  <c r="H644" i="13" s="1"/>
  <c r="G644" i="13" s="1"/>
  <c r="F660" i="13"/>
  <c r="H660" i="13" s="1"/>
  <c r="G660" i="13" s="1"/>
  <c r="F674" i="13"/>
  <c r="H674" i="13" s="1"/>
  <c r="G674" i="13" s="1"/>
  <c r="F684" i="13"/>
  <c r="H684" i="13" s="1"/>
  <c r="G684" i="13" s="1"/>
  <c r="F692" i="13"/>
  <c r="H692" i="13" s="1"/>
  <c r="G692" i="13" s="1"/>
  <c r="F700" i="13"/>
  <c r="H700" i="13" s="1"/>
  <c r="G700" i="13" s="1"/>
  <c r="F708" i="13"/>
  <c r="H708" i="13" s="1"/>
  <c r="G708" i="13" s="1"/>
  <c r="F716" i="13"/>
  <c r="H716" i="13" s="1"/>
  <c r="G716" i="13" s="1"/>
  <c r="F724" i="13"/>
  <c r="H724" i="13" s="1"/>
  <c r="G724" i="13" s="1"/>
  <c r="F732" i="13"/>
  <c r="H732" i="13" s="1"/>
  <c r="G732" i="13" s="1"/>
  <c r="F740" i="13"/>
  <c r="H740" i="13" s="1"/>
  <c r="G740" i="13" s="1"/>
  <c r="F748" i="13"/>
  <c r="H748" i="13" s="1"/>
  <c r="G748" i="13" s="1"/>
  <c r="F756" i="13"/>
  <c r="H756" i="13" s="1"/>
  <c r="G756" i="13" s="1"/>
  <c r="F764" i="13"/>
  <c r="H764" i="13" s="1"/>
  <c r="G764" i="13" s="1"/>
  <c r="F772" i="13"/>
  <c r="H772" i="13" s="1"/>
  <c r="G772" i="13" s="1"/>
  <c r="F780" i="13"/>
  <c r="H780" i="13" s="1"/>
  <c r="G780" i="13" s="1"/>
  <c r="F788" i="13"/>
  <c r="H788" i="13" s="1"/>
  <c r="G788" i="13" s="1"/>
  <c r="F796" i="13"/>
  <c r="H796" i="13" s="1"/>
  <c r="G796" i="13" s="1"/>
  <c r="F804" i="13"/>
  <c r="H804" i="13" s="1"/>
  <c r="G804" i="13" s="1"/>
  <c r="F812" i="13"/>
  <c r="H812" i="13" s="1"/>
  <c r="G812" i="13" s="1"/>
  <c r="F820" i="13"/>
  <c r="H820" i="13" s="1"/>
  <c r="G820" i="13" s="1"/>
  <c r="F828" i="13"/>
  <c r="H828" i="13" s="1"/>
  <c r="G828" i="13" s="1"/>
  <c r="F836" i="13"/>
  <c r="H836" i="13" s="1"/>
  <c r="G836" i="13" s="1"/>
  <c r="F844" i="13"/>
  <c r="H844" i="13" s="1"/>
  <c r="G844" i="13" s="1"/>
  <c r="F852" i="13"/>
  <c r="H852" i="13" s="1"/>
  <c r="G852" i="13" s="1"/>
  <c r="F860" i="13"/>
  <c r="H860" i="13" s="1"/>
  <c r="G860" i="13" s="1"/>
  <c r="F868" i="13"/>
  <c r="H868" i="13" s="1"/>
  <c r="G868" i="13" s="1"/>
  <c r="F876" i="13"/>
  <c r="H876" i="13" s="1"/>
  <c r="G876" i="13" s="1"/>
  <c r="F84" i="13"/>
  <c r="H84" i="13" s="1"/>
  <c r="G84" i="13" s="1"/>
  <c r="F39" i="13"/>
  <c r="H39" i="13" s="1"/>
  <c r="G39" i="13" s="1"/>
  <c r="F57" i="13"/>
  <c r="H57" i="13" s="1"/>
  <c r="G57" i="13" s="1"/>
  <c r="F41" i="13"/>
  <c r="H41" i="13" s="1"/>
  <c r="G41" i="13" s="1"/>
  <c r="F254" i="13"/>
  <c r="H254" i="13" s="1"/>
  <c r="G254" i="13" s="1"/>
  <c r="F108" i="13"/>
  <c r="H108" i="13" s="1"/>
  <c r="G108" i="13" s="1"/>
  <c r="F110" i="13"/>
  <c r="H110" i="13" s="1"/>
  <c r="G110" i="13" s="1"/>
  <c r="F296" i="13"/>
  <c r="H296" i="13" s="1"/>
  <c r="G296" i="13" s="1"/>
  <c r="F313" i="13"/>
  <c r="H313" i="13" s="1"/>
  <c r="G313" i="13" s="1"/>
  <c r="F69" i="13"/>
  <c r="H69" i="13" s="1"/>
  <c r="G69" i="13" s="1"/>
  <c r="F341" i="13"/>
  <c r="H341" i="13" s="1"/>
  <c r="G341" i="13" s="1"/>
  <c r="F358" i="13"/>
  <c r="H358" i="13" s="1"/>
  <c r="G358" i="13" s="1"/>
  <c r="F368" i="13"/>
  <c r="H368" i="13" s="1"/>
  <c r="G368" i="13" s="1"/>
  <c r="F386" i="13"/>
  <c r="H386" i="13" s="1"/>
  <c r="G386" i="13" s="1"/>
  <c r="F403" i="13"/>
  <c r="H403" i="13" s="1"/>
  <c r="G403" i="13" s="1"/>
  <c r="F415" i="13"/>
  <c r="H415" i="13" s="1"/>
  <c r="G415" i="13" s="1"/>
  <c r="F433" i="13"/>
  <c r="H433" i="13" s="1"/>
  <c r="G433" i="13" s="1"/>
  <c r="F455" i="13"/>
  <c r="H455" i="13" s="1"/>
  <c r="G455" i="13" s="1"/>
  <c r="F77" i="13"/>
  <c r="H77" i="13" s="1"/>
  <c r="G77" i="13" s="1"/>
  <c r="F490" i="13"/>
  <c r="H490" i="13" s="1"/>
  <c r="G490" i="13" s="1"/>
  <c r="F513" i="13"/>
  <c r="H513" i="13" s="1"/>
  <c r="G513" i="13" s="1"/>
  <c r="F532" i="13"/>
  <c r="H532" i="13" s="1"/>
  <c r="G532" i="13" s="1"/>
  <c r="F554" i="13"/>
  <c r="H554" i="13" s="1"/>
  <c r="G554" i="13" s="1"/>
  <c r="F577" i="13"/>
  <c r="H577" i="13" s="1"/>
  <c r="G577" i="13" s="1"/>
  <c r="F596" i="13"/>
  <c r="H596" i="13" s="1"/>
  <c r="G596" i="13" s="1"/>
  <c r="F616" i="13"/>
  <c r="H616" i="13" s="1"/>
  <c r="G616" i="13" s="1"/>
  <c r="F632" i="13"/>
  <c r="H632" i="13" s="1"/>
  <c r="G632" i="13" s="1"/>
  <c r="F648" i="13"/>
  <c r="H648" i="13" s="1"/>
  <c r="G648" i="13" s="1"/>
  <c r="F664" i="13"/>
  <c r="H664" i="13" s="1"/>
  <c r="G664" i="13" s="1"/>
  <c r="F675" i="13"/>
  <c r="H675" i="13" s="1"/>
  <c r="G675" i="13" s="1"/>
  <c r="F685" i="13"/>
  <c r="H685" i="13" s="1"/>
  <c r="G685" i="13" s="1"/>
  <c r="F693" i="13"/>
  <c r="H693" i="13" s="1"/>
  <c r="G693" i="13" s="1"/>
  <c r="F701" i="13"/>
  <c r="H701" i="13" s="1"/>
  <c r="G701" i="13" s="1"/>
  <c r="F709" i="13"/>
  <c r="H709" i="13" s="1"/>
  <c r="G709" i="13" s="1"/>
  <c r="F717" i="13"/>
  <c r="H717" i="13" s="1"/>
  <c r="G717" i="13" s="1"/>
  <c r="F725" i="13"/>
  <c r="H725" i="13" s="1"/>
  <c r="G725" i="13" s="1"/>
  <c r="F733" i="13"/>
  <c r="H733" i="13" s="1"/>
  <c r="G733" i="13" s="1"/>
  <c r="F741" i="13"/>
  <c r="H741" i="13" s="1"/>
  <c r="G741" i="13" s="1"/>
  <c r="F749" i="13"/>
  <c r="H749" i="13" s="1"/>
  <c r="G749" i="13" s="1"/>
  <c r="F757" i="13"/>
  <c r="H757" i="13" s="1"/>
  <c r="G757" i="13" s="1"/>
  <c r="F765" i="13"/>
  <c r="H765" i="13" s="1"/>
  <c r="G765" i="13" s="1"/>
  <c r="F773" i="13"/>
  <c r="H773" i="13" s="1"/>
  <c r="G773" i="13" s="1"/>
  <c r="F781" i="13"/>
  <c r="H781" i="13" s="1"/>
  <c r="G781" i="13" s="1"/>
  <c r="F789" i="13"/>
  <c r="H789" i="13" s="1"/>
  <c r="G789" i="13" s="1"/>
  <c r="F797" i="13"/>
  <c r="H797" i="13" s="1"/>
  <c r="G797" i="13" s="1"/>
  <c r="F805" i="13"/>
  <c r="H805" i="13" s="1"/>
  <c r="G805" i="13" s="1"/>
  <c r="F813" i="13"/>
  <c r="H813" i="13" s="1"/>
  <c r="G813" i="13" s="1"/>
  <c r="F821" i="13"/>
  <c r="H821" i="13" s="1"/>
  <c r="G821" i="13" s="1"/>
  <c r="F829" i="13"/>
  <c r="H829" i="13" s="1"/>
  <c r="G829" i="13" s="1"/>
  <c r="F837" i="13"/>
  <c r="H837" i="13" s="1"/>
  <c r="G837" i="13" s="1"/>
  <c r="F845" i="13"/>
  <c r="H845" i="13" s="1"/>
  <c r="G845" i="13" s="1"/>
  <c r="F853" i="13"/>
  <c r="H853" i="13" s="1"/>
  <c r="G853" i="13" s="1"/>
  <c r="F861" i="13"/>
  <c r="H861" i="13" s="1"/>
  <c r="G861" i="13" s="1"/>
  <c r="F869" i="13"/>
  <c r="H869" i="13" s="1"/>
  <c r="G869" i="13" s="1"/>
  <c r="F877" i="13"/>
  <c r="H877" i="13" s="1"/>
  <c r="G877" i="13" s="1"/>
  <c r="F885" i="13"/>
  <c r="H885" i="13" s="1"/>
  <c r="G885" i="13" s="1"/>
  <c r="F893" i="13"/>
  <c r="H893" i="13" s="1"/>
  <c r="G893" i="13" s="1"/>
  <c r="F901" i="13"/>
  <c r="H901" i="13" s="1"/>
  <c r="G901" i="13" s="1"/>
  <c r="F909" i="13"/>
  <c r="H909" i="13" s="1"/>
  <c r="G909" i="13" s="1"/>
  <c r="F917" i="13"/>
  <c r="H917" i="13" s="1"/>
  <c r="G917" i="13" s="1"/>
  <c r="F925" i="13"/>
  <c r="H925" i="13" s="1"/>
  <c r="G925" i="13" s="1"/>
  <c r="F933" i="13"/>
  <c r="H933" i="13" s="1"/>
  <c r="G933" i="13" s="1"/>
  <c r="F941" i="13"/>
  <c r="H941" i="13" s="1"/>
  <c r="G941" i="13" s="1"/>
  <c r="F949" i="13"/>
  <c r="H949" i="13" s="1"/>
  <c r="G949" i="13" s="1"/>
  <c r="F181" i="13"/>
  <c r="H181" i="13" s="1"/>
  <c r="G181" i="13" s="1"/>
  <c r="F204" i="13"/>
  <c r="H204" i="13" s="1"/>
  <c r="G204" i="13" s="1"/>
  <c r="F58" i="13"/>
  <c r="H58" i="13" s="1"/>
  <c r="G58" i="13" s="1"/>
  <c r="F241" i="13"/>
  <c r="H241" i="13" s="1"/>
  <c r="G241" i="13" s="1"/>
  <c r="F256" i="13"/>
  <c r="H256" i="13" s="1"/>
  <c r="G256" i="13" s="1"/>
  <c r="F268" i="13"/>
  <c r="H268" i="13" s="1"/>
  <c r="G268" i="13" s="1"/>
  <c r="F283" i="13"/>
  <c r="H283" i="13" s="1"/>
  <c r="G283" i="13" s="1"/>
  <c r="F65" i="13"/>
  <c r="H65" i="13" s="1"/>
  <c r="G65" i="13" s="1"/>
  <c r="F314" i="13"/>
  <c r="H314" i="13" s="1"/>
  <c r="G314" i="13" s="1"/>
  <c r="F116" i="13"/>
  <c r="H116" i="13" s="1"/>
  <c r="G116" i="13" s="1"/>
  <c r="F47" i="13"/>
  <c r="H47" i="13" s="1"/>
  <c r="G47" i="13" s="1"/>
  <c r="F359" i="13"/>
  <c r="H359" i="13" s="1"/>
  <c r="G359" i="13" s="1"/>
  <c r="F126" i="13"/>
  <c r="H126" i="13" s="1"/>
  <c r="G126" i="13" s="1"/>
  <c r="F387" i="13"/>
  <c r="H387" i="13" s="1"/>
  <c r="G387" i="13" s="1"/>
  <c r="F49" i="13"/>
  <c r="H49" i="13" s="1"/>
  <c r="G49" i="13" s="1"/>
  <c r="F418" i="13"/>
  <c r="H418" i="13" s="1"/>
  <c r="G418" i="13" s="1"/>
  <c r="F435" i="13"/>
  <c r="H435" i="13" s="1"/>
  <c r="G435" i="13" s="1"/>
  <c r="F456" i="13"/>
  <c r="H456" i="13" s="1"/>
  <c r="G456" i="13" s="1"/>
  <c r="F37" i="13"/>
  <c r="H37" i="13" s="1"/>
  <c r="G37" i="13" s="1"/>
  <c r="F492" i="13"/>
  <c r="H492" i="13" s="1"/>
  <c r="G492" i="13" s="1"/>
  <c r="F514" i="13"/>
  <c r="H514" i="13" s="1"/>
  <c r="G514" i="13" s="1"/>
  <c r="F537" i="13"/>
  <c r="H537" i="13" s="1"/>
  <c r="G537" i="13" s="1"/>
  <c r="F556" i="13"/>
  <c r="H556" i="13" s="1"/>
  <c r="G556" i="13" s="1"/>
  <c r="F578" i="13"/>
  <c r="H578" i="13" s="1"/>
  <c r="G578" i="13" s="1"/>
  <c r="F601" i="13"/>
  <c r="H601" i="13" s="1"/>
  <c r="G601" i="13" s="1"/>
  <c r="F617" i="13"/>
  <c r="H617" i="13" s="1"/>
  <c r="G617" i="13" s="1"/>
  <c r="F633" i="13"/>
  <c r="H633" i="13" s="1"/>
  <c r="G633" i="13" s="1"/>
  <c r="F649" i="13"/>
  <c r="H649" i="13" s="1"/>
  <c r="G649" i="13" s="1"/>
  <c r="F665" i="13"/>
  <c r="H665" i="13" s="1"/>
  <c r="G665" i="13" s="1"/>
  <c r="F676" i="13"/>
  <c r="H676" i="13" s="1"/>
  <c r="G676" i="13" s="1"/>
  <c r="F686" i="13"/>
  <c r="H686" i="13" s="1"/>
  <c r="G686" i="13" s="1"/>
  <c r="F694" i="13"/>
  <c r="H694" i="13" s="1"/>
  <c r="G694" i="13" s="1"/>
  <c r="F702" i="13"/>
  <c r="H702" i="13" s="1"/>
  <c r="G702" i="13" s="1"/>
  <c r="F710" i="13"/>
  <c r="H710" i="13" s="1"/>
  <c r="G710" i="13" s="1"/>
  <c r="F718" i="13"/>
  <c r="H718" i="13" s="1"/>
  <c r="G718" i="13" s="1"/>
  <c r="F726" i="13"/>
  <c r="H726" i="13" s="1"/>
  <c r="G726" i="13" s="1"/>
  <c r="F734" i="13"/>
  <c r="H734" i="13" s="1"/>
  <c r="G734" i="13" s="1"/>
  <c r="F742" i="13"/>
  <c r="H742" i="13" s="1"/>
  <c r="G742" i="13" s="1"/>
  <c r="F750" i="13"/>
  <c r="H750" i="13" s="1"/>
  <c r="G750" i="13" s="1"/>
  <c r="F758" i="13"/>
  <c r="H758" i="13" s="1"/>
  <c r="G758" i="13" s="1"/>
  <c r="F766" i="13"/>
  <c r="H766" i="13" s="1"/>
  <c r="G766" i="13" s="1"/>
  <c r="F774" i="13"/>
  <c r="H774" i="13" s="1"/>
  <c r="G774" i="13" s="1"/>
  <c r="F782" i="13"/>
  <c r="H782" i="13" s="1"/>
  <c r="G782" i="13" s="1"/>
  <c r="F790" i="13"/>
  <c r="H790" i="13" s="1"/>
  <c r="G790" i="13" s="1"/>
  <c r="F798" i="13"/>
  <c r="H798" i="13" s="1"/>
  <c r="G798" i="13" s="1"/>
  <c r="F806" i="13"/>
  <c r="H806" i="13" s="1"/>
  <c r="G806" i="13" s="1"/>
  <c r="F814" i="13"/>
  <c r="H814" i="13" s="1"/>
  <c r="G814" i="13" s="1"/>
  <c r="F822" i="13"/>
  <c r="H822" i="13" s="1"/>
  <c r="G822" i="13" s="1"/>
  <c r="F830" i="13"/>
  <c r="H830" i="13" s="1"/>
  <c r="G830" i="13" s="1"/>
  <c r="F838" i="13"/>
  <c r="H838" i="13" s="1"/>
  <c r="G838" i="13" s="1"/>
  <c r="F184" i="13"/>
  <c r="H184" i="13" s="1"/>
  <c r="G184" i="13" s="1"/>
  <c r="F315" i="13"/>
  <c r="H315" i="13" s="1"/>
  <c r="G315" i="13" s="1"/>
  <c r="F439" i="13"/>
  <c r="H439" i="13" s="1"/>
  <c r="G439" i="13" s="1"/>
  <c r="F602" i="13"/>
  <c r="H602" i="13" s="1"/>
  <c r="G602" i="13" s="1"/>
  <c r="F703" i="13"/>
  <c r="H703" i="13" s="1"/>
  <c r="G703" i="13" s="1"/>
  <c r="F767" i="13"/>
  <c r="H767" i="13" s="1"/>
  <c r="G767" i="13" s="1"/>
  <c r="F831" i="13"/>
  <c r="H831" i="13" s="1"/>
  <c r="G831" i="13" s="1"/>
  <c r="F857" i="13"/>
  <c r="H857" i="13" s="1"/>
  <c r="G857" i="13" s="1"/>
  <c r="F873" i="13"/>
  <c r="H873" i="13" s="1"/>
  <c r="G873" i="13" s="1"/>
  <c r="F884" i="13"/>
  <c r="H884" i="13" s="1"/>
  <c r="G884" i="13" s="1"/>
  <c r="F894" i="13"/>
  <c r="H894" i="13" s="1"/>
  <c r="G894" i="13" s="1"/>
  <c r="F903" i="13"/>
  <c r="H903" i="13" s="1"/>
  <c r="G903" i="13" s="1"/>
  <c r="F912" i="13"/>
  <c r="H912" i="13" s="1"/>
  <c r="G912" i="13" s="1"/>
  <c r="F921" i="13"/>
  <c r="H921" i="13" s="1"/>
  <c r="G921" i="13" s="1"/>
  <c r="F930" i="13"/>
  <c r="H930" i="13" s="1"/>
  <c r="G930" i="13" s="1"/>
  <c r="F939" i="13"/>
  <c r="H939" i="13" s="1"/>
  <c r="G939" i="13" s="1"/>
  <c r="F948" i="13"/>
  <c r="H948" i="13" s="1"/>
  <c r="G948" i="13" s="1"/>
  <c r="F209" i="13"/>
  <c r="H209" i="13" s="1"/>
  <c r="G209" i="13" s="1"/>
  <c r="F328" i="13"/>
  <c r="H328" i="13" s="1"/>
  <c r="G328" i="13" s="1"/>
  <c r="F135" i="13"/>
  <c r="H135" i="13" s="1"/>
  <c r="G135" i="13" s="1"/>
  <c r="F618" i="13"/>
  <c r="H618" i="13" s="1"/>
  <c r="G618" i="13" s="1"/>
  <c r="F711" i="13"/>
  <c r="H711" i="13" s="1"/>
  <c r="G711" i="13" s="1"/>
  <c r="F775" i="13"/>
  <c r="H775" i="13" s="1"/>
  <c r="G775" i="13" s="1"/>
  <c r="F839" i="13"/>
  <c r="H839" i="13" s="1"/>
  <c r="G839" i="13" s="1"/>
  <c r="F859" i="13"/>
  <c r="H859" i="13" s="1"/>
  <c r="G859" i="13" s="1"/>
  <c r="F875" i="13"/>
  <c r="H875" i="13" s="1"/>
  <c r="G875" i="13" s="1"/>
  <c r="F886" i="13"/>
  <c r="H886" i="13" s="1"/>
  <c r="G886" i="13" s="1"/>
  <c r="F895" i="13"/>
  <c r="H895" i="13" s="1"/>
  <c r="G895" i="13" s="1"/>
  <c r="F904" i="13"/>
  <c r="H904" i="13" s="1"/>
  <c r="G904" i="13" s="1"/>
  <c r="F913" i="13"/>
  <c r="H913" i="13" s="1"/>
  <c r="G913" i="13" s="1"/>
  <c r="F922" i="13"/>
  <c r="H922" i="13" s="1"/>
  <c r="G922" i="13" s="1"/>
  <c r="F931" i="13"/>
  <c r="H931" i="13" s="1"/>
  <c r="G931" i="13" s="1"/>
  <c r="F940" i="13"/>
  <c r="H940" i="13" s="1"/>
  <c r="G940" i="13" s="1"/>
  <c r="F950" i="13"/>
  <c r="H950" i="13" s="1"/>
  <c r="G950" i="13" s="1"/>
  <c r="F23" i="13"/>
  <c r="H23" i="13" s="1"/>
  <c r="G23" i="13" s="1"/>
  <c r="F347" i="13"/>
  <c r="H347" i="13" s="1"/>
  <c r="G347" i="13" s="1"/>
  <c r="F475" i="13"/>
  <c r="H475" i="13" s="1"/>
  <c r="G475" i="13" s="1"/>
  <c r="F634" i="13"/>
  <c r="H634" i="13" s="1"/>
  <c r="G634" i="13" s="1"/>
  <c r="F719" i="13"/>
  <c r="H719" i="13" s="1"/>
  <c r="G719" i="13" s="1"/>
  <c r="F783" i="13"/>
  <c r="H783" i="13" s="1"/>
  <c r="G783" i="13" s="1"/>
  <c r="F846" i="13"/>
  <c r="H846" i="13" s="1"/>
  <c r="G846" i="13" s="1"/>
  <c r="F862" i="13"/>
  <c r="H862" i="13" s="1"/>
  <c r="G862" i="13" s="1"/>
  <c r="F878" i="13"/>
  <c r="H878" i="13" s="1"/>
  <c r="G878" i="13" s="1"/>
  <c r="F887" i="13"/>
  <c r="H887" i="13" s="1"/>
  <c r="G887" i="13" s="1"/>
  <c r="F896" i="13"/>
  <c r="H896" i="13" s="1"/>
  <c r="G896" i="13" s="1"/>
  <c r="F905" i="13"/>
  <c r="H905" i="13" s="1"/>
  <c r="G905" i="13" s="1"/>
  <c r="F914" i="13"/>
  <c r="H914" i="13" s="1"/>
  <c r="G914" i="13" s="1"/>
  <c r="F923" i="13"/>
  <c r="H923" i="13" s="1"/>
  <c r="G923" i="13" s="1"/>
  <c r="F932" i="13"/>
  <c r="H932" i="13" s="1"/>
  <c r="G932" i="13" s="1"/>
  <c r="F942" i="13"/>
  <c r="H942" i="13" s="1"/>
  <c r="G942" i="13" s="1"/>
  <c r="F951" i="13"/>
  <c r="H951" i="13" s="1"/>
  <c r="G951" i="13" s="1"/>
  <c r="F242" i="13"/>
  <c r="H242" i="13" s="1"/>
  <c r="G242" i="13" s="1"/>
  <c r="F361" i="13"/>
  <c r="H361" i="13" s="1"/>
  <c r="G361" i="13" s="1"/>
  <c r="F497" i="13"/>
  <c r="H497" i="13" s="1"/>
  <c r="G497" i="13" s="1"/>
  <c r="F650" i="13"/>
  <c r="H650" i="13" s="1"/>
  <c r="G650" i="13" s="1"/>
  <c r="F727" i="13"/>
  <c r="H727" i="13" s="1"/>
  <c r="G727" i="13" s="1"/>
  <c r="F791" i="13"/>
  <c r="H791" i="13" s="1"/>
  <c r="G791" i="13" s="1"/>
  <c r="F847" i="13"/>
  <c r="H847" i="13" s="1"/>
  <c r="G847" i="13" s="1"/>
  <c r="F863" i="13"/>
  <c r="H863" i="13" s="1"/>
  <c r="G863" i="13" s="1"/>
  <c r="F879" i="13"/>
  <c r="H879" i="13" s="1"/>
  <c r="G879" i="13" s="1"/>
  <c r="F888" i="13"/>
  <c r="H888" i="13" s="1"/>
  <c r="G888" i="13" s="1"/>
  <c r="F897" i="13"/>
  <c r="H897" i="13" s="1"/>
  <c r="G897" i="13" s="1"/>
  <c r="F906" i="13"/>
  <c r="H906" i="13" s="1"/>
  <c r="G906" i="13" s="1"/>
  <c r="F915" i="13"/>
  <c r="H915" i="13" s="1"/>
  <c r="G915" i="13" s="1"/>
  <c r="F924" i="13"/>
  <c r="H924" i="13" s="1"/>
  <c r="G924" i="13" s="1"/>
  <c r="F934" i="13"/>
  <c r="H934" i="13" s="1"/>
  <c r="G934" i="13" s="1"/>
  <c r="F943" i="13"/>
  <c r="H943" i="13" s="1"/>
  <c r="G943" i="13" s="1"/>
  <c r="F952" i="13"/>
  <c r="H952" i="13" s="1"/>
  <c r="G952" i="13" s="1"/>
  <c r="F103" i="13"/>
  <c r="H103" i="13" s="1"/>
  <c r="G103" i="13" s="1"/>
  <c r="F372" i="13"/>
  <c r="H372" i="13" s="1"/>
  <c r="G372" i="13" s="1"/>
  <c r="F516" i="13"/>
  <c r="H516" i="13" s="1"/>
  <c r="G516" i="13" s="1"/>
  <c r="F666" i="13"/>
  <c r="H666" i="13" s="1"/>
  <c r="G666" i="13" s="1"/>
  <c r="F735" i="13"/>
  <c r="H735" i="13" s="1"/>
  <c r="G735" i="13" s="1"/>
  <c r="F799" i="13"/>
  <c r="H799" i="13" s="1"/>
  <c r="G799" i="13" s="1"/>
  <c r="F849" i="13"/>
  <c r="H849" i="13" s="1"/>
  <c r="G849" i="13" s="1"/>
  <c r="F865" i="13"/>
  <c r="H865" i="13" s="1"/>
  <c r="G865" i="13" s="1"/>
  <c r="F880" i="13"/>
  <c r="H880" i="13" s="1"/>
  <c r="G880" i="13" s="1"/>
  <c r="F889" i="13"/>
  <c r="H889" i="13" s="1"/>
  <c r="G889" i="13" s="1"/>
  <c r="F898" i="13"/>
  <c r="H898" i="13" s="1"/>
  <c r="G898" i="13" s="1"/>
  <c r="F907" i="13"/>
  <c r="H907" i="13" s="1"/>
  <c r="G907" i="13" s="1"/>
  <c r="F916" i="13"/>
  <c r="H916" i="13" s="1"/>
  <c r="G916" i="13" s="1"/>
  <c r="F926" i="13"/>
  <c r="H926" i="13" s="1"/>
  <c r="G926" i="13" s="1"/>
  <c r="F935" i="13"/>
  <c r="H935" i="13" s="1"/>
  <c r="G935" i="13" s="1"/>
  <c r="F944" i="13"/>
  <c r="H944" i="13" s="1"/>
  <c r="G944" i="13" s="1"/>
  <c r="F953" i="13"/>
  <c r="H953" i="13" s="1"/>
  <c r="G953" i="13" s="1"/>
  <c r="F270" i="13"/>
  <c r="H270" i="13" s="1"/>
  <c r="G270" i="13" s="1"/>
  <c r="F390" i="13"/>
  <c r="H390" i="13" s="1"/>
  <c r="G390" i="13" s="1"/>
  <c r="F538" i="13"/>
  <c r="H538" i="13" s="1"/>
  <c r="G538" i="13" s="1"/>
  <c r="F679" i="13"/>
  <c r="H679" i="13" s="1"/>
  <c r="G679" i="13" s="1"/>
  <c r="F743" i="13"/>
  <c r="H743" i="13" s="1"/>
  <c r="G743" i="13" s="1"/>
  <c r="F807" i="13"/>
  <c r="H807" i="13" s="1"/>
  <c r="G807" i="13" s="1"/>
  <c r="F851" i="13"/>
  <c r="H851" i="13" s="1"/>
  <c r="G851" i="13" s="1"/>
  <c r="F867" i="13"/>
  <c r="H867" i="13" s="1"/>
  <c r="G867" i="13" s="1"/>
  <c r="F881" i="13"/>
  <c r="H881" i="13" s="1"/>
  <c r="G881" i="13" s="1"/>
  <c r="F890" i="13"/>
  <c r="H890" i="13" s="1"/>
  <c r="G890" i="13" s="1"/>
  <c r="F899" i="13"/>
  <c r="H899" i="13" s="1"/>
  <c r="G899" i="13" s="1"/>
  <c r="F908" i="13"/>
  <c r="H908" i="13" s="1"/>
  <c r="G908" i="13" s="1"/>
  <c r="F918" i="13"/>
  <c r="H918" i="13" s="1"/>
  <c r="G918" i="13" s="1"/>
  <c r="F927" i="13"/>
  <c r="H927" i="13" s="1"/>
  <c r="G927" i="13" s="1"/>
  <c r="F936" i="13"/>
  <c r="H936" i="13" s="1"/>
  <c r="G936" i="13" s="1"/>
  <c r="F945" i="13"/>
  <c r="H945" i="13" s="1"/>
  <c r="G945" i="13" s="1"/>
  <c r="F137" i="13"/>
  <c r="H137" i="13" s="1"/>
  <c r="G137" i="13" s="1"/>
  <c r="F284" i="13"/>
  <c r="H284" i="13" s="1"/>
  <c r="G284" i="13" s="1"/>
  <c r="F404" i="13"/>
  <c r="H404" i="13" s="1"/>
  <c r="G404" i="13" s="1"/>
  <c r="F561" i="13"/>
  <c r="H561" i="13" s="1"/>
  <c r="G561" i="13" s="1"/>
  <c r="F687" i="13"/>
  <c r="H687" i="13" s="1"/>
  <c r="G687" i="13" s="1"/>
  <c r="F751" i="13"/>
  <c r="H751" i="13" s="1"/>
  <c r="G751" i="13" s="1"/>
  <c r="F815" i="13"/>
  <c r="H815" i="13" s="1"/>
  <c r="G815" i="13" s="1"/>
  <c r="F854" i="13"/>
  <c r="H854" i="13" s="1"/>
  <c r="G854" i="13" s="1"/>
  <c r="F870" i="13"/>
  <c r="H870" i="13" s="1"/>
  <c r="G870" i="13" s="1"/>
  <c r="F882" i="13"/>
  <c r="H882" i="13" s="1"/>
  <c r="G882" i="13" s="1"/>
  <c r="F891" i="13"/>
  <c r="H891" i="13" s="1"/>
  <c r="G891" i="13" s="1"/>
  <c r="F900" i="13"/>
  <c r="H900" i="13" s="1"/>
  <c r="G900" i="13" s="1"/>
  <c r="F910" i="13"/>
  <c r="H910" i="13" s="1"/>
  <c r="G910" i="13" s="1"/>
  <c r="F919" i="13"/>
  <c r="H919" i="13" s="1"/>
  <c r="G919" i="13" s="1"/>
  <c r="F928" i="13"/>
  <c r="H928" i="13" s="1"/>
  <c r="G928" i="13" s="1"/>
  <c r="F937" i="13"/>
  <c r="H937" i="13" s="1"/>
  <c r="G937" i="13" s="1"/>
  <c r="F946" i="13"/>
  <c r="H946" i="13" s="1"/>
  <c r="G946" i="13" s="1"/>
  <c r="F759" i="13"/>
  <c r="H759" i="13" s="1"/>
  <c r="G759" i="13" s="1"/>
  <c r="F911" i="13"/>
  <c r="H911" i="13" s="1"/>
  <c r="G911" i="13" s="1"/>
  <c r="F695" i="13"/>
  <c r="H695" i="13" s="1"/>
  <c r="G695" i="13" s="1"/>
  <c r="F902" i="13"/>
  <c r="H902" i="13" s="1"/>
  <c r="G902" i="13" s="1"/>
  <c r="F580" i="13"/>
  <c r="H580" i="13" s="1"/>
  <c r="G580" i="13" s="1"/>
  <c r="F920" i="13"/>
  <c r="H920" i="13" s="1"/>
  <c r="G920" i="13" s="1"/>
  <c r="F892" i="13"/>
  <c r="H892" i="13" s="1"/>
  <c r="G892" i="13" s="1"/>
  <c r="F134" i="13"/>
  <c r="H134" i="13" s="1"/>
  <c r="G134" i="13" s="1"/>
  <c r="F883" i="13"/>
  <c r="H883" i="13" s="1"/>
  <c r="G883" i="13" s="1"/>
  <c r="F301" i="13"/>
  <c r="H301" i="13" s="1"/>
  <c r="G301" i="13" s="1"/>
  <c r="C947" i="5"/>
  <c r="E946" i="12" s="1"/>
  <c r="M946" i="10" s="1"/>
  <c r="C946" i="5"/>
  <c r="E945" i="12" s="1"/>
  <c r="M945" i="10" s="1"/>
  <c r="B954" i="4"/>
  <c r="A954" i="4"/>
  <c r="B953" i="4"/>
  <c r="A953" i="4"/>
  <c r="B952" i="4"/>
  <c r="A952" i="4"/>
  <c r="B951" i="4"/>
  <c r="A951" i="4"/>
  <c r="B950" i="4"/>
  <c r="A950" i="4"/>
  <c r="B949" i="4"/>
  <c r="A949" i="4"/>
  <c r="B948" i="4"/>
  <c r="A948" i="4"/>
  <c r="B947" i="4"/>
  <c r="A947" i="4"/>
  <c r="B946" i="4"/>
  <c r="A946" i="4"/>
  <c r="B945" i="4"/>
  <c r="A945" i="4"/>
  <c r="B944" i="4"/>
  <c r="A944" i="4"/>
  <c r="B943" i="4"/>
  <c r="A943" i="4"/>
  <c r="B942" i="4"/>
  <c r="A942" i="4"/>
  <c r="B941" i="4"/>
  <c r="A941" i="4"/>
  <c r="B940" i="4"/>
  <c r="A940" i="4"/>
  <c r="B939" i="4"/>
  <c r="A939" i="4"/>
  <c r="B938" i="4"/>
  <c r="A938" i="4"/>
  <c r="B937" i="4"/>
  <c r="A937" i="4"/>
  <c r="B936" i="4"/>
  <c r="A936" i="4"/>
  <c r="B935" i="4"/>
  <c r="A935" i="4"/>
  <c r="B934" i="4"/>
  <c r="A934" i="4"/>
  <c r="B933" i="4"/>
  <c r="A933" i="4"/>
  <c r="B932" i="4"/>
  <c r="A932" i="4"/>
  <c r="B931" i="4"/>
  <c r="A931" i="4"/>
  <c r="B930" i="4"/>
  <c r="A930" i="4"/>
  <c r="B929" i="4"/>
  <c r="A929" i="4"/>
  <c r="B928" i="4"/>
  <c r="A928" i="4"/>
  <c r="B927" i="4"/>
  <c r="A927" i="4"/>
  <c r="B926" i="4"/>
  <c r="A926" i="4"/>
  <c r="B925" i="4"/>
  <c r="A925" i="4"/>
  <c r="B924" i="4"/>
  <c r="A924" i="4"/>
  <c r="B923" i="4"/>
  <c r="A923" i="4"/>
  <c r="B922" i="4"/>
  <c r="A922" i="4"/>
  <c r="B921" i="4"/>
  <c r="A921" i="4"/>
  <c r="B920" i="4"/>
  <c r="A920" i="4"/>
  <c r="B919" i="4"/>
  <c r="A919" i="4"/>
  <c r="B918" i="4"/>
  <c r="A918" i="4"/>
  <c r="B917" i="4"/>
  <c r="A917" i="4"/>
  <c r="B916" i="4"/>
  <c r="A916" i="4"/>
  <c r="B915" i="4"/>
  <c r="A915" i="4"/>
  <c r="B914" i="4"/>
  <c r="A914" i="4"/>
  <c r="B913" i="4"/>
  <c r="A913" i="4"/>
  <c r="B912" i="4"/>
  <c r="A912" i="4"/>
  <c r="B911" i="4"/>
  <c r="A911" i="4"/>
  <c r="B910" i="4"/>
  <c r="A910" i="4"/>
  <c r="B909" i="4"/>
  <c r="A909" i="4"/>
  <c r="B908" i="4"/>
  <c r="A908" i="4"/>
  <c r="B907" i="4"/>
  <c r="A907" i="4"/>
  <c r="B906" i="4"/>
  <c r="A906" i="4"/>
  <c r="B905" i="4"/>
  <c r="A905" i="4"/>
  <c r="B904" i="4"/>
  <c r="A904" i="4"/>
  <c r="B903" i="4"/>
  <c r="A903" i="4"/>
  <c r="B902" i="4"/>
  <c r="A902" i="4"/>
  <c r="B901" i="4"/>
  <c r="A901" i="4"/>
  <c r="B900" i="4"/>
  <c r="A900" i="4"/>
  <c r="B899" i="4"/>
  <c r="A899" i="4"/>
  <c r="B898" i="4"/>
  <c r="A898" i="4"/>
  <c r="B897" i="4"/>
  <c r="A897" i="4"/>
  <c r="B896" i="4"/>
  <c r="A896" i="4"/>
  <c r="B895" i="4"/>
  <c r="A895" i="4"/>
  <c r="B894" i="4"/>
  <c r="A894" i="4"/>
  <c r="B893" i="4"/>
  <c r="A893" i="4"/>
  <c r="B892" i="4"/>
  <c r="A892" i="4"/>
  <c r="B891" i="4"/>
  <c r="A891" i="4"/>
  <c r="B890" i="4"/>
  <c r="A890" i="4"/>
  <c r="B889" i="4"/>
  <c r="A889" i="4"/>
  <c r="B888" i="4"/>
  <c r="A888" i="4"/>
  <c r="B887" i="4"/>
  <c r="A887" i="4"/>
  <c r="B886" i="4"/>
  <c r="A886" i="4"/>
  <c r="B885" i="4"/>
  <c r="A885" i="4"/>
  <c r="B884" i="4"/>
  <c r="A884" i="4"/>
  <c r="B883" i="4"/>
  <c r="A883" i="4"/>
  <c r="B882" i="4"/>
  <c r="A882" i="4"/>
  <c r="B881" i="4"/>
  <c r="A881" i="4"/>
  <c r="B880" i="4"/>
  <c r="A880" i="4"/>
  <c r="B879" i="4"/>
  <c r="A879" i="4"/>
  <c r="B878" i="4"/>
  <c r="A878" i="4"/>
  <c r="B877" i="4"/>
  <c r="A877" i="4"/>
  <c r="B876" i="4"/>
  <c r="A876" i="4"/>
  <c r="B875" i="4"/>
  <c r="A875" i="4"/>
  <c r="B874" i="4"/>
  <c r="A874" i="4"/>
  <c r="B873" i="4"/>
  <c r="A873" i="4"/>
  <c r="B872" i="4"/>
  <c r="A872" i="4"/>
  <c r="B871" i="4"/>
  <c r="A871" i="4"/>
  <c r="B870" i="4"/>
  <c r="A870" i="4"/>
  <c r="B869" i="4"/>
  <c r="A869" i="4"/>
  <c r="B868" i="4"/>
  <c r="A868" i="4"/>
  <c r="B867" i="4"/>
  <c r="A867" i="4"/>
  <c r="B866" i="4"/>
  <c r="A866" i="4"/>
  <c r="B865" i="4"/>
  <c r="A865" i="4"/>
  <c r="B864" i="4"/>
  <c r="A864" i="4"/>
  <c r="B863" i="4"/>
  <c r="A863" i="4"/>
  <c r="B862" i="4"/>
  <c r="A862" i="4"/>
  <c r="C862" i="4" s="1"/>
  <c r="B861" i="12" s="1"/>
  <c r="E861" i="10" s="1"/>
  <c r="B861" i="4"/>
  <c r="A861" i="4"/>
  <c r="B860" i="4"/>
  <c r="A860" i="4"/>
  <c r="B859" i="4"/>
  <c r="A859" i="4"/>
  <c r="B858" i="4"/>
  <c r="A858" i="4"/>
  <c r="B857" i="4"/>
  <c r="A857" i="4"/>
  <c r="B856" i="4"/>
  <c r="A856" i="4"/>
  <c r="B855" i="4"/>
  <c r="A855" i="4"/>
  <c r="B854" i="4"/>
  <c r="A854" i="4"/>
  <c r="C854" i="4" s="1"/>
  <c r="B853" i="12" s="1"/>
  <c r="E853" i="10" s="1"/>
  <c r="B853" i="4"/>
  <c r="A853" i="4"/>
  <c r="B852" i="4"/>
  <c r="A852" i="4"/>
  <c r="B851" i="4"/>
  <c r="A851" i="4"/>
  <c r="B850" i="4"/>
  <c r="A850" i="4"/>
  <c r="B849" i="4"/>
  <c r="A849" i="4"/>
  <c r="B848" i="4"/>
  <c r="A848" i="4"/>
  <c r="B847" i="4"/>
  <c r="A847" i="4"/>
  <c r="B846" i="4"/>
  <c r="A846" i="4"/>
  <c r="B845" i="4"/>
  <c r="A845" i="4"/>
  <c r="B844" i="4"/>
  <c r="A844" i="4"/>
  <c r="B843" i="4"/>
  <c r="A843" i="4"/>
  <c r="B842" i="4"/>
  <c r="A842" i="4"/>
  <c r="B841" i="4"/>
  <c r="A841" i="4"/>
  <c r="B840" i="4"/>
  <c r="A840" i="4"/>
  <c r="B839" i="4"/>
  <c r="A839" i="4"/>
  <c r="B838" i="4"/>
  <c r="A838" i="4"/>
  <c r="B837" i="4"/>
  <c r="A837" i="4"/>
  <c r="B836" i="4"/>
  <c r="A836" i="4"/>
  <c r="B835" i="4"/>
  <c r="A835" i="4"/>
  <c r="B834" i="4"/>
  <c r="A834" i="4"/>
  <c r="B833" i="4"/>
  <c r="A833" i="4"/>
  <c r="B832" i="4"/>
  <c r="A832" i="4"/>
  <c r="B831" i="4"/>
  <c r="A831" i="4"/>
  <c r="B830" i="4"/>
  <c r="A830" i="4"/>
  <c r="B829" i="4"/>
  <c r="A829" i="4"/>
  <c r="B828" i="4"/>
  <c r="A828" i="4"/>
  <c r="B827" i="4"/>
  <c r="A827" i="4"/>
  <c r="B826" i="4"/>
  <c r="A826" i="4"/>
  <c r="B825" i="4"/>
  <c r="A825" i="4"/>
  <c r="B824" i="4"/>
  <c r="A824" i="4"/>
  <c r="B823" i="4"/>
  <c r="A823" i="4"/>
  <c r="C823" i="4" s="1"/>
  <c r="B822" i="12" s="1"/>
  <c r="E822" i="10" s="1"/>
  <c r="B822" i="4"/>
  <c r="A822" i="4"/>
  <c r="B821" i="4"/>
  <c r="A821" i="4"/>
  <c r="B820" i="4"/>
  <c r="A820" i="4"/>
  <c r="B819" i="4"/>
  <c r="A819" i="4"/>
  <c r="B818" i="4"/>
  <c r="A818" i="4"/>
  <c r="B817" i="4"/>
  <c r="A817" i="4"/>
  <c r="B816" i="4"/>
  <c r="A816" i="4"/>
  <c r="B815" i="4"/>
  <c r="A815" i="4"/>
  <c r="C815" i="4" s="1"/>
  <c r="B814" i="12" s="1"/>
  <c r="E814" i="10" s="1"/>
  <c r="B814" i="4"/>
  <c r="A814" i="4"/>
  <c r="B813" i="4"/>
  <c r="A813" i="4"/>
  <c r="B812" i="4"/>
  <c r="A812" i="4"/>
  <c r="B811" i="4"/>
  <c r="A811" i="4"/>
  <c r="B810" i="4"/>
  <c r="A810" i="4"/>
  <c r="B809" i="4"/>
  <c r="A809" i="4"/>
  <c r="B808" i="4"/>
  <c r="A808" i="4"/>
  <c r="B807" i="4"/>
  <c r="A807" i="4"/>
  <c r="B806" i="4"/>
  <c r="A806" i="4"/>
  <c r="B805" i="4"/>
  <c r="A805" i="4"/>
  <c r="B804" i="4"/>
  <c r="A804" i="4"/>
  <c r="B803" i="4"/>
  <c r="A803" i="4"/>
  <c r="B802" i="4"/>
  <c r="A802" i="4"/>
  <c r="B801" i="4"/>
  <c r="A801" i="4"/>
  <c r="B800" i="4"/>
  <c r="A800" i="4"/>
  <c r="B799" i="4"/>
  <c r="A799" i="4"/>
  <c r="B798" i="4"/>
  <c r="A798" i="4"/>
  <c r="B797" i="4"/>
  <c r="A797" i="4"/>
  <c r="B796" i="4"/>
  <c r="A796" i="4"/>
  <c r="B795" i="4"/>
  <c r="A795" i="4"/>
  <c r="B794" i="4"/>
  <c r="A794" i="4"/>
  <c r="B793" i="4"/>
  <c r="A793" i="4"/>
  <c r="B792" i="4"/>
  <c r="A792" i="4"/>
  <c r="B791" i="4"/>
  <c r="A791" i="4"/>
  <c r="B790" i="4"/>
  <c r="A790" i="4"/>
  <c r="B789" i="4"/>
  <c r="A789" i="4"/>
  <c r="B788" i="4"/>
  <c r="A788" i="4"/>
  <c r="B787" i="4"/>
  <c r="A787" i="4"/>
  <c r="B786" i="4"/>
  <c r="A786" i="4"/>
  <c r="B785" i="4"/>
  <c r="A785" i="4"/>
  <c r="B784" i="4"/>
  <c r="A784" i="4"/>
  <c r="B783" i="4"/>
  <c r="A783" i="4"/>
  <c r="B782" i="4"/>
  <c r="A782" i="4"/>
  <c r="B781" i="4"/>
  <c r="A781" i="4"/>
  <c r="B780" i="4"/>
  <c r="A780" i="4"/>
  <c r="B779" i="4"/>
  <c r="A779" i="4"/>
  <c r="B778" i="4"/>
  <c r="A778" i="4"/>
  <c r="B777" i="4"/>
  <c r="A777" i="4"/>
  <c r="B776" i="4"/>
  <c r="A776" i="4"/>
  <c r="B775" i="4"/>
  <c r="A775" i="4"/>
  <c r="B774" i="4"/>
  <c r="A774" i="4"/>
  <c r="B773" i="4"/>
  <c r="A773" i="4"/>
  <c r="B772" i="4"/>
  <c r="A772" i="4"/>
  <c r="B771" i="4"/>
  <c r="A771" i="4"/>
  <c r="B770" i="4"/>
  <c r="A770" i="4"/>
  <c r="B769" i="4"/>
  <c r="A769" i="4"/>
  <c r="B768" i="4"/>
  <c r="A768" i="4"/>
  <c r="B767" i="4"/>
  <c r="A767" i="4"/>
  <c r="B766" i="4"/>
  <c r="A766" i="4"/>
  <c r="B765" i="4"/>
  <c r="A765" i="4"/>
  <c r="B764" i="4"/>
  <c r="A764" i="4"/>
  <c r="B763" i="4"/>
  <c r="A763" i="4"/>
  <c r="B762" i="4"/>
  <c r="A762" i="4"/>
  <c r="B761" i="4"/>
  <c r="A761" i="4"/>
  <c r="B760" i="4"/>
  <c r="A760" i="4"/>
  <c r="B759" i="4"/>
  <c r="A759" i="4"/>
  <c r="B758" i="4"/>
  <c r="A758" i="4"/>
  <c r="B757" i="4"/>
  <c r="A757" i="4"/>
  <c r="B756" i="4"/>
  <c r="A756" i="4"/>
  <c r="B755" i="4"/>
  <c r="A755" i="4"/>
  <c r="B754" i="4"/>
  <c r="A754" i="4"/>
  <c r="B753" i="4"/>
  <c r="A753" i="4"/>
  <c r="B752" i="4"/>
  <c r="A752" i="4"/>
  <c r="B751" i="4"/>
  <c r="A751" i="4"/>
  <c r="B750" i="4"/>
  <c r="A750" i="4"/>
  <c r="B749" i="4"/>
  <c r="A749" i="4"/>
  <c r="B748" i="4"/>
  <c r="A748" i="4"/>
  <c r="B747" i="4"/>
  <c r="A747" i="4"/>
  <c r="B746" i="4"/>
  <c r="A746" i="4"/>
  <c r="B745" i="4"/>
  <c r="A745" i="4"/>
  <c r="B744" i="4"/>
  <c r="A744" i="4"/>
  <c r="B743" i="4"/>
  <c r="A743" i="4"/>
  <c r="B742" i="4"/>
  <c r="A742" i="4"/>
  <c r="B741" i="4"/>
  <c r="A741" i="4"/>
  <c r="B740" i="4"/>
  <c r="A740" i="4"/>
  <c r="B739" i="4"/>
  <c r="A739" i="4"/>
  <c r="B738" i="4"/>
  <c r="A738" i="4"/>
  <c r="B737" i="4"/>
  <c r="A737" i="4"/>
  <c r="B736" i="4"/>
  <c r="A736" i="4"/>
  <c r="B735" i="4"/>
  <c r="A735" i="4"/>
  <c r="B734" i="4"/>
  <c r="A734" i="4"/>
  <c r="B733" i="4"/>
  <c r="A733" i="4"/>
  <c r="B732" i="4"/>
  <c r="A732" i="4"/>
  <c r="B731" i="4"/>
  <c r="A731" i="4"/>
  <c r="B730" i="4"/>
  <c r="A730" i="4"/>
  <c r="B729" i="4"/>
  <c r="A729" i="4"/>
  <c r="B728" i="4"/>
  <c r="A728" i="4"/>
  <c r="B727" i="4"/>
  <c r="A727" i="4"/>
  <c r="B726" i="4"/>
  <c r="A726" i="4"/>
  <c r="B725" i="4"/>
  <c r="A725" i="4"/>
  <c r="B724" i="4"/>
  <c r="A724" i="4"/>
  <c r="B723" i="4"/>
  <c r="A723" i="4"/>
  <c r="B722" i="4"/>
  <c r="A722" i="4"/>
  <c r="B721" i="4"/>
  <c r="A721" i="4"/>
  <c r="B720" i="4"/>
  <c r="A720" i="4"/>
  <c r="B719" i="4"/>
  <c r="A719" i="4"/>
  <c r="B718" i="4"/>
  <c r="A718" i="4"/>
  <c r="B717" i="4"/>
  <c r="A717" i="4"/>
  <c r="B716" i="4"/>
  <c r="A716" i="4"/>
  <c r="B715" i="4"/>
  <c r="A715" i="4"/>
  <c r="B714" i="4"/>
  <c r="A714" i="4"/>
  <c r="B713" i="4"/>
  <c r="A713" i="4"/>
  <c r="B712" i="4"/>
  <c r="A712" i="4"/>
  <c r="B711" i="4"/>
  <c r="A711" i="4"/>
  <c r="C711" i="4" s="1"/>
  <c r="B710" i="12" s="1"/>
  <c r="E710" i="10" s="1"/>
  <c r="B710" i="4"/>
  <c r="A710" i="4"/>
  <c r="B709" i="4"/>
  <c r="A709" i="4"/>
  <c r="B708" i="4"/>
  <c r="A708" i="4"/>
  <c r="B707" i="4"/>
  <c r="A707" i="4"/>
  <c r="C707" i="4" s="1"/>
  <c r="B706" i="12" s="1"/>
  <c r="E706" i="10" s="1"/>
  <c r="B706" i="4"/>
  <c r="A706" i="4"/>
  <c r="B705" i="4"/>
  <c r="A705" i="4"/>
  <c r="B704" i="4"/>
  <c r="A704" i="4"/>
  <c r="B703" i="4"/>
  <c r="A703" i="4"/>
  <c r="B702" i="4"/>
  <c r="A702" i="4"/>
  <c r="B701" i="4"/>
  <c r="A701" i="4"/>
  <c r="B700" i="4"/>
  <c r="A700" i="4"/>
  <c r="B699" i="4"/>
  <c r="A699" i="4"/>
  <c r="C699" i="4" s="1"/>
  <c r="B698" i="12" s="1"/>
  <c r="E698" i="10" s="1"/>
  <c r="B698" i="4"/>
  <c r="A698" i="4"/>
  <c r="B697" i="4"/>
  <c r="A697" i="4"/>
  <c r="B3" i="4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A619" i="5"/>
  <c r="B619" i="5"/>
  <c r="A620" i="5"/>
  <c r="B620" i="5"/>
  <c r="A621" i="5"/>
  <c r="B621" i="5"/>
  <c r="A622" i="5"/>
  <c r="B622" i="5"/>
  <c r="A623" i="5"/>
  <c r="B623" i="5"/>
  <c r="A624" i="5"/>
  <c r="B624" i="5"/>
  <c r="A625" i="5"/>
  <c r="B625" i="5"/>
  <c r="A626" i="5"/>
  <c r="B626" i="5"/>
  <c r="A627" i="5"/>
  <c r="B627" i="5"/>
  <c r="A628" i="5"/>
  <c r="B628" i="5"/>
  <c r="A629" i="5"/>
  <c r="B629" i="5"/>
  <c r="A630" i="5"/>
  <c r="B630" i="5"/>
  <c r="A631" i="5"/>
  <c r="B631" i="5"/>
  <c r="A632" i="5"/>
  <c r="B632" i="5"/>
  <c r="A633" i="5"/>
  <c r="B633" i="5"/>
  <c r="A634" i="5"/>
  <c r="B634" i="5"/>
  <c r="A635" i="5"/>
  <c r="B635" i="5"/>
  <c r="A636" i="5"/>
  <c r="B636" i="5"/>
  <c r="A637" i="5"/>
  <c r="B637" i="5"/>
  <c r="A638" i="5"/>
  <c r="B638" i="5"/>
  <c r="A639" i="5"/>
  <c r="B639" i="5"/>
  <c r="A640" i="5"/>
  <c r="B640" i="5"/>
  <c r="A641" i="5"/>
  <c r="B641" i="5"/>
  <c r="A642" i="5"/>
  <c r="B642" i="5"/>
  <c r="A643" i="5"/>
  <c r="B643" i="5"/>
  <c r="A644" i="5"/>
  <c r="B644" i="5"/>
  <c r="A645" i="5"/>
  <c r="B645" i="5"/>
  <c r="A646" i="5"/>
  <c r="B646" i="5"/>
  <c r="A647" i="5"/>
  <c r="B647" i="5"/>
  <c r="A648" i="5"/>
  <c r="B648" i="5"/>
  <c r="A649" i="5"/>
  <c r="B649" i="5"/>
  <c r="A650" i="5"/>
  <c r="B650" i="5"/>
  <c r="A651" i="5"/>
  <c r="B651" i="5"/>
  <c r="A652" i="5"/>
  <c r="B652" i="5"/>
  <c r="A653" i="5"/>
  <c r="B653" i="5"/>
  <c r="A654" i="5"/>
  <c r="B654" i="5"/>
  <c r="A655" i="5"/>
  <c r="B655" i="5"/>
  <c r="A656" i="5"/>
  <c r="B656" i="5"/>
  <c r="A657" i="5"/>
  <c r="B657" i="5"/>
  <c r="A658" i="5"/>
  <c r="B658" i="5"/>
  <c r="A659" i="5"/>
  <c r="B659" i="5"/>
  <c r="A660" i="5"/>
  <c r="B660" i="5"/>
  <c r="A661" i="5"/>
  <c r="B661" i="5"/>
  <c r="A662" i="5"/>
  <c r="B662" i="5"/>
  <c r="A663" i="5"/>
  <c r="B663" i="5"/>
  <c r="A664" i="5"/>
  <c r="B664" i="5"/>
  <c r="A665" i="5"/>
  <c r="B665" i="5"/>
  <c r="A666" i="5"/>
  <c r="B666" i="5"/>
  <c r="A667" i="5"/>
  <c r="B667" i="5"/>
  <c r="A668" i="5"/>
  <c r="B668" i="5"/>
  <c r="A669" i="5"/>
  <c r="B669" i="5"/>
  <c r="A670" i="5"/>
  <c r="B670" i="5"/>
  <c r="A671" i="5"/>
  <c r="B671" i="5"/>
  <c r="A672" i="5"/>
  <c r="B672" i="5"/>
  <c r="A673" i="5"/>
  <c r="B673" i="5"/>
  <c r="A674" i="5"/>
  <c r="B674" i="5"/>
  <c r="A675" i="5"/>
  <c r="B675" i="5"/>
  <c r="A676" i="5"/>
  <c r="B676" i="5"/>
  <c r="A677" i="5"/>
  <c r="B677" i="5"/>
  <c r="A678" i="5"/>
  <c r="B678" i="5"/>
  <c r="A679" i="5"/>
  <c r="B679" i="5"/>
  <c r="A680" i="5"/>
  <c r="B680" i="5"/>
  <c r="A681" i="5"/>
  <c r="B681" i="5"/>
  <c r="A682" i="5"/>
  <c r="B682" i="5"/>
  <c r="A683" i="5"/>
  <c r="B683" i="5"/>
  <c r="A684" i="5"/>
  <c r="B684" i="5"/>
  <c r="A685" i="5"/>
  <c r="B685" i="5"/>
  <c r="A686" i="5"/>
  <c r="B686" i="5"/>
  <c r="A687" i="5"/>
  <c r="B687" i="5"/>
  <c r="A688" i="5"/>
  <c r="B688" i="5"/>
  <c r="A689" i="5"/>
  <c r="B689" i="5"/>
  <c r="A690" i="5"/>
  <c r="B690" i="5"/>
  <c r="A691" i="5"/>
  <c r="B691" i="5"/>
  <c r="A692" i="5"/>
  <c r="B692" i="5"/>
  <c r="A693" i="5"/>
  <c r="B693" i="5"/>
  <c r="A694" i="5"/>
  <c r="B694" i="5"/>
  <c r="A695" i="5"/>
  <c r="B695" i="5"/>
  <c r="A696" i="5"/>
  <c r="B696" i="5"/>
  <c r="B3" i="5"/>
  <c r="A3" i="5"/>
  <c r="C952" i="4" l="1"/>
  <c r="B951" i="12" s="1"/>
  <c r="E951" i="10" s="1"/>
  <c r="C896" i="4"/>
  <c r="B895" i="12" s="1"/>
  <c r="E895" i="10" s="1"/>
  <c r="C904" i="4"/>
  <c r="B903" i="12" s="1"/>
  <c r="E903" i="10" s="1"/>
  <c r="C928" i="4"/>
  <c r="B927" i="12" s="1"/>
  <c r="E927" i="10" s="1"/>
  <c r="C936" i="4"/>
  <c r="B935" i="12" s="1"/>
  <c r="E935" i="10" s="1"/>
  <c r="C701" i="4"/>
  <c r="B700" i="12" s="1"/>
  <c r="E700" i="10" s="1"/>
  <c r="C733" i="4"/>
  <c r="B732" i="12" s="1"/>
  <c r="E732" i="10" s="1"/>
  <c r="C745" i="4"/>
  <c r="B744" i="12" s="1"/>
  <c r="E744" i="10" s="1"/>
  <c r="C749" i="4"/>
  <c r="B748" i="12" s="1"/>
  <c r="E748" i="10" s="1"/>
  <c r="C765" i="4"/>
  <c r="B764" i="12" s="1"/>
  <c r="E764" i="10" s="1"/>
  <c r="C817" i="4"/>
  <c r="B816" i="12" s="1"/>
  <c r="E816" i="10" s="1"/>
  <c r="C821" i="4"/>
  <c r="B820" i="12" s="1"/>
  <c r="E820" i="10" s="1"/>
  <c r="C825" i="4"/>
  <c r="B824" i="12" s="1"/>
  <c r="E824" i="10" s="1"/>
  <c r="C829" i="4"/>
  <c r="B828" i="12" s="1"/>
  <c r="E828" i="10" s="1"/>
  <c r="C841" i="4"/>
  <c r="B840" i="12" s="1"/>
  <c r="E840" i="10" s="1"/>
  <c r="C827" i="4"/>
  <c r="B826" i="12" s="1"/>
  <c r="E826" i="10" s="1"/>
  <c r="C835" i="4"/>
  <c r="B834" i="12" s="1"/>
  <c r="E834" i="10" s="1"/>
  <c r="C839" i="4"/>
  <c r="B838" i="12" s="1"/>
  <c r="E838" i="10" s="1"/>
  <c r="C843" i="4"/>
  <c r="B842" i="12" s="1"/>
  <c r="E842" i="10" s="1"/>
  <c r="C847" i="4"/>
  <c r="B846" i="12" s="1"/>
  <c r="E846" i="10" s="1"/>
  <c r="C855" i="4"/>
  <c r="B854" i="12" s="1"/>
  <c r="E854" i="10" s="1"/>
  <c r="C859" i="4"/>
  <c r="B858" i="12" s="1"/>
  <c r="E858" i="10" s="1"/>
  <c r="C766" i="4"/>
  <c r="B765" i="12" s="1"/>
  <c r="E765" i="10" s="1"/>
  <c r="C782" i="4"/>
  <c r="B781" i="12" s="1"/>
  <c r="E781" i="10" s="1"/>
  <c r="C798" i="4"/>
  <c r="B797" i="12" s="1"/>
  <c r="E797" i="10" s="1"/>
  <c r="C946" i="4"/>
  <c r="B945" i="12" s="1"/>
  <c r="E945" i="10" s="1"/>
  <c r="C724" i="4"/>
  <c r="B723" i="12" s="1"/>
  <c r="E723" i="10" s="1"/>
  <c r="C732" i="4"/>
  <c r="B731" i="12" s="1"/>
  <c r="E731" i="10" s="1"/>
  <c r="C740" i="4"/>
  <c r="B739" i="12" s="1"/>
  <c r="E739" i="10" s="1"/>
  <c r="C845" i="4"/>
  <c r="B844" i="12" s="1"/>
  <c r="E844" i="10" s="1"/>
  <c r="C877" i="4"/>
  <c r="B876" i="12" s="1"/>
  <c r="E876" i="10" s="1"/>
  <c r="C909" i="4"/>
  <c r="B908" i="12" s="1"/>
  <c r="E908" i="10" s="1"/>
  <c r="C913" i="4"/>
  <c r="B912" i="12" s="1"/>
  <c r="E912" i="10" s="1"/>
  <c r="C917" i="4"/>
  <c r="B916" i="12" s="1"/>
  <c r="E916" i="10" s="1"/>
  <c r="C925" i="4"/>
  <c r="B924" i="12" s="1"/>
  <c r="E924" i="10" s="1"/>
  <c r="C937" i="4"/>
  <c r="B936" i="12" s="1"/>
  <c r="E936" i="10" s="1"/>
  <c r="C941" i="4"/>
  <c r="B940" i="12" s="1"/>
  <c r="E940" i="10" s="1"/>
  <c r="C945" i="4"/>
  <c r="B944" i="12" s="1"/>
  <c r="E944" i="10" s="1"/>
  <c r="C949" i="4"/>
  <c r="B948" i="12" s="1"/>
  <c r="E948" i="10" s="1"/>
  <c r="C953" i="4"/>
  <c r="B952" i="12" s="1"/>
  <c r="E952" i="10" s="1"/>
  <c r="C773" i="4"/>
  <c r="B772" i="12" s="1"/>
  <c r="E772" i="10" s="1"/>
  <c r="C813" i="4"/>
  <c r="B812" i="12" s="1"/>
  <c r="E812" i="10" s="1"/>
  <c r="C715" i="4"/>
  <c r="B714" i="12" s="1"/>
  <c r="E714" i="10" s="1"/>
  <c r="C719" i="4"/>
  <c r="B718" i="12" s="1"/>
  <c r="E718" i="10" s="1"/>
  <c r="C739" i="4"/>
  <c r="B738" i="12" s="1"/>
  <c r="E738" i="10" s="1"/>
  <c r="C743" i="4"/>
  <c r="B742" i="12" s="1"/>
  <c r="E742" i="10" s="1"/>
  <c r="C747" i="4"/>
  <c r="B746" i="12" s="1"/>
  <c r="E746" i="10" s="1"/>
  <c r="C751" i="4"/>
  <c r="B750" i="12" s="1"/>
  <c r="E750" i="10" s="1"/>
  <c r="C759" i="4"/>
  <c r="B758" i="12" s="1"/>
  <c r="E758" i="10" s="1"/>
  <c r="C763" i="4"/>
  <c r="B762" i="12" s="1"/>
  <c r="E762" i="10" s="1"/>
  <c r="C911" i="4"/>
  <c r="B910" i="12" s="1"/>
  <c r="E910" i="10" s="1"/>
  <c r="C919" i="4"/>
  <c r="B918" i="12" s="1"/>
  <c r="E918" i="10" s="1"/>
  <c r="C923" i="4"/>
  <c r="B922" i="12" s="1"/>
  <c r="E922" i="10" s="1"/>
  <c r="C931" i="4"/>
  <c r="B930" i="12" s="1"/>
  <c r="E930" i="10" s="1"/>
  <c r="C935" i="4"/>
  <c r="B934" i="12" s="1"/>
  <c r="E934" i="10" s="1"/>
  <c r="C756" i="4"/>
  <c r="B755" i="12" s="1"/>
  <c r="E755" i="10" s="1"/>
  <c r="C764" i="4"/>
  <c r="B763" i="12" s="1"/>
  <c r="E763" i="10" s="1"/>
  <c r="C767" i="4"/>
  <c r="B766" i="12" s="1"/>
  <c r="E766" i="10" s="1"/>
  <c r="C799" i="4"/>
  <c r="B798" i="12" s="1"/>
  <c r="E798" i="10" s="1"/>
  <c r="C712" i="4"/>
  <c r="B711" i="12" s="1"/>
  <c r="E711" i="10" s="1"/>
  <c r="C772" i="4"/>
  <c r="B771" i="12" s="1"/>
  <c r="E771" i="10" s="1"/>
  <c r="C820" i="4"/>
  <c r="B819" i="12" s="1"/>
  <c r="E819" i="10" s="1"/>
  <c r="C828" i="4"/>
  <c r="B827" i="12" s="1"/>
  <c r="E827" i="10" s="1"/>
  <c r="C836" i="4"/>
  <c r="B835" i="12" s="1"/>
  <c r="E835" i="10" s="1"/>
  <c r="C852" i="4"/>
  <c r="B851" i="12" s="1"/>
  <c r="E851" i="10" s="1"/>
  <c r="C860" i="4"/>
  <c r="B859" i="12" s="1"/>
  <c r="E859" i="10" s="1"/>
  <c r="C861" i="4"/>
  <c r="B860" i="12" s="1"/>
  <c r="E860" i="10" s="1"/>
  <c r="C869" i="4"/>
  <c r="B868" i="12" s="1"/>
  <c r="E868" i="10" s="1"/>
  <c r="C794" i="4"/>
  <c r="B793" i="12" s="1"/>
  <c r="E793" i="10" s="1"/>
  <c r="C901" i="4"/>
  <c r="B900" i="12" s="1"/>
  <c r="E900" i="10" s="1"/>
  <c r="C783" i="4"/>
  <c r="B782" i="12" s="1"/>
  <c r="E782" i="10" s="1"/>
  <c r="C791" i="4"/>
  <c r="B790" i="12" s="1"/>
  <c r="E790" i="10" s="1"/>
  <c r="C826" i="4"/>
  <c r="B825" i="12" s="1"/>
  <c r="E825" i="10" s="1"/>
  <c r="C878" i="4"/>
  <c r="B877" i="12" s="1"/>
  <c r="E877" i="10" s="1"/>
  <c r="C886" i="4"/>
  <c r="B885" i="12" s="1"/>
  <c r="E885" i="10" s="1"/>
  <c r="C894" i="4"/>
  <c r="B893" i="12" s="1"/>
  <c r="E893" i="10" s="1"/>
  <c r="C910" i="4"/>
  <c r="B909" i="12" s="1"/>
  <c r="E909" i="10" s="1"/>
  <c r="C918" i="4"/>
  <c r="B917" i="12" s="1"/>
  <c r="E917" i="10" s="1"/>
  <c r="C926" i="4"/>
  <c r="B925" i="12" s="1"/>
  <c r="E925" i="10" s="1"/>
  <c r="C867" i="4"/>
  <c r="B866" i="12" s="1"/>
  <c r="E866" i="10" s="1"/>
  <c r="C871" i="4"/>
  <c r="B870" i="12" s="1"/>
  <c r="E870" i="10" s="1"/>
  <c r="C717" i="4"/>
  <c r="B716" i="12" s="1"/>
  <c r="E716" i="10" s="1"/>
  <c r="C804" i="4"/>
  <c r="B803" i="12" s="1"/>
  <c r="E803" i="10" s="1"/>
  <c r="C895" i="4"/>
  <c r="B894" i="12" s="1"/>
  <c r="E894" i="10" s="1"/>
  <c r="C718" i="4"/>
  <c r="B717" i="12" s="1"/>
  <c r="E717" i="10" s="1"/>
  <c r="C781" i="4"/>
  <c r="B780" i="12" s="1"/>
  <c r="E780" i="10" s="1"/>
  <c r="C785" i="4"/>
  <c r="B784" i="12" s="1"/>
  <c r="E784" i="10" s="1"/>
  <c r="C789" i="4"/>
  <c r="B788" i="12" s="1"/>
  <c r="E788" i="10" s="1"/>
  <c r="C793" i="4"/>
  <c r="B792" i="12" s="1"/>
  <c r="E792" i="10" s="1"/>
  <c r="C797" i="4"/>
  <c r="B796" i="12" s="1"/>
  <c r="E796" i="10" s="1"/>
  <c r="C809" i="4"/>
  <c r="B808" i="12" s="1"/>
  <c r="E808" i="10" s="1"/>
  <c r="C697" i="4"/>
  <c r="B696" i="12" s="1"/>
  <c r="E696" i="10" s="1"/>
  <c r="C735" i="4"/>
  <c r="B734" i="12" s="1"/>
  <c r="E734" i="10" s="1"/>
  <c r="C762" i="4"/>
  <c r="B761" i="12" s="1"/>
  <c r="E761" i="10" s="1"/>
  <c r="C808" i="4"/>
  <c r="B807" i="12" s="1"/>
  <c r="E807" i="10" s="1"/>
  <c r="C831" i="4"/>
  <c r="B830" i="12" s="1"/>
  <c r="E830" i="10" s="1"/>
  <c r="C850" i="4"/>
  <c r="B849" i="12" s="1"/>
  <c r="E849" i="10" s="1"/>
  <c r="C858" i="4"/>
  <c r="B857" i="12" s="1"/>
  <c r="E857" i="10" s="1"/>
  <c r="C933" i="4"/>
  <c r="B932" i="12" s="1"/>
  <c r="E932" i="10" s="1"/>
  <c r="C709" i="4"/>
  <c r="B708" i="12" s="1"/>
  <c r="E708" i="10" s="1"/>
  <c r="C882" i="4"/>
  <c r="B881" i="12" s="1"/>
  <c r="E881" i="10" s="1"/>
  <c r="C890" i="4"/>
  <c r="B889" i="12" s="1"/>
  <c r="E889" i="10" s="1"/>
  <c r="C702" i="4"/>
  <c r="B701" i="12" s="1"/>
  <c r="E701" i="10" s="1"/>
  <c r="C706" i="4"/>
  <c r="B705" i="12" s="1"/>
  <c r="E705" i="10" s="1"/>
  <c r="C714" i="4"/>
  <c r="B713" i="12" s="1"/>
  <c r="E713" i="10" s="1"/>
  <c r="C725" i="4"/>
  <c r="B724" i="12" s="1"/>
  <c r="E724" i="10" s="1"/>
  <c r="C729" i="4"/>
  <c r="B728" i="12" s="1"/>
  <c r="E728" i="10" s="1"/>
  <c r="C744" i="4"/>
  <c r="B743" i="12" s="1"/>
  <c r="E743" i="10" s="1"/>
  <c r="C771" i="4"/>
  <c r="B770" i="12" s="1"/>
  <c r="E770" i="10" s="1"/>
  <c r="C775" i="4"/>
  <c r="B774" i="12" s="1"/>
  <c r="E774" i="10" s="1"/>
  <c r="C779" i="4"/>
  <c r="B778" i="12" s="1"/>
  <c r="E778" i="10" s="1"/>
  <c r="C805" i="4"/>
  <c r="B804" i="12" s="1"/>
  <c r="E804" i="10" s="1"/>
  <c r="C840" i="4"/>
  <c r="B839" i="12" s="1"/>
  <c r="E839" i="10" s="1"/>
  <c r="C863" i="4"/>
  <c r="B862" i="12" s="1"/>
  <c r="E862" i="10" s="1"/>
  <c r="C879" i="4"/>
  <c r="B878" i="12" s="1"/>
  <c r="E878" i="10" s="1"/>
  <c r="C887" i="4"/>
  <c r="B886" i="12" s="1"/>
  <c r="E886" i="10" s="1"/>
  <c r="C891" i="4"/>
  <c r="B890" i="12" s="1"/>
  <c r="E890" i="10" s="1"/>
  <c r="C899" i="4"/>
  <c r="B898" i="12" s="1"/>
  <c r="E898" i="10" s="1"/>
  <c r="C903" i="4"/>
  <c r="B902" i="12" s="1"/>
  <c r="E902" i="10" s="1"/>
  <c r="C914" i="4"/>
  <c r="B913" i="12" s="1"/>
  <c r="E913" i="10" s="1"/>
  <c r="C922" i="4"/>
  <c r="B921" i="12" s="1"/>
  <c r="E921" i="10" s="1"/>
  <c r="C942" i="4"/>
  <c r="B941" i="12" s="1"/>
  <c r="E941" i="10" s="1"/>
  <c r="C950" i="4"/>
  <c r="B949" i="12" s="1"/>
  <c r="E949" i="10" s="1"/>
  <c r="C954" i="4"/>
  <c r="B953" i="12" s="1"/>
  <c r="E953" i="10" s="1"/>
  <c r="C741" i="4"/>
  <c r="B740" i="12" s="1"/>
  <c r="E740" i="10" s="1"/>
  <c r="C795" i="4"/>
  <c r="B794" i="12" s="1"/>
  <c r="E794" i="10" s="1"/>
  <c r="C814" i="4"/>
  <c r="B813" i="12" s="1"/>
  <c r="E813" i="10" s="1"/>
  <c r="C837" i="4"/>
  <c r="B836" i="12" s="1"/>
  <c r="E836" i="10" s="1"/>
  <c r="C864" i="4"/>
  <c r="B863" i="12" s="1"/>
  <c r="E863" i="10" s="1"/>
  <c r="C872" i="4"/>
  <c r="B871" i="12" s="1"/>
  <c r="E871" i="10" s="1"/>
  <c r="C884" i="4"/>
  <c r="B883" i="12" s="1"/>
  <c r="E883" i="10" s="1"/>
  <c r="C892" i="4"/>
  <c r="B891" i="12" s="1"/>
  <c r="E891" i="10" s="1"/>
  <c r="C927" i="4"/>
  <c r="B926" i="12" s="1"/>
  <c r="E926" i="10" s="1"/>
  <c r="C943" i="4"/>
  <c r="B942" i="12" s="1"/>
  <c r="E942" i="10" s="1"/>
  <c r="C951" i="4"/>
  <c r="B950" i="12" s="1"/>
  <c r="E950" i="10" s="1"/>
  <c r="C700" i="4"/>
  <c r="B699" i="12" s="1"/>
  <c r="E699" i="10" s="1"/>
  <c r="C703" i="4"/>
  <c r="B702" i="12" s="1"/>
  <c r="E702" i="10" s="1"/>
  <c r="C730" i="4"/>
  <c r="B729" i="12" s="1"/>
  <c r="E729" i="10" s="1"/>
  <c r="C734" i="4"/>
  <c r="B733" i="12" s="1"/>
  <c r="E733" i="10" s="1"/>
  <c r="C753" i="4"/>
  <c r="B752" i="12" s="1"/>
  <c r="E752" i="10" s="1"/>
  <c r="C757" i="4"/>
  <c r="B756" i="12" s="1"/>
  <c r="E756" i="10" s="1"/>
  <c r="C761" i="4"/>
  <c r="B760" i="12" s="1"/>
  <c r="E760" i="10" s="1"/>
  <c r="C776" i="4"/>
  <c r="B775" i="12" s="1"/>
  <c r="E775" i="10" s="1"/>
  <c r="C803" i="4"/>
  <c r="B802" i="12" s="1"/>
  <c r="E802" i="10" s="1"/>
  <c r="C807" i="4"/>
  <c r="B806" i="12" s="1"/>
  <c r="E806" i="10" s="1"/>
  <c r="C811" i="4"/>
  <c r="B810" i="12" s="1"/>
  <c r="E810" i="10" s="1"/>
  <c r="C830" i="4"/>
  <c r="B829" i="12" s="1"/>
  <c r="E829" i="10" s="1"/>
  <c r="C849" i="4"/>
  <c r="B848" i="12" s="1"/>
  <c r="E848" i="10" s="1"/>
  <c r="C853" i="4"/>
  <c r="B852" i="12" s="1"/>
  <c r="E852" i="10" s="1"/>
  <c r="C873" i="4"/>
  <c r="B872" i="12" s="1"/>
  <c r="E872" i="10" s="1"/>
  <c r="C916" i="4"/>
  <c r="B915" i="12" s="1"/>
  <c r="E915" i="10" s="1"/>
  <c r="C924" i="4"/>
  <c r="B923" i="12" s="1"/>
  <c r="E923" i="10" s="1"/>
  <c r="C708" i="4"/>
  <c r="B707" i="12" s="1"/>
  <c r="E707" i="10" s="1"/>
  <c r="C727" i="4"/>
  <c r="B726" i="12" s="1"/>
  <c r="E726" i="10" s="1"/>
  <c r="C731" i="4"/>
  <c r="B730" i="12" s="1"/>
  <c r="E730" i="10" s="1"/>
  <c r="C750" i="4"/>
  <c r="B749" i="12" s="1"/>
  <c r="E749" i="10" s="1"/>
  <c r="C777" i="4"/>
  <c r="B776" i="12" s="1"/>
  <c r="E776" i="10" s="1"/>
  <c r="C788" i="4"/>
  <c r="B787" i="12" s="1"/>
  <c r="E787" i="10" s="1"/>
  <c r="C796" i="4"/>
  <c r="B795" i="12" s="1"/>
  <c r="E795" i="10" s="1"/>
  <c r="C846" i="4"/>
  <c r="B845" i="12" s="1"/>
  <c r="E845" i="10" s="1"/>
  <c r="C881" i="4"/>
  <c r="B880" i="12" s="1"/>
  <c r="E880" i="10" s="1"/>
  <c r="C885" i="4"/>
  <c r="B884" i="12" s="1"/>
  <c r="E884" i="10" s="1"/>
  <c r="C893" i="4"/>
  <c r="B892" i="12" s="1"/>
  <c r="E892" i="10" s="1"/>
  <c r="C905" i="4"/>
  <c r="B904" i="12" s="1"/>
  <c r="E904" i="10" s="1"/>
  <c r="C948" i="4"/>
  <c r="B947" i="12" s="1"/>
  <c r="E947" i="10" s="1"/>
  <c r="C760" i="4"/>
  <c r="B759" i="12" s="1"/>
  <c r="E759" i="10" s="1"/>
  <c r="C874" i="4"/>
  <c r="B873" i="12" s="1"/>
  <c r="E873" i="10" s="1"/>
  <c r="C906" i="4"/>
  <c r="B905" i="12" s="1"/>
  <c r="E905" i="10" s="1"/>
  <c r="C857" i="4"/>
  <c r="B856" i="12" s="1"/>
  <c r="E856" i="10" s="1"/>
  <c r="C868" i="4"/>
  <c r="B867" i="12" s="1"/>
  <c r="E867" i="10" s="1"/>
  <c r="C875" i="4"/>
  <c r="B874" i="12" s="1"/>
  <c r="E874" i="10" s="1"/>
  <c r="C889" i="4"/>
  <c r="B888" i="12" s="1"/>
  <c r="E888" i="10" s="1"/>
  <c r="C900" i="4"/>
  <c r="B899" i="12" s="1"/>
  <c r="E899" i="10" s="1"/>
  <c r="C907" i="4"/>
  <c r="B906" i="12" s="1"/>
  <c r="E906" i="10" s="1"/>
  <c r="C921" i="4"/>
  <c r="B920" i="12" s="1"/>
  <c r="E920" i="10" s="1"/>
  <c r="C932" i="4"/>
  <c r="B931" i="12" s="1"/>
  <c r="E931" i="10" s="1"/>
  <c r="C939" i="4"/>
  <c r="B938" i="12" s="1"/>
  <c r="E938" i="10" s="1"/>
  <c r="C728" i="4"/>
  <c r="B727" i="12" s="1"/>
  <c r="E727" i="10" s="1"/>
  <c r="C842" i="4"/>
  <c r="B841" i="12" s="1"/>
  <c r="E841" i="10" s="1"/>
  <c r="C704" i="4"/>
  <c r="B703" i="12" s="1"/>
  <c r="E703" i="10" s="1"/>
  <c r="C722" i="4"/>
  <c r="B721" i="12" s="1"/>
  <c r="E721" i="10" s="1"/>
  <c r="C726" i="4"/>
  <c r="B725" i="12" s="1"/>
  <c r="E725" i="10" s="1"/>
  <c r="C736" i="4"/>
  <c r="B735" i="12" s="1"/>
  <c r="E735" i="10" s="1"/>
  <c r="C754" i="4"/>
  <c r="B753" i="12" s="1"/>
  <c r="E753" i="10" s="1"/>
  <c r="C758" i="4"/>
  <c r="B757" i="12" s="1"/>
  <c r="E757" i="10" s="1"/>
  <c r="C768" i="4"/>
  <c r="B767" i="12" s="1"/>
  <c r="E767" i="10" s="1"/>
  <c r="C786" i="4"/>
  <c r="B785" i="12" s="1"/>
  <c r="E785" i="10" s="1"/>
  <c r="C790" i="4"/>
  <c r="B789" i="12" s="1"/>
  <c r="E789" i="10" s="1"/>
  <c r="C800" i="4"/>
  <c r="B799" i="12" s="1"/>
  <c r="E799" i="10" s="1"/>
  <c r="C818" i="4"/>
  <c r="B817" i="12" s="1"/>
  <c r="E817" i="10" s="1"/>
  <c r="C822" i="4"/>
  <c r="B821" i="12" s="1"/>
  <c r="E821" i="10" s="1"/>
  <c r="C832" i="4"/>
  <c r="B831" i="12" s="1"/>
  <c r="E831" i="10" s="1"/>
  <c r="C746" i="4"/>
  <c r="B745" i="12" s="1"/>
  <c r="E745" i="10" s="1"/>
  <c r="C856" i="4"/>
  <c r="B855" i="12" s="1"/>
  <c r="E855" i="10" s="1"/>
  <c r="C698" i="4"/>
  <c r="B697" i="12" s="1"/>
  <c r="E697" i="10" s="1"/>
  <c r="C705" i="4"/>
  <c r="B704" i="12" s="1"/>
  <c r="E704" i="10" s="1"/>
  <c r="C716" i="4"/>
  <c r="B715" i="12" s="1"/>
  <c r="E715" i="10" s="1"/>
  <c r="C723" i="4"/>
  <c r="B722" i="12" s="1"/>
  <c r="E722" i="10" s="1"/>
  <c r="C737" i="4"/>
  <c r="B736" i="12" s="1"/>
  <c r="E736" i="10" s="1"/>
  <c r="C748" i="4"/>
  <c r="B747" i="12" s="1"/>
  <c r="E747" i="10" s="1"/>
  <c r="C755" i="4"/>
  <c r="B754" i="12" s="1"/>
  <c r="E754" i="10" s="1"/>
  <c r="C769" i="4"/>
  <c r="B768" i="12" s="1"/>
  <c r="E768" i="10" s="1"/>
  <c r="C780" i="4"/>
  <c r="B779" i="12" s="1"/>
  <c r="E779" i="10" s="1"/>
  <c r="C787" i="4"/>
  <c r="B786" i="12" s="1"/>
  <c r="E786" i="10" s="1"/>
  <c r="C801" i="4"/>
  <c r="B800" i="12" s="1"/>
  <c r="E800" i="10" s="1"/>
  <c r="C812" i="4"/>
  <c r="B811" i="12" s="1"/>
  <c r="E811" i="10" s="1"/>
  <c r="C819" i="4"/>
  <c r="B818" i="12" s="1"/>
  <c r="E818" i="10" s="1"/>
  <c r="C833" i="4"/>
  <c r="B832" i="12" s="1"/>
  <c r="E832" i="10" s="1"/>
  <c r="C844" i="4"/>
  <c r="B843" i="12" s="1"/>
  <c r="E843" i="10" s="1"/>
  <c r="C851" i="4"/>
  <c r="B850" i="12" s="1"/>
  <c r="E850" i="10" s="1"/>
  <c r="C865" i="4"/>
  <c r="B864" i="12" s="1"/>
  <c r="E864" i="10" s="1"/>
  <c r="C876" i="4"/>
  <c r="B875" i="12" s="1"/>
  <c r="E875" i="10" s="1"/>
  <c r="C883" i="4"/>
  <c r="B882" i="12" s="1"/>
  <c r="E882" i="10" s="1"/>
  <c r="C897" i="4"/>
  <c r="B896" i="12" s="1"/>
  <c r="E896" i="10" s="1"/>
  <c r="C908" i="4"/>
  <c r="B907" i="12" s="1"/>
  <c r="E907" i="10" s="1"/>
  <c r="C915" i="4"/>
  <c r="B914" i="12" s="1"/>
  <c r="E914" i="10" s="1"/>
  <c r="C929" i="4"/>
  <c r="B928" i="12" s="1"/>
  <c r="E928" i="10" s="1"/>
  <c r="C940" i="4"/>
  <c r="B939" i="12" s="1"/>
  <c r="E939" i="10" s="1"/>
  <c r="C947" i="4"/>
  <c r="B946" i="12" s="1"/>
  <c r="E946" i="10" s="1"/>
  <c r="C824" i="4"/>
  <c r="B823" i="12" s="1"/>
  <c r="E823" i="10" s="1"/>
  <c r="C888" i="4"/>
  <c r="B887" i="12" s="1"/>
  <c r="E887" i="10" s="1"/>
  <c r="C778" i="4"/>
  <c r="B777" i="12" s="1"/>
  <c r="E777" i="10" s="1"/>
  <c r="C721" i="4"/>
  <c r="B720" i="12" s="1"/>
  <c r="E720" i="10" s="1"/>
  <c r="C792" i="4"/>
  <c r="B791" i="12" s="1"/>
  <c r="E791" i="10" s="1"/>
  <c r="C810" i="4"/>
  <c r="B809" i="12" s="1"/>
  <c r="E809" i="10" s="1"/>
  <c r="C920" i="4"/>
  <c r="B919" i="12" s="1"/>
  <c r="E919" i="10" s="1"/>
  <c r="C938" i="4"/>
  <c r="B937" i="12" s="1"/>
  <c r="E937" i="10" s="1"/>
  <c r="C710" i="4"/>
  <c r="B709" i="12" s="1"/>
  <c r="E709" i="10" s="1"/>
  <c r="C713" i="4"/>
  <c r="B712" i="12" s="1"/>
  <c r="E712" i="10" s="1"/>
  <c r="C720" i="4"/>
  <c r="B719" i="12" s="1"/>
  <c r="E719" i="10" s="1"/>
  <c r="C738" i="4"/>
  <c r="B737" i="12" s="1"/>
  <c r="E737" i="10" s="1"/>
  <c r="C742" i="4"/>
  <c r="B741" i="12" s="1"/>
  <c r="E741" i="10" s="1"/>
  <c r="C752" i="4"/>
  <c r="B751" i="12" s="1"/>
  <c r="E751" i="10" s="1"/>
  <c r="C770" i="4"/>
  <c r="B769" i="12" s="1"/>
  <c r="E769" i="10" s="1"/>
  <c r="C774" i="4"/>
  <c r="B773" i="12" s="1"/>
  <c r="E773" i="10" s="1"/>
  <c r="C784" i="4"/>
  <c r="B783" i="12" s="1"/>
  <c r="E783" i="10" s="1"/>
  <c r="C802" i="4"/>
  <c r="B801" i="12" s="1"/>
  <c r="E801" i="10" s="1"/>
  <c r="C806" i="4"/>
  <c r="B805" i="12" s="1"/>
  <c r="E805" i="10" s="1"/>
  <c r="C816" i="4"/>
  <c r="B815" i="12" s="1"/>
  <c r="E815" i="10" s="1"/>
  <c r="C834" i="4"/>
  <c r="B833" i="12" s="1"/>
  <c r="E833" i="10" s="1"/>
  <c r="C838" i="4"/>
  <c r="B837" i="12" s="1"/>
  <c r="E837" i="10" s="1"/>
  <c r="C848" i="4"/>
  <c r="B847" i="12" s="1"/>
  <c r="E847" i="10" s="1"/>
  <c r="C866" i="4"/>
  <c r="B865" i="12" s="1"/>
  <c r="E865" i="10" s="1"/>
  <c r="C870" i="4"/>
  <c r="B869" i="12" s="1"/>
  <c r="E869" i="10" s="1"/>
  <c r="C880" i="4"/>
  <c r="B879" i="12" s="1"/>
  <c r="E879" i="10" s="1"/>
  <c r="C898" i="4"/>
  <c r="B897" i="12" s="1"/>
  <c r="E897" i="10" s="1"/>
  <c r="C902" i="4"/>
  <c r="B901" i="12" s="1"/>
  <c r="E901" i="10" s="1"/>
  <c r="C912" i="4"/>
  <c r="B911" i="12" s="1"/>
  <c r="E911" i="10" s="1"/>
  <c r="C930" i="4"/>
  <c r="B929" i="12" s="1"/>
  <c r="E929" i="10" s="1"/>
  <c r="C934" i="4"/>
  <c r="B933" i="12" s="1"/>
  <c r="E933" i="10" s="1"/>
  <c r="C944" i="4"/>
  <c r="B943" i="12" s="1"/>
  <c r="E943" i="10" s="1"/>
  <c r="A24" i="3"/>
  <c r="A28" i="3" s="1"/>
  <c r="C696" i="5"/>
  <c r="E695" i="12" s="1"/>
  <c r="M695" i="10" s="1"/>
  <c r="C694" i="5"/>
  <c r="E693" i="12" s="1"/>
  <c r="M693" i="10" s="1"/>
  <c r="C692" i="5"/>
  <c r="E691" i="12" s="1"/>
  <c r="M691" i="10" s="1"/>
  <c r="C691" i="5"/>
  <c r="E690" i="12" s="1"/>
  <c r="M690" i="10" s="1"/>
  <c r="C690" i="5"/>
  <c r="E689" i="12" s="1"/>
  <c r="M689" i="10" s="1"/>
  <c r="C688" i="5"/>
  <c r="E687" i="12" s="1"/>
  <c r="M687" i="10" s="1"/>
  <c r="C686" i="5"/>
  <c r="E685" i="12" s="1"/>
  <c r="M685" i="10" s="1"/>
  <c r="C684" i="5"/>
  <c r="E683" i="12" s="1"/>
  <c r="M683" i="10" s="1"/>
  <c r="C683" i="5"/>
  <c r="E682" i="12" s="1"/>
  <c r="M682" i="10" s="1"/>
  <c r="C682" i="5"/>
  <c r="E681" i="12" s="1"/>
  <c r="M681" i="10" s="1"/>
  <c r="C680" i="5"/>
  <c r="E679" i="12" s="1"/>
  <c r="M679" i="10" s="1"/>
  <c r="C678" i="5"/>
  <c r="E677" i="12" s="1"/>
  <c r="M677" i="10" s="1"/>
  <c r="C676" i="5"/>
  <c r="E675" i="12" s="1"/>
  <c r="M675" i="10" s="1"/>
  <c r="C675" i="5"/>
  <c r="E674" i="12" s="1"/>
  <c r="M674" i="10" s="1"/>
  <c r="C674" i="5"/>
  <c r="E673" i="12" s="1"/>
  <c r="M673" i="10" s="1"/>
  <c r="C672" i="5"/>
  <c r="E671" i="12" s="1"/>
  <c r="M671" i="10" s="1"/>
  <c r="C670" i="5"/>
  <c r="E669" i="12" s="1"/>
  <c r="M669" i="10" s="1"/>
  <c r="C668" i="5"/>
  <c r="E667" i="12" s="1"/>
  <c r="M667" i="10" s="1"/>
  <c r="C667" i="5"/>
  <c r="E666" i="12" s="1"/>
  <c r="M666" i="10" s="1"/>
  <c r="C666" i="5"/>
  <c r="E665" i="12" s="1"/>
  <c r="M665" i="10" s="1"/>
  <c r="C664" i="5"/>
  <c r="E663" i="12" s="1"/>
  <c r="M663" i="10" s="1"/>
  <c r="C662" i="5"/>
  <c r="E661" i="12" s="1"/>
  <c r="M661" i="10" s="1"/>
  <c r="C660" i="5"/>
  <c r="E659" i="12" s="1"/>
  <c r="M659" i="10" s="1"/>
  <c r="C659" i="5"/>
  <c r="E658" i="12" s="1"/>
  <c r="M658" i="10" s="1"/>
  <c r="C658" i="5"/>
  <c r="E657" i="12" s="1"/>
  <c r="M657" i="10" s="1"/>
  <c r="C656" i="5"/>
  <c r="E655" i="12" s="1"/>
  <c r="M655" i="10" s="1"/>
  <c r="C654" i="5"/>
  <c r="E653" i="12" s="1"/>
  <c r="M653" i="10" s="1"/>
  <c r="C652" i="5"/>
  <c r="E651" i="12" s="1"/>
  <c r="M651" i="10" s="1"/>
  <c r="C651" i="5"/>
  <c r="E650" i="12" s="1"/>
  <c r="M650" i="10" s="1"/>
  <c r="C650" i="5"/>
  <c r="E649" i="12" s="1"/>
  <c r="M649" i="10" s="1"/>
  <c r="C648" i="5"/>
  <c r="E647" i="12" s="1"/>
  <c r="M647" i="10" s="1"/>
  <c r="C646" i="5"/>
  <c r="E645" i="12" s="1"/>
  <c r="M645" i="10" s="1"/>
  <c r="C644" i="5"/>
  <c r="E643" i="12" s="1"/>
  <c r="M643" i="10" s="1"/>
  <c r="C643" i="5"/>
  <c r="E642" i="12" s="1"/>
  <c r="M642" i="10" s="1"/>
  <c r="C642" i="5"/>
  <c r="E641" i="12" s="1"/>
  <c r="M641" i="10" s="1"/>
  <c r="C640" i="5"/>
  <c r="E639" i="12" s="1"/>
  <c r="M639" i="10" s="1"/>
  <c r="C638" i="5"/>
  <c r="E637" i="12" s="1"/>
  <c r="M637" i="10" s="1"/>
  <c r="C636" i="5"/>
  <c r="E635" i="12" s="1"/>
  <c r="M635" i="10" s="1"/>
  <c r="C635" i="5"/>
  <c r="E634" i="12" s="1"/>
  <c r="M634" i="10" s="1"/>
  <c r="C634" i="5"/>
  <c r="E633" i="12" s="1"/>
  <c r="M633" i="10" s="1"/>
  <c r="C632" i="5"/>
  <c r="E631" i="12" s="1"/>
  <c r="M631" i="10" s="1"/>
  <c r="C630" i="5"/>
  <c r="E629" i="12" s="1"/>
  <c r="M629" i="10" s="1"/>
  <c r="C628" i="5"/>
  <c r="E627" i="12" s="1"/>
  <c r="M627" i="10" s="1"/>
  <c r="C627" i="5"/>
  <c r="E626" i="12" s="1"/>
  <c r="M626" i="10" s="1"/>
  <c r="C626" i="5"/>
  <c r="E625" i="12" s="1"/>
  <c r="M625" i="10" s="1"/>
  <c r="C624" i="5"/>
  <c r="E623" i="12" s="1"/>
  <c r="M623" i="10" s="1"/>
  <c r="C622" i="5"/>
  <c r="E621" i="12" s="1"/>
  <c r="M621" i="10" s="1"/>
  <c r="C620" i="5"/>
  <c r="E619" i="12" s="1"/>
  <c r="M619" i="10" s="1"/>
  <c r="C619" i="5"/>
  <c r="E618" i="12" s="1"/>
  <c r="M618" i="10" s="1"/>
  <c r="C618" i="5"/>
  <c r="E617" i="12" s="1"/>
  <c r="M617" i="10" s="1"/>
  <c r="C616" i="5"/>
  <c r="E615" i="12" s="1"/>
  <c r="M615" i="10" s="1"/>
  <c r="C614" i="5"/>
  <c r="E613" i="12" s="1"/>
  <c r="M613" i="10" s="1"/>
  <c r="C612" i="5"/>
  <c r="E611" i="12" s="1"/>
  <c r="M611" i="10" s="1"/>
  <c r="C611" i="5"/>
  <c r="E610" i="12" s="1"/>
  <c r="M610" i="10" s="1"/>
  <c r="C610" i="5"/>
  <c r="E609" i="12" s="1"/>
  <c r="M609" i="10" s="1"/>
  <c r="C608" i="5"/>
  <c r="E607" i="12" s="1"/>
  <c r="M607" i="10" s="1"/>
  <c r="C606" i="5"/>
  <c r="E605" i="12" s="1"/>
  <c r="M605" i="10" s="1"/>
  <c r="C604" i="5"/>
  <c r="E603" i="12" s="1"/>
  <c r="M603" i="10" s="1"/>
  <c r="C603" i="5"/>
  <c r="E602" i="12" s="1"/>
  <c r="M602" i="10" s="1"/>
  <c r="C602" i="5"/>
  <c r="E601" i="12" s="1"/>
  <c r="M601" i="10" s="1"/>
  <c r="C600" i="5"/>
  <c r="E599" i="12" s="1"/>
  <c r="M599" i="10" s="1"/>
  <c r="C598" i="5"/>
  <c r="E597" i="12" s="1"/>
  <c r="M597" i="10" s="1"/>
  <c r="C596" i="5"/>
  <c r="E595" i="12" s="1"/>
  <c r="M595" i="10" s="1"/>
  <c r="C595" i="5"/>
  <c r="E594" i="12" s="1"/>
  <c r="M594" i="10" s="1"/>
  <c r="C594" i="5"/>
  <c r="E593" i="12" s="1"/>
  <c r="M593" i="10" s="1"/>
  <c r="C592" i="5"/>
  <c r="E591" i="12" s="1"/>
  <c r="M591" i="10" s="1"/>
  <c r="C590" i="5"/>
  <c r="E589" i="12" s="1"/>
  <c r="M589" i="10" s="1"/>
  <c r="C588" i="5"/>
  <c r="E587" i="12" s="1"/>
  <c r="M587" i="10" s="1"/>
  <c r="C587" i="5"/>
  <c r="E586" i="12" s="1"/>
  <c r="M586" i="10" s="1"/>
  <c r="C586" i="5"/>
  <c r="E585" i="12" s="1"/>
  <c r="M585" i="10" s="1"/>
  <c r="C584" i="5"/>
  <c r="E583" i="12" s="1"/>
  <c r="M583" i="10" s="1"/>
  <c r="C582" i="5"/>
  <c r="E581" i="12" s="1"/>
  <c r="M581" i="10" s="1"/>
  <c r="C580" i="5"/>
  <c r="E579" i="12" s="1"/>
  <c r="M579" i="10" s="1"/>
  <c r="C579" i="5"/>
  <c r="E578" i="12" s="1"/>
  <c r="M578" i="10" s="1"/>
  <c r="C578" i="5"/>
  <c r="E577" i="12" s="1"/>
  <c r="M577" i="10" s="1"/>
  <c r="C576" i="5"/>
  <c r="E575" i="12" s="1"/>
  <c r="M575" i="10" s="1"/>
  <c r="C574" i="5"/>
  <c r="E573" i="12" s="1"/>
  <c r="M573" i="10" s="1"/>
  <c r="C572" i="5"/>
  <c r="E571" i="12" s="1"/>
  <c r="M571" i="10" s="1"/>
  <c r="C571" i="5"/>
  <c r="E570" i="12" s="1"/>
  <c r="M570" i="10" s="1"/>
  <c r="C570" i="5"/>
  <c r="E569" i="12" s="1"/>
  <c r="M569" i="10" s="1"/>
  <c r="C568" i="5"/>
  <c r="E567" i="12" s="1"/>
  <c r="M567" i="10" s="1"/>
  <c r="C566" i="5"/>
  <c r="E565" i="12" s="1"/>
  <c r="M565" i="10" s="1"/>
  <c r="C564" i="5"/>
  <c r="E563" i="12" s="1"/>
  <c r="M563" i="10" s="1"/>
  <c r="C563" i="5"/>
  <c r="E562" i="12" s="1"/>
  <c r="M562" i="10" s="1"/>
  <c r="C562" i="5"/>
  <c r="E561" i="12" s="1"/>
  <c r="M561" i="10" s="1"/>
  <c r="C560" i="5"/>
  <c r="E559" i="12" s="1"/>
  <c r="M559" i="10" s="1"/>
  <c r="C559" i="5"/>
  <c r="E558" i="12" s="1"/>
  <c r="M558" i="10" s="1"/>
  <c r="C558" i="5"/>
  <c r="E557" i="12" s="1"/>
  <c r="M557" i="10" s="1"/>
  <c r="C556" i="5"/>
  <c r="E555" i="12" s="1"/>
  <c r="M555" i="10" s="1"/>
  <c r="C555" i="5"/>
  <c r="E554" i="12" s="1"/>
  <c r="M554" i="10" s="1"/>
  <c r="C554" i="5"/>
  <c r="E553" i="12" s="1"/>
  <c r="M553" i="10" s="1"/>
  <c r="C552" i="5"/>
  <c r="E551" i="12" s="1"/>
  <c r="M551" i="10" s="1"/>
  <c r="C551" i="5"/>
  <c r="E550" i="12" s="1"/>
  <c r="M550" i="10" s="1"/>
  <c r="C550" i="5"/>
  <c r="E549" i="12" s="1"/>
  <c r="M549" i="10" s="1"/>
  <c r="C548" i="5"/>
  <c r="E547" i="12" s="1"/>
  <c r="M547" i="10" s="1"/>
  <c r="C547" i="5"/>
  <c r="E546" i="12" s="1"/>
  <c r="M546" i="10" s="1"/>
  <c r="C546" i="5"/>
  <c r="E545" i="12" s="1"/>
  <c r="M545" i="10" s="1"/>
  <c r="C544" i="5"/>
  <c r="E543" i="12" s="1"/>
  <c r="M543" i="10" s="1"/>
  <c r="C543" i="5"/>
  <c r="E542" i="12" s="1"/>
  <c r="M542" i="10" s="1"/>
  <c r="C542" i="5"/>
  <c r="E541" i="12" s="1"/>
  <c r="M541" i="10" s="1"/>
  <c r="C540" i="5"/>
  <c r="E539" i="12" s="1"/>
  <c r="M539" i="10" s="1"/>
  <c r="C539" i="5"/>
  <c r="E538" i="12" s="1"/>
  <c r="M538" i="10" s="1"/>
  <c r="C538" i="5"/>
  <c r="E537" i="12" s="1"/>
  <c r="M537" i="10" s="1"/>
  <c r="C536" i="5"/>
  <c r="E535" i="12" s="1"/>
  <c r="M535" i="10" s="1"/>
  <c r="C535" i="5"/>
  <c r="E534" i="12" s="1"/>
  <c r="M534" i="10" s="1"/>
  <c r="C534" i="5"/>
  <c r="E533" i="12" s="1"/>
  <c r="M533" i="10" s="1"/>
  <c r="C532" i="5"/>
  <c r="E531" i="12" s="1"/>
  <c r="M531" i="10" s="1"/>
  <c r="C531" i="5"/>
  <c r="E530" i="12" s="1"/>
  <c r="M530" i="10" s="1"/>
  <c r="C530" i="5"/>
  <c r="E529" i="12" s="1"/>
  <c r="M529" i="10" s="1"/>
  <c r="C528" i="5"/>
  <c r="E527" i="12" s="1"/>
  <c r="M527" i="10" s="1"/>
  <c r="C527" i="5"/>
  <c r="E526" i="12" s="1"/>
  <c r="M526" i="10" s="1"/>
  <c r="C526" i="5"/>
  <c r="E525" i="12" s="1"/>
  <c r="M525" i="10" s="1"/>
  <c r="C524" i="5"/>
  <c r="E523" i="12" s="1"/>
  <c r="M523" i="10" s="1"/>
  <c r="C523" i="5"/>
  <c r="E522" i="12" s="1"/>
  <c r="M522" i="10" s="1"/>
  <c r="C522" i="5"/>
  <c r="E521" i="12" s="1"/>
  <c r="M521" i="10" s="1"/>
  <c r="C520" i="5"/>
  <c r="E519" i="12" s="1"/>
  <c r="M519" i="10" s="1"/>
  <c r="C519" i="5"/>
  <c r="E518" i="12" s="1"/>
  <c r="M518" i="10" s="1"/>
  <c r="C518" i="5"/>
  <c r="E517" i="12" s="1"/>
  <c r="M517" i="10" s="1"/>
  <c r="C516" i="5"/>
  <c r="E515" i="12" s="1"/>
  <c r="M515" i="10" s="1"/>
  <c r="C515" i="5"/>
  <c r="E514" i="12" s="1"/>
  <c r="M514" i="10" s="1"/>
  <c r="C514" i="5"/>
  <c r="E513" i="12" s="1"/>
  <c r="M513" i="10" s="1"/>
  <c r="C512" i="5"/>
  <c r="E511" i="12" s="1"/>
  <c r="M511" i="10" s="1"/>
  <c r="C511" i="5"/>
  <c r="E510" i="12" s="1"/>
  <c r="M510" i="10" s="1"/>
  <c r="C510" i="5"/>
  <c r="E509" i="12" s="1"/>
  <c r="M509" i="10" s="1"/>
  <c r="C508" i="5"/>
  <c r="E507" i="12" s="1"/>
  <c r="M507" i="10" s="1"/>
  <c r="C507" i="5"/>
  <c r="E506" i="12" s="1"/>
  <c r="M506" i="10" s="1"/>
  <c r="C506" i="5"/>
  <c r="E505" i="12" s="1"/>
  <c r="M505" i="10" s="1"/>
  <c r="C504" i="5"/>
  <c r="E503" i="12" s="1"/>
  <c r="M503" i="10" s="1"/>
  <c r="C503" i="5"/>
  <c r="E502" i="12" s="1"/>
  <c r="M502" i="10" s="1"/>
  <c r="C502" i="5"/>
  <c r="E501" i="12" s="1"/>
  <c r="M501" i="10" s="1"/>
  <c r="C500" i="5"/>
  <c r="E499" i="12" s="1"/>
  <c r="M499" i="10" s="1"/>
  <c r="C499" i="5"/>
  <c r="E498" i="12" s="1"/>
  <c r="M498" i="10" s="1"/>
  <c r="C498" i="5"/>
  <c r="E497" i="12" s="1"/>
  <c r="M497" i="10" s="1"/>
  <c r="C496" i="5"/>
  <c r="E495" i="12" s="1"/>
  <c r="M495" i="10" s="1"/>
  <c r="C495" i="5"/>
  <c r="E494" i="12" s="1"/>
  <c r="M494" i="10" s="1"/>
  <c r="C494" i="5"/>
  <c r="E493" i="12" s="1"/>
  <c r="M493" i="10" s="1"/>
  <c r="C492" i="5"/>
  <c r="E491" i="12" s="1"/>
  <c r="M491" i="10" s="1"/>
  <c r="C491" i="5"/>
  <c r="E490" i="12" s="1"/>
  <c r="M490" i="10" s="1"/>
  <c r="C490" i="5"/>
  <c r="E489" i="12" s="1"/>
  <c r="M489" i="10" s="1"/>
  <c r="C488" i="5"/>
  <c r="E487" i="12" s="1"/>
  <c r="M487" i="10" s="1"/>
  <c r="C487" i="5"/>
  <c r="E486" i="12" s="1"/>
  <c r="M486" i="10" s="1"/>
  <c r="C486" i="5"/>
  <c r="E485" i="12" s="1"/>
  <c r="M485" i="10" s="1"/>
  <c r="C484" i="5"/>
  <c r="E483" i="12" s="1"/>
  <c r="M483" i="10" s="1"/>
  <c r="C483" i="5"/>
  <c r="E482" i="12" s="1"/>
  <c r="M482" i="10" s="1"/>
  <c r="C482" i="5"/>
  <c r="E481" i="12" s="1"/>
  <c r="M481" i="10" s="1"/>
  <c r="C480" i="5"/>
  <c r="E479" i="12" s="1"/>
  <c r="M479" i="10" s="1"/>
  <c r="C479" i="5"/>
  <c r="E478" i="12" s="1"/>
  <c r="M478" i="10" s="1"/>
  <c r="C478" i="5"/>
  <c r="E477" i="12" s="1"/>
  <c r="M477" i="10" s="1"/>
  <c r="C476" i="5"/>
  <c r="E475" i="12" s="1"/>
  <c r="M475" i="10" s="1"/>
  <c r="C475" i="5"/>
  <c r="E474" i="12" s="1"/>
  <c r="M474" i="10" s="1"/>
  <c r="C474" i="5"/>
  <c r="E473" i="12" s="1"/>
  <c r="M473" i="10" s="1"/>
  <c r="C472" i="5"/>
  <c r="E471" i="12" s="1"/>
  <c r="M471" i="10" s="1"/>
  <c r="C471" i="5"/>
  <c r="E470" i="12" s="1"/>
  <c r="M470" i="10" s="1"/>
  <c r="C470" i="5"/>
  <c r="E469" i="12" s="1"/>
  <c r="M469" i="10" s="1"/>
  <c r="C468" i="5"/>
  <c r="E467" i="12" s="1"/>
  <c r="M467" i="10" s="1"/>
  <c r="C467" i="5"/>
  <c r="E466" i="12" s="1"/>
  <c r="M466" i="10" s="1"/>
  <c r="C466" i="5"/>
  <c r="E465" i="12" s="1"/>
  <c r="M465" i="10" s="1"/>
  <c r="C464" i="5"/>
  <c r="E463" i="12" s="1"/>
  <c r="M463" i="10" s="1"/>
  <c r="C463" i="5"/>
  <c r="E462" i="12" s="1"/>
  <c r="M462" i="10" s="1"/>
  <c r="C462" i="5"/>
  <c r="E461" i="12" s="1"/>
  <c r="M461" i="10" s="1"/>
  <c r="C460" i="5"/>
  <c r="E459" i="12" s="1"/>
  <c r="M459" i="10" s="1"/>
  <c r="C459" i="5"/>
  <c r="E458" i="12" s="1"/>
  <c r="M458" i="10" s="1"/>
  <c r="C458" i="5"/>
  <c r="E457" i="12" s="1"/>
  <c r="M457" i="10" s="1"/>
  <c r="C456" i="5"/>
  <c r="E455" i="12" s="1"/>
  <c r="M455" i="10" s="1"/>
  <c r="C455" i="5"/>
  <c r="E454" i="12" s="1"/>
  <c r="M454" i="10" s="1"/>
  <c r="C454" i="5"/>
  <c r="E453" i="12" s="1"/>
  <c r="M453" i="10" s="1"/>
  <c r="C452" i="5"/>
  <c r="E451" i="12" s="1"/>
  <c r="M451" i="10" s="1"/>
  <c r="C451" i="5"/>
  <c r="E450" i="12" s="1"/>
  <c r="M450" i="10" s="1"/>
  <c r="C450" i="5"/>
  <c r="E449" i="12" s="1"/>
  <c r="M449" i="10" s="1"/>
  <c r="C448" i="5"/>
  <c r="E447" i="12" s="1"/>
  <c r="M447" i="10" s="1"/>
  <c r="C447" i="5"/>
  <c r="E446" i="12" s="1"/>
  <c r="M446" i="10" s="1"/>
  <c r="C446" i="5"/>
  <c r="E445" i="12" s="1"/>
  <c r="M445" i="10" s="1"/>
  <c r="C444" i="5"/>
  <c r="E443" i="12" s="1"/>
  <c r="M443" i="10" s="1"/>
  <c r="C443" i="5"/>
  <c r="E442" i="12" s="1"/>
  <c r="M442" i="10" s="1"/>
  <c r="C442" i="5"/>
  <c r="E441" i="12" s="1"/>
  <c r="M441" i="10" s="1"/>
  <c r="C440" i="5"/>
  <c r="E439" i="12" s="1"/>
  <c r="M439" i="10" s="1"/>
  <c r="C439" i="5"/>
  <c r="E438" i="12" s="1"/>
  <c r="M438" i="10" s="1"/>
  <c r="C438" i="5"/>
  <c r="E437" i="12" s="1"/>
  <c r="M437" i="10" s="1"/>
  <c r="C436" i="5"/>
  <c r="E435" i="12" s="1"/>
  <c r="M435" i="10" s="1"/>
  <c r="C435" i="5"/>
  <c r="E434" i="12" s="1"/>
  <c r="M434" i="10" s="1"/>
  <c r="C434" i="5"/>
  <c r="E433" i="12" s="1"/>
  <c r="M433" i="10" s="1"/>
  <c r="C432" i="5"/>
  <c r="E431" i="12" s="1"/>
  <c r="M431" i="10" s="1"/>
  <c r="C431" i="5"/>
  <c r="E430" i="12" s="1"/>
  <c r="M430" i="10" s="1"/>
  <c r="C430" i="5"/>
  <c r="E429" i="12" s="1"/>
  <c r="M429" i="10" s="1"/>
  <c r="C428" i="5"/>
  <c r="E427" i="12" s="1"/>
  <c r="M427" i="10" s="1"/>
  <c r="C427" i="5"/>
  <c r="E426" i="12" s="1"/>
  <c r="M426" i="10" s="1"/>
  <c r="C426" i="5"/>
  <c r="E425" i="12" s="1"/>
  <c r="M425" i="10" s="1"/>
  <c r="C424" i="5"/>
  <c r="E423" i="12" s="1"/>
  <c r="M423" i="10" s="1"/>
  <c r="C423" i="5"/>
  <c r="E422" i="12" s="1"/>
  <c r="M422" i="10" s="1"/>
  <c r="C422" i="5"/>
  <c r="E421" i="12" s="1"/>
  <c r="M421" i="10" s="1"/>
  <c r="C420" i="5"/>
  <c r="E419" i="12" s="1"/>
  <c r="M419" i="10" s="1"/>
  <c r="C419" i="5"/>
  <c r="E418" i="12" s="1"/>
  <c r="M418" i="10" s="1"/>
  <c r="C418" i="5"/>
  <c r="E417" i="12" s="1"/>
  <c r="M417" i="10" s="1"/>
  <c r="C416" i="5"/>
  <c r="E415" i="12" s="1"/>
  <c r="M415" i="10" s="1"/>
  <c r="C415" i="5"/>
  <c r="E414" i="12" s="1"/>
  <c r="M414" i="10" s="1"/>
  <c r="C414" i="5"/>
  <c r="E413" i="12" s="1"/>
  <c r="M413" i="10" s="1"/>
  <c r="C412" i="5"/>
  <c r="E411" i="12" s="1"/>
  <c r="M411" i="10" s="1"/>
  <c r="C411" i="5"/>
  <c r="E410" i="12" s="1"/>
  <c r="M410" i="10" s="1"/>
  <c r="C410" i="5"/>
  <c r="E409" i="12" s="1"/>
  <c r="M409" i="10" s="1"/>
  <c r="C408" i="5"/>
  <c r="E407" i="12" s="1"/>
  <c r="M407" i="10" s="1"/>
  <c r="C407" i="5"/>
  <c r="E406" i="12" s="1"/>
  <c r="M406" i="10" s="1"/>
  <c r="C406" i="5"/>
  <c r="E405" i="12" s="1"/>
  <c r="M405" i="10" s="1"/>
  <c r="C404" i="5"/>
  <c r="E403" i="12" s="1"/>
  <c r="M403" i="10" s="1"/>
  <c r="C403" i="5"/>
  <c r="E402" i="12" s="1"/>
  <c r="M402" i="10" s="1"/>
  <c r="C402" i="5"/>
  <c r="E401" i="12" s="1"/>
  <c r="M401" i="10" s="1"/>
  <c r="C400" i="5"/>
  <c r="E399" i="12" s="1"/>
  <c r="M399" i="10" s="1"/>
  <c r="C399" i="5"/>
  <c r="E398" i="12" s="1"/>
  <c r="M398" i="10" s="1"/>
  <c r="C398" i="5"/>
  <c r="E397" i="12" s="1"/>
  <c r="M397" i="10" s="1"/>
  <c r="C396" i="5"/>
  <c r="E395" i="12" s="1"/>
  <c r="M395" i="10" s="1"/>
  <c r="C395" i="5"/>
  <c r="E394" i="12" s="1"/>
  <c r="M394" i="10" s="1"/>
  <c r="C394" i="5"/>
  <c r="E393" i="12" s="1"/>
  <c r="M393" i="10" s="1"/>
  <c r="C392" i="5"/>
  <c r="E391" i="12" s="1"/>
  <c r="M391" i="10" s="1"/>
  <c r="C391" i="5"/>
  <c r="E390" i="12" s="1"/>
  <c r="M390" i="10" s="1"/>
  <c r="C390" i="5"/>
  <c r="E389" i="12" s="1"/>
  <c r="M389" i="10" s="1"/>
  <c r="C388" i="5"/>
  <c r="E387" i="12" s="1"/>
  <c r="M387" i="10" s="1"/>
  <c r="C387" i="5"/>
  <c r="E386" i="12" s="1"/>
  <c r="M386" i="10" s="1"/>
  <c r="C386" i="5"/>
  <c r="E385" i="12" s="1"/>
  <c r="M385" i="10" s="1"/>
  <c r="C384" i="5"/>
  <c r="E383" i="12" s="1"/>
  <c r="M383" i="10" s="1"/>
  <c r="C383" i="5"/>
  <c r="E382" i="12" s="1"/>
  <c r="M382" i="10" s="1"/>
  <c r="C382" i="5"/>
  <c r="E381" i="12" s="1"/>
  <c r="M381" i="10" s="1"/>
  <c r="C380" i="5"/>
  <c r="E379" i="12" s="1"/>
  <c r="M379" i="10" s="1"/>
  <c r="C379" i="5"/>
  <c r="E378" i="12" s="1"/>
  <c r="M378" i="10" s="1"/>
  <c r="C378" i="5"/>
  <c r="E377" i="12" s="1"/>
  <c r="M377" i="10" s="1"/>
  <c r="C376" i="5"/>
  <c r="E375" i="12" s="1"/>
  <c r="M375" i="10" s="1"/>
  <c r="C375" i="5"/>
  <c r="E374" i="12" s="1"/>
  <c r="M374" i="10" s="1"/>
  <c r="C374" i="5"/>
  <c r="E373" i="12" s="1"/>
  <c r="M373" i="10" s="1"/>
  <c r="C372" i="5"/>
  <c r="E371" i="12" s="1"/>
  <c r="M371" i="10" s="1"/>
  <c r="C371" i="5"/>
  <c r="E370" i="12" s="1"/>
  <c r="M370" i="10" s="1"/>
  <c r="C370" i="5"/>
  <c r="E369" i="12" s="1"/>
  <c r="M369" i="10" s="1"/>
  <c r="C368" i="5"/>
  <c r="E367" i="12" s="1"/>
  <c r="M367" i="10" s="1"/>
  <c r="C367" i="5"/>
  <c r="E366" i="12" s="1"/>
  <c r="M366" i="10" s="1"/>
  <c r="C366" i="5"/>
  <c r="E365" i="12" s="1"/>
  <c r="M365" i="10" s="1"/>
  <c r="C364" i="5"/>
  <c r="E363" i="12" s="1"/>
  <c r="M363" i="10" s="1"/>
  <c r="C363" i="5"/>
  <c r="E362" i="12" s="1"/>
  <c r="M362" i="10" s="1"/>
  <c r="C362" i="5"/>
  <c r="E361" i="12" s="1"/>
  <c r="M361" i="10" s="1"/>
  <c r="C360" i="5"/>
  <c r="E359" i="12" s="1"/>
  <c r="M359" i="10" s="1"/>
  <c r="C359" i="5"/>
  <c r="E358" i="12" s="1"/>
  <c r="M358" i="10" s="1"/>
  <c r="C358" i="5"/>
  <c r="E357" i="12" s="1"/>
  <c r="M357" i="10" s="1"/>
  <c r="C356" i="5"/>
  <c r="E355" i="12" s="1"/>
  <c r="M355" i="10" s="1"/>
  <c r="C355" i="5"/>
  <c r="E354" i="12" s="1"/>
  <c r="M354" i="10" s="1"/>
  <c r="C354" i="5"/>
  <c r="E353" i="12" s="1"/>
  <c r="M353" i="10" s="1"/>
  <c r="C352" i="5"/>
  <c r="E351" i="12" s="1"/>
  <c r="M351" i="10" s="1"/>
  <c r="C351" i="5"/>
  <c r="E350" i="12" s="1"/>
  <c r="M350" i="10" s="1"/>
  <c r="C350" i="5"/>
  <c r="E349" i="12" s="1"/>
  <c r="M349" i="10" s="1"/>
  <c r="C348" i="5"/>
  <c r="E347" i="12" s="1"/>
  <c r="M347" i="10" s="1"/>
  <c r="C347" i="5"/>
  <c r="E346" i="12" s="1"/>
  <c r="M346" i="10" s="1"/>
  <c r="C346" i="5"/>
  <c r="E345" i="12" s="1"/>
  <c r="M345" i="10" s="1"/>
  <c r="C344" i="5"/>
  <c r="E343" i="12" s="1"/>
  <c r="M343" i="10" s="1"/>
  <c r="C343" i="5"/>
  <c r="E342" i="12" s="1"/>
  <c r="M342" i="10" s="1"/>
  <c r="C342" i="5"/>
  <c r="E341" i="12" s="1"/>
  <c r="M341" i="10" s="1"/>
  <c r="C340" i="5"/>
  <c r="E339" i="12" s="1"/>
  <c r="M339" i="10" s="1"/>
  <c r="C339" i="5"/>
  <c r="E338" i="12" s="1"/>
  <c r="M338" i="10" s="1"/>
  <c r="C338" i="5"/>
  <c r="E337" i="12" s="1"/>
  <c r="M337" i="10" s="1"/>
  <c r="C336" i="5"/>
  <c r="E335" i="12" s="1"/>
  <c r="M335" i="10" s="1"/>
  <c r="C335" i="5"/>
  <c r="E334" i="12" s="1"/>
  <c r="M334" i="10" s="1"/>
  <c r="C334" i="5"/>
  <c r="E333" i="12" s="1"/>
  <c r="M333" i="10" s="1"/>
  <c r="C332" i="5"/>
  <c r="E331" i="12" s="1"/>
  <c r="M331" i="10" s="1"/>
  <c r="C331" i="5"/>
  <c r="E330" i="12" s="1"/>
  <c r="M330" i="10" s="1"/>
  <c r="C330" i="5"/>
  <c r="E329" i="12" s="1"/>
  <c r="M329" i="10" s="1"/>
  <c r="C328" i="5"/>
  <c r="E327" i="12" s="1"/>
  <c r="M327" i="10" s="1"/>
  <c r="C327" i="5"/>
  <c r="E326" i="12" s="1"/>
  <c r="M326" i="10" s="1"/>
  <c r="C326" i="5"/>
  <c r="E325" i="12" s="1"/>
  <c r="M325" i="10" s="1"/>
  <c r="C324" i="5"/>
  <c r="E323" i="12" s="1"/>
  <c r="M323" i="10" s="1"/>
  <c r="C323" i="5"/>
  <c r="E322" i="12" s="1"/>
  <c r="M322" i="10" s="1"/>
  <c r="C322" i="5"/>
  <c r="E321" i="12" s="1"/>
  <c r="M321" i="10" s="1"/>
  <c r="C320" i="5"/>
  <c r="E319" i="12" s="1"/>
  <c r="M319" i="10" s="1"/>
  <c r="C319" i="5"/>
  <c r="E318" i="12" s="1"/>
  <c r="M318" i="10" s="1"/>
  <c r="C318" i="5"/>
  <c r="E317" i="12" s="1"/>
  <c r="M317" i="10" s="1"/>
  <c r="C316" i="5"/>
  <c r="E315" i="12" s="1"/>
  <c r="M315" i="10" s="1"/>
  <c r="C315" i="5"/>
  <c r="E314" i="12" s="1"/>
  <c r="M314" i="10" s="1"/>
  <c r="C314" i="5"/>
  <c r="E313" i="12" s="1"/>
  <c r="M313" i="10" s="1"/>
  <c r="C312" i="5"/>
  <c r="E311" i="12" s="1"/>
  <c r="M311" i="10" s="1"/>
  <c r="C311" i="5"/>
  <c r="E310" i="12" s="1"/>
  <c r="M310" i="10" s="1"/>
  <c r="C310" i="5"/>
  <c r="E309" i="12" s="1"/>
  <c r="M309" i="10" s="1"/>
  <c r="C308" i="5"/>
  <c r="E307" i="12" s="1"/>
  <c r="M307" i="10" s="1"/>
  <c r="C307" i="5"/>
  <c r="E306" i="12" s="1"/>
  <c r="M306" i="10" s="1"/>
  <c r="C306" i="5"/>
  <c r="E305" i="12" s="1"/>
  <c r="M305" i="10" s="1"/>
  <c r="C304" i="5"/>
  <c r="E303" i="12" s="1"/>
  <c r="M303" i="10" s="1"/>
  <c r="C303" i="5"/>
  <c r="E302" i="12" s="1"/>
  <c r="M302" i="10" s="1"/>
  <c r="C302" i="5"/>
  <c r="E301" i="12" s="1"/>
  <c r="M301" i="10" s="1"/>
  <c r="C300" i="5"/>
  <c r="E299" i="12" s="1"/>
  <c r="M299" i="10" s="1"/>
  <c r="C299" i="5"/>
  <c r="E298" i="12" s="1"/>
  <c r="M298" i="10" s="1"/>
  <c r="C298" i="5"/>
  <c r="E297" i="12" s="1"/>
  <c r="M297" i="10" s="1"/>
  <c r="C296" i="5"/>
  <c r="E295" i="12" s="1"/>
  <c r="M295" i="10" s="1"/>
  <c r="C295" i="5"/>
  <c r="E294" i="12" s="1"/>
  <c r="M294" i="10" s="1"/>
  <c r="C294" i="5"/>
  <c r="E293" i="12" s="1"/>
  <c r="M293" i="10" s="1"/>
  <c r="C292" i="5"/>
  <c r="E291" i="12" s="1"/>
  <c r="M291" i="10" s="1"/>
  <c r="C291" i="5"/>
  <c r="E290" i="12" s="1"/>
  <c r="M290" i="10" s="1"/>
  <c r="C290" i="5"/>
  <c r="E289" i="12" s="1"/>
  <c r="M289" i="10" s="1"/>
  <c r="C288" i="5"/>
  <c r="E287" i="12" s="1"/>
  <c r="M287" i="10" s="1"/>
  <c r="C287" i="5"/>
  <c r="E286" i="12" s="1"/>
  <c r="M286" i="10" s="1"/>
  <c r="C286" i="5"/>
  <c r="E285" i="12" s="1"/>
  <c r="M285" i="10" s="1"/>
  <c r="C284" i="5"/>
  <c r="E283" i="12" s="1"/>
  <c r="M283" i="10" s="1"/>
  <c r="C283" i="5"/>
  <c r="E282" i="12" s="1"/>
  <c r="M282" i="10" s="1"/>
  <c r="C282" i="5"/>
  <c r="E281" i="12" s="1"/>
  <c r="M281" i="10" s="1"/>
  <c r="C280" i="5"/>
  <c r="E279" i="12" s="1"/>
  <c r="M279" i="10" s="1"/>
  <c r="C279" i="5"/>
  <c r="E278" i="12" s="1"/>
  <c r="M278" i="10" s="1"/>
  <c r="C278" i="5"/>
  <c r="E277" i="12" s="1"/>
  <c r="M277" i="10" s="1"/>
  <c r="C276" i="5"/>
  <c r="E275" i="12" s="1"/>
  <c r="M275" i="10" s="1"/>
  <c r="C275" i="5"/>
  <c r="E274" i="12" s="1"/>
  <c r="M274" i="10" s="1"/>
  <c r="C274" i="5"/>
  <c r="E273" i="12" s="1"/>
  <c r="M273" i="10" s="1"/>
  <c r="C272" i="5"/>
  <c r="E271" i="12" s="1"/>
  <c r="M271" i="10" s="1"/>
  <c r="C271" i="5"/>
  <c r="E270" i="12" s="1"/>
  <c r="M270" i="10" s="1"/>
  <c r="C270" i="5"/>
  <c r="E269" i="12" s="1"/>
  <c r="M269" i="10" s="1"/>
  <c r="C268" i="5"/>
  <c r="E267" i="12" s="1"/>
  <c r="M267" i="10" s="1"/>
  <c r="C267" i="5"/>
  <c r="E266" i="12" s="1"/>
  <c r="M266" i="10" s="1"/>
  <c r="C266" i="5"/>
  <c r="E265" i="12" s="1"/>
  <c r="M265" i="10" s="1"/>
  <c r="C264" i="5"/>
  <c r="E263" i="12" s="1"/>
  <c r="M263" i="10" s="1"/>
  <c r="C263" i="5"/>
  <c r="E262" i="12" s="1"/>
  <c r="M262" i="10" s="1"/>
  <c r="C262" i="5"/>
  <c r="E261" i="12" s="1"/>
  <c r="M261" i="10" s="1"/>
  <c r="C260" i="5"/>
  <c r="E259" i="12" s="1"/>
  <c r="M259" i="10" s="1"/>
  <c r="C259" i="5"/>
  <c r="E258" i="12" s="1"/>
  <c r="M258" i="10" s="1"/>
  <c r="C258" i="5"/>
  <c r="E257" i="12" s="1"/>
  <c r="M257" i="10" s="1"/>
  <c r="C256" i="5"/>
  <c r="E255" i="12" s="1"/>
  <c r="M255" i="10" s="1"/>
  <c r="C255" i="5"/>
  <c r="E254" i="12" s="1"/>
  <c r="M254" i="10" s="1"/>
  <c r="C254" i="5"/>
  <c r="E253" i="12" s="1"/>
  <c r="M253" i="10" s="1"/>
  <c r="C252" i="5"/>
  <c r="E251" i="12" s="1"/>
  <c r="M251" i="10" s="1"/>
  <c r="C251" i="5"/>
  <c r="E250" i="12" s="1"/>
  <c r="M250" i="10" s="1"/>
  <c r="C250" i="5"/>
  <c r="E249" i="12" s="1"/>
  <c r="M249" i="10" s="1"/>
  <c r="C248" i="5"/>
  <c r="E247" i="12" s="1"/>
  <c r="M247" i="10" s="1"/>
  <c r="C247" i="5"/>
  <c r="E246" i="12" s="1"/>
  <c r="M246" i="10" s="1"/>
  <c r="C246" i="5"/>
  <c r="E245" i="12" s="1"/>
  <c r="M245" i="10" s="1"/>
  <c r="C244" i="5"/>
  <c r="E243" i="12" s="1"/>
  <c r="M243" i="10" s="1"/>
  <c r="C243" i="5"/>
  <c r="E242" i="12" s="1"/>
  <c r="M242" i="10" s="1"/>
  <c r="C242" i="5"/>
  <c r="E241" i="12" s="1"/>
  <c r="M241" i="10" s="1"/>
  <c r="C240" i="5"/>
  <c r="E239" i="12" s="1"/>
  <c r="M239" i="10" s="1"/>
  <c r="C239" i="5"/>
  <c r="E238" i="12" s="1"/>
  <c r="M238" i="10" s="1"/>
  <c r="C238" i="5"/>
  <c r="E237" i="12" s="1"/>
  <c r="M237" i="10" s="1"/>
  <c r="C236" i="5"/>
  <c r="E235" i="12" s="1"/>
  <c r="M235" i="10" s="1"/>
  <c r="C235" i="5"/>
  <c r="E234" i="12" s="1"/>
  <c r="M234" i="10" s="1"/>
  <c r="C234" i="5"/>
  <c r="E233" i="12" s="1"/>
  <c r="M233" i="10" s="1"/>
  <c r="C232" i="5"/>
  <c r="E231" i="12" s="1"/>
  <c r="M231" i="10" s="1"/>
  <c r="C231" i="5"/>
  <c r="E230" i="12" s="1"/>
  <c r="M230" i="10" s="1"/>
  <c r="C230" i="5"/>
  <c r="E229" i="12" s="1"/>
  <c r="M229" i="10" s="1"/>
  <c r="C228" i="5"/>
  <c r="E227" i="12" s="1"/>
  <c r="M227" i="10" s="1"/>
  <c r="C227" i="5"/>
  <c r="E226" i="12" s="1"/>
  <c r="M226" i="10" s="1"/>
  <c r="C226" i="5"/>
  <c r="E225" i="12" s="1"/>
  <c r="M225" i="10" s="1"/>
  <c r="C224" i="5"/>
  <c r="E223" i="12" s="1"/>
  <c r="M223" i="10" s="1"/>
  <c r="C223" i="5"/>
  <c r="E222" i="12" s="1"/>
  <c r="M222" i="10" s="1"/>
  <c r="C222" i="5"/>
  <c r="E221" i="12" s="1"/>
  <c r="M221" i="10" s="1"/>
  <c r="C220" i="5"/>
  <c r="E219" i="12" s="1"/>
  <c r="M219" i="10" s="1"/>
  <c r="C219" i="5"/>
  <c r="E218" i="12" s="1"/>
  <c r="M218" i="10" s="1"/>
  <c r="C218" i="5"/>
  <c r="E217" i="12" s="1"/>
  <c r="M217" i="10" s="1"/>
  <c r="C216" i="5"/>
  <c r="E215" i="12" s="1"/>
  <c r="M215" i="10" s="1"/>
  <c r="C215" i="5"/>
  <c r="E214" i="12" s="1"/>
  <c r="M214" i="10" s="1"/>
  <c r="C214" i="5"/>
  <c r="E213" i="12" s="1"/>
  <c r="M213" i="10" s="1"/>
  <c r="C212" i="5"/>
  <c r="E211" i="12" s="1"/>
  <c r="M211" i="10" s="1"/>
  <c r="C211" i="5"/>
  <c r="E210" i="12" s="1"/>
  <c r="M210" i="10" s="1"/>
  <c r="C210" i="5"/>
  <c r="E209" i="12" s="1"/>
  <c r="M209" i="10" s="1"/>
  <c r="C208" i="5"/>
  <c r="E207" i="12" s="1"/>
  <c r="M207" i="10" s="1"/>
  <c r="C207" i="5"/>
  <c r="E206" i="12" s="1"/>
  <c r="M206" i="10" s="1"/>
  <c r="C206" i="5"/>
  <c r="E205" i="12" s="1"/>
  <c r="M205" i="10" s="1"/>
  <c r="C204" i="5"/>
  <c r="E203" i="12" s="1"/>
  <c r="M203" i="10" s="1"/>
  <c r="C203" i="5"/>
  <c r="E202" i="12" s="1"/>
  <c r="M202" i="10" s="1"/>
  <c r="C202" i="5"/>
  <c r="E201" i="12" s="1"/>
  <c r="M201" i="10" s="1"/>
  <c r="C200" i="5"/>
  <c r="E199" i="12" s="1"/>
  <c r="M199" i="10" s="1"/>
  <c r="C199" i="5"/>
  <c r="E198" i="12" s="1"/>
  <c r="M198" i="10" s="1"/>
  <c r="C198" i="5"/>
  <c r="E197" i="12" s="1"/>
  <c r="M197" i="10" s="1"/>
  <c r="C196" i="5"/>
  <c r="E195" i="12" s="1"/>
  <c r="M195" i="10" s="1"/>
  <c r="C195" i="5"/>
  <c r="E194" i="12" s="1"/>
  <c r="M194" i="10" s="1"/>
  <c r="C194" i="5"/>
  <c r="E193" i="12" s="1"/>
  <c r="M193" i="10" s="1"/>
  <c r="C192" i="5"/>
  <c r="E191" i="12" s="1"/>
  <c r="M191" i="10" s="1"/>
  <c r="C191" i="5"/>
  <c r="E190" i="12" s="1"/>
  <c r="M190" i="10" s="1"/>
  <c r="C190" i="5"/>
  <c r="E189" i="12" s="1"/>
  <c r="M189" i="10" s="1"/>
  <c r="C188" i="5"/>
  <c r="E187" i="12" s="1"/>
  <c r="M187" i="10" s="1"/>
  <c r="C187" i="5"/>
  <c r="E186" i="12" s="1"/>
  <c r="M186" i="10" s="1"/>
  <c r="C186" i="5"/>
  <c r="E185" i="12" s="1"/>
  <c r="M185" i="10" s="1"/>
  <c r="C184" i="5"/>
  <c r="E183" i="12" s="1"/>
  <c r="M183" i="10" s="1"/>
  <c r="C183" i="5"/>
  <c r="E182" i="12" s="1"/>
  <c r="M182" i="10" s="1"/>
  <c r="C182" i="5"/>
  <c r="E181" i="12" s="1"/>
  <c r="M181" i="10" s="1"/>
  <c r="C180" i="5"/>
  <c r="E179" i="12" s="1"/>
  <c r="M179" i="10" s="1"/>
  <c r="C179" i="5"/>
  <c r="E178" i="12" s="1"/>
  <c r="M178" i="10" s="1"/>
  <c r="C178" i="5"/>
  <c r="E177" i="12" s="1"/>
  <c r="M177" i="10" s="1"/>
  <c r="C176" i="5"/>
  <c r="E175" i="12" s="1"/>
  <c r="M175" i="10" s="1"/>
  <c r="C175" i="5"/>
  <c r="E174" i="12" s="1"/>
  <c r="M174" i="10" s="1"/>
  <c r="C174" i="5"/>
  <c r="E173" i="12" s="1"/>
  <c r="M173" i="10" s="1"/>
  <c r="C172" i="5"/>
  <c r="E171" i="12" s="1"/>
  <c r="M171" i="10" s="1"/>
  <c r="C171" i="5"/>
  <c r="E170" i="12" s="1"/>
  <c r="M170" i="10" s="1"/>
  <c r="C170" i="5"/>
  <c r="E169" i="12" s="1"/>
  <c r="M169" i="10" s="1"/>
  <c r="C168" i="5"/>
  <c r="E167" i="12" s="1"/>
  <c r="M167" i="10" s="1"/>
  <c r="C167" i="5"/>
  <c r="E166" i="12" s="1"/>
  <c r="M166" i="10" s="1"/>
  <c r="C166" i="5"/>
  <c r="E165" i="12" s="1"/>
  <c r="M165" i="10" s="1"/>
  <c r="C164" i="5"/>
  <c r="E163" i="12" s="1"/>
  <c r="M163" i="10" s="1"/>
  <c r="C163" i="5"/>
  <c r="E162" i="12" s="1"/>
  <c r="M162" i="10" s="1"/>
  <c r="C162" i="5"/>
  <c r="E161" i="12" s="1"/>
  <c r="M161" i="10" s="1"/>
  <c r="C160" i="5"/>
  <c r="E159" i="12" s="1"/>
  <c r="M159" i="10" s="1"/>
  <c r="C159" i="5"/>
  <c r="E158" i="12" s="1"/>
  <c r="M158" i="10" s="1"/>
  <c r="C158" i="5"/>
  <c r="E157" i="12" s="1"/>
  <c r="M157" i="10" s="1"/>
  <c r="C156" i="5"/>
  <c r="E155" i="12" s="1"/>
  <c r="M155" i="10" s="1"/>
  <c r="C155" i="5"/>
  <c r="E154" i="12" s="1"/>
  <c r="M154" i="10" s="1"/>
  <c r="C154" i="5"/>
  <c r="E153" i="12" s="1"/>
  <c r="M153" i="10" s="1"/>
  <c r="C152" i="5"/>
  <c r="E151" i="12" s="1"/>
  <c r="M151" i="10" s="1"/>
  <c r="C151" i="5"/>
  <c r="E150" i="12" s="1"/>
  <c r="M150" i="10" s="1"/>
  <c r="C150" i="5"/>
  <c r="E149" i="12" s="1"/>
  <c r="M149" i="10" s="1"/>
  <c r="C148" i="5"/>
  <c r="E147" i="12" s="1"/>
  <c r="M147" i="10" s="1"/>
  <c r="C147" i="5"/>
  <c r="E146" i="12" s="1"/>
  <c r="M146" i="10" s="1"/>
  <c r="C146" i="5"/>
  <c r="E145" i="12" s="1"/>
  <c r="M145" i="10" s="1"/>
  <c r="C144" i="5"/>
  <c r="E143" i="12" s="1"/>
  <c r="M143" i="10" s="1"/>
  <c r="C143" i="5"/>
  <c r="E142" i="12" s="1"/>
  <c r="M142" i="10" s="1"/>
  <c r="C142" i="5"/>
  <c r="E141" i="12" s="1"/>
  <c r="M141" i="10" s="1"/>
  <c r="C140" i="5"/>
  <c r="E139" i="12" s="1"/>
  <c r="M139" i="10" s="1"/>
  <c r="C139" i="5"/>
  <c r="E138" i="12" s="1"/>
  <c r="M138" i="10" s="1"/>
  <c r="C138" i="5"/>
  <c r="E137" i="12" s="1"/>
  <c r="M137" i="10" s="1"/>
  <c r="C136" i="5"/>
  <c r="E135" i="12" s="1"/>
  <c r="M135" i="10" s="1"/>
  <c r="C135" i="5"/>
  <c r="E134" i="12" s="1"/>
  <c r="M134" i="10" s="1"/>
  <c r="C134" i="5"/>
  <c r="E133" i="12" s="1"/>
  <c r="M133" i="10" s="1"/>
  <c r="C132" i="5"/>
  <c r="E131" i="12" s="1"/>
  <c r="M131" i="10" s="1"/>
  <c r="C131" i="5"/>
  <c r="E130" i="12" s="1"/>
  <c r="M130" i="10" s="1"/>
  <c r="C130" i="5"/>
  <c r="E129" i="12" s="1"/>
  <c r="M129" i="10" s="1"/>
  <c r="C128" i="5"/>
  <c r="E127" i="12" s="1"/>
  <c r="M127" i="10" s="1"/>
  <c r="C127" i="5"/>
  <c r="E126" i="12" s="1"/>
  <c r="M126" i="10" s="1"/>
  <c r="C126" i="5"/>
  <c r="E125" i="12" s="1"/>
  <c r="M125" i="10" s="1"/>
  <c r="C124" i="5"/>
  <c r="E123" i="12" s="1"/>
  <c r="M123" i="10" s="1"/>
  <c r="C123" i="5"/>
  <c r="E122" i="12" s="1"/>
  <c r="M122" i="10" s="1"/>
  <c r="C122" i="5"/>
  <c r="E121" i="12" s="1"/>
  <c r="M121" i="10" s="1"/>
  <c r="C120" i="5"/>
  <c r="E119" i="12" s="1"/>
  <c r="M119" i="10" s="1"/>
  <c r="C119" i="5"/>
  <c r="E118" i="12" s="1"/>
  <c r="M118" i="10" s="1"/>
  <c r="C118" i="5"/>
  <c r="E117" i="12" s="1"/>
  <c r="M117" i="10" s="1"/>
  <c r="C116" i="5"/>
  <c r="E115" i="12" s="1"/>
  <c r="M115" i="10" s="1"/>
  <c r="C115" i="5"/>
  <c r="E114" i="12" s="1"/>
  <c r="M114" i="10" s="1"/>
  <c r="C114" i="5"/>
  <c r="E113" i="12" s="1"/>
  <c r="M113" i="10" s="1"/>
  <c r="C112" i="5"/>
  <c r="E111" i="12" s="1"/>
  <c r="M111" i="10" s="1"/>
  <c r="C111" i="5"/>
  <c r="E110" i="12" s="1"/>
  <c r="M110" i="10" s="1"/>
  <c r="C110" i="5"/>
  <c r="E109" i="12" s="1"/>
  <c r="M109" i="10" s="1"/>
  <c r="C108" i="5"/>
  <c r="E107" i="12" s="1"/>
  <c r="M107" i="10" s="1"/>
  <c r="C107" i="5"/>
  <c r="E106" i="12" s="1"/>
  <c r="M106" i="10" s="1"/>
  <c r="C106" i="5"/>
  <c r="E105" i="12" s="1"/>
  <c r="M105" i="10" s="1"/>
  <c r="C104" i="5"/>
  <c r="E103" i="12" s="1"/>
  <c r="M103" i="10" s="1"/>
  <c r="C103" i="5"/>
  <c r="E102" i="12" s="1"/>
  <c r="M102" i="10" s="1"/>
  <c r="C102" i="5"/>
  <c r="E101" i="12" s="1"/>
  <c r="M101" i="10" s="1"/>
  <c r="C100" i="5"/>
  <c r="E99" i="12" s="1"/>
  <c r="M99" i="10" s="1"/>
  <c r="C99" i="5"/>
  <c r="E98" i="12" s="1"/>
  <c r="M98" i="10" s="1"/>
  <c r="C98" i="5"/>
  <c r="E97" i="12" s="1"/>
  <c r="M97" i="10" s="1"/>
  <c r="C96" i="5"/>
  <c r="E95" i="12" s="1"/>
  <c r="M95" i="10" s="1"/>
  <c r="C95" i="5"/>
  <c r="E94" i="12" s="1"/>
  <c r="M94" i="10" s="1"/>
  <c r="C94" i="5"/>
  <c r="E93" i="12" s="1"/>
  <c r="M93" i="10" s="1"/>
  <c r="C92" i="5"/>
  <c r="E91" i="12" s="1"/>
  <c r="M91" i="10" s="1"/>
  <c r="C91" i="5"/>
  <c r="E90" i="12" s="1"/>
  <c r="M90" i="10" s="1"/>
  <c r="C90" i="5"/>
  <c r="E89" i="12" s="1"/>
  <c r="M89" i="10" s="1"/>
  <c r="C88" i="5"/>
  <c r="E87" i="12" s="1"/>
  <c r="M87" i="10" s="1"/>
  <c r="C87" i="5"/>
  <c r="E86" i="12" s="1"/>
  <c r="M86" i="10" s="1"/>
  <c r="C86" i="5"/>
  <c r="E85" i="12" s="1"/>
  <c r="M85" i="10" s="1"/>
  <c r="C84" i="5"/>
  <c r="E83" i="12" s="1"/>
  <c r="M83" i="10" s="1"/>
  <c r="C83" i="5"/>
  <c r="E82" i="12" s="1"/>
  <c r="M82" i="10" s="1"/>
  <c r="C82" i="5"/>
  <c r="E81" i="12" s="1"/>
  <c r="M81" i="10" s="1"/>
  <c r="C80" i="5"/>
  <c r="E79" i="12" s="1"/>
  <c r="M79" i="10" s="1"/>
  <c r="C79" i="5"/>
  <c r="E78" i="12" s="1"/>
  <c r="M78" i="10" s="1"/>
  <c r="C78" i="5"/>
  <c r="E77" i="12" s="1"/>
  <c r="M77" i="10" s="1"/>
  <c r="C76" i="5"/>
  <c r="E75" i="12" s="1"/>
  <c r="M75" i="10" s="1"/>
  <c r="C75" i="5"/>
  <c r="E74" i="12" s="1"/>
  <c r="M74" i="10" s="1"/>
  <c r="C74" i="5"/>
  <c r="E73" i="12" s="1"/>
  <c r="M73" i="10" s="1"/>
  <c r="C72" i="5"/>
  <c r="E71" i="12" s="1"/>
  <c r="M71" i="10" s="1"/>
  <c r="C71" i="5"/>
  <c r="E70" i="12" s="1"/>
  <c r="M70" i="10" s="1"/>
  <c r="C70" i="5"/>
  <c r="E69" i="12" s="1"/>
  <c r="M69" i="10" s="1"/>
  <c r="C68" i="5"/>
  <c r="E67" i="12" s="1"/>
  <c r="M67" i="10" s="1"/>
  <c r="C67" i="5"/>
  <c r="E66" i="12" s="1"/>
  <c r="M66" i="10" s="1"/>
  <c r="C66" i="5"/>
  <c r="E65" i="12" s="1"/>
  <c r="M65" i="10" s="1"/>
  <c r="C64" i="5"/>
  <c r="E63" i="12" s="1"/>
  <c r="M63" i="10" s="1"/>
  <c r="C63" i="5"/>
  <c r="E62" i="12" s="1"/>
  <c r="M62" i="10" s="1"/>
  <c r="C62" i="5"/>
  <c r="E61" i="12" s="1"/>
  <c r="M61" i="10" s="1"/>
  <c r="C60" i="5"/>
  <c r="E59" i="12" s="1"/>
  <c r="M59" i="10" s="1"/>
  <c r="C59" i="5"/>
  <c r="E58" i="12" s="1"/>
  <c r="M58" i="10" s="1"/>
  <c r="C58" i="5"/>
  <c r="E57" i="12" s="1"/>
  <c r="M57" i="10" s="1"/>
  <c r="C56" i="5"/>
  <c r="E55" i="12" s="1"/>
  <c r="M55" i="10" s="1"/>
  <c r="C55" i="5"/>
  <c r="E54" i="12" s="1"/>
  <c r="M54" i="10" s="1"/>
  <c r="C54" i="5"/>
  <c r="E53" i="12" s="1"/>
  <c r="M53" i="10" s="1"/>
  <c r="C52" i="5"/>
  <c r="E51" i="12" s="1"/>
  <c r="M51" i="10" s="1"/>
  <c r="C51" i="5"/>
  <c r="E50" i="12" s="1"/>
  <c r="M50" i="10" s="1"/>
  <c r="C50" i="5"/>
  <c r="E49" i="12" s="1"/>
  <c r="M49" i="10" s="1"/>
  <c r="C48" i="5"/>
  <c r="E47" i="12" s="1"/>
  <c r="M47" i="10" s="1"/>
  <c r="C47" i="5"/>
  <c r="E46" i="12" s="1"/>
  <c r="M46" i="10" s="1"/>
  <c r="C46" i="5"/>
  <c r="E45" i="12" s="1"/>
  <c r="M45" i="10" s="1"/>
  <c r="C44" i="5"/>
  <c r="E43" i="12" s="1"/>
  <c r="M43" i="10" s="1"/>
  <c r="C43" i="5"/>
  <c r="E42" i="12" s="1"/>
  <c r="M42" i="10" s="1"/>
  <c r="C42" i="5"/>
  <c r="E41" i="12" s="1"/>
  <c r="M41" i="10" s="1"/>
  <c r="C40" i="5"/>
  <c r="E39" i="12" s="1"/>
  <c r="M39" i="10" s="1"/>
  <c r="C39" i="5"/>
  <c r="E38" i="12" s="1"/>
  <c r="M38" i="10" s="1"/>
  <c r="C38" i="5"/>
  <c r="E37" i="12" s="1"/>
  <c r="M37" i="10" s="1"/>
  <c r="C36" i="5"/>
  <c r="E35" i="12" s="1"/>
  <c r="M35" i="10" s="1"/>
  <c r="C35" i="5"/>
  <c r="E34" i="12" s="1"/>
  <c r="M34" i="10" s="1"/>
  <c r="C34" i="5"/>
  <c r="E33" i="12" s="1"/>
  <c r="M33" i="10" s="1"/>
  <c r="C32" i="5"/>
  <c r="E31" i="12" s="1"/>
  <c r="M31" i="10" s="1"/>
  <c r="C31" i="5"/>
  <c r="E30" i="12" s="1"/>
  <c r="M30" i="10" s="1"/>
  <c r="C30" i="5"/>
  <c r="E29" i="12" s="1"/>
  <c r="M29" i="10" s="1"/>
  <c r="C28" i="5"/>
  <c r="E27" i="12" s="1"/>
  <c r="M27" i="10" s="1"/>
  <c r="C27" i="5"/>
  <c r="E26" i="12" s="1"/>
  <c r="M26" i="10" s="1"/>
  <c r="C26" i="5"/>
  <c r="E25" i="12" s="1"/>
  <c r="M25" i="10" s="1"/>
  <c r="C24" i="5"/>
  <c r="E23" i="12" s="1"/>
  <c r="M23" i="10" s="1"/>
  <c r="C23" i="5"/>
  <c r="E22" i="12" s="1"/>
  <c r="M22" i="10" s="1"/>
  <c r="C22" i="5"/>
  <c r="E21" i="12" s="1"/>
  <c r="M21" i="10" s="1"/>
  <c r="C20" i="5"/>
  <c r="E19" i="12" s="1"/>
  <c r="M19" i="10" s="1"/>
  <c r="C19" i="5"/>
  <c r="E18" i="12" s="1"/>
  <c r="M18" i="10" s="1"/>
  <c r="C18" i="5"/>
  <c r="E17" i="12" s="1"/>
  <c r="M17" i="10" s="1"/>
  <c r="C16" i="5"/>
  <c r="E15" i="12" s="1"/>
  <c r="M15" i="10" s="1"/>
  <c r="C15" i="5"/>
  <c r="E14" i="12" s="1"/>
  <c r="M14" i="10" s="1"/>
  <c r="C14" i="5"/>
  <c r="E13" i="12" s="1"/>
  <c r="M13" i="10" s="1"/>
  <c r="C12" i="5"/>
  <c r="E11" i="12" s="1"/>
  <c r="M11" i="10" s="1"/>
  <c r="C11" i="5"/>
  <c r="E10" i="12" s="1"/>
  <c r="M10" i="10" s="1"/>
  <c r="C10" i="5"/>
  <c r="E9" i="12" s="1"/>
  <c r="M9" i="10" s="1"/>
  <c r="C8" i="5"/>
  <c r="E7" i="12" s="1"/>
  <c r="M7" i="10" s="1"/>
  <c r="C7" i="5"/>
  <c r="E6" i="12" s="1"/>
  <c r="M6" i="10" s="1"/>
  <c r="C6" i="5"/>
  <c r="E5" i="12" s="1"/>
  <c r="M5" i="10" s="1"/>
  <c r="C4" i="5"/>
  <c r="E3" i="12" s="1"/>
  <c r="M3" i="10" s="1"/>
  <c r="D14" i="3"/>
  <c r="D13" i="3"/>
  <c r="B696" i="4"/>
  <c r="A696" i="4"/>
  <c r="B695" i="4"/>
  <c r="A695" i="4"/>
  <c r="B694" i="4"/>
  <c r="A694" i="4"/>
  <c r="B693" i="4"/>
  <c r="A693" i="4"/>
  <c r="B692" i="4"/>
  <c r="A692" i="4"/>
  <c r="B691" i="4"/>
  <c r="A691" i="4"/>
  <c r="B690" i="4"/>
  <c r="A690" i="4"/>
  <c r="B689" i="4"/>
  <c r="A689" i="4"/>
  <c r="B688" i="4"/>
  <c r="A688" i="4"/>
  <c r="B687" i="4"/>
  <c r="A687" i="4"/>
  <c r="B686" i="4"/>
  <c r="A686" i="4"/>
  <c r="B685" i="4"/>
  <c r="A685" i="4"/>
  <c r="B684" i="4"/>
  <c r="A684" i="4"/>
  <c r="B683" i="4"/>
  <c r="A683" i="4"/>
  <c r="B682" i="4"/>
  <c r="A682" i="4"/>
  <c r="B681" i="4"/>
  <c r="A681" i="4"/>
  <c r="B680" i="4"/>
  <c r="A680" i="4"/>
  <c r="B679" i="4"/>
  <c r="A679" i="4"/>
  <c r="B678" i="4"/>
  <c r="A678" i="4"/>
  <c r="B677" i="4"/>
  <c r="A677" i="4"/>
  <c r="B676" i="4"/>
  <c r="A676" i="4"/>
  <c r="B675" i="4"/>
  <c r="A675" i="4"/>
  <c r="B674" i="4"/>
  <c r="A674" i="4"/>
  <c r="B673" i="4"/>
  <c r="A673" i="4"/>
  <c r="B672" i="4"/>
  <c r="A672" i="4"/>
  <c r="B671" i="4"/>
  <c r="A671" i="4"/>
  <c r="B670" i="4"/>
  <c r="A670" i="4"/>
  <c r="B669" i="4"/>
  <c r="A669" i="4"/>
  <c r="B668" i="4"/>
  <c r="A668" i="4"/>
  <c r="B667" i="4"/>
  <c r="A667" i="4"/>
  <c r="B666" i="4"/>
  <c r="A666" i="4"/>
  <c r="B665" i="4"/>
  <c r="A665" i="4"/>
  <c r="B664" i="4"/>
  <c r="A664" i="4"/>
  <c r="B663" i="4"/>
  <c r="A663" i="4"/>
  <c r="B662" i="4"/>
  <c r="A662" i="4"/>
  <c r="B661" i="4"/>
  <c r="A661" i="4"/>
  <c r="B660" i="4"/>
  <c r="A660" i="4"/>
  <c r="B659" i="4"/>
  <c r="A659" i="4"/>
  <c r="B658" i="4"/>
  <c r="A658" i="4"/>
  <c r="B657" i="4"/>
  <c r="A657" i="4"/>
  <c r="B656" i="4"/>
  <c r="A656" i="4"/>
  <c r="B655" i="4"/>
  <c r="A655" i="4"/>
  <c r="B654" i="4"/>
  <c r="A654" i="4"/>
  <c r="B653" i="4"/>
  <c r="A653" i="4"/>
  <c r="B652" i="4"/>
  <c r="A652" i="4"/>
  <c r="B651" i="4"/>
  <c r="A651" i="4"/>
  <c r="B650" i="4"/>
  <c r="A650" i="4"/>
  <c r="B649" i="4"/>
  <c r="A649" i="4"/>
  <c r="B648" i="4"/>
  <c r="A648" i="4"/>
  <c r="B647" i="4"/>
  <c r="A647" i="4"/>
  <c r="B646" i="4"/>
  <c r="A646" i="4"/>
  <c r="B645" i="4"/>
  <c r="A645" i="4"/>
  <c r="B644" i="4"/>
  <c r="A644" i="4"/>
  <c r="B643" i="4"/>
  <c r="A643" i="4"/>
  <c r="B642" i="4"/>
  <c r="A642" i="4"/>
  <c r="B641" i="4"/>
  <c r="A641" i="4"/>
  <c r="B640" i="4"/>
  <c r="A640" i="4"/>
  <c r="B639" i="4"/>
  <c r="A639" i="4"/>
  <c r="B638" i="4"/>
  <c r="A638" i="4"/>
  <c r="B637" i="4"/>
  <c r="A637" i="4"/>
  <c r="B636" i="4"/>
  <c r="A636" i="4"/>
  <c r="B635" i="4"/>
  <c r="A635" i="4"/>
  <c r="B634" i="4"/>
  <c r="A634" i="4"/>
  <c r="B633" i="4"/>
  <c r="A633" i="4"/>
  <c r="B632" i="4"/>
  <c r="A632" i="4"/>
  <c r="B631" i="4"/>
  <c r="A631" i="4"/>
  <c r="B630" i="4"/>
  <c r="A630" i="4"/>
  <c r="B629" i="4"/>
  <c r="A629" i="4"/>
  <c r="B628" i="4"/>
  <c r="A628" i="4"/>
  <c r="B627" i="4"/>
  <c r="A627" i="4"/>
  <c r="B626" i="4"/>
  <c r="A626" i="4"/>
  <c r="B625" i="4"/>
  <c r="A625" i="4"/>
  <c r="B624" i="4"/>
  <c r="A624" i="4"/>
  <c r="B623" i="4"/>
  <c r="A623" i="4"/>
  <c r="B622" i="4"/>
  <c r="A622" i="4"/>
  <c r="B621" i="4"/>
  <c r="A621" i="4"/>
  <c r="B620" i="4"/>
  <c r="A620" i="4"/>
  <c r="B619" i="4"/>
  <c r="A619" i="4"/>
  <c r="B618" i="4"/>
  <c r="A618" i="4"/>
  <c r="B617" i="4"/>
  <c r="A617" i="4"/>
  <c r="B616" i="4"/>
  <c r="A616" i="4"/>
  <c r="B615" i="4"/>
  <c r="A615" i="4"/>
  <c r="B614" i="4"/>
  <c r="A614" i="4"/>
  <c r="B613" i="4"/>
  <c r="A613" i="4"/>
  <c r="B612" i="4"/>
  <c r="A612" i="4"/>
  <c r="B611" i="4"/>
  <c r="A611" i="4"/>
  <c r="B610" i="4"/>
  <c r="A610" i="4"/>
  <c r="B609" i="4"/>
  <c r="A609" i="4"/>
  <c r="B608" i="4"/>
  <c r="A608" i="4"/>
  <c r="B607" i="4"/>
  <c r="A607" i="4"/>
  <c r="B606" i="4"/>
  <c r="A606" i="4"/>
  <c r="B605" i="4"/>
  <c r="A605" i="4"/>
  <c r="B604" i="4"/>
  <c r="A604" i="4"/>
  <c r="B603" i="4"/>
  <c r="A603" i="4"/>
  <c r="B602" i="4"/>
  <c r="A602" i="4"/>
  <c r="B601" i="4"/>
  <c r="A601" i="4"/>
  <c r="B600" i="4"/>
  <c r="A600" i="4"/>
  <c r="B599" i="4"/>
  <c r="A599" i="4"/>
  <c r="B598" i="4"/>
  <c r="A598" i="4"/>
  <c r="B597" i="4"/>
  <c r="A597" i="4"/>
  <c r="B596" i="4"/>
  <c r="A596" i="4"/>
  <c r="B595" i="4"/>
  <c r="A595" i="4"/>
  <c r="B594" i="4"/>
  <c r="A594" i="4"/>
  <c r="B593" i="4"/>
  <c r="A593" i="4"/>
  <c r="B592" i="4"/>
  <c r="A592" i="4"/>
  <c r="B591" i="4"/>
  <c r="A591" i="4"/>
  <c r="B590" i="4"/>
  <c r="A590" i="4"/>
  <c r="B589" i="4"/>
  <c r="A589" i="4"/>
  <c r="B588" i="4"/>
  <c r="A588" i="4"/>
  <c r="B587" i="4"/>
  <c r="A587" i="4"/>
  <c r="B586" i="4"/>
  <c r="A586" i="4"/>
  <c r="B585" i="4"/>
  <c r="A585" i="4"/>
  <c r="B584" i="4"/>
  <c r="A584" i="4"/>
  <c r="B583" i="4"/>
  <c r="A583" i="4"/>
  <c r="B582" i="4"/>
  <c r="A582" i="4"/>
  <c r="B581" i="4"/>
  <c r="A581" i="4"/>
  <c r="B580" i="4"/>
  <c r="A580" i="4"/>
  <c r="B579" i="4"/>
  <c r="A579" i="4"/>
  <c r="B578" i="4"/>
  <c r="A578" i="4"/>
  <c r="B577" i="4"/>
  <c r="A577" i="4"/>
  <c r="B576" i="4"/>
  <c r="A576" i="4"/>
  <c r="B575" i="4"/>
  <c r="A575" i="4"/>
  <c r="B574" i="4"/>
  <c r="A574" i="4"/>
  <c r="B573" i="4"/>
  <c r="A573" i="4"/>
  <c r="B572" i="4"/>
  <c r="A572" i="4"/>
  <c r="B571" i="4"/>
  <c r="A571" i="4"/>
  <c r="B570" i="4"/>
  <c r="A570" i="4"/>
  <c r="B569" i="4"/>
  <c r="A569" i="4"/>
  <c r="B568" i="4"/>
  <c r="A568" i="4"/>
  <c r="B567" i="4"/>
  <c r="A567" i="4"/>
  <c r="C567" i="4" s="1"/>
  <c r="B566" i="12" s="1"/>
  <c r="E566" i="10" s="1"/>
  <c r="B566" i="4"/>
  <c r="A566" i="4"/>
  <c r="B565" i="4"/>
  <c r="A565" i="4"/>
  <c r="B564" i="4"/>
  <c r="A564" i="4"/>
  <c r="B563" i="4"/>
  <c r="A563" i="4"/>
  <c r="C563" i="4" s="1"/>
  <c r="B562" i="12" s="1"/>
  <c r="E562" i="10" s="1"/>
  <c r="B562" i="4"/>
  <c r="A562" i="4"/>
  <c r="B561" i="4"/>
  <c r="A561" i="4"/>
  <c r="B560" i="4"/>
  <c r="A560" i="4"/>
  <c r="B559" i="4"/>
  <c r="A559" i="4"/>
  <c r="C559" i="4" s="1"/>
  <c r="B558" i="12" s="1"/>
  <c r="E558" i="10" s="1"/>
  <c r="B558" i="4"/>
  <c r="A558" i="4"/>
  <c r="B557" i="4"/>
  <c r="A557" i="4"/>
  <c r="B556" i="4"/>
  <c r="A556" i="4"/>
  <c r="B555" i="4"/>
  <c r="A555" i="4"/>
  <c r="C555" i="4" s="1"/>
  <c r="B554" i="12" s="1"/>
  <c r="E554" i="10" s="1"/>
  <c r="B554" i="4"/>
  <c r="A554" i="4"/>
  <c r="B553" i="4"/>
  <c r="A553" i="4"/>
  <c r="B552" i="4"/>
  <c r="A552" i="4"/>
  <c r="B551" i="4"/>
  <c r="A551" i="4"/>
  <c r="B550" i="4"/>
  <c r="A550" i="4"/>
  <c r="B549" i="4"/>
  <c r="A549" i="4"/>
  <c r="B548" i="4"/>
  <c r="A548" i="4"/>
  <c r="B547" i="4"/>
  <c r="A547" i="4"/>
  <c r="C547" i="4" s="1"/>
  <c r="B546" i="12" s="1"/>
  <c r="E546" i="10" s="1"/>
  <c r="B546" i="4"/>
  <c r="A546" i="4"/>
  <c r="B545" i="4"/>
  <c r="A545" i="4"/>
  <c r="B544" i="4"/>
  <c r="A544" i="4"/>
  <c r="B543" i="4"/>
  <c r="A543" i="4"/>
  <c r="B542" i="4"/>
  <c r="A542" i="4"/>
  <c r="B541" i="4"/>
  <c r="A541" i="4"/>
  <c r="B540" i="4"/>
  <c r="A540" i="4"/>
  <c r="B539" i="4"/>
  <c r="A539" i="4"/>
  <c r="B538" i="4"/>
  <c r="A538" i="4"/>
  <c r="B537" i="4"/>
  <c r="A537" i="4"/>
  <c r="B536" i="4"/>
  <c r="A536" i="4"/>
  <c r="B535" i="4"/>
  <c r="A535" i="4"/>
  <c r="B534" i="4"/>
  <c r="A534" i="4"/>
  <c r="B533" i="4"/>
  <c r="A533" i="4"/>
  <c r="B532" i="4"/>
  <c r="A532" i="4"/>
  <c r="B531" i="4"/>
  <c r="A531" i="4"/>
  <c r="B530" i="4"/>
  <c r="A530" i="4"/>
  <c r="B529" i="4"/>
  <c r="A529" i="4"/>
  <c r="B528" i="4"/>
  <c r="A528" i="4"/>
  <c r="B527" i="4"/>
  <c r="A527" i="4"/>
  <c r="B526" i="4"/>
  <c r="A526" i="4"/>
  <c r="B525" i="4"/>
  <c r="A525" i="4"/>
  <c r="B524" i="4"/>
  <c r="A524" i="4"/>
  <c r="B523" i="4"/>
  <c r="A523" i="4"/>
  <c r="B522" i="4"/>
  <c r="A522" i="4"/>
  <c r="B521" i="4"/>
  <c r="A521" i="4"/>
  <c r="B520" i="4"/>
  <c r="A520" i="4"/>
  <c r="B519" i="4"/>
  <c r="A519" i="4"/>
  <c r="B518" i="4"/>
  <c r="A518" i="4"/>
  <c r="B517" i="4"/>
  <c r="A517" i="4"/>
  <c r="B516" i="4"/>
  <c r="A516" i="4"/>
  <c r="B515" i="4"/>
  <c r="A515" i="4"/>
  <c r="C515" i="4" s="1"/>
  <c r="B514" i="12" s="1"/>
  <c r="E514" i="10" s="1"/>
  <c r="B514" i="4"/>
  <c r="A514" i="4"/>
  <c r="B513" i="4"/>
  <c r="A513" i="4"/>
  <c r="B512" i="4"/>
  <c r="A512" i="4"/>
  <c r="B511" i="4"/>
  <c r="A511" i="4"/>
  <c r="C511" i="4" s="1"/>
  <c r="B510" i="12" s="1"/>
  <c r="E510" i="10" s="1"/>
  <c r="B510" i="4"/>
  <c r="A510" i="4"/>
  <c r="B509" i="4"/>
  <c r="A509" i="4"/>
  <c r="B508" i="4"/>
  <c r="A508" i="4"/>
  <c r="B507" i="4"/>
  <c r="A507" i="4"/>
  <c r="B506" i="4"/>
  <c r="A506" i="4"/>
  <c r="B505" i="4"/>
  <c r="A505" i="4"/>
  <c r="B504" i="4"/>
  <c r="A504" i="4"/>
  <c r="B503" i="4"/>
  <c r="A503" i="4"/>
  <c r="B502" i="4"/>
  <c r="A502" i="4"/>
  <c r="B501" i="4"/>
  <c r="A501" i="4"/>
  <c r="B500" i="4"/>
  <c r="A500" i="4"/>
  <c r="B499" i="4"/>
  <c r="A499" i="4"/>
  <c r="B498" i="4"/>
  <c r="A498" i="4"/>
  <c r="B497" i="4"/>
  <c r="A497" i="4"/>
  <c r="B496" i="4"/>
  <c r="A496" i="4"/>
  <c r="B495" i="4"/>
  <c r="A495" i="4"/>
  <c r="B494" i="4"/>
  <c r="A494" i="4"/>
  <c r="B493" i="4"/>
  <c r="A493" i="4"/>
  <c r="B492" i="4"/>
  <c r="A492" i="4"/>
  <c r="B491" i="4"/>
  <c r="A491" i="4"/>
  <c r="B490" i="4"/>
  <c r="A490" i="4"/>
  <c r="B489" i="4"/>
  <c r="A489" i="4"/>
  <c r="B488" i="4"/>
  <c r="A488" i="4"/>
  <c r="B487" i="4"/>
  <c r="A487" i="4"/>
  <c r="B486" i="4"/>
  <c r="A486" i="4"/>
  <c r="B485" i="4"/>
  <c r="A485" i="4"/>
  <c r="B484" i="4"/>
  <c r="A484" i="4"/>
  <c r="B483" i="4"/>
  <c r="A483" i="4"/>
  <c r="B482" i="4"/>
  <c r="A482" i="4"/>
  <c r="B481" i="4"/>
  <c r="A481" i="4"/>
  <c r="B480" i="4"/>
  <c r="A480" i="4"/>
  <c r="B479" i="4"/>
  <c r="A479" i="4"/>
  <c r="B478" i="4"/>
  <c r="A478" i="4"/>
  <c r="B477" i="4"/>
  <c r="A477" i="4"/>
  <c r="B476" i="4"/>
  <c r="A476" i="4"/>
  <c r="B475" i="4"/>
  <c r="A475" i="4"/>
  <c r="B474" i="4"/>
  <c r="A474" i="4"/>
  <c r="B473" i="4"/>
  <c r="A473" i="4"/>
  <c r="B472" i="4"/>
  <c r="A472" i="4"/>
  <c r="B471" i="4"/>
  <c r="A471" i="4"/>
  <c r="B470" i="4"/>
  <c r="A470" i="4"/>
  <c r="B469" i="4"/>
  <c r="A469" i="4"/>
  <c r="B468" i="4"/>
  <c r="A468" i="4"/>
  <c r="B467" i="4"/>
  <c r="A467" i="4"/>
  <c r="B466" i="4"/>
  <c r="A466" i="4"/>
  <c r="B465" i="4"/>
  <c r="A465" i="4"/>
  <c r="B464" i="4"/>
  <c r="A464" i="4"/>
  <c r="B463" i="4"/>
  <c r="A463" i="4"/>
  <c r="B462" i="4"/>
  <c r="A462" i="4"/>
  <c r="B461" i="4"/>
  <c r="A461" i="4"/>
  <c r="B460" i="4"/>
  <c r="A460" i="4"/>
  <c r="B459" i="4"/>
  <c r="A459" i="4"/>
  <c r="C459" i="4" s="1"/>
  <c r="B458" i="12" s="1"/>
  <c r="E458" i="10" s="1"/>
  <c r="B458" i="4"/>
  <c r="A458" i="4"/>
  <c r="B457" i="4"/>
  <c r="A457" i="4"/>
  <c r="B456" i="4"/>
  <c r="A456" i="4"/>
  <c r="B455" i="4"/>
  <c r="A455" i="4"/>
  <c r="C455" i="4" s="1"/>
  <c r="B454" i="12" s="1"/>
  <c r="E454" i="10" s="1"/>
  <c r="B454" i="4"/>
  <c r="A454" i="4"/>
  <c r="B453" i="4"/>
  <c r="A453" i="4"/>
  <c r="B452" i="4"/>
  <c r="A452" i="4"/>
  <c r="B451" i="4"/>
  <c r="A451" i="4"/>
  <c r="C451" i="4" s="1"/>
  <c r="B450" i="12" s="1"/>
  <c r="E450" i="10" s="1"/>
  <c r="B450" i="4"/>
  <c r="A450" i="4"/>
  <c r="B449" i="4"/>
  <c r="A449" i="4"/>
  <c r="B448" i="4"/>
  <c r="A448" i="4"/>
  <c r="B447" i="4"/>
  <c r="A447" i="4"/>
  <c r="B446" i="4"/>
  <c r="A446" i="4"/>
  <c r="B445" i="4"/>
  <c r="A445" i="4"/>
  <c r="B444" i="4"/>
  <c r="A444" i="4"/>
  <c r="B443" i="4"/>
  <c r="A443" i="4"/>
  <c r="C443" i="4" s="1"/>
  <c r="B442" i="12" s="1"/>
  <c r="E442" i="10" s="1"/>
  <c r="B442" i="4"/>
  <c r="A442" i="4"/>
  <c r="B441" i="4"/>
  <c r="A441" i="4"/>
  <c r="B440" i="4"/>
  <c r="A440" i="4"/>
  <c r="B439" i="4"/>
  <c r="A439" i="4"/>
  <c r="B438" i="4"/>
  <c r="A438" i="4"/>
  <c r="B437" i="4"/>
  <c r="A437" i="4"/>
  <c r="B436" i="4"/>
  <c r="A436" i="4"/>
  <c r="B435" i="4"/>
  <c r="A435" i="4"/>
  <c r="B434" i="4"/>
  <c r="A434" i="4"/>
  <c r="B433" i="4"/>
  <c r="A433" i="4"/>
  <c r="B432" i="4"/>
  <c r="A432" i="4"/>
  <c r="B431" i="4"/>
  <c r="A431" i="4"/>
  <c r="C431" i="4" s="1"/>
  <c r="B430" i="12" s="1"/>
  <c r="E430" i="10" s="1"/>
  <c r="B430" i="4"/>
  <c r="A430" i="4"/>
  <c r="B429" i="4"/>
  <c r="A429" i="4"/>
  <c r="B428" i="4"/>
  <c r="A428" i="4"/>
  <c r="B427" i="4"/>
  <c r="A427" i="4"/>
  <c r="B426" i="4"/>
  <c r="A426" i="4"/>
  <c r="B425" i="4"/>
  <c r="A425" i="4"/>
  <c r="B424" i="4"/>
  <c r="A424" i="4"/>
  <c r="B423" i="4"/>
  <c r="A423" i="4"/>
  <c r="B422" i="4"/>
  <c r="A422" i="4"/>
  <c r="B421" i="4"/>
  <c r="A421" i="4"/>
  <c r="B420" i="4"/>
  <c r="A420" i="4"/>
  <c r="B419" i="4"/>
  <c r="A419" i="4"/>
  <c r="B418" i="4"/>
  <c r="A418" i="4"/>
  <c r="B417" i="4"/>
  <c r="A417" i="4"/>
  <c r="B416" i="4"/>
  <c r="A416" i="4"/>
  <c r="B415" i="4"/>
  <c r="A415" i="4"/>
  <c r="B414" i="4"/>
  <c r="A414" i="4"/>
  <c r="B413" i="4"/>
  <c r="A413" i="4"/>
  <c r="B412" i="4"/>
  <c r="A412" i="4"/>
  <c r="B411" i="4"/>
  <c r="A411" i="4"/>
  <c r="B410" i="4"/>
  <c r="A410" i="4"/>
  <c r="B409" i="4"/>
  <c r="A409" i="4"/>
  <c r="B408" i="4"/>
  <c r="A408" i="4"/>
  <c r="B407" i="4"/>
  <c r="A407" i="4"/>
  <c r="B406" i="4"/>
  <c r="A406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C198" i="4" s="1"/>
  <c r="B197" i="12" s="1"/>
  <c r="E197" i="10" s="1"/>
  <c r="B197" i="4"/>
  <c r="A197" i="4"/>
  <c r="B196" i="4"/>
  <c r="A196" i="4"/>
  <c r="B195" i="4"/>
  <c r="A195" i="4"/>
  <c r="B194" i="4"/>
  <c r="A194" i="4"/>
  <c r="C194" i="4" s="1"/>
  <c r="B193" i="12" s="1"/>
  <c r="E193" i="10" s="1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C174" i="4" s="1"/>
  <c r="B173" i="12" s="1"/>
  <c r="E173" i="10" s="1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C158" i="4" s="1"/>
  <c r="B157" i="12" s="1"/>
  <c r="E157" i="10" s="1"/>
  <c r="B157" i="4"/>
  <c r="A157" i="4"/>
  <c r="B156" i="4"/>
  <c r="A156" i="4"/>
  <c r="B155" i="4"/>
  <c r="A155" i="4"/>
  <c r="B154" i="4"/>
  <c r="A154" i="4"/>
  <c r="C154" i="4" s="1"/>
  <c r="B153" i="12" s="1"/>
  <c r="E153" i="10" s="1"/>
  <c r="B153" i="4"/>
  <c r="A153" i="4"/>
  <c r="B152" i="4"/>
  <c r="A152" i="4"/>
  <c r="B151" i="4"/>
  <c r="A151" i="4"/>
  <c r="B150" i="4"/>
  <c r="A150" i="4"/>
  <c r="C150" i="4" s="1"/>
  <c r="B149" i="12" s="1"/>
  <c r="E149" i="10" s="1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C142" i="4" s="1"/>
  <c r="B141" i="12" s="1"/>
  <c r="E141" i="10" s="1"/>
  <c r="B141" i="4"/>
  <c r="A141" i="4"/>
  <c r="B140" i="4"/>
  <c r="A140" i="4"/>
  <c r="B139" i="4"/>
  <c r="A139" i="4"/>
  <c r="B138" i="4"/>
  <c r="A138" i="4"/>
  <c r="C138" i="4" s="1"/>
  <c r="B137" i="12" s="1"/>
  <c r="E137" i="10" s="1"/>
  <c r="B137" i="4"/>
  <c r="A137" i="4"/>
  <c r="B136" i="4"/>
  <c r="A136" i="4"/>
  <c r="B135" i="4"/>
  <c r="A135" i="4"/>
  <c r="B134" i="4"/>
  <c r="A134" i="4"/>
  <c r="C134" i="4" s="1"/>
  <c r="B133" i="12" s="1"/>
  <c r="E133" i="10" s="1"/>
  <c r="B133" i="4"/>
  <c r="A133" i="4"/>
  <c r="B132" i="4"/>
  <c r="A132" i="4"/>
  <c r="B131" i="4"/>
  <c r="A131" i="4"/>
  <c r="B130" i="4"/>
  <c r="A130" i="4"/>
  <c r="C130" i="4" s="1"/>
  <c r="B129" i="12" s="1"/>
  <c r="E129" i="10" s="1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C122" i="4" s="1"/>
  <c r="B121" i="12" s="1"/>
  <c r="E121" i="10" s="1"/>
  <c r="B121" i="4"/>
  <c r="A121" i="4"/>
  <c r="B120" i="4"/>
  <c r="A120" i="4"/>
  <c r="B119" i="4"/>
  <c r="A119" i="4"/>
  <c r="B118" i="4"/>
  <c r="A118" i="4"/>
  <c r="C118" i="4" s="1"/>
  <c r="B117" i="12" s="1"/>
  <c r="E117" i="10" s="1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C106" i="4" s="1"/>
  <c r="B105" i="12" s="1"/>
  <c r="E105" i="10" s="1"/>
  <c r="B105" i="4"/>
  <c r="A105" i="4"/>
  <c r="B104" i="4"/>
  <c r="A104" i="4"/>
  <c r="B103" i="4"/>
  <c r="A103" i="4"/>
  <c r="B102" i="4"/>
  <c r="A102" i="4"/>
  <c r="C102" i="4" s="1"/>
  <c r="B101" i="12" s="1"/>
  <c r="E101" i="10" s="1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C26" i="4" s="1"/>
  <c r="B25" i="12" s="1"/>
  <c r="E25" i="10" s="1"/>
  <c r="B25" i="4"/>
  <c r="A25" i="4"/>
  <c r="B24" i="4"/>
  <c r="A24" i="4"/>
  <c r="B23" i="4"/>
  <c r="A23" i="4"/>
  <c r="B22" i="4"/>
  <c r="A22" i="4"/>
  <c r="C22" i="4" s="1"/>
  <c r="B21" i="12" s="1"/>
  <c r="E21" i="10" s="1"/>
  <c r="B21" i="4"/>
  <c r="A21" i="4"/>
  <c r="B20" i="4"/>
  <c r="A20" i="4"/>
  <c r="B19" i="4"/>
  <c r="A19" i="4"/>
  <c r="B18" i="4"/>
  <c r="A18" i="4"/>
  <c r="C18" i="4" s="1"/>
  <c r="B17" i="12" s="1"/>
  <c r="E17" i="10" s="1"/>
  <c r="B17" i="4"/>
  <c r="A17" i="4"/>
  <c r="B16" i="4"/>
  <c r="A16" i="4"/>
  <c r="B15" i="4"/>
  <c r="A15" i="4"/>
  <c r="B14" i="4"/>
  <c r="A14" i="4"/>
  <c r="C14" i="4" s="1"/>
  <c r="B13" i="12" s="1"/>
  <c r="E13" i="10" s="1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A3" i="4"/>
  <c r="D6" i="3"/>
  <c r="D5" i="3"/>
  <c r="D2" i="3"/>
  <c r="C24" i="3"/>
  <c r="C28" i="3"/>
  <c r="A30" i="3" l="1"/>
  <c r="C263" i="4"/>
  <c r="B262" i="12" s="1"/>
  <c r="E262" i="10" s="1"/>
  <c r="C279" i="4"/>
  <c r="B278" i="12" s="1"/>
  <c r="E278" i="10" s="1"/>
  <c r="C335" i="4"/>
  <c r="B334" i="12" s="1"/>
  <c r="E334" i="10" s="1"/>
  <c r="C467" i="4"/>
  <c r="B466" i="12" s="1"/>
  <c r="E466" i="10" s="1"/>
  <c r="C483" i="4"/>
  <c r="B482" i="12" s="1"/>
  <c r="E482" i="10" s="1"/>
  <c r="C523" i="4"/>
  <c r="B522" i="12" s="1"/>
  <c r="E522" i="10" s="1"/>
  <c r="C571" i="4"/>
  <c r="B570" i="12" s="1"/>
  <c r="E570" i="10" s="1"/>
  <c r="C4" i="4"/>
  <c r="B3" i="12" s="1"/>
  <c r="E3" i="10" s="1"/>
  <c r="C12" i="4"/>
  <c r="B11" i="12" s="1"/>
  <c r="E11" i="10" s="1"/>
  <c r="C32" i="4"/>
  <c r="B31" i="12" s="1"/>
  <c r="E31" i="10" s="1"/>
  <c r="C164" i="4"/>
  <c r="B163" i="12" s="1"/>
  <c r="E163" i="10" s="1"/>
  <c r="C168" i="4"/>
  <c r="B167" i="12" s="1"/>
  <c r="E167" i="10" s="1"/>
  <c r="C180" i="4"/>
  <c r="B179" i="12" s="1"/>
  <c r="E179" i="10" s="1"/>
  <c r="C184" i="4"/>
  <c r="B183" i="12" s="1"/>
  <c r="E183" i="10" s="1"/>
  <c r="C320" i="4"/>
  <c r="B319" i="12" s="1"/>
  <c r="E319" i="10" s="1"/>
  <c r="C324" i="4"/>
  <c r="B323" i="12" s="1"/>
  <c r="E323" i="10" s="1"/>
  <c r="C384" i="4"/>
  <c r="B383" i="12" s="1"/>
  <c r="E383" i="10" s="1"/>
  <c r="C429" i="4"/>
  <c r="B428" i="12" s="1"/>
  <c r="E428" i="10" s="1"/>
  <c r="C437" i="4"/>
  <c r="B436" i="12" s="1"/>
  <c r="E436" i="10" s="1"/>
  <c r="C497" i="4"/>
  <c r="B496" i="12" s="1"/>
  <c r="E496" i="10" s="1"/>
  <c r="C525" i="4"/>
  <c r="B524" i="12" s="1"/>
  <c r="E524" i="10" s="1"/>
  <c r="C529" i="4"/>
  <c r="B528" i="12" s="1"/>
  <c r="E528" i="10" s="1"/>
  <c r="C533" i="4"/>
  <c r="B532" i="12" s="1"/>
  <c r="E532" i="10" s="1"/>
  <c r="C537" i="4"/>
  <c r="B536" i="12" s="1"/>
  <c r="E536" i="10" s="1"/>
  <c r="C579" i="4"/>
  <c r="B578" i="12" s="1"/>
  <c r="E578" i="10" s="1"/>
  <c r="C85" i="4"/>
  <c r="B84" i="12" s="1"/>
  <c r="E84" i="10" s="1"/>
  <c r="C89" i="4"/>
  <c r="B88" i="12" s="1"/>
  <c r="E88" i="10" s="1"/>
  <c r="C206" i="4"/>
  <c r="B205" i="12" s="1"/>
  <c r="E205" i="10" s="1"/>
  <c r="C270" i="4"/>
  <c r="B269" i="12" s="1"/>
  <c r="E269" i="10" s="1"/>
  <c r="C282" i="4"/>
  <c r="B281" i="12" s="1"/>
  <c r="E281" i="10" s="1"/>
  <c r="C302" i="4"/>
  <c r="B301" i="12" s="1"/>
  <c r="E301" i="10" s="1"/>
  <c r="C310" i="4"/>
  <c r="B309" i="12" s="1"/>
  <c r="E309" i="10" s="1"/>
  <c r="C314" i="4"/>
  <c r="B313" i="12" s="1"/>
  <c r="E313" i="10" s="1"/>
  <c r="C326" i="4"/>
  <c r="B325" i="12" s="1"/>
  <c r="E325" i="10" s="1"/>
  <c r="C338" i="4"/>
  <c r="B337" i="12" s="1"/>
  <c r="E337" i="10" s="1"/>
  <c r="C374" i="4"/>
  <c r="B373" i="12" s="1"/>
  <c r="E373" i="10" s="1"/>
  <c r="C390" i="4"/>
  <c r="B389" i="12" s="1"/>
  <c r="E389" i="10" s="1"/>
  <c r="C430" i="4"/>
  <c r="B429" i="12" s="1"/>
  <c r="E429" i="10" s="1"/>
  <c r="C450" i="4"/>
  <c r="B449" i="12" s="1"/>
  <c r="E449" i="10" s="1"/>
  <c r="C454" i="4"/>
  <c r="B453" i="12" s="1"/>
  <c r="E453" i="10" s="1"/>
  <c r="C458" i="4"/>
  <c r="B457" i="12" s="1"/>
  <c r="E457" i="10" s="1"/>
  <c r="C546" i="4"/>
  <c r="B545" i="12" s="1"/>
  <c r="E545" i="10" s="1"/>
  <c r="C610" i="4"/>
  <c r="B609" i="12" s="1"/>
  <c r="E609" i="10" s="1"/>
  <c r="C678" i="4"/>
  <c r="B677" i="12" s="1"/>
  <c r="E677" i="10" s="1"/>
  <c r="C686" i="4"/>
  <c r="B685" i="12" s="1"/>
  <c r="E685" i="10" s="1"/>
  <c r="C694" i="4"/>
  <c r="B693" i="12" s="1"/>
  <c r="E693" i="10" s="1"/>
  <c r="C675" i="4"/>
  <c r="B674" i="12" s="1"/>
  <c r="E674" i="10" s="1"/>
  <c r="C683" i="4"/>
  <c r="B682" i="12" s="1"/>
  <c r="E682" i="10" s="1"/>
  <c r="C687" i="4"/>
  <c r="B686" i="12" s="1"/>
  <c r="E686" i="10" s="1"/>
  <c r="C691" i="4"/>
  <c r="B690" i="12" s="1"/>
  <c r="E690" i="10" s="1"/>
  <c r="C695" i="4"/>
  <c r="B694" i="12" s="1"/>
  <c r="E694" i="10" s="1"/>
  <c r="C657" i="4"/>
  <c r="B656" i="12" s="1"/>
  <c r="E656" i="10" s="1"/>
  <c r="C661" i="4"/>
  <c r="B660" i="12" s="1"/>
  <c r="E660" i="10" s="1"/>
  <c r="C665" i="4"/>
  <c r="B664" i="12" s="1"/>
  <c r="E664" i="10" s="1"/>
  <c r="C677" i="4"/>
  <c r="B676" i="12" s="1"/>
  <c r="E676" i="10" s="1"/>
  <c r="C681" i="4"/>
  <c r="B680" i="12" s="1"/>
  <c r="E680" i="10" s="1"/>
  <c r="C685" i="4"/>
  <c r="B684" i="12" s="1"/>
  <c r="E684" i="10" s="1"/>
  <c r="C689" i="4"/>
  <c r="B688" i="12" s="1"/>
  <c r="E688" i="10" s="1"/>
  <c r="A48" i="3"/>
  <c r="A47" i="3"/>
  <c r="A64" i="3"/>
  <c r="C64" i="3" s="1"/>
  <c r="D64" i="3" s="1"/>
  <c r="A46" i="3"/>
  <c r="A63" i="3"/>
  <c r="C63" i="3" s="1"/>
  <c r="D63" i="3" s="1"/>
  <c r="A62" i="3"/>
  <c r="C62" i="3" s="1"/>
  <c r="D62" i="3" s="1"/>
  <c r="A40" i="3"/>
  <c r="A56" i="3"/>
  <c r="C56" i="3" s="1"/>
  <c r="D56" i="3" s="1"/>
  <c r="C238" i="4"/>
  <c r="B237" i="12" s="1"/>
  <c r="E237" i="10" s="1"/>
  <c r="C58" i="4"/>
  <c r="B57" i="12" s="1"/>
  <c r="E57" i="10" s="1"/>
  <c r="C358" i="4"/>
  <c r="B357" i="12" s="1"/>
  <c r="E357" i="10" s="1"/>
  <c r="C642" i="4"/>
  <c r="B641" i="12" s="1"/>
  <c r="E641" i="10" s="1"/>
  <c r="C313" i="4"/>
  <c r="B312" i="12" s="1"/>
  <c r="E312" i="10" s="1"/>
  <c r="C248" i="4"/>
  <c r="B247" i="12" s="1"/>
  <c r="E247" i="10" s="1"/>
  <c r="C277" i="4"/>
  <c r="B276" i="12" s="1"/>
  <c r="E276" i="10" s="1"/>
  <c r="C385" i="4"/>
  <c r="B384" i="12" s="1"/>
  <c r="E384" i="10" s="1"/>
  <c r="C221" i="4"/>
  <c r="B220" i="12" s="1"/>
  <c r="E220" i="10" s="1"/>
  <c r="C229" i="4"/>
  <c r="B228" i="12" s="1"/>
  <c r="E228" i="10" s="1"/>
  <c r="C237" i="4"/>
  <c r="B236" i="12" s="1"/>
  <c r="E236" i="10" s="1"/>
  <c r="C245" i="4"/>
  <c r="B244" i="12" s="1"/>
  <c r="E244" i="10" s="1"/>
  <c r="C253" i="4"/>
  <c r="B252" i="12" s="1"/>
  <c r="E252" i="10" s="1"/>
  <c r="C480" i="4"/>
  <c r="B479" i="12" s="1"/>
  <c r="E479" i="10" s="1"/>
  <c r="C294" i="4"/>
  <c r="B293" i="12" s="1"/>
  <c r="E293" i="10" s="1"/>
  <c r="C378" i="4"/>
  <c r="B377" i="12" s="1"/>
  <c r="E377" i="10" s="1"/>
  <c r="C405" i="4"/>
  <c r="B404" i="12" s="1"/>
  <c r="E404" i="10" s="1"/>
  <c r="C417" i="4"/>
  <c r="B416" i="12" s="1"/>
  <c r="E416" i="10" s="1"/>
  <c r="C366" i="4"/>
  <c r="B365" i="12" s="1"/>
  <c r="E365" i="10" s="1"/>
  <c r="C53" i="4"/>
  <c r="B52" i="12" s="1"/>
  <c r="E52" i="10" s="1"/>
  <c r="C57" i="4"/>
  <c r="B56" i="12" s="1"/>
  <c r="E56" i="10" s="1"/>
  <c r="C379" i="4"/>
  <c r="B378" i="12" s="1"/>
  <c r="E378" i="10" s="1"/>
  <c r="C387" i="4"/>
  <c r="B386" i="12" s="1"/>
  <c r="E386" i="10" s="1"/>
  <c r="C398" i="4"/>
  <c r="B397" i="12" s="1"/>
  <c r="E397" i="10" s="1"/>
  <c r="C422" i="4"/>
  <c r="B421" i="12" s="1"/>
  <c r="E421" i="10" s="1"/>
  <c r="C478" i="4"/>
  <c r="B477" i="12" s="1"/>
  <c r="E477" i="10" s="1"/>
  <c r="C650" i="4"/>
  <c r="B649" i="12" s="1"/>
  <c r="E649" i="10" s="1"/>
  <c r="C34" i="4"/>
  <c r="B33" i="12" s="1"/>
  <c r="E33" i="10" s="1"/>
  <c r="C38" i="4"/>
  <c r="B37" i="12" s="1"/>
  <c r="E37" i="10" s="1"/>
  <c r="C46" i="4"/>
  <c r="B45" i="12" s="1"/>
  <c r="E45" i="10" s="1"/>
  <c r="C54" i="4"/>
  <c r="B53" i="12" s="1"/>
  <c r="E53" i="10" s="1"/>
  <c r="C269" i="4"/>
  <c r="B268" i="12" s="1"/>
  <c r="E268" i="10" s="1"/>
  <c r="C47" i="4"/>
  <c r="B46" i="12" s="1"/>
  <c r="E46" i="10" s="1"/>
  <c r="C55" i="4"/>
  <c r="B54" i="12" s="1"/>
  <c r="E54" i="10" s="1"/>
  <c r="C62" i="4"/>
  <c r="B61" i="12" s="1"/>
  <c r="E61" i="10" s="1"/>
  <c r="C90" i="4"/>
  <c r="B89" i="12" s="1"/>
  <c r="E89" i="10" s="1"/>
  <c r="C254" i="4"/>
  <c r="B253" i="12" s="1"/>
  <c r="E253" i="10" s="1"/>
  <c r="C262" i="4"/>
  <c r="B261" i="12" s="1"/>
  <c r="E261" i="10" s="1"/>
  <c r="C301" i="4"/>
  <c r="B300" i="12" s="1"/>
  <c r="E300" i="10" s="1"/>
  <c r="C396" i="4"/>
  <c r="B395" i="12" s="1"/>
  <c r="E395" i="10" s="1"/>
  <c r="C404" i="4"/>
  <c r="B403" i="12" s="1"/>
  <c r="E403" i="10" s="1"/>
  <c r="C428" i="4"/>
  <c r="B427" i="12" s="1"/>
  <c r="E427" i="10" s="1"/>
  <c r="C440" i="4"/>
  <c r="B439" i="12" s="1"/>
  <c r="E439" i="10" s="1"/>
  <c r="C464" i="4"/>
  <c r="B463" i="12" s="1"/>
  <c r="E463" i="10" s="1"/>
  <c r="C484" i="4"/>
  <c r="B483" i="12" s="1"/>
  <c r="E483" i="10" s="1"/>
  <c r="C488" i="4"/>
  <c r="B487" i="12" s="1"/>
  <c r="E487" i="10" s="1"/>
  <c r="C496" i="4"/>
  <c r="B495" i="12" s="1"/>
  <c r="E495" i="10" s="1"/>
  <c r="C516" i="4"/>
  <c r="B515" i="12" s="1"/>
  <c r="E515" i="10" s="1"/>
  <c r="C520" i="4"/>
  <c r="B519" i="12" s="1"/>
  <c r="E519" i="10" s="1"/>
  <c r="C548" i="4"/>
  <c r="B547" i="12" s="1"/>
  <c r="E547" i="10" s="1"/>
  <c r="C552" i="4"/>
  <c r="B551" i="12" s="1"/>
  <c r="E551" i="10" s="1"/>
  <c r="C564" i="4"/>
  <c r="B563" i="12" s="1"/>
  <c r="E563" i="10" s="1"/>
  <c r="C568" i="4"/>
  <c r="B567" i="12" s="1"/>
  <c r="E567" i="10" s="1"/>
  <c r="C635" i="4"/>
  <c r="B634" i="12" s="1"/>
  <c r="E634" i="10" s="1"/>
  <c r="C79" i="4"/>
  <c r="B78" i="12" s="1"/>
  <c r="E78" i="10" s="1"/>
  <c r="C95" i="4"/>
  <c r="B94" i="12" s="1"/>
  <c r="E94" i="10" s="1"/>
  <c r="C107" i="4"/>
  <c r="B106" i="12" s="1"/>
  <c r="E106" i="10" s="1"/>
  <c r="C123" i="4"/>
  <c r="B122" i="12" s="1"/>
  <c r="E122" i="10" s="1"/>
  <c r="C127" i="4"/>
  <c r="B126" i="12" s="1"/>
  <c r="E126" i="10" s="1"/>
  <c r="C175" i="4"/>
  <c r="B174" i="12" s="1"/>
  <c r="E174" i="10" s="1"/>
  <c r="C183" i="4"/>
  <c r="B182" i="12" s="1"/>
  <c r="E182" i="10" s="1"/>
  <c r="C203" i="4"/>
  <c r="B202" i="12" s="1"/>
  <c r="E202" i="10" s="1"/>
  <c r="C278" i="4"/>
  <c r="B277" i="12" s="1"/>
  <c r="E277" i="10" s="1"/>
  <c r="C341" i="4"/>
  <c r="B340" i="12" s="1"/>
  <c r="E340" i="10" s="1"/>
  <c r="C365" i="4"/>
  <c r="B364" i="12" s="1"/>
  <c r="E364" i="10" s="1"/>
  <c r="C373" i="4"/>
  <c r="B372" i="12" s="1"/>
  <c r="E372" i="10" s="1"/>
  <c r="C636" i="4"/>
  <c r="B635" i="12" s="1"/>
  <c r="E635" i="10" s="1"/>
  <c r="C640" i="4"/>
  <c r="B639" i="12" s="1"/>
  <c r="E639" i="10" s="1"/>
  <c r="C676" i="4"/>
  <c r="B675" i="12" s="1"/>
  <c r="E675" i="10" s="1"/>
  <c r="C680" i="4"/>
  <c r="B679" i="12" s="1"/>
  <c r="E679" i="10" s="1"/>
  <c r="C692" i="4"/>
  <c r="B691" i="12" s="1"/>
  <c r="E691" i="10" s="1"/>
  <c r="C696" i="4"/>
  <c r="B695" i="12" s="1"/>
  <c r="E695" i="10" s="1"/>
  <c r="C185" i="4"/>
  <c r="B184" i="12" s="1"/>
  <c r="E184" i="10" s="1"/>
  <c r="C321" i="4"/>
  <c r="B320" i="12" s="1"/>
  <c r="E320" i="10" s="1"/>
  <c r="C494" i="4"/>
  <c r="B493" i="12" s="1"/>
  <c r="E493" i="10" s="1"/>
  <c r="C510" i="4"/>
  <c r="B509" i="12" s="1"/>
  <c r="E509" i="10" s="1"/>
  <c r="C526" i="4"/>
  <c r="B525" i="12" s="1"/>
  <c r="E525" i="10" s="1"/>
  <c r="C566" i="4"/>
  <c r="B565" i="12" s="1"/>
  <c r="E565" i="10" s="1"/>
  <c r="C202" i="4"/>
  <c r="B201" i="12" s="1"/>
  <c r="E201" i="10" s="1"/>
  <c r="C261" i="4"/>
  <c r="B260" i="12" s="1"/>
  <c r="E260" i="10" s="1"/>
  <c r="C306" i="4"/>
  <c r="B305" i="12" s="1"/>
  <c r="E305" i="10" s="1"/>
  <c r="C334" i="4"/>
  <c r="B333" i="12" s="1"/>
  <c r="E333" i="10" s="1"/>
  <c r="C345" i="4"/>
  <c r="B344" i="12" s="1"/>
  <c r="E344" i="10" s="1"/>
  <c r="C353" i="4"/>
  <c r="B352" i="12" s="1"/>
  <c r="E352" i="10" s="1"/>
  <c r="C475" i="4"/>
  <c r="B474" i="12" s="1"/>
  <c r="E474" i="10" s="1"/>
  <c r="C590" i="4"/>
  <c r="B589" i="12" s="1"/>
  <c r="E589" i="10" s="1"/>
  <c r="C614" i="4"/>
  <c r="B613" i="12" s="1"/>
  <c r="E613" i="10" s="1"/>
  <c r="C622" i="4"/>
  <c r="B621" i="12" s="1"/>
  <c r="E621" i="10" s="1"/>
  <c r="C630" i="4"/>
  <c r="B629" i="12" s="1"/>
  <c r="E629" i="10" s="1"/>
  <c r="C666" i="4"/>
  <c r="B665" i="12" s="1"/>
  <c r="E665" i="10" s="1"/>
  <c r="C181" i="4"/>
  <c r="B180" i="12" s="1"/>
  <c r="E180" i="10" s="1"/>
  <c r="C550" i="4"/>
  <c r="B549" i="12" s="1"/>
  <c r="E549" i="10" s="1"/>
  <c r="C68" i="4"/>
  <c r="B67" i="12" s="1"/>
  <c r="E67" i="10" s="1"/>
  <c r="C72" i="4"/>
  <c r="B71" i="12" s="1"/>
  <c r="E71" i="10" s="1"/>
  <c r="C84" i="4"/>
  <c r="B83" i="12" s="1"/>
  <c r="E83" i="10" s="1"/>
  <c r="C88" i="4"/>
  <c r="B87" i="12" s="1"/>
  <c r="E87" i="10" s="1"/>
  <c r="C155" i="4"/>
  <c r="B154" i="12" s="1"/>
  <c r="E154" i="10" s="1"/>
  <c r="C170" i="4"/>
  <c r="B169" i="12" s="1"/>
  <c r="E169" i="10" s="1"/>
  <c r="C186" i="4"/>
  <c r="B185" i="12" s="1"/>
  <c r="E185" i="10" s="1"/>
  <c r="C218" i="4"/>
  <c r="B217" i="12" s="1"/>
  <c r="E217" i="10" s="1"/>
  <c r="C222" i="4"/>
  <c r="B221" i="12" s="1"/>
  <c r="E221" i="10" s="1"/>
  <c r="C226" i="4"/>
  <c r="B225" i="12" s="1"/>
  <c r="E225" i="10" s="1"/>
  <c r="C230" i="4"/>
  <c r="B229" i="12" s="1"/>
  <c r="E229" i="10" s="1"/>
  <c r="C249" i="4"/>
  <c r="B248" i="12" s="1"/>
  <c r="E248" i="10" s="1"/>
  <c r="C288" i="4"/>
  <c r="B287" i="12" s="1"/>
  <c r="E287" i="10" s="1"/>
  <c r="C292" i="4"/>
  <c r="B291" i="12" s="1"/>
  <c r="E291" i="10" s="1"/>
  <c r="C318" i="4"/>
  <c r="B317" i="12" s="1"/>
  <c r="E317" i="10" s="1"/>
  <c r="C342" i="4"/>
  <c r="B341" i="12" s="1"/>
  <c r="E341" i="10" s="1"/>
  <c r="C346" i="4"/>
  <c r="B345" i="12" s="1"/>
  <c r="E345" i="10" s="1"/>
  <c r="C389" i="4"/>
  <c r="B388" i="12" s="1"/>
  <c r="E388" i="10" s="1"/>
  <c r="C499" i="4"/>
  <c r="B498" i="12" s="1"/>
  <c r="E498" i="10" s="1"/>
  <c r="C539" i="4"/>
  <c r="B538" i="12" s="1"/>
  <c r="E538" i="10" s="1"/>
  <c r="C603" i="4"/>
  <c r="B602" i="12" s="1"/>
  <c r="E602" i="10" s="1"/>
  <c r="C611" i="4"/>
  <c r="B610" i="12" s="1"/>
  <c r="E610" i="10" s="1"/>
  <c r="C110" i="4"/>
  <c r="B109" i="12" s="1"/>
  <c r="E109" i="10" s="1"/>
  <c r="C325" i="4"/>
  <c r="B324" i="12" s="1"/>
  <c r="E324" i="10" s="1"/>
  <c r="C558" i="4"/>
  <c r="B557" i="12" s="1"/>
  <c r="E557" i="10" s="1"/>
  <c r="C231" i="4"/>
  <c r="B230" i="12" s="1"/>
  <c r="E230" i="10" s="1"/>
  <c r="C239" i="4"/>
  <c r="B238" i="12" s="1"/>
  <c r="E238" i="10" s="1"/>
  <c r="C243" i="4"/>
  <c r="B242" i="12" s="1"/>
  <c r="E242" i="10" s="1"/>
  <c r="C250" i="4"/>
  <c r="B249" i="12" s="1"/>
  <c r="E249" i="10" s="1"/>
  <c r="C274" i="4"/>
  <c r="B273" i="12" s="1"/>
  <c r="E273" i="10" s="1"/>
  <c r="C281" i="4"/>
  <c r="B280" i="12" s="1"/>
  <c r="E280" i="10" s="1"/>
  <c r="C285" i="4"/>
  <c r="B284" i="12" s="1"/>
  <c r="E284" i="10" s="1"/>
  <c r="C293" i="4"/>
  <c r="B292" i="12" s="1"/>
  <c r="E292" i="10" s="1"/>
  <c r="C347" i="4"/>
  <c r="B346" i="12" s="1"/>
  <c r="E346" i="10" s="1"/>
  <c r="C370" i="4"/>
  <c r="B369" i="12" s="1"/>
  <c r="E369" i="10" s="1"/>
  <c r="C382" i="4"/>
  <c r="B381" i="12" s="1"/>
  <c r="E381" i="10" s="1"/>
  <c r="C402" i="4"/>
  <c r="B401" i="12" s="1"/>
  <c r="E401" i="10" s="1"/>
  <c r="C406" i="4"/>
  <c r="B405" i="12" s="1"/>
  <c r="E405" i="10" s="1"/>
  <c r="C410" i="4"/>
  <c r="B409" i="12" s="1"/>
  <c r="E409" i="10" s="1"/>
  <c r="C414" i="4"/>
  <c r="B413" i="12" s="1"/>
  <c r="E413" i="10" s="1"/>
  <c r="C418" i="4"/>
  <c r="B417" i="12" s="1"/>
  <c r="E417" i="10" s="1"/>
  <c r="C473" i="4"/>
  <c r="B472" i="12" s="1"/>
  <c r="E472" i="10" s="1"/>
  <c r="C477" i="4"/>
  <c r="B476" i="12" s="1"/>
  <c r="E476" i="10" s="1"/>
  <c r="C512" i="4"/>
  <c r="B511" i="12" s="1"/>
  <c r="E511" i="10" s="1"/>
  <c r="C612" i="4"/>
  <c r="B611" i="12" s="1"/>
  <c r="E611" i="10" s="1"/>
  <c r="C616" i="4"/>
  <c r="B615" i="12" s="1"/>
  <c r="E615" i="10" s="1"/>
  <c r="C628" i="4"/>
  <c r="B627" i="12" s="1"/>
  <c r="E627" i="10" s="1"/>
  <c r="C632" i="4"/>
  <c r="B631" i="12" s="1"/>
  <c r="E631" i="10" s="1"/>
  <c r="C643" i="4"/>
  <c r="B642" i="12" s="1"/>
  <c r="E642" i="10" s="1"/>
  <c r="C667" i="4"/>
  <c r="B666" i="12" s="1"/>
  <c r="E666" i="10" s="1"/>
  <c r="C94" i="4"/>
  <c r="B93" i="12" s="1"/>
  <c r="E93" i="10" s="1"/>
  <c r="C6" i="4"/>
  <c r="B5" i="12" s="1"/>
  <c r="E5" i="10" s="1"/>
  <c r="C74" i="4"/>
  <c r="B73" i="12" s="1"/>
  <c r="E73" i="10" s="1"/>
  <c r="C78" i="4"/>
  <c r="B77" i="12" s="1"/>
  <c r="E77" i="10" s="1"/>
  <c r="C101" i="4"/>
  <c r="B100" i="12" s="1"/>
  <c r="E100" i="10" s="1"/>
  <c r="C105" i="4"/>
  <c r="B104" i="12" s="1"/>
  <c r="E104" i="10" s="1"/>
  <c r="C133" i="4"/>
  <c r="B132" i="12" s="1"/>
  <c r="E132" i="10" s="1"/>
  <c r="C137" i="4"/>
  <c r="B136" i="12" s="1"/>
  <c r="E136" i="10" s="1"/>
  <c r="C212" i="4"/>
  <c r="B211" i="12" s="1"/>
  <c r="E211" i="10" s="1"/>
  <c r="C216" i="4"/>
  <c r="B215" i="12" s="1"/>
  <c r="E215" i="10" s="1"/>
  <c r="C232" i="4"/>
  <c r="B231" i="12" s="1"/>
  <c r="E231" i="10" s="1"/>
  <c r="C236" i="4"/>
  <c r="B235" i="12" s="1"/>
  <c r="E235" i="10" s="1"/>
  <c r="C298" i="4"/>
  <c r="B297" i="12" s="1"/>
  <c r="E297" i="10" s="1"/>
  <c r="C309" i="4"/>
  <c r="B308" i="12" s="1"/>
  <c r="E308" i="10" s="1"/>
  <c r="C340" i="4"/>
  <c r="B339" i="12" s="1"/>
  <c r="E339" i="10" s="1"/>
  <c r="C352" i="4"/>
  <c r="B351" i="12" s="1"/>
  <c r="E351" i="10" s="1"/>
  <c r="C356" i="4"/>
  <c r="B355" i="12" s="1"/>
  <c r="E355" i="10" s="1"/>
  <c r="C399" i="4"/>
  <c r="B398" i="12" s="1"/>
  <c r="E398" i="10" s="1"/>
  <c r="C403" i="4"/>
  <c r="B402" i="12" s="1"/>
  <c r="E402" i="10" s="1"/>
  <c r="C411" i="4"/>
  <c r="B410" i="12" s="1"/>
  <c r="E410" i="10" s="1"/>
  <c r="C426" i="4"/>
  <c r="B425" i="12" s="1"/>
  <c r="E425" i="10" s="1"/>
  <c r="C434" i="4"/>
  <c r="B433" i="12" s="1"/>
  <c r="E433" i="10" s="1"/>
  <c r="C442" i="4"/>
  <c r="B441" i="12" s="1"/>
  <c r="E441" i="10" s="1"/>
  <c r="C589" i="4"/>
  <c r="B588" i="12" s="1"/>
  <c r="E588" i="10" s="1"/>
  <c r="C593" i="4"/>
  <c r="B592" i="12" s="1"/>
  <c r="E592" i="10" s="1"/>
  <c r="C597" i="4"/>
  <c r="B596" i="12" s="1"/>
  <c r="E596" i="10" s="1"/>
  <c r="C601" i="4"/>
  <c r="B600" i="12" s="1"/>
  <c r="E600" i="10" s="1"/>
  <c r="C3" i="4"/>
  <c r="B2" i="12" s="1"/>
  <c r="E2" i="10" s="1"/>
  <c r="C7" i="4"/>
  <c r="B6" i="12" s="1"/>
  <c r="E6" i="10" s="1"/>
  <c r="C11" i="4"/>
  <c r="B10" i="12" s="1"/>
  <c r="E10" i="10" s="1"/>
  <c r="C23" i="4"/>
  <c r="B22" i="12" s="1"/>
  <c r="E22" i="10" s="1"/>
  <c r="C27" i="4"/>
  <c r="B26" i="12" s="1"/>
  <c r="E26" i="10" s="1"/>
  <c r="C35" i="4"/>
  <c r="B34" i="12" s="1"/>
  <c r="E34" i="10" s="1"/>
  <c r="C43" i="4"/>
  <c r="B42" i="12" s="1"/>
  <c r="E42" i="10" s="1"/>
  <c r="C50" i="4"/>
  <c r="B49" i="12" s="1"/>
  <c r="E49" i="10" s="1"/>
  <c r="C66" i="4"/>
  <c r="B65" i="12" s="1"/>
  <c r="E65" i="10" s="1"/>
  <c r="C70" i="4"/>
  <c r="B69" i="12" s="1"/>
  <c r="E69" i="10" s="1"/>
  <c r="C100" i="4"/>
  <c r="B99" i="12" s="1"/>
  <c r="E99" i="10" s="1"/>
  <c r="C104" i="4"/>
  <c r="B103" i="12" s="1"/>
  <c r="E103" i="10" s="1"/>
  <c r="C111" i="4"/>
  <c r="B110" i="12" s="1"/>
  <c r="E110" i="10" s="1"/>
  <c r="C119" i="4"/>
  <c r="B118" i="12" s="1"/>
  <c r="E118" i="10" s="1"/>
  <c r="C126" i="4"/>
  <c r="B125" i="12" s="1"/>
  <c r="E125" i="10" s="1"/>
  <c r="C149" i="4"/>
  <c r="B148" i="12" s="1"/>
  <c r="E148" i="10" s="1"/>
  <c r="C153" i="4"/>
  <c r="B152" i="12" s="1"/>
  <c r="E152" i="10" s="1"/>
  <c r="C187" i="4"/>
  <c r="B186" i="12" s="1"/>
  <c r="E186" i="10" s="1"/>
  <c r="C191" i="4"/>
  <c r="B190" i="12" s="1"/>
  <c r="E190" i="10" s="1"/>
  <c r="C210" i="4"/>
  <c r="B209" i="12" s="1"/>
  <c r="E209" i="10" s="1"/>
  <c r="C214" i="4"/>
  <c r="B213" i="12" s="1"/>
  <c r="E213" i="10" s="1"/>
  <c r="C225" i="4"/>
  <c r="B224" i="12" s="1"/>
  <c r="E224" i="10" s="1"/>
  <c r="C251" i="4"/>
  <c r="B250" i="12" s="1"/>
  <c r="E250" i="10" s="1"/>
  <c r="C259" i="4"/>
  <c r="B258" i="12" s="1"/>
  <c r="E258" i="10" s="1"/>
  <c r="C300" i="4"/>
  <c r="B299" i="12" s="1"/>
  <c r="E299" i="10" s="1"/>
  <c r="C303" i="4"/>
  <c r="B302" i="12" s="1"/>
  <c r="E302" i="10" s="1"/>
  <c r="C307" i="4"/>
  <c r="B306" i="12" s="1"/>
  <c r="E306" i="10" s="1"/>
  <c r="C322" i="4"/>
  <c r="B321" i="12" s="1"/>
  <c r="E321" i="10" s="1"/>
  <c r="C333" i="4"/>
  <c r="B332" i="12" s="1"/>
  <c r="E332" i="10" s="1"/>
  <c r="C359" i="4"/>
  <c r="B358" i="12" s="1"/>
  <c r="E358" i="10" s="1"/>
  <c r="C377" i="4"/>
  <c r="B376" i="12" s="1"/>
  <c r="E376" i="10" s="1"/>
  <c r="C381" i="4"/>
  <c r="B380" i="12" s="1"/>
  <c r="E380" i="10" s="1"/>
  <c r="C407" i="4"/>
  <c r="B406" i="12" s="1"/>
  <c r="E406" i="10" s="1"/>
  <c r="C448" i="4"/>
  <c r="B447" i="12" s="1"/>
  <c r="E447" i="10" s="1"/>
  <c r="C479" i="4"/>
  <c r="B478" i="12" s="1"/>
  <c r="E478" i="10" s="1"/>
  <c r="C490" i="4"/>
  <c r="B489" i="12" s="1"/>
  <c r="E489" i="10" s="1"/>
  <c r="C505" i="4"/>
  <c r="B504" i="12" s="1"/>
  <c r="E504" i="10" s="1"/>
  <c r="C509" i="4"/>
  <c r="B508" i="12" s="1"/>
  <c r="E508" i="10" s="1"/>
  <c r="C540" i="4"/>
  <c r="B539" i="12" s="1"/>
  <c r="E539" i="10" s="1"/>
  <c r="C544" i="4"/>
  <c r="B543" i="12" s="1"/>
  <c r="E543" i="10" s="1"/>
  <c r="C583" i="4"/>
  <c r="B582" i="12" s="1"/>
  <c r="E582" i="10" s="1"/>
  <c r="C587" i="4"/>
  <c r="B586" i="12" s="1"/>
  <c r="E586" i="10" s="1"/>
  <c r="C591" i="4"/>
  <c r="B590" i="12" s="1"/>
  <c r="E590" i="10" s="1"/>
  <c r="C595" i="4"/>
  <c r="B594" i="12" s="1"/>
  <c r="E594" i="10" s="1"/>
  <c r="C20" i="4"/>
  <c r="B19" i="12" s="1"/>
  <c r="E19" i="10" s="1"/>
  <c r="C36" i="4"/>
  <c r="B35" i="12" s="1"/>
  <c r="E35" i="10" s="1"/>
  <c r="C40" i="4"/>
  <c r="B39" i="12" s="1"/>
  <c r="E39" i="10" s="1"/>
  <c r="C59" i="4"/>
  <c r="B58" i="12" s="1"/>
  <c r="E58" i="10" s="1"/>
  <c r="C63" i="4"/>
  <c r="B62" i="12" s="1"/>
  <c r="E62" i="10" s="1"/>
  <c r="C86" i="4"/>
  <c r="B85" i="12" s="1"/>
  <c r="E85" i="10" s="1"/>
  <c r="C116" i="4"/>
  <c r="B115" i="12" s="1"/>
  <c r="E115" i="10" s="1"/>
  <c r="C120" i="4"/>
  <c r="B119" i="12" s="1"/>
  <c r="E119" i="10" s="1"/>
  <c r="C139" i="4"/>
  <c r="B138" i="12" s="1"/>
  <c r="E138" i="10" s="1"/>
  <c r="C165" i="4"/>
  <c r="B164" i="12" s="1"/>
  <c r="E164" i="10" s="1"/>
  <c r="C169" i="4"/>
  <c r="B168" i="12" s="1"/>
  <c r="E168" i="10" s="1"/>
  <c r="C196" i="4"/>
  <c r="B195" i="12" s="1"/>
  <c r="E195" i="10" s="1"/>
  <c r="C200" i="4"/>
  <c r="B199" i="12" s="1"/>
  <c r="E199" i="10" s="1"/>
  <c r="C207" i="4"/>
  <c r="B206" i="12" s="1"/>
  <c r="E206" i="10" s="1"/>
  <c r="C234" i="4"/>
  <c r="B233" i="12" s="1"/>
  <c r="E233" i="10" s="1"/>
  <c r="C256" i="4"/>
  <c r="B255" i="12" s="1"/>
  <c r="E255" i="10" s="1"/>
  <c r="C260" i="4"/>
  <c r="B259" i="12" s="1"/>
  <c r="E259" i="10" s="1"/>
  <c r="C271" i="4"/>
  <c r="B270" i="12" s="1"/>
  <c r="E270" i="10" s="1"/>
  <c r="C289" i="4"/>
  <c r="B288" i="12" s="1"/>
  <c r="E288" i="10" s="1"/>
  <c r="C315" i="4"/>
  <c r="B314" i="12" s="1"/>
  <c r="E314" i="10" s="1"/>
  <c r="C323" i="4"/>
  <c r="B322" i="12" s="1"/>
  <c r="E322" i="10" s="1"/>
  <c r="C360" i="4"/>
  <c r="B359" i="12" s="1"/>
  <c r="E359" i="10" s="1"/>
  <c r="C364" i="4"/>
  <c r="B363" i="12" s="1"/>
  <c r="E363" i="10" s="1"/>
  <c r="C367" i="4"/>
  <c r="B366" i="12" s="1"/>
  <c r="E366" i="10" s="1"/>
  <c r="C371" i="4"/>
  <c r="B370" i="12" s="1"/>
  <c r="E370" i="10" s="1"/>
  <c r="C386" i="4"/>
  <c r="B385" i="12" s="1"/>
  <c r="E385" i="10" s="1"/>
  <c r="C397" i="4"/>
  <c r="B396" i="12" s="1"/>
  <c r="E396" i="10" s="1"/>
  <c r="C423" i="4"/>
  <c r="B422" i="12" s="1"/>
  <c r="E422" i="10" s="1"/>
  <c r="C441" i="4"/>
  <c r="B440" i="12" s="1"/>
  <c r="E440" i="10" s="1"/>
  <c r="C445" i="4"/>
  <c r="B444" i="12" s="1"/>
  <c r="E444" i="10" s="1"/>
  <c r="C461" i="4"/>
  <c r="B460" i="12" s="1"/>
  <c r="E460" i="10" s="1"/>
  <c r="C468" i="4"/>
  <c r="B467" i="12" s="1"/>
  <c r="E467" i="10" s="1"/>
  <c r="C472" i="4"/>
  <c r="B471" i="12" s="1"/>
  <c r="E471" i="10" s="1"/>
  <c r="C491" i="4"/>
  <c r="B490" i="12" s="1"/>
  <c r="E490" i="10" s="1"/>
  <c r="C495" i="4"/>
  <c r="B494" i="12" s="1"/>
  <c r="E494" i="10" s="1"/>
  <c r="C572" i="4"/>
  <c r="B571" i="12" s="1"/>
  <c r="E571" i="10" s="1"/>
  <c r="C576" i="4"/>
  <c r="B575" i="12" s="1"/>
  <c r="E575" i="10" s="1"/>
  <c r="C619" i="4"/>
  <c r="B618" i="12" s="1"/>
  <c r="E618" i="10" s="1"/>
  <c r="C623" i="4"/>
  <c r="B622" i="12" s="1"/>
  <c r="E622" i="10" s="1"/>
  <c r="C627" i="4"/>
  <c r="B626" i="12" s="1"/>
  <c r="E626" i="10" s="1"/>
  <c r="C631" i="4"/>
  <c r="B630" i="12" s="1"/>
  <c r="E630" i="10" s="1"/>
  <c r="C654" i="4"/>
  <c r="B653" i="12" s="1"/>
  <c r="E653" i="10" s="1"/>
  <c r="C674" i="4"/>
  <c r="B673" i="12" s="1"/>
  <c r="E673" i="10" s="1"/>
  <c r="C5" i="4"/>
  <c r="B4" i="12" s="1"/>
  <c r="E4" i="10" s="1"/>
  <c r="C52" i="4"/>
  <c r="B51" i="12" s="1"/>
  <c r="E51" i="10" s="1"/>
  <c r="C56" i="4"/>
  <c r="B55" i="12" s="1"/>
  <c r="E55" i="10" s="1"/>
  <c r="C75" i="4"/>
  <c r="B74" i="12" s="1"/>
  <c r="E74" i="10" s="1"/>
  <c r="C132" i="4"/>
  <c r="B131" i="12" s="1"/>
  <c r="E131" i="10" s="1"/>
  <c r="C136" i="4"/>
  <c r="B135" i="12" s="1"/>
  <c r="E135" i="10" s="1"/>
  <c r="C143" i="4"/>
  <c r="B142" i="12" s="1"/>
  <c r="E142" i="10" s="1"/>
  <c r="C166" i="4"/>
  <c r="B165" i="12" s="1"/>
  <c r="E165" i="10" s="1"/>
  <c r="C219" i="4"/>
  <c r="B218" i="12" s="1"/>
  <c r="E218" i="10" s="1"/>
  <c r="C268" i="4"/>
  <c r="B267" i="12" s="1"/>
  <c r="E267" i="10" s="1"/>
  <c r="C275" i="4"/>
  <c r="B274" i="12" s="1"/>
  <c r="E274" i="10" s="1"/>
  <c r="C286" i="4"/>
  <c r="B285" i="12" s="1"/>
  <c r="E285" i="10" s="1"/>
  <c r="C290" i="4"/>
  <c r="B289" i="12" s="1"/>
  <c r="E289" i="10" s="1"/>
  <c r="C312" i="4"/>
  <c r="B311" i="12" s="1"/>
  <c r="E311" i="10" s="1"/>
  <c r="C349" i="4"/>
  <c r="B348" i="12" s="1"/>
  <c r="E348" i="10" s="1"/>
  <c r="C357" i="4"/>
  <c r="B356" i="12" s="1"/>
  <c r="E356" i="10" s="1"/>
  <c r="C416" i="4"/>
  <c r="B415" i="12" s="1"/>
  <c r="E415" i="10" s="1"/>
  <c r="C420" i="4"/>
  <c r="B419" i="12" s="1"/>
  <c r="E419" i="10" s="1"/>
  <c r="C438" i="4"/>
  <c r="B437" i="12" s="1"/>
  <c r="E437" i="10" s="1"/>
  <c r="C465" i="4"/>
  <c r="B464" i="12" s="1"/>
  <c r="E464" i="10" s="1"/>
  <c r="C522" i="4"/>
  <c r="B521" i="12" s="1"/>
  <c r="E521" i="10" s="1"/>
  <c r="C538" i="4"/>
  <c r="B537" i="12" s="1"/>
  <c r="E537" i="10" s="1"/>
  <c r="C549" i="4"/>
  <c r="B548" i="12" s="1"/>
  <c r="E548" i="10" s="1"/>
  <c r="C553" i="4"/>
  <c r="B552" i="12" s="1"/>
  <c r="E552" i="10" s="1"/>
  <c r="C557" i="4"/>
  <c r="B556" i="12" s="1"/>
  <c r="E556" i="10" s="1"/>
  <c r="C561" i="4"/>
  <c r="B560" i="12" s="1"/>
  <c r="E560" i="10" s="1"/>
  <c r="C604" i="4"/>
  <c r="B603" i="12" s="1"/>
  <c r="E603" i="10" s="1"/>
  <c r="C608" i="4"/>
  <c r="B607" i="12" s="1"/>
  <c r="E607" i="10" s="1"/>
  <c r="C647" i="4"/>
  <c r="B646" i="12" s="1"/>
  <c r="E646" i="10" s="1"/>
  <c r="C651" i="4"/>
  <c r="B650" i="12" s="1"/>
  <c r="E650" i="10" s="1"/>
  <c r="C655" i="4"/>
  <c r="B654" i="12" s="1"/>
  <c r="E654" i="10" s="1"/>
  <c r="C659" i="4"/>
  <c r="B658" i="12" s="1"/>
  <c r="E658" i="10" s="1"/>
  <c r="C9" i="4"/>
  <c r="B8" i="12" s="1"/>
  <c r="E8" i="10" s="1"/>
  <c r="C17" i="4"/>
  <c r="B16" i="12" s="1"/>
  <c r="E16" i="10" s="1"/>
  <c r="C37" i="4"/>
  <c r="B36" i="12" s="1"/>
  <c r="E36" i="10" s="1"/>
  <c r="C41" i="4"/>
  <c r="B40" i="12" s="1"/>
  <c r="E40" i="10" s="1"/>
  <c r="C91" i="4"/>
  <c r="B90" i="12" s="1"/>
  <c r="E90" i="10" s="1"/>
  <c r="C117" i="4"/>
  <c r="B116" i="12" s="1"/>
  <c r="E116" i="10" s="1"/>
  <c r="C121" i="4"/>
  <c r="B120" i="12" s="1"/>
  <c r="E120" i="10" s="1"/>
  <c r="C148" i="4"/>
  <c r="B147" i="12" s="1"/>
  <c r="E147" i="10" s="1"/>
  <c r="C152" i="4"/>
  <c r="B151" i="12" s="1"/>
  <c r="E151" i="10" s="1"/>
  <c r="C159" i="4"/>
  <c r="B158" i="12" s="1"/>
  <c r="E158" i="10" s="1"/>
  <c r="C178" i="4"/>
  <c r="B177" i="12" s="1"/>
  <c r="E177" i="10" s="1"/>
  <c r="C182" i="4"/>
  <c r="B181" i="12" s="1"/>
  <c r="E181" i="10" s="1"/>
  <c r="C197" i="4"/>
  <c r="B196" i="12" s="1"/>
  <c r="E196" i="10" s="1"/>
  <c r="C201" i="4"/>
  <c r="B200" i="12" s="1"/>
  <c r="E200" i="10" s="1"/>
  <c r="C224" i="4"/>
  <c r="B223" i="12" s="1"/>
  <c r="E223" i="10" s="1"/>
  <c r="C228" i="4"/>
  <c r="B227" i="12" s="1"/>
  <c r="E227" i="10" s="1"/>
  <c r="C242" i="4"/>
  <c r="B241" i="12" s="1"/>
  <c r="E241" i="10" s="1"/>
  <c r="C246" i="4"/>
  <c r="B245" i="12" s="1"/>
  <c r="E245" i="10" s="1"/>
  <c r="C257" i="4"/>
  <c r="B256" i="12" s="1"/>
  <c r="E256" i="10" s="1"/>
  <c r="C276" i="4"/>
  <c r="B275" i="12" s="1"/>
  <c r="E275" i="10" s="1"/>
  <c r="C283" i="4"/>
  <c r="B282" i="12" s="1"/>
  <c r="E282" i="10" s="1"/>
  <c r="C332" i="4"/>
  <c r="B331" i="12" s="1"/>
  <c r="E331" i="10" s="1"/>
  <c r="C339" i="4"/>
  <c r="B338" i="12" s="1"/>
  <c r="E338" i="10" s="1"/>
  <c r="C350" i="4"/>
  <c r="B349" i="12" s="1"/>
  <c r="E349" i="10" s="1"/>
  <c r="C354" i="4"/>
  <c r="B353" i="12" s="1"/>
  <c r="E353" i="10" s="1"/>
  <c r="C376" i="4"/>
  <c r="B375" i="12" s="1"/>
  <c r="E375" i="10" s="1"/>
  <c r="C409" i="4"/>
  <c r="B408" i="12" s="1"/>
  <c r="E408" i="10" s="1"/>
  <c r="C413" i="4"/>
  <c r="B412" i="12" s="1"/>
  <c r="E412" i="10" s="1"/>
  <c r="C421" i="4"/>
  <c r="B420" i="12" s="1"/>
  <c r="E420" i="10" s="1"/>
  <c r="C446" i="4"/>
  <c r="B445" i="12" s="1"/>
  <c r="E445" i="10" s="1"/>
  <c r="C462" i="4"/>
  <c r="B461" i="12" s="1"/>
  <c r="E461" i="10" s="1"/>
  <c r="C507" i="4"/>
  <c r="B506" i="12" s="1"/>
  <c r="E506" i="10" s="1"/>
  <c r="C527" i="4"/>
  <c r="B526" i="12" s="1"/>
  <c r="E526" i="10" s="1"/>
  <c r="C531" i="4"/>
  <c r="B530" i="12" s="1"/>
  <c r="E530" i="10" s="1"/>
  <c r="C171" i="4"/>
  <c r="B170" i="12" s="1"/>
  <c r="E170" i="10" s="1"/>
  <c r="C258" i="4"/>
  <c r="B257" i="12" s="1"/>
  <c r="E257" i="10" s="1"/>
  <c r="C280" i="4"/>
  <c r="B279" i="12" s="1"/>
  <c r="E279" i="10" s="1"/>
  <c r="C295" i="4"/>
  <c r="B294" i="12" s="1"/>
  <c r="E294" i="10" s="1"/>
  <c r="C317" i="4"/>
  <c r="B316" i="12" s="1"/>
  <c r="E316" i="10" s="1"/>
  <c r="C463" i="4"/>
  <c r="B462" i="12" s="1"/>
  <c r="E462" i="10" s="1"/>
  <c r="C493" i="4"/>
  <c r="B492" i="12" s="1"/>
  <c r="E492" i="10" s="1"/>
  <c r="C500" i="4"/>
  <c r="B499" i="12" s="1"/>
  <c r="E499" i="10" s="1"/>
  <c r="C504" i="4"/>
  <c r="B503" i="12" s="1"/>
  <c r="E503" i="10" s="1"/>
  <c r="C578" i="4"/>
  <c r="B577" i="12" s="1"/>
  <c r="E577" i="10" s="1"/>
  <c r="C586" i="4"/>
  <c r="B585" i="12" s="1"/>
  <c r="E585" i="10" s="1"/>
  <c r="C602" i="4"/>
  <c r="B601" i="12" s="1"/>
  <c r="E601" i="10" s="1"/>
  <c r="C613" i="4"/>
  <c r="B612" i="12" s="1"/>
  <c r="E612" i="10" s="1"/>
  <c r="C617" i="4"/>
  <c r="B616" i="12" s="1"/>
  <c r="E616" i="10" s="1"/>
  <c r="C621" i="4"/>
  <c r="B620" i="12" s="1"/>
  <c r="E620" i="10" s="1"/>
  <c r="C625" i="4"/>
  <c r="B624" i="12" s="1"/>
  <c r="E624" i="10" s="1"/>
  <c r="C668" i="4"/>
  <c r="B667" i="12" s="1"/>
  <c r="E667" i="10" s="1"/>
  <c r="C672" i="4"/>
  <c r="B671" i="12" s="1"/>
  <c r="E671" i="10" s="1"/>
  <c r="C10" i="4"/>
  <c r="B9" i="12" s="1"/>
  <c r="E9" i="10" s="1"/>
  <c r="C30" i="4"/>
  <c r="B29" i="12" s="1"/>
  <c r="E29" i="10" s="1"/>
  <c r="C42" i="4"/>
  <c r="B41" i="12" s="1"/>
  <c r="E41" i="10" s="1"/>
  <c r="C69" i="4"/>
  <c r="B68" i="12" s="1"/>
  <c r="E68" i="10" s="1"/>
  <c r="C73" i="4"/>
  <c r="B72" i="12" s="1"/>
  <c r="E72" i="10" s="1"/>
  <c r="C190" i="4"/>
  <c r="B189" i="12" s="1"/>
  <c r="E189" i="10" s="1"/>
  <c r="C213" i="4"/>
  <c r="B212" i="12" s="1"/>
  <c r="E212" i="10" s="1"/>
  <c r="C217" i="4"/>
  <c r="B216" i="12" s="1"/>
  <c r="E216" i="10" s="1"/>
  <c r="C362" i="4"/>
  <c r="B361" i="12" s="1"/>
  <c r="E361" i="10" s="1"/>
  <c r="C425" i="4"/>
  <c r="B424" i="12" s="1"/>
  <c r="E424" i="10" s="1"/>
  <c r="D15" i="3"/>
  <c r="F15" i="3" s="1"/>
  <c r="D16" i="3"/>
  <c r="C5" i="5"/>
  <c r="E4" i="12" s="1"/>
  <c r="M4" i="10" s="1"/>
  <c r="C9" i="5"/>
  <c r="E8" i="12" s="1"/>
  <c r="M8" i="10" s="1"/>
  <c r="C13" i="5"/>
  <c r="E12" i="12" s="1"/>
  <c r="M12" i="10" s="1"/>
  <c r="C17" i="5"/>
  <c r="E16" i="12" s="1"/>
  <c r="M16" i="10" s="1"/>
  <c r="C21" i="5"/>
  <c r="E20" i="12" s="1"/>
  <c r="M20" i="10" s="1"/>
  <c r="C25" i="5"/>
  <c r="E24" i="12" s="1"/>
  <c r="M24" i="10" s="1"/>
  <c r="C29" i="5"/>
  <c r="E28" i="12" s="1"/>
  <c r="M28" i="10" s="1"/>
  <c r="C33" i="5"/>
  <c r="E32" i="12" s="1"/>
  <c r="M32" i="10" s="1"/>
  <c r="C37" i="5"/>
  <c r="E36" i="12" s="1"/>
  <c r="M36" i="10" s="1"/>
  <c r="C41" i="5"/>
  <c r="E40" i="12" s="1"/>
  <c r="M40" i="10" s="1"/>
  <c r="C45" i="5"/>
  <c r="E44" i="12" s="1"/>
  <c r="M44" i="10" s="1"/>
  <c r="C49" i="5"/>
  <c r="E48" i="12" s="1"/>
  <c r="M48" i="10" s="1"/>
  <c r="C53" i="5"/>
  <c r="E52" i="12" s="1"/>
  <c r="M52" i="10" s="1"/>
  <c r="C57" i="5"/>
  <c r="E56" i="12" s="1"/>
  <c r="M56" i="10" s="1"/>
  <c r="C61" i="5"/>
  <c r="E60" i="12" s="1"/>
  <c r="M60" i="10" s="1"/>
  <c r="C65" i="5"/>
  <c r="E64" i="12" s="1"/>
  <c r="M64" i="10" s="1"/>
  <c r="C69" i="5"/>
  <c r="E68" i="12" s="1"/>
  <c r="M68" i="10" s="1"/>
  <c r="C73" i="5"/>
  <c r="E72" i="12" s="1"/>
  <c r="M72" i="10" s="1"/>
  <c r="C77" i="5"/>
  <c r="E76" i="12" s="1"/>
  <c r="M76" i="10" s="1"/>
  <c r="C81" i="5"/>
  <c r="E80" i="12" s="1"/>
  <c r="M80" i="10" s="1"/>
  <c r="C85" i="5"/>
  <c r="E84" i="12" s="1"/>
  <c r="M84" i="10" s="1"/>
  <c r="C89" i="5"/>
  <c r="E88" i="12" s="1"/>
  <c r="M88" i="10" s="1"/>
  <c r="C93" i="5"/>
  <c r="E92" i="12" s="1"/>
  <c r="M92" i="10" s="1"/>
  <c r="C97" i="5"/>
  <c r="E96" i="12" s="1"/>
  <c r="M96" i="10" s="1"/>
  <c r="C101" i="5"/>
  <c r="E100" i="12" s="1"/>
  <c r="M100" i="10" s="1"/>
  <c r="C105" i="5"/>
  <c r="E104" i="12" s="1"/>
  <c r="M104" i="10" s="1"/>
  <c r="C109" i="5"/>
  <c r="E108" i="12" s="1"/>
  <c r="M108" i="10" s="1"/>
  <c r="C113" i="5"/>
  <c r="E112" i="12" s="1"/>
  <c r="M112" i="10" s="1"/>
  <c r="C117" i="5"/>
  <c r="E116" i="12" s="1"/>
  <c r="M116" i="10" s="1"/>
  <c r="C121" i="5"/>
  <c r="E120" i="12" s="1"/>
  <c r="M120" i="10" s="1"/>
  <c r="C125" i="5"/>
  <c r="E124" i="12" s="1"/>
  <c r="M124" i="10" s="1"/>
  <c r="C129" i="5"/>
  <c r="E128" i="12" s="1"/>
  <c r="M128" i="10" s="1"/>
  <c r="C133" i="5"/>
  <c r="E132" i="12" s="1"/>
  <c r="M132" i="10" s="1"/>
  <c r="C137" i="5"/>
  <c r="E136" i="12" s="1"/>
  <c r="M136" i="10" s="1"/>
  <c r="C141" i="5"/>
  <c r="E140" i="12" s="1"/>
  <c r="M140" i="10" s="1"/>
  <c r="C145" i="5"/>
  <c r="E144" i="12" s="1"/>
  <c r="M144" i="10" s="1"/>
  <c r="C149" i="5"/>
  <c r="E148" i="12" s="1"/>
  <c r="M148" i="10" s="1"/>
  <c r="C153" i="5"/>
  <c r="E152" i="12" s="1"/>
  <c r="M152" i="10" s="1"/>
  <c r="C157" i="5"/>
  <c r="E156" i="12" s="1"/>
  <c r="M156" i="10" s="1"/>
  <c r="C161" i="5"/>
  <c r="E160" i="12" s="1"/>
  <c r="M160" i="10" s="1"/>
  <c r="C165" i="5"/>
  <c r="E164" i="12" s="1"/>
  <c r="M164" i="10" s="1"/>
  <c r="C169" i="5"/>
  <c r="E168" i="12" s="1"/>
  <c r="M168" i="10" s="1"/>
  <c r="C173" i="5"/>
  <c r="E172" i="12" s="1"/>
  <c r="M172" i="10" s="1"/>
  <c r="C177" i="5"/>
  <c r="E176" i="12" s="1"/>
  <c r="M176" i="10" s="1"/>
  <c r="C181" i="5"/>
  <c r="E180" i="12" s="1"/>
  <c r="M180" i="10" s="1"/>
  <c r="C185" i="5"/>
  <c r="E184" i="12" s="1"/>
  <c r="M184" i="10" s="1"/>
  <c r="C189" i="5"/>
  <c r="E188" i="12" s="1"/>
  <c r="M188" i="10" s="1"/>
  <c r="C193" i="5"/>
  <c r="E192" i="12" s="1"/>
  <c r="M192" i="10" s="1"/>
  <c r="C197" i="5"/>
  <c r="E196" i="12" s="1"/>
  <c r="M196" i="10" s="1"/>
  <c r="C201" i="5"/>
  <c r="E200" i="12" s="1"/>
  <c r="M200" i="10" s="1"/>
  <c r="C205" i="5"/>
  <c r="E204" i="12" s="1"/>
  <c r="M204" i="10" s="1"/>
  <c r="C209" i="5"/>
  <c r="E208" i="12" s="1"/>
  <c r="M208" i="10" s="1"/>
  <c r="C213" i="5"/>
  <c r="E212" i="12" s="1"/>
  <c r="M212" i="10" s="1"/>
  <c r="C217" i="5"/>
  <c r="E216" i="12" s="1"/>
  <c r="M216" i="10" s="1"/>
  <c r="C221" i="5"/>
  <c r="E220" i="12" s="1"/>
  <c r="M220" i="10" s="1"/>
  <c r="C225" i="5"/>
  <c r="E224" i="12" s="1"/>
  <c r="M224" i="10" s="1"/>
  <c r="C229" i="5"/>
  <c r="E228" i="12" s="1"/>
  <c r="M228" i="10" s="1"/>
  <c r="C233" i="5"/>
  <c r="E232" i="12" s="1"/>
  <c r="M232" i="10" s="1"/>
  <c r="C237" i="5"/>
  <c r="E236" i="12" s="1"/>
  <c r="M236" i="10" s="1"/>
  <c r="C241" i="5"/>
  <c r="E240" i="12" s="1"/>
  <c r="M240" i="10" s="1"/>
  <c r="C245" i="5"/>
  <c r="E244" i="12" s="1"/>
  <c r="M244" i="10" s="1"/>
  <c r="C249" i="5"/>
  <c r="E248" i="12" s="1"/>
  <c r="M248" i="10" s="1"/>
  <c r="C253" i="5"/>
  <c r="E252" i="12" s="1"/>
  <c r="M252" i="10" s="1"/>
  <c r="C257" i="5"/>
  <c r="E256" i="12" s="1"/>
  <c r="M256" i="10" s="1"/>
  <c r="C261" i="5"/>
  <c r="E260" i="12" s="1"/>
  <c r="M260" i="10" s="1"/>
  <c r="C265" i="5"/>
  <c r="E264" i="12" s="1"/>
  <c r="M264" i="10" s="1"/>
  <c r="C269" i="5"/>
  <c r="E268" i="12" s="1"/>
  <c r="M268" i="10" s="1"/>
  <c r="C273" i="5"/>
  <c r="E272" i="12" s="1"/>
  <c r="M272" i="10" s="1"/>
  <c r="C277" i="5"/>
  <c r="E276" i="12" s="1"/>
  <c r="M276" i="10" s="1"/>
  <c r="C281" i="5"/>
  <c r="E280" i="12" s="1"/>
  <c r="M280" i="10" s="1"/>
  <c r="C285" i="5"/>
  <c r="E284" i="12" s="1"/>
  <c r="M284" i="10" s="1"/>
  <c r="C289" i="5"/>
  <c r="E288" i="12" s="1"/>
  <c r="M288" i="10" s="1"/>
  <c r="C293" i="5"/>
  <c r="E292" i="12" s="1"/>
  <c r="M292" i="10" s="1"/>
  <c r="C297" i="5"/>
  <c r="E296" i="12" s="1"/>
  <c r="M296" i="10" s="1"/>
  <c r="C301" i="5"/>
  <c r="E300" i="12" s="1"/>
  <c r="M300" i="10" s="1"/>
  <c r="C305" i="5"/>
  <c r="E304" i="12" s="1"/>
  <c r="M304" i="10" s="1"/>
  <c r="C309" i="5"/>
  <c r="E308" i="12" s="1"/>
  <c r="M308" i="10" s="1"/>
  <c r="C313" i="5"/>
  <c r="E312" i="12" s="1"/>
  <c r="M312" i="10" s="1"/>
  <c r="C317" i="5"/>
  <c r="E316" i="12" s="1"/>
  <c r="M316" i="10" s="1"/>
  <c r="C321" i="5"/>
  <c r="E320" i="12" s="1"/>
  <c r="M320" i="10" s="1"/>
  <c r="C325" i="5"/>
  <c r="E324" i="12" s="1"/>
  <c r="M324" i="10" s="1"/>
  <c r="C329" i="5"/>
  <c r="E328" i="12" s="1"/>
  <c r="M328" i="10" s="1"/>
  <c r="C333" i="5"/>
  <c r="E332" i="12" s="1"/>
  <c r="M332" i="10" s="1"/>
  <c r="C337" i="5"/>
  <c r="E336" i="12" s="1"/>
  <c r="M336" i="10" s="1"/>
  <c r="C341" i="5"/>
  <c r="E340" i="12" s="1"/>
  <c r="M340" i="10" s="1"/>
  <c r="C345" i="5"/>
  <c r="E344" i="12" s="1"/>
  <c r="M344" i="10" s="1"/>
  <c r="C349" i="5"/>
  <c r="E348" i="12" s="1"/>
  <c r="M348" i="10" s="1"/>
  <c r="C353" i="5"/>
  <c r="E352" i="12" s="1"/>
  <c r="M352" i="10" s="1"/>
  <c r="C357" i="5"/>
  <c r="E356" i="12" s="1"/>
  <c r="M356" i="10" s="1"/>
  <c r="C361" i="5"/>
  <c r="E360" i="12" s="1"/>
  <c r="M360" i="10" s="1"/>
  <c r="C365" i="5"/>
  <c r="E364" i="12" s="1"/>
  <c r="M364" i="10" s="1"/>
  <c r="C369" i="5"/>
  <c r="E368" i="12" s="1"/>
  <c r="M368" i="10" s="1"/>
  <c r="C373" i="5"/>
  <c r="E372" i="12" s="1"/>
  <c r="M372" i="10" s="1"/>
  <c r="C377" i="5"/>
  <c r="E376" i="12" s="1"/>
  <c r="M376" i="10" s="1"/>
  <c r="C381" i="5"/>
  <c r="E380" i="12" s="1"/>
  <c r="M380" i="10" s="1"/>
  <c r="C385" i="5"/>
  <c r="E384" i="12" s="1"/>
  <c r="M384" i="10" s="1"/>
  <c r="C389" i="5"/>
  <c r="E388" i="12" s="1"/>
  <c r="M388" i="10" s="1"/>
  <c r="C393" i="5"/>
  <c r="E392" i="12" s="1"/>
  <c r="M392" i="10" s="1"/>
  <c r="C397" i="5"/>
  <c r="E396" i="12" s="1"/>
  <c r="M396" i="10" s="1"/>
  <c r="C401" i="5"/>
  <c r="E400" i="12" s="1"/>
  <c r="M400" i="10" s="1"/>
  <c r="C405" i="5"/>
  <c r="E404" i="12" s="1"/>
  <c r="M404" i="10" s="1"/>
  <c r="C409" i="5"/>
  <c r="E408" i="12" s="1"/>
  <c r="M408" i="10" s="1"/>
  <c r="C413" i="5"/>
  <c r="E412" i="12" s="1"/>
  <c r="M412" i="10" s="1"/>
  <c r="C417" i="5"/>
  <c r="E416" i="12" s="1"/>
  <c r="M416" i="10" s="1"/>
  <c r="C421" i="5"/>
  <c r="E420" i="12" s="1"/>
  <c r="M420" i="10" s="1"/>
  <c r="C425" i="5"/>
  <c r="E424" i="12" s="1"/>
  <c r="M424" i="10" s="1"/>
  <c r="C429" i="5"/>
  <c r="E428" i="12" s="1"/>
  <c r="M428" i="10" s="1"/>
  <c r="C433" i="5"/>
  <c r="E432" i="12" s="1"/>
  <c r="M432" i="10" s="1"/>
  <c r="C437" i="5"/>
  <c r="E436" i="12" s="1"/>
  <c r="M436" i="10" s="1"/>
  <c r="C441" i="5"/>
  <c r="E440" i="12" s="1"/>
  <c r="M440" i="10" s="1"/>
  <c r="C445" i="5"/>
  <c r="E444" i="12" s="1"/>
  <c r="M444" i="10" s="1"/>
  <c r="C449" i="5"/>
  <c r="E448" i="12" s="1"/>
  <c r="M448" i="10" s="1"/>
  <c r="C453" i="5"/>
  <c r="E452" i="12" s="1"/>
  <c r="M452" i="10" s="1"/>
  <c r="C457" i="5"/>
  <c r="E456" i="12" s="1"/>
  <c r="M456" i="10" s="1"/>
  <c r="C461" i="5"/>
  <c r="E460" i="12" s="1"/>
  <c r="M460" i="10" s="1"/>
  <c r="C465" i="5"/>
  <c r="E464" i="12" s="1"/>
  <c r="M464" i="10" s="1"/>
  <c r="C469" i="5"/>
  <c r="E468" i="12" s="1"/>
  <c r="M468" i="10" s="1"/>
  <c r="C473" i="5"/>
  <c r="E472" i="12" s="1"/>
  <c r="M472" i="10" s="1"/>
  <c r="C477" i="5"/>
  <c r="E476" i="12" s="1"/>
  <c r="M476" i="10" s="1"/>
  <c r="C481" i="5"/>
  <c r="E480" i="12" s="1"/>
  <c r="M480" i="10" s="1"/>
  <c r="C485" i="5"/>
  <c r="E484" i="12" s="1"/>
  <c r="M484" i="10" s="1"/>
  <c r="C489" i="5"/>
  <c r="E488" i="12" s="1"/>
  <c r="M488" i="10" s="1"/>
  <c r="C493" i="5"/>
  <c r="E492" i="12" s="1"/>
  <c r="M492" i="10" s="1"/>
  <c r="C497" i="5"/>
  <c r="E496" i="12" s="1"/>
  <c r="M496" i="10" s="1"/>
  <c r="C501" i="5"/>
  <c r="E500" i="12" s="1"/>
  <c r="M500" i="10" s="1"/>
  <c r="C505" i="5"/>
  <c r="E504" i="12" s="1"/>
  <c r="M504" i="10" s="1"/>
  <c r="C509" i="5"/>
  <c r="E508" i="12" s="1"/>
  <c r="M508" i="10" s="1"/>
  <c r="C513" i="5"/>
  <c r="E512" i="12" s="1"/>
  <c r="M512" i="10" s="1"/>
  <c r="C517" i="5"/>
  <c r="E516" i="12" s="1"/>
  <c r="M516" i="10" s="1"/>
  <c r="C521" i="5"/>
  <c r="E520" i="12" s="1"/>
  <c r="M520" i="10" s="1"/>
  <c r="C525" i="5"/>
  <c r="E524" i="12" s="1"/>
  <c r="M524" i="10" s="1"/>
  <c r="C529" i="5"/>
  <c r="E528" i="12" s="1"/>
  <c r="M528" i="10" s="1"/>
  <c r="C533" i="5"/>
  <c r="E532" i="12" s="1"/>
  <c r="M532" i="10" s="1"/>
  <c r="C537" i="5"/>
  <c r="E536" i="12" s="1"/>
  <c r="M536" i="10" s="1"/>
  <c r="C541" i="5"/>
  <c r="E540" i="12" s="1"/>
  <c r="M540" i="10" s="1"/>
  <c r="C545" i="5"/>
  <c r="E544" i="12" s="1"/>
  <c r="M544" i="10" s="1"/>
  <c r="C549" i="5"/>
  <c r="E548" i="12" s="1"/>
  <c r="M548" i="10" s="1"/>
  <c r="C553" i="5"/>
  <c r="E552" i="12" s="1"/>
  <c r="M552" i="10" s="1"/>
  <c r="C557" i="5"/>
  <c r="E556" i="12" s="1"/>
  <c r="M556" i="10" s="1"/>
  <c r="C561" i="5"/>
  <c r="E560" i="12" s="1"/>
  <c r="M560" i="10" s="1"/>
  <c r="C565" i="5"/>
  <c r="E564" i="12" s="1"/>
  <c r="M564" i="10" s="1"/>
  <c r="C569" i="5"/>
  <c r="E568" i="12" s="1"/>
  <c r="M568" i="10" s="1"/>
  <c r="C573" i="5"/>
  <c r="E572" i="12" s="1"/>
  <c r="M572" i="10" s="1"/>
  <c r="C577" i="5"/>
  <c r="E576" i="12" s="1"/>
  <c r="M576" i="10" s="1"/>
  <c r="C581" i="5"/>
  <c r="E580" i="12" s="1"/>
  <c r="M580" i="10" s="1"/>
  <c r="C585" i="5"/>
  <c r="E584" i="12" s="1"/>
  <c r="M584" i="10" s="1"/>
  <c r="C589" i="5"/>
  <c r="E588" i="12" s="1"/>
  <c r="M588" i="10" s="1"/>
  <c r="C593" i="5"/>
  <c r="E592" i="12" s="1"/>
  <c r="M592" i="10" s="1"/>
  <c r="C597" i="5"/>
  <c r="E596" i="12" s="1"/>
  <c r="M596" i="10" s="1"/>
  <c r="C601" i="5"/>
  <c r="E600" i="12" s="1"/>
  <c r="M600" i="10" s="1"/>
  <c r="C605" i="5"/>
  <c r="E604" i="12" s="1"/>
  <c r="M604" i="10" s="1"/>
  <c r="C609" i="5"/>
  <c r="E608" i="12" s="1"/>
  <c r="M608" i="10" s="1"/>
  <c r="C613" i="5"/>
  <c r="E612" i="12" s="1"/>
  <c r="M612" i="10" s="1"/>
  <c r="C617" i="5"/>
  <c r="E616" i="12" s="1"/>
  <c r="M616" i="10" s="1"/>
  <c r="C621" i="5"/>
  <c r="E620" i="12" s="1"/>
  <c r="M620" i="10" s="1"/>
  <c r="C625" i="5"/>
  <c r="E624" i="12" s="1"/>
  <c r="M624" i="10" s="1"/>
  <c r="C629" i="5"/>
  <c r="E628" i="12" s="1"/>
  <c r="M628" i="10" s="1"/>
  <c r="C633" i="5"/>
  <c r="E632" i="12" s="1"/>
  <c r="M632" i="10" s="1"/>
  <c r="C637" i="5"/>
  <c r="E636" i="12" s="1"/>
  <c r="M636" i="10" s="1"/>
  <c r="C641" i="5"/>
  <c r="E640" i="12" s="1"/>
  <c r="M640" i="10" s="1"/>
  <c r="C645" i="5"/>
  <c r="E644" i="12" s="1"/>
  <c r="M644" i="10" s="1"/>
  <c r="C649" i="5"/>
  <c r="E648" i="12" s="1"/>
  <c r="M648" i="10" s="1"/>
  <c r="C653" i="5"/>
  <c r="E652" i="12" s="1"/>
  <c r="M652" i="10" s="1"/>
  <c r="C657" i="5"/>
  <c r="E656" i="12" s="1"/>
  <c r="M656" i="10" s="1"/>
  <c r="C661" i="5"/>
  <c r="E660" i="12" s="1"/>
  <c r="M660" i="10" s="1"/>
  <c r="C669" i="5"/>
  <c r="E668" i="12" s="1"/>
  <c r="M668" i="10" s="1"/>
  <c r="C677" i="5"/>
  <c r="E676" i="12" s="1"/>
  <c r="M676" i="10" s="1"/>
  <c r="C685" i="5"/>
  <c r="E684" i="12" s="1"/>
  <c r="M684" i="10" s="1"/>
  <c r="C693" i="5"/>
  <c r="E692" i="12" s="1"/>
  <c r="M692" i="10" s="1"/>
  <c r="A55" i="3"/>
  <c r="C55" i="3" s="1"/>
  <c r="D55" i="3" s="1"/>
  <c r="A39" i="3"/>
  <c r="A54" i="3"/>
  <c r="C54" i="3" s="1"/>
  <c r="D54" i="3" s="1"/>
  <c r="A38" i="3"/>
  <c r="A32" i="3"/>
  <c r="A31" i="3"/>
  <c r="A61" i="3"/>
  <c r="C61" i="3" s="1"/>
  <c r="D61" i="3" s="1"/>
  <c r="A53" i="3"/>
  <c r="C53" i="3" s="1"/>
  <c r="D53" i="3" s="1"/>
  <c r="A45" i="3"/>
  <c r="A37" i="3"/>
  <c r="A29" i="3"/>
  <c r="A60" i="3"/>
  <c r="C60" i="3" s="1"/>
  <c r="D60" i="3" s="1"/>
  <c r="A52" i="3"/>
  <c r="C52" i="3" s="1"/>
  <c r="A44" i="3"/>
  <c r="A36" i="3"/>
  <c r="A59" i="3"/>
  <c r="C59" i="3" s="1"/>
  <c r="D59" i="3" s="1"/>
  <c r="A51" i="3"/>
  <c r="C51" i="3" s="1"/>
  <c r="A43" i="3"/>
  <c r="A35" i="3"/>
  <c r="A25" i="3"/>
  <c r="A58" i="3"/>
  <c r="C58" i="3" s="1"/>
  <c r="D58" i="3" s="1"/>
  <c r="A50" i="3"/>
  <c r="C50" i="3" s="1"/>
  <c r="A42" i="3"/>
  <c r="A34" i="3"/>
  <c r="A26" i="3"/>
  <c r="A33" i="3"/>
  <c r="C25" i="4"/>
  <c r="B24" i="12" s="1"/>
  <c r="E24" i="10" s="1"/>
  <c r="C29" i="4"/>
  <c r="B28" i="12" s="1"/>
  <c r="E28" i="10" s="1"/>
  <c r="C8" i="4"/>
  <c r="B7" i="12" s="1"/>
  <c r="E7" i="10" s="1"/>
  <c r="C15" i="4"/>
  <c r="B14" i="12" s="1"/>
  <c r="E14" i="10" s="1"/>
  <c r="C48" i="4"/>
  <c r="B47" i="12" s="1"/>
  <c r="E47" i="10" s="1"/>
  <c r="C82" i="4"/>
  <c r="B81" i="12" s="1"/>
  <c r="E81" i="10" s="1"/>
  <c r="C112" i="4"/>
  <c r="B111" i="12" s="1"/>
  <c r="E111" i="10" s="1"/>
  <c r="C146" i="4"/>
  <c r="B145" i="12" s="1"/>
  <c r="E145" i="10" s="1"/>
  <c r="C176" i="4"/>
  <c r="B175" i="12" s="1"/>
  <c r="E175" i="10" s="1"/>
  <c r="C266" i="4"/>
  <c r="B265" i="12" s="1"/>
  <c r="E265" i="10" s="1"/>
  <c r="C394" i="4"/>
  <c r="B393" i="12" s="1"/>
  <c r="E393" i="10" s="1"/>
  <c r="C498" i="4"/>
  <c r="B497" i="12" s="1"/>
  <c r="E497" i="10" s="1"/>
  <c r="C598" i="4"/>
  <c r="B597" i="12" s="1"/>
  <c r="E597" i="10" s="1"/>
  <c r="C16" i="4"/>
  <c r="B15" i="12" s="1"/>
  <c r="E15" i="10" s="1"/>
  <c r="C87" i="4"/>
  <c r="B86" i="12" s="1"/>
  <c r="E86" i="10" s="1"/>
  <c r="C98" i="4"/>
  <c r="B97" i="12" s="1"/>
  <c r="E97" i="10" s="1"/>
  <c r="C151" i="4"/>
  <c r="B150" i="12" s="1"/>
  <c r="E150" i="10" s="1"/>
  <c r="C162" i="4"/>
  <c r="B161" i="12" s="1"/>
  <c r="E161" i="10" s="1"/>
  <c r="C215" i="4"/>
  <c r="B214" i="12" s="1"/>
  <c r="E214" i="10" s="1"/>
  <c r="C296" i="4"/>
  <c r="B295" i="12" s="1"/>
  <c r="E295" i="10" s="1"/>
  <c r="C343" i="4"/>
  <c r="B342" i="12" s="1"/>
  <c r="E342" i="10" s="1"/>
  <c r="C424" i="4"/>
  <c r="B423" i="12" s="1"/>
  <c r="E423" i="10" s="1"/>
  <c r="D8" i="3"/>
  <c r="C21" i="4"/>
  <c r="B20" i="12" s="1"/>
  <c r="E20" i="10" s="1"/>
  <c r="C13" i="4"/>
  <c r="B12" i="12" s="1"/>
  <c r="E12" i="10" s="1"/>
  <c r="C28" i="4"/>
  <c r="B27" i="12" s="1"/>
  <c r="E27" i="10" s="1"/>
  <c r="C39" i="4"/>
  <c r="B38" i="12" s="1"/>
  <c r="E38" i="10" s="1"/>
  <c r="C80" i="4"/>
  <c r="B79" i="12" s="1"/>
  <c r="E79" i="10" s="1"/>
  <c r="C114" i="4"/>
  <c r="B113" i="12" s="1"/>
  <c r="E113" i="10" s="1"/>
  <c r="C144" i="4"/>
  <c r="B143" i="12" s="1"/>
  <c r="E143" i="10" s="1"/>
  <c r="C208" i="4"/>
  <c r="B207" i="12" s="1"/>
  <c r="E207" i="10" s="1"/>
  <c r="C330" i="4"/>
  <c r="B329" i="12" s="1"/>
  <c r="E329" i="10" s="1"/>
  <c r="C466" i="4"/>
  <c r="B465" i="12" s="1"/>
  <c r="E465" i="10" s="1"/>
  <c r="C534" i="4"/>
  <c r="B533" i="12" s="1"/>
  <c r="E533" i="10" s="1"/>
  <c r="C662" i="4"/>
  <c r="B661" i="12" s="1"/>
  <c r="E661" i="10" s="1"/>
  <c r="C24" i="4"/>
  <c r="B23" i="12" s="1"/>
  <c r="E23" i="10" s="1"/>
  <c r="C31" i="4"/>
  <c r="B30" i="12" s="1"/>
  <c r="E30" i="10" s="1"/>
  <c r="C45" i="4"/>
  <c r="B44" i="12" s="1"/>
  <c r="E44" i="10" s="1"/>
  <c r="C77" i="4"/>
  <c r="B76" i="12" s="1"/>
  <c r="E76" i="10" s="1"/>
  <c r="C109" i="4"/>
  <c r="B108" i="12" s="1"/>
  <c r="E108" i="10" s="1"/>
  <c r="C141" i="4"/>
  <c r="B140" i="12" s="1"/>
  <c r="E140" i="10" s="1"/>
  <c r="C173" i="4"/>
  <c r="B172" i="12" s="1"/>
  <c r="E172" i="10" s="1"/>
  <c r="C205" i="4"/>
  <c r="B204" i="12" s="1"/>
  <c r="E204" i="10" s="1"/>
  <c r="C273" i="4"/>
  <c r="B272" i="12" s="1"/>
  <c r="E272" i="10" s="1"/>
  <c r="C327" i="4"/>
  <c r="B326" i="12" s="1"/>
  <c r="E326" i="10" s="1"/>
  <c r="C337" i="4"/>
  <c r="B336" i="12" s="1"/>
  <c r="E336" i="10" s="1"/>
  <c r="C344" i="4"/>
  <c r="B343" i="12" s="1"/>
  <c r="E343" i="10" s="1"/>
  <c r="C388" i="4"/>
  <c r="B387" i="12" s="1"/>
  <c r="E387" i="10" s="1"/>
  <c r="C391" i="4"/>
  <c r="B390" i="12" s="1"/>
  <c r="E390" i="10" s="1"/>
  <c r="C401" i="4"/>
  <c r="B400" i="12" s="1"/>
  <c r="E400" i="10" s="1"/>
  <c r="C408" i="4"/>
  <c r="B407" i="12" s="1"/>
  <c r="E407" i="10" s="1"/>
  <c r="C435" i="4"/>
  <c r="B434" i="12" s="1"/>
  <c r="E434" i="10" s="1"/>
  <c r="C452" i="4"/>
  <c r="B451" i="12" s="1"/>
  <c r="E451" i="10" s="1"/>
  <c r="C456" i="4"/>
  <c r="B455" i="12" s="1"/>
  <c r="E455" i="10" s="1"/>
  <c r="C470" i="4"/>
  <c r="B469" i="12" s="1"/>
  <c r="E469" i="10" s="1"/>
  <c r="C474" i="4"/>
  <c r="B473" i="12" s="1"/>
  <c r="E473" i="10" s="1"/>
  <c r="C481" i="4"/>
  <c r="B480" i="12" s="1"/>
  <c r="E480" i="10" s="1"/>
  <c r="C502" i="4"/>
  <c r="B501" i="12" s="1"/>
  <c r="E501" i="10" s="1"/>
  <c r="C506" i="4"/>
  <c r="B505" i="12" s="1"/>
  <c r="E505" i="10" s="1"/>
  <c r="C513" i="4"/>
  <c r="B512" i="12" s="1"/>
  <c r="E512" i="10" s="1"/>
  <c r="C535" i="4"/>
  <c r="B534" i="12" s="1"/>
  <c r="E534" i="10" s="1"/>
  <c r="C542" i="4"/>
  <c r="B541" i="12" s="1"/>
  <c r="E541" i="10" s="1"/>
  <c r="C554" i="4"/>
  <c r="B553" i="12" s="1"/>
  <c r="E553" i="10" s="1"/>
  <c r="C565" i="4"/>
  <c r="B564" i="12" s="1"/>
  <c r="E564" i="10" s="1"/>
  <c r="C569" i="4"/>
  <c r="B568" i="12" s="1"/>
  <c r="E568" i="10" s="1"/>
  <c r="C580" i="4"/>
  <c r="B579" i="12" s="1"/>
  <c r="E579" i="10" s="1"/>
  <c r="C584" i="4"/>
  <c r="B583" i="12" s="1"/>
  <c r="E583" i="10" s="1"/>
  <c r="C599" i="4"/>
  <c r="B598" i="12" s="1"/>
  <c r="E598" i="10" s="1"/>
  <c r="C606" i="4"/>
  <c r="B605" i="12" s="1"/>
  <c r="E605" i="10" s="1"/>
  <c r="C618" i="4"/>
  <c r="B617" i="12" s="1"/>
  <c r="E617" i="10" s="1"/>
  <c r="C629" i="4"/>
  <c r="B628" i="12" s="1"/>
  <c r="E628" i="10" s="1"/>
  <c r="C633" i="4"/>
  <c r="B632" i="12" s="1"/>
  <c r="E632" i="10" s="1"/>
  <c r="C644" i="4"/>
  <c r="B643" i="12" s="1"/>
  <c r="E643" i="10" s="1"/>
  <c r="C648" i="4"/>
  <c r="B647" i="12" s="1"/>
  <c r="E647" i="10" s="1"/>
  <c r="C663" i="4"/>
  <c r="B662" i="12" s="1"/>
  <c r="E662" i="10" s="1"/>
  <c r="C670" i="4"/>
  <c r="B669" i="12" s="1"/>
  <c r="E669" i="10" s="1"/>
  <c r="C682" i="4"/>
  <c r="B681" i="12" s="1"/>
  <c r="E681" i="10" s="1"/>
  <c r="C693" i="4"/>
  <c r="B692" i="12" s="1"/>
  <c r="E692" i="10" s="1"/>
  <c r="C49" i="4"/>
  <c r="B48" i="12" s="1"/>
  <c r="E48" i="10" s="1"/>
  <c r="C60" i="4"/>
  <c r="B59" i="12" s="1"/>
  <c r="E59" i="10" s="1"/>
  <c r="C67" i="4"/>
  <c r="B66" i="12" s="1"/>
  <c r="E66" i="10" s="1"/>
  <c r="C81" i="4"/>
  <c r="B80" i="12" s="1"/>
  <c r="E80" i="10" s="1"/>
  <c r="C92" i="4"/>
  <c r="B91" i="12" s="1"/>
  <c r="E91" i="10" s="1"/>
  <c r="C99" i="4"/>
  <c r="B98" i="12" s="1"/>
  <c r="E98" i="10" s="1"/>
  <c r="C113" i="4"/>
  <c r="B112" i="12" s="1"/>
  <c r="E112" i="10" s="1"/>
  <c r="C124" i="4"/>
  <c r="B123" i="12" s="1"/>
  <c r="E123" i="10" s="1"/>
  <c r="C131" i="4"/>
  <c r="B130" i="12" s="1"/>
  <c r="E130" i="10" s="1"/>
  <c r="C145" i="4"/>
  <c r="B144" i="12" s="1"/>
  <c r="E144" i="10" s="1"/>
  <c r="C156" i="4"/>
  <c r="B155" i="12" s="1"/>
  <c r="E155" i="10" s="1"/>
  <c r="C163" i="4"/>
  <c r="B162" i="12" s="1"/>
  <c r="E162" i="10" s="1"/>
  <c r="C177" i="4"/>
  <c r="B176" i="12" s="1"/>
  <c r="E176" i="10" s="1"/>
  <c r="C188" i="4"/>
  <c r="B187" i="12" s="1"/>
  <c r="E187" i="10" s="1"/>
  <c r="C195" i="4"/>
  <c r="B194" i="12" s="1"/>
  <c r="E194" i="10" s="1"/>
  <c r="C209" i="4"/>
  <c r="B208" i="12" s="1"/>
  <c r="E208" i="10" s="1"/>
  <c r="C220" i="4"/>
  <c r="B219" i="12" s="1"/>
  <c r="E219" i="10" s="1"/>
  <c r="C223" i="4"/>
  <c r="B222" i="12" s="1"/>
  <c r="E222" i="10" s="1"/>
  <c r="C233" i="4"/>
  <c r="B232" i="12" s="1"/>
  <c r="E232" i="10" s="1"/>
  <c r="C240" i="4"/>
  <c r="B239" i="12" s="1"/>
  <c r="E239" i="10" s="1"/>
  <c r="C267" i="4"/>
  <c r="B266" i="12" s="1"/>
  <c r="E266" i="10" s="1"/>
  <c r="C284" i="4"/>
  <c r="B283" i="12" s="1"/>
  <c r="E283" i="10" s="1"/>
  <c r="C287" i="4"/>
  <c r="B286" i="12" s="1"/>
  <c r="E286" i="10" s="1"/>
  <c r="C297" i="4"/>
  <c r="B296" i="12" s="1"/>
  <c r="E296" i="10" s="1"/>
  <c r="C304" i="4"/>
  <c r="B303" i="12" s="1"/>
  <c r="E303" i="10" s="1"/>
  <c r="C331" i="4"/>
  <c r="B330" i="12" s="1"/>
  <c r="E330" i="10" s="1"/>
  <c r="C348" i="4"/>
  <c r="B347" i="12" s="1"/>
  <c r="E347" i="10" s="1"/>
  <c r="C351" i="4"/>
  <c r="B350" i="12" s="1"/>
  <c r="E350" i="10" s="1"/>
  <c r="C361" i="4"/>
  <c r="B360" i="12" s="1"/>
  <c r="E360" i="10" s="1"/>
  <c r="C368" i="4"/>
  <c r="B367" i="12" s="1"/>
  <c r="E367" i="10" s="1"/>
  <c r="C395" i="4"/>
  <c r="B394" i="12" s="1"/>
  <c r="E394" i="10" s="1"/>
  <c r="C412" i="4"/>
  <c r="B411" i="12" s="1"/>
  <c r="E411" i="10" s="1"/>
  <c r="C415" i="4"/>
  <c r="B414" i="12" s="1"/>
  <c r="E414" i="10" s="1"/>
  <c r="C432" i="4"/>
  <c r="B431" i="12" s="1"/>
  <c r="E431" i="10" s="1"/>
  <c r="C449" i="4"/>
  <c r="B448" i="12" s="1"/>
  <c r="E448" i="10" s="1"/>
  <c r="C460" i="4"/>
  <c r="B459" i="12" s="1"/>
  <c r="E459" i="10" s="1"/>
  <c r="C471" i="4"/>
  <c r="B470" i="12" s="1"/>
  <c r="E470" i="10" s="1"/>
  <c r="C485" i="4"/>
  <c r="B484" i="12" s="1"/>
  <c r="E484" i="10" s="1"/>
  <c r="C492" i="4"/>
  <c r="B491" i="12" s="1"/>
  <c r="E491" i="10" s="1"/>
  <c r="C503" i="4"/>
  <c r="B502" i="12" s="1"/>
  <c r="E502" i="10" s="1"/>
  <c r="C517" i="4"/>
  <c r="B516" i="12" s="1"/>
  <c r="E516" i="10" s="1"/>
  <c r="C524" i="4"/>
  <c r="B523" i="12" s="1"/>
  <c r="E523" i="10" s="1"/>
  <c r="C528" i="4"/>
  <c r="B527" i="12" s="1"/>
  <c r="E527" i="10" s="1"/>
  <c r="C543" i="4"/>
  <c r="B542" i="12" s="1"/>
  <c r="E542" i="10" s="1"/>
  <c r="C562" i="4"/>
  <c r="B561" i="12" s="1"/>
  <c r="E561" i="10" s="1"/>
  <c r="C573" i="4"/>
  <c r="B572" i="12" s="1"/>
  <c r="E572" i="10" s="1"/>
  <c r="C577" i="4"/>
  <c r="B576" i="12" s="1"/>
  <c r="E576" i="10" s="1"/>
  <c r="C588" i="4"/>
  <c r="B587" i="12" s="1"/>
  <c r="E587" i="10" s="1"/>
  <c r="C592" i="4"/>
  <c r="B591" i="12" s="1"/>
  <c r="E591" i="10" s="1"/>
  <c r="C607" i="4"/>
  <c r="B606" i="12" s="1"/>
  <c r="E606" i="10" s="1"/>
  <c r="C626" i="4"/>
  <c r="B625" i="12" s="1"/>
  <c r="E625" i="10" s="1"/>
  <c r="C637" i="4"/>
  <c r="B636" i="12" s="1"/>
  <c r="E636" i="10" s="1"/>
  <c r="C641" i="4"/>
  <c r="B640" i="12" s="1"/>
  <c r="E640" i="10" s="1"/>
  <c r="C652" i="4"/>
  <c r="B651" i="12" s="1"/>
  <c r="E651" i="10" s="1"/>
  <c r="C656" i="4"/>
  <c r="B655" i="12" s="1"/>
  <c r="E655" i="10" s="1"/>
  <c r="C671" i="4"/>
  <c r="B670" i="12" s="1"/>
  <c r="E670" i="10" s="1"/>
  <c r="C690" i="4"/>
  <c r="B689" i="12" s="1"/>
  <c r="E689" i="10" s="1"/>
  <c r="C64" i="4"/>
  <c r="B63" i="12" s="1"/>
  <c r="E63" i="10" s="1"/>
  <c r="C71" i="4"/>
  <c r="B70" i="12" s="1"/>
  <c r="E70" i="10" s="1"/>
  <c r="C96" i="4"/>
  <c r="B95" i="12" s="1"/>
  <c r="E95" i="10" s="1"/>
  <c r="C103" i="4"/>
  <c r="B102" i="12" s="1"/>
  <c r="E102" i="10" s="1"/>
  <c r="C128" i="4"/>
  <c r="B127" i="12" s="1"/>
  <c r="E127" i="10" s="1"/>
  <c r="C135" i="4"/>
  <c r="B134" i="12" s="1"/>
  <c r="E134" i="10" s="1"/>
  <c r="C160" i="4"/>
  <c r="B159" i="12" s="1"/>
  <c r="E159" i="10" s="1"/>
  <c r="C167" i="4"/>
  <c r="B166" i="12" s="1"/>
  <c r="E166" i="10" s="1"/>
  <c r="C192" i="4"/>
  <c r="B191" i="12" s="1"/>
  <c r="E191" i="10" s="1"/>
  <c r="C199" i="4"/>
  <c r="B198" i="12" s="1"/>
  <c r="E198" i="10" s="1"/>
  <c r="C227" i="4"/>
  <c r="B226" i="12" s="1"/>
  <c r="E226" i="10" s="1"/>
  <c r="C244" i="4"/>
  <c r="B243" i="12" s="1"/>
  <c r="E243" i="10" s="1"/>
  <c r="C247" i="4"/>
  <c r="B246" i="12" s="1"/>
  <c r="E246" i="10" s="1"/>
  <c r="C264" i="4"/>
  <c r="B263" i="12" s="1"/>
  <c r="E263" i="10" s="1"/>
  <c r="C291" i="4"/>
  <c r="B290" i="12" s="1"/>
  <c r="E290" i="10" s="1"/>
  <c r="C308" i="4"/>
  <c r="B307" i="12" s="1"/>
  <c r="E307" i="10" s="1"/>
  <c r="C311" i="4"/>
  <c r="B310" i="12" s="1"/>
  <c r="E310" i="10" s="1"/>
  <c r="C328" i="4"/>
  <c r="B327" i="12" s="1"/>
  <c r="E327" i="10" s="1"/>
  <c r="C355" i="4"/>
  <c r="B354" i="12" s="1"/>
  <c r="E354" i="10" s="1"/>
  <c r="C372" i="4"/>
  <c r="B371" i="12" s="1"/>
  <c r="E371" i="10" s="1"/>
  <c r="C375" i="4"/>
  <c r="B374" i="12" s="1"/>
  <c r="E374" i="10" s="1"/>
  <c r="C392" i="4"/>
  <c r="B391" i="12" s="1"/>
  <c r="E391" i="10" s="1"/>
  <c r="C419" i="4"/>
  <c r="B418" i="12" s="1"/>
  <c r="E418" i="10" s="1"/>
  <c r="C436" i="4"/>
  <c r="B435" i="12" s="1"/>
  <c r="E435" i="10" s="1"/>
  <c r="C439" i="4"/>
  <c r="B438" i="12" s="1"/>
  <c r="E438" i="10" s="1"/>
  <c r="C453" i="4"/>
  <c r="B452" i="12" s="1"/>
  <c r="E452" i="10" s="1"/>
  <c r="C457" i="4"/>
  <c r="B456" i="12" s="1"/>
  <c r="E456" i="10" s="1"/>
  <c r="C482" i="4"/>
  <c r="B481" i="12" s="1"/>
  <c r="E481" i="10" s="1"/>
  <c r="C489" i="4"/>
  <c r="B488" i="12" s="1"/>
  <c r="E488" i="10" s="1"/>
  <c r="C514" i="4"/>
  <c r="B513" i="12" s="1"/>
  <c r="E513" i="10" s="1"/>
  <c r="C521" i="4"/>
  <c r="B520" i="12" s="1"/>
  <c r="E520" i="10" s="1"/>
  <c r="C532" i="4"/>
  <c r="B531" i="12" s="1"/>
  <c r="E531" i="10" s="1"/>
  <c r="C536" i="4"/>
  <c r="B535" i="12" s="1"/>
  <c r="E535" i="10" s="1"/>
  <c r="C551" i="4"/>
  <c r="B550" i="12" s="1"/>
  <c r="E550" i="10" s="1"/>
  <c r="C570" i="4"/>
  <c r="B569" i="12" s="1"/>
  <c r="E569" i="10" s="1"/>
  <c r="C581" i="4"/>
  <c r="B580" i="12" s="1"/>
  <c r="E580" i="10" s="1"/>
  <c r="C585" i="4"/>
  <c r="B584" i="12" s="1"/>
  <c r="E584" i="10" s="1"/>
  <c r="C596" i="4"/>
  <c r="B595" i="12" s="1"/>
  <c r="E595" i="10" s="1"/>
  <c r="C600" i="4"/>
  <c r="B599" i="12" s="1"/>
  <c r="E599" i="10" s="1"/>
  <c r="C615" i="4"/>
  <c r="B614" i="12" s="1"/>
  <c r="E614" i="10" s="1"/>
  <c r="C634" i="4"/>
  <c r="B633" i="12" s="1"/>
  <c r="E633" i="10" s="1"/>
  <c r="C645" i="4"/>
  <c r="B644" i="12" s="1"/>
  <c r="E644" i="10" s="1"/>
  <c r="C649" i="4"/>
  <c r="B648" i="12" s="1"/>
  <c r="E648" i="10" s="1"/>
  <c r="C660" i="4"/>
  <c r="B659" i="12" s="1"/>
  <c r="E659" i="10" s="1"/>
  <c r="C664" i="4"/>
  <c r="B663" i="12" s="1"/>
  <c r="E663" i="10" s="1"/>
  <c r="C679" i="4"/>
  <c r="B678" i="12" s="1"/>
  <c r="E678" i="10" s="1"/>
  <c r="C61" i="4"/>
  <c r="B60" i="12" s="1"/>
  <c r="E60" i="10" s="1"/>
  <c r="C93" i="4"/>
  <c r="B92" i="12" s="1"/>
  <c r="E92" i="10" s="1"/>
  <c r="C125" i="4"/>
  <c r="B124" i="12" s="1"/>
  <c r="E124" i="10" s="1"/>
  <c r="C157" i="4"/>
  <c r="B156" i="12" s="1"/>
  <c r="E156" i="10" s="1"/>
  <c r="C189" i="4"/>
  <c r="B188" i="12" s="1"/>
  <c r="E188" i="10" s="1"/>
  <c r="C241" i="4"/>
  <c r="B240" i="12" s="1"/>
  <c r="E240" i="10" s="1"/>
  <c r="C305" i="4"/>
  <c r="B304" i="12" s="1"/>
  <c r="E304" i="10" s="1"/>
  <c r="C369" i="4"/>
  <c r="B368" i="12" s="1"/>
  <c r="E368" i="10" s="1"/>
  <c r="C433" i="4"/>
  <c r="B432" i="12" s="1"/>
  <c r="E432" i="10" s="1"/>
  <c r="C486" i="4"/>
  <c r="B485" i="12" s="1"/>
  <c r="E485" i="10" s="1"/>
  <c r="C518" i="4"/>
  <c r="B517" i="12" s="1"/>
  <c r="E517" i="10" s="1"/>
  <c r="C574" i="4"/>
  <c r="B573" i="12" s="1"/>
  <c r="E573" i="10" s="1"/>
  <c r="C638" i="4"/>
  <c r="B637" i="12" s="1"/>
  <c r="E637" i="10" s="1"/>
  <c r="C653" i="4"/>
  <c r="B652" i="12" s="1"/>
  <c r="E652" i="10" s="1"/>
  <c r="C19" i="4"/>
  <c r="B18" i="12" s="1"/>
  <c r="E18" i="10" s="1"/>
  <c r="C33" i="4"/>
  <c r="B32" i="12" s="1"/>
  <c r="E32" i="10" s="1"/>
  <c r="C44" i="4"/>
  <c r="B43" i="12" s="1"/>
  <c r="E43" i="10" s="1"/>
  <c r="C51" i="4"/>
  <c r="B50" i="12" s="1"/>
  <c r="E50" i="10" s="1"/>
  <c r="C65" i="4"/>
  <c r="B64" i="12" s="1"/>
  <c r="E64" i="10" s="1"/>
  <c r="C76" i="4"/>
  <c r="B75" i="12" s="1"/>
  <c r="E75" i="10" s="1"/>
  <c r="C83" i="4"/>
  <c r="B82" i="12" s="1"/>
  <c r="E82" i="10" s="1"/>
  <c r="C97" i="4"/>
  <c r="B96" i="12" s="1"/>
  <c r="E96" i="10" s="1"/>
  <c r="C108" i="4"/>
  <c r="B107" i="12" s="1"/>
  <c r="E107" i="10" s="1"/>
  <c r="C115" i="4"/>
  <c r="B114" i="12" s="1"/>
  <c r="E114" i="10" s="1"/>
  <c r="C129" i="4"/>
  <c r="B128" i="12" s="1"/>
  <c r="E128" i="10" s="1"/>
  <c r="C140" i="4"/>
  <c r="B139" i="12" s="1"/>
  <c r="E139" i="10" s="1"/>
  <c r="C147" i="4"/>
  <c r="B146" i="12" s="1"/>
  <c r="E146" i="10" s="1"/>
  <c r="C161" i="4"/>
  <c r="B160" i="12" s="1"/>
  <c r="E160" i="10" s="1"/>
  <c r="C172" i="4"/>
  <c r="B171" i="12" s="1"/>
  <c r="E171" i="10" s="1"/>
  <c r="C179" i="4"/>
  <c r="B178" i="12" s="1"/>
  <c r="E178" i="10" s="1"/>
  <c r="C193" i="4"/>
  <c r="B192" i="12" s="1"/>
  <c r="E192" i="10" s="1"/>
  <c r="C204" i="4"/>
  <c r="B203" i="12" s="1"/>
  <c r="E203" i="10" s="1"/>
  <c r="C211" i="4"/>
  <c r="B210" i="12" s="1"/>
  <c r="E210" i="10" s="1"/>
  <c r="C235" i="4"/>
  <c r="B234" i="12" s="1"/>
  <c r="E234" i="10" s="1"/>
  <c r="C252" i="4"/>
  <c r="B251" i="12" s="1"/>
  <c r="E251" i="10" s="1"/>
  <c r="C255" i="4"/>
  <c r="B254" i="12" s="1"/>
  <c r="E254" i="10" s="1"/>
  <c r="C265" i="4"/>
  <c r="B264" i="12" s="1"/>
  <c r="E264" i="10" s="1"/>
  <c r="C272" i="4"/>
  <c r="B271" i="12" s="1"/>
  <c r="E271" i="10" s="1"/>
  <c r="C299" i="4"/>
  <c r="B298" i="12" s="1"/>
  <c r="E298" i="10" s="1"/>
  <c r="C316" i="4"/>
  <c r="B315" i="12" s="1"/>
  <c r="E315" i="10" s="1"/>
  <c r="C319" i="4"/>
  <c r="B318" i="12" s="1"/>
  <c r="E318" i="10" s="1"/>
  <c r="C329" i="4"/>
  <c r="B328" i="12" s="1"/>
  <c r="E328" i="10" s="1"/>
  <c r="C336" i="4"/>
  <c r="B335" i="12" s="1"/>
  <c r="E335" i="10" s="1"/>
  <c r="C363" i="4"/>
  <c r="B362" i="12" s="1"/>
  <c r="E362" i="10" s="1"/>
  <c r="C380" i="4"/>
  <c r="B379" i="12" s="1"/>
  <c r="E379" i="10" s="1"/>
  <c r="C383" i="4"/>
  <c r="B382" i="12" s="1"/>
  <c r="E382" i="10" s="1"/>
  <c r="C393" i="4"/>
  <c r="B392" i="12" s="1"/>
  <c r="E392" i="10" s="1"/>
  <c r="C400" i="4"/>
  <c r="B399" i="12" s="1"/>
  <c r="E399" i="10" s="1"/>
  <c r="C427" i="4"/>
  <c r="B426" i="12" s="1"/>
  <c r="E426" i="10" s="1"/>
  <c r="C444" i="4"/>
  <c r="B443" i="12" s="1"/>
  <c r="E443" i="10" s="1"/>
  <c r="C447" i="4"/>
  <c r="B446" i="12" s="1"/>
  <c r="E446" i="10" s="1"/>
  <c r="C469" i="4"/>
  <c r="B468" i="12" s="1"/>
  <c r="E468" i="10" s="1"/>
  <c r="C476" i="4"/>
  <c r="B475" i="12" s="1"/>
  <c r="E475" i="10" s="1"/>
  <c r="C487" i="4"/>
  <c r="B486" i="12" s="1"/>
  <c r="E486" i="10" s="1"/>
  <c r="C501" i="4"/>
  <c r="B500" i="12" s="1"/>
  <c r="E500" i="10" s="1"/>
  <c r="C508" i="4"/>
  <c r="B507" i="12" s="1"/>
  <c r="E507" i="10" s="1"/>
  <c r="C519" i="4"/>
  <c r="B518" i="12" s="1"/>
  <c r="E518" i="10" s="1"/>
  <c r="C530" i="4"/>
  <c r="B529" i="12" s="1"/>
  <c r="E529" i="10" s="1"/>
  <c r="C541" i="4"/>
  <c r="B540" i="12" s="1"/>
  <c r="E540" i="10" s="1"/>
  <c r="C545" i="4"/>
  <c r="B544" i="12" s="1"/>
  <c r="E544" i="10" s="1"/>
  <c r="C556" i="4"/>
  <c r="B555" i="12" s="1"/>
  <c r="E555" i="10" s="1"/>
  <c r="C560" i="4"/>
  <c r="B559" i="12" s="1"/>
  <c r="E559" i="10" s="1"/>
  <c r="C575" i="4"/>
  <c r="B574" i="12" s="1"/>
  <c r="E574" i="10" s="1"/>
  <c r="C582" i="4"/>
  <c r="B581" i="12" s="1"/>
  <c r="E581" i="10" s="1"/>
  <c r="C594" i="4"/>
  <c r="B593" i="12" s="1"/>
  <c r="E593" i="10" s="1"/>
  <c r="C605" i="4"/>
  <c r="B604" i="12" s="1"/>
  <c r="E604" i="10" s="1"/>
  <c r="C609" i="4"/>
  <c r="B608" i="12" s="1"/>
  <c r="E608" i="10" s="1"/>
  <c r="C620" i="4"/>
  <c r="B619" i="12" s="1"/>
  <c r="E619" i="10" s="1"/>
  <c r="C624" i="4"/>
  <c r="B623" i="12" s="1"/>
  <c r="E623" i="10" s="1"/>
  <c r="C639" i="4"/>
  <c r="B638" i="12" s="1"/>
  <c r="E638" i="10" s="1"/>
  <c r="C646" i="4"/>
  <c r="B645" i="12" s="1"/>
  <c r="E645" i="10" s="1"/>
  <c r="C658" i="4"/>
  <c r="B657" i="12" s="1"/>
  <c r="E657" i="10" s="1"/>
  <c r="C669" i="4"/>
  <c r="B668" i="12" s="1"/>
  <c r="E668" i="10" s="1"/>
  <c r="C673" i="4"/>
  <c r="B672" i="12" s="1"/>
  <c r="E672" i="10" s="1"/>
  <c r="C684" i="4"/>
  <c r="B683" i="12" s="1"/>
  <c r="E683" i="10" s="1"/>
  <c r="C688" i="4"/>
  <c r="B687" i="12" s="1"/>
  <c r="E687" i="10" s="1"/>
  <c r="C3" i="5"/>
  <c r="E2" i="12" s="1"/>
  <c r="M2" i="10" s="1"/>
  <c r="C567" i="5"/>
  <c r="E566" i="12" s="1"/>
  <c r="M566" i="10" s="1"/>
  <c r="C575" i="5"/>
  <c r="E574" i="12" s="1"/>
  <c r="M574" i="10" s="1"/>
  <c r="C583" i="5"/>
  <c r="E582" i="12" s="1"/>
  <c r="M582" i="10" s="1"/>
  <c r="C591" i="5"/>
  <c r="E590" i="12" s="1"/>
  <c r="M590" i="10" s="1"/>
  <c r="C599" i="5"/>
  <c r="E598" i="12" s="1"/>
  <c r="M598" i="10" s="1"/>
  <c r="C607" i="5"/>
  <c r="E606" i="12" s="1"/>
  <c r="M606" i="10" s="1"/>
  <c r="C615" i="5"/>
  <c r="E614" i="12" s="1"/>
  <c r="M614" i="10" s="1"/>
  <c r="C623" i="5"/>
  <c r="E622" i="12" s="1"/>
  <c r="M622" i="10" s="1"/>
  <c r="C631" i="5"/>
  <c r="E630" i="12" s="1"/>
  <c r="M630" i="10" s="1"/>
  <c r="C639" i="5"/>
  <c r="E638" i="12" s="1"/>
  <c r="M638" i="10" s="1"/>
  <c r="C647" i="5"/>
  <c r="E646" i="12" s="1"/>
  <c r="M646" i="10" s="1"/>
  <c r="C655" i="5"/>
  <c r="E654" i="12" s="1"/>
  <c r="M654" i="10" s="1"/>
  <c r="C663" i="5"/>
  <c r="E662" i="12" s="1"/>
  <c r="M662" i="10" s="1"/>
  <c r="C671" i="5"/>
  <c r="E670" i="12" s="1"/>
  <c r="M670" i="10" s="1"/>
  <c r="C679" i="5"/>
  <c r="E678" i="12" s="1"/>
  <c r="M678" i="10" s="1"/>
  <c r="C687" i="5"/>
  <c r="E686" i="12" s="1"/>
  <c r="M686" i="10" s="1"/>
  <c r="C695" i="5"/>
  <c r="E694" i="12" s="1"/>
  <c r="M694" i="10" s="1"/>
  <c r="C665" i="5"/>
  <c r="E664" i="12" s="1"/>
  <c r="M664" i="10" s="1"/>
  <c r="C673" i="5"/>
  <c r="E672" i="12" s="1"/>
  <c r="M672" i="10" s="1"/>
  <c r="C681" i="5"/>
  <c r="E680" i="12" s="1"/>
  <c r="M680" i="10" s="1"/>
  <c r="C689" i="5"/>
  <c r="E688" i="12" s="1"/>
  <c r="M688" i="10" s="1"/>
  <c r="D7" i="3"/>
  <c r="C48" i="3"/>
  <c r="D48" i="3" s="1"/>
  <c r="C43" i="3"/>
  <c r="C47" i="3"/>
  <c r="C30" i="3"/>
  <c r="C26" i="3"/>
  <c r="C42" i="3"/>
  <c r="D24" i="3"/>
  <c r="D28" i="3"/>
  <c r="C44" i="3"/>
  <c r="C46" i="3"/>
  <c r="C34" i="3"/>
  <c r="C37" i="3"/>
  <c r="C29" i="3"/>
  <c r="C36" i="3"/>
  <c r="C40" i="3"/>
  <c r="C31" i="3"/>
  <c r="C33" i="3"/>
  <c r="C25" i="3"/>
  <c r="C35" i="3"/>
  <c r="C39" i="3"/>
  <c r="C38" i="3"/>
  <c r="C45" i="3"/>
  <c r="C32" i="3"/>
  <c r="F16" i="3" l="1"/>
  <c r="A41" i="3"/>
  <c r="A57" i="3"/>
  <c r="C57" i="3" s="1"/>
  <c r="D57" i="3" s="1"/>
  <c r="A27" i="3"/>
  <c r="A49" i="3"/>
  <c r="C49" i="3" s="1"/>
  <c r="A65" i="3"/>
  <c r="C65" i="3" s="1"/>
  <c r="D65" i="3" s="1"/>
  <c r="F3" i="4"/>
  <c r="D10" i="3"/>
  <c r="E10" i="3" s="1"/>
  <c r="F8" i="3"/>
  <c r="D51" i="3"/>
  <c r="D50" i="3"/>
  <c r="D52" i="3"/>
  <c r="F4" i="4"/>
  <c r="G4" i="4" s="1"/>
  <c r="F5" i="4"/>
  <c r="G5" i="4" s="1"/>
  <c r="D9" i="3"/>
  <c r="E9" i="3" s="1"/>
  <c r="D19" i="3"/>
  <c r="D18" i="3"/>
  <c r="D17" i="3"/>
  <c r="C41" i="3"/>
  <c r="D32" i="3"/>
  <c r="D42" i="3"/>
  <c r="D44" i="3"/>
  <c r="D31" i="3"/>
  <c r="D37" i="3"/>
  <c r="C27" i="3"/>
  <c r="D26" i="3"/>
  <c r="D35" i="3"/>
  <c r="D34" i="3"/>
  <c r="D25" i="3"/>
  <c r="D47" i="3"/>
  <c r="D43" i="3"/>
  <c r="D29" i="3"/>
  <c r="D38" i="3"/>
  <c r="D33" i="3"/>
  <c r="D36" i="3"/>
  <c r="D46" i="3"/>
  <c r="D40" i="3"/>
  <c r="D45" i="3"/>
  <c r="D30" i="3"/>
  <c r="D39" i="3"/>
  <c r="D49" i="3" l="1"/>
  <c r="E19" i="3"/>
  <c r="E18" i="3"/>
  <c r="E17" i="3"/>
  <c r="D27" i="3"/>
  <c r="D41" i="3"/>
</calcChain>
</file>

<file path=xl/sharedStrings.xml><?xml version="1.0" encoding="utf-8"?>
<sst xmlns="http://schemas.openxmlformats.org/spreadsheetml/2006/main" count="4445" uniqueCount="1520">
  <si>
    <t>https|||www.newyorker.com|news|news-desk|why-is-the-trump-campaign-attacking-senator-kirsten-gillibrand.html</t>
  </si>
  <si>
    <t>https|||www.newyorker.com|news|news-desk|trump-reportedly-called-sessions-a-dumb-southerner-what-do-alabama-republicans-think-of-that.html</t>
  </si>
  <si>
    <t>https|||www.newyorker.com|humor|borowitz-report|military-refuses-to-participate-in-trumps-parade-citing-bone-spurs.html</t>
  </si>
  <si>
    <t>https|||www.newyorker.com|news|current|trump-putin-helsinki.html</t>
  </si>
  <si>
    <t>https|||www.huffingtonpost.com|entry|twitter-in-melt-down-after-trump-says-synagogue-needed-armed-guard_us_5bd5198fe4b0d38b58843468.html</t>
  </si>
  <si>
    <t>https|||www.huffingtonpost.com|entry|rep-kevin-mccarthy-delete-tweet-attacking-3-jewish-money-men_us_5bd4fa98e4b0d38b58842c96.html</t>
  </si>
  <si>
    <t>https|||www.breitbart.com|entertainment|2018|10|27|exclusive-blexit-in-my-own-words|.html</t>
  </si>
  <si>
    <t>https|||www.breitbart.com|tech|2018|10|27|report-facebooks-political-ad-tools-allows-users-to-purchase-ads-in-the-name-of-mike-pence-isis-others|.html</t>
  </si>
  <si>
    <t>https|||www.breitbart.com|politics|2018|10|27|barack-obama-complains-about-media-coverage-of-donald-trump|.html</t>
  </si>
  <si>
    <t>https|||www.breitbart.com|politics|2018|10|27|watch-live-walkaway-from-democrats-rally-in-washington-dc|.html</t>
  </si>
  <si>
    <t>realdonaldtrump oct2018.html</t>
  </si>
  <si>
    <t>https|||abc13.com|politics|thousands-of-trump-supporters-wait-in-line-for-maga-rally|4534157|.html</t>
  </si>
  <si>
    <t>https|||abcnews.go.com|.html</t>
  </si>
  <si>
    <t>https|||abcnews.go.com|Politics|photos|queen-elizabeth-us-presidents-16461860.html</t>
  </si>
  <si>
    <t>https|||abcnews.go.com|Politics|president-trump-takes-midterms-fight-wisconsins-trump-country|story|id|58712325.html</t>
  </si>
  <si>
    <t>https|||afsp.org|nations-largest-suicide-prevention-organization-thanks-president-donald-j-trump-for-signing-the-national-suicide-hotline-improvement-act-of-2018-h-r-2345|.html</t>
  </si>
  <si>
    <t>https|||arstechnica.com|tech-policy|2018|10|nyt-chinese-and-russian-spies-routinely-eavesdrop-on-trumps-iphone-calls|.html</t>
  </si>
  <si>
    <t>https|||azcapitoltimes.com|news|2018|09|17|arizona-the-breakdown-ducey-and-the-donald|.html</t>
  </si>
  <si>
    <t>https|||ballotpedia.org|Donald_Trump.html</t>
  </si>
  <si>
    <t>https|||books.google.com|books|id|3TinCwAAQBAJ|pg|PT390|lpg|PT390|dq|Trump|source|bl|ots|Gme76MJLDm|sig|aUjT9uxLqd45Ol-O4MR1Gijy6zA|hl|en|sa|X|ved|2ahUKEwithtCG9qHeAhWLslQKHVqiAecQ6AEwa3oECB0QAQ.html</t>
  </si>
  <si>
    <t>https|||books.google.com|books|id|7HjvDAAAQBAJ|pg|PT13|lpg|PT13|dq|Trump|source|bl|ots|bo7oZ0MCDW|sig|URqFmhg1S4oifzpRQK4yv-WOrqs|hl|en|sa|X|ved|2ahUKEwithtCG9qHeAhWLslQKHVqiAecQ6AEwaHoECCAQAQ.html</t>
  </si>
  <si>
    <t>https|||books.google.com|books|id|7t2-n7wCX3EC|pg|PA36|lpg|PA36|dq|Trump|source|bl|ots|zNiVAngnt2|sig|7iy1uq7mChcA3TSmcu4ZxS4wq_A|hl|en|sa|X|ved|2ahUKEwithtCG9qHeAhWLslQKHVqiAecQ6AEwcnoECBYQAQ.html</t>
  </si>
  <si>
    <t>https|||books.google.com|books|id|9zpKAAAAMAAJ|pg|PP15|lpg|PP15|dq|The|Donald|source|bl|ots|W0DUKRdGB0|sig|fQu3VzdiPW_g5WEr04qYrL7Xy0Q|hl|en|sa|X|ved|2ahUKEwiF-cSq9qHeAhXsGDQIHWHMCyAQ6AEwgQF6BAhiEAE.html</t>
  </si>
  <si>
    <t>https|||books.google.com|books|id|AFGVBQAAQBAJ|pg|PT194|lpg|PT194|dq|US|President|source|bl|ots|byXXBlU6Go|sig|weSH4Q8__JGtRCH63zHsBiE0ZoQ|hl|en|sa|X|ved|2ahUKEwij7M679qHeAhVhGTQIHTj9A28Q6AEwaHoECBMQAQ.html</t>
  </si>
  <si>
    <t>https|||books.google.com|books|id|EK2pZlNp0wMC|pg|PT38|lpg|PT38|dq|US|President|source|bl|ots|toQDZ97GX5|sig|9VTFqUNDt2enXw_-9_4z3H-QxpI|hl|en|sa|X|ved|2ahUKEwij7M679qHeAhVhGTQIHTj9A28Q6AEwY3oECBgQAQ.html</t>
  </si>
  <si>
    <t>https|||books.google.com|books|id|JsdGYlTm2nsC|pg|PA49|lpg|PA49|dq|Trump|source|bl|ots|reQmssPbVw|sig|cMP-KCMm0Mev8chu6vl3Kztay10|hl|en|sa|X|ved|2ahUKEwithtCG9qHeAhWLslQKHVqiAecQ6AEwanoECB4QAQ.html</t>
  </si>
  <si>
    <t>https|||books.google.com|books|id|ZbRIDwAAQBAJ|pg|PT6|lpg|PT6|dq|President|Trump|source|bl|ots|TVrv6cEEMj|sig|24CB1K1LBinWNWao7LBF0xcaY-k|hl|en|sa|X|ved|2ahUKEwil6aWg9qHeAhXpIjQIHf7nDgwQ6AEwYXoECCMQAQ.html</t>
  </si>
  <si>
    <t>https|||books.google.com|books|id|fwEmDwAAQBAJ|pg|PA118|lpg|PA118|dq|President|Trump|source|bl|ots|O-8OB0Eyvx|sig|09yXCR23qI0eGlr_VW_sKcNoZkA|hl|en|sa|X|ved|2ahUKEwil6aWg9qHeAhXpIjQIHf7nDgwQ6AEwY3oECCEQAQ.html</t>
  </si>
  <si>
    <t>https|||books.google.com|books|id|hR9xc9NheesC|pg|PA5|lpg|PA5|dq|President|Trump|source|bl|ots|IE1co1Ot0q|sig|IoZr1iFgoshL7jYJnGJ2I42dq1c|hl|en|sa|X|ved|2ahUKEwil6aWg9qHeAhXpIjQIHf7nDgwQ6AEwfnoECFUQAQ.html</t>
  </si>
  <si>
    <t>https|||books.google.com|books|id|hR9xc9NheesC|pg|PA8|lpg|PA8|dq|Trump|source|bl|ots|IE1co1OtWw|sig|Gx6HIaZo1OAruEtCV3oFhyN-SUk|hl|en|sa|X|ved|2ahUKEwithtCG9qHeAhWLslQKHVqiAecQ6AEwcHoECBgQAQ.html</t>
  </si>
  <si>
    <t>https|||books.google.com|books|id|je1TAAAAYAAJ|pg|PA190|lpg|PA190|dq|Trump|source|bl|ots|R5riVvpL2u|sig|qJ4keIlnW6dIQbGmRG8eY2B6iKE|hl|en|sa|X|ved|2ahUKEwithtCG9qHeAhWLslQKHVqiAecQ6AEwc3oECBUQAQ.html</t>
  </si>
  <si>
    <t>https|||books.google.com|books|id|nNw_AAAAYAAJ|pg|PA6|lpg|PA6|dq|Trump|source|bl|ots|dmSI9lRofQ|sig|lFvictfGjowzimGx2SVO-nqVWq8|hl|en|sa|X|ved|2ahUKEwithtCG9qHeAhWLslQKHVqiAecQ6AEwb3oECBkQAQ.html</t>
  </si>
  <si>
    <t>https|||books.google.com|books|id|txakCwAAQBAJ|pg|PA35|lpg|PA35|dq|Trump|source|bl|ots|4Lk0PfcS0i|sig|bxtx5BFIDoWsD1doQ_vgEy7g258|hl|en|sa|X|ved|2ahUKEwithtCG9qHeAhWLslQKHVqiAecQ6AEwaXoECB8QAQ.html</t>
  </si>
  <si>
    <t>https|||bullshit.ist|president-donald-j-trump-enacts-driving-restrictions-in-the-u-s-90e42a7e018b.html</t>
  </si>
  <si>
    <t>https|||chicago.suntimes.com|columnists|donald-trump-angry-left-wing-mob-november-elections|.html</t>
  </si>
  <si>
    <t>https|||consortiumnews.com|2018|09|17|the-donald-in-wonderland|.html</t>
  </si>
  <si>
    <t>https|||deadline.com|2018|05|the-daily-show-publish-the-donald-j-trump-presidential-twitter-library-book-1202395084|.html</t>
  </si>
  <si>
    <t>https|||deadline.com|2018|10|president-donald-trump-tweetstorm-the-sunday-edition-10-1202486819|.html</t>
  </si>
  <si>
    <t>https|||en.wikipedia.org|wiki|Donald_Trump.html</t>
  </si>
  <si>
    <t>https|||en.wikipedia.org|wiki|List_of_Presidents_of_the_United_States.html</t>
  </si>
  <si>
    <t>https|||en.wikipedia.org|wiki|President_of_the_United_States.html</t>
  </si>
  <si>
    <t>https|||en.wikipedia.org|wiki||r|The_Donald.html</t>
  </si>
  <si>
    <t>https|||features.propublica.org|trump-inc-podcast|trump-family-business-panama-city-khafif|.html</t>
  </si>
  <si>
    <t>https|||fivethirtyeight.com|features|dissecting-trumps-most-rabid-online-following|.html</t>
  </si>
  <si>
    <t>https|||foreignpolicy.com|2016|05|16|the-donald-vs-the-blob-hillary-clinton-election|.html</t>
  </si>
  <si>
    <t>https|||foreignpolicy.com|2018|10|23|trumps-punk-rock-nuclear-policy|.html</t>
  </si>
  <si>
    <t>https|||fox4kc.com|2018|10|25|president-trump-claims-media-to-blame-for-anger-after-bombs-sent-to-cnn-dems|.html</t>
  </si>
  <si>
    <t>https|||fox59.com|2018|10|23|president-trump-to-visit-indianapolis-saturday-will-speak-at-bankers-life-fieldhouse|.html</t>
  </si>
  <si>
    <t>https|||genius.com|A-tribe-called-quest-the-donald-lyrics.html</t>
  </si>
  <si>
    <t>https|||gizmodo.com|china-subtly-mocks-president-trumps-terrible-info-secur-1829989824.html</t>
  </si>
  <si>
    <t>https|||historicsites.vermont.gov|vt_history|presidents.html</t>
  </si>
  <si>
    <t>https|||history.house.gov|People|Other-Office|Member-President|.html</t>
  </si>
  <si>
    <t>https|||history.howstuffworks.com|history-vs-myth|jefferson-bible.htm.html</t>
  </si>
  <si>
    <t>https|||hottestheadsofstate.com|us-presidents|.html</t>
  </si>
  <si>
    <t>https|||johnscrazysocks.com|products|donald-trump-hair-socks.html</t>
  </si>
  <si>
    <t>https|||kids.nationalgeographic.com|explore|history|presidential-fun-facts|.html</t>
  </si>
  <si>
    <t>https|||learningenglish.voanews.com|a|hologram-of-former-us-president-goes-on-display|4611524.html.html</t>
  </si>
  <si>
    <t>https|||lib.msu.edu|vvl|presidents|.html</t>
  </si>
  <si>
    <t>https|||lobelog.com|the-donald-in-the-rearview-mirror|.html</t>
  </si>
  <si>
    <t>https|||madison.com|news|nation|government-and-politics|from-whiskey-to-champagne-every-u-s-president-s-favorite|collection_9c96d96b-7866-52b0-8bc0-979238bb589b.html.html</t>
  </si>
  <si>
    <t>https|||madison.com|wsj|news|local|govt-and-politics|president-trump-praises-scott-walker-leah-vukmir-at-wisconsin-rally|article_d6fe483c-2718-5133-9baa-1541432fe441.html.html</t>
  </si>
  <si>
    <t>https|||mashable.com|category|donald-trump|.html</t>
  </si>
  <si>
    <t>https|||mic.com|articles|49037|5-u-s-presidents-who-were-never-fathers.html</t>
  </si>
  <si>
    <t>https|||millercenter.org|president.html</t>
  </si>
  <si>
    <t>https|||motherboard.vice.com|en_us|article|mbdwb3|the-donald-daters-trump-dating-app-exposed-a-load-of-its-users-data.html</t>
  </si>
  <si>
    <t>https|||narratively.com|the-donald-trump-of-the-1840s|.html</t>
  </si>
  <si>
    <t>https|||news.gallup.com|poll|203207|trump-job-approval-weekly.aspx.html</t>
  </si>
  <si>
    <t>https|||news.sky.com|story|president-donald-trump-colours-in-us-flag-wrong-11483315.html</t>
  </si>
  <si>
    <t>https|||nypost.com|2018|10|13|why-michael-moore-is-irrelevant-in-the-age-of-trump|.html</t>
  </si>
  <si>
    <t>https|||nypost.com|2018|10|24|trump-signs-bill-to-confront-opioid-epidemic|.html</t>
  </si>
  <si>
    <t>https|||observer.com|2016|07|jared-kushner-the-donald-trump-i-know|.html</t>
  </si>
  <si>
    <t>https|||open.spotify.com|track|0BXZq7Np5y2kWNyH6zbrAc.html</t>
  </si>
  <si>
    <t>https|||pen.org|pen-america-v-trump|.html</t>
  </si>
  <si>
    <t>https|||pen.org|press-release|lawsuit-trump-first-amendment-violations|.html</t>
  </si>
  <si>
    <t>https|||player.fm|series|news-2396016|bolsonaro-the-donald-trump-of-brazil-divides-women-before-presidential-vote.html</t>
  </si>
  <si>
    <t>https|||pm.gc.ca|eng|news|2018|10|01|prime-minister-justin-trudeau-speaks-united-states-president-donald-j-trump.html</t>
  </si>
  <si>
    <t>https|||projects.fivethirtyeight.com|trump-approval-ratings|.html</t>
  </si>
  <si>
    <t>https|||qz.com|1162244|donald-j-trump-presidential-library-and-museum-what-will-it-look-like|.html</t>
  </si>
  <si>
    <t>https|||qz.com|1327598|photos-the-donald-trump-baby-balloon-takes-flight-over-london|.html</t>
  </si>
  <si>
    <t>https|||rationalwiki.org|wiki|Donald_Trump.html</t>
  </si>
  <si>
    <t>https|||simple.wikipedia.org|wiki|List_of_Presidents_of_the_United_States.html</t>
  </si>
  <si>
    <t>https|||slate.com|technology|2018|08|reddits-the-donald-is-a-video-game-where-trolls-fight-for-donald-trumps-honor.html.html</t>
  </si>
  <si>
    <t>https|||som.georgetown.edu|knowlansociety.html</t>
  </si>
  <si>
    <t>https|||talkingpointsmemo.com|edblog|president-trumps-enemies-list.html</t>
  </si>
  <si>
    <t>https|||techcrunch.com|2018|10|01|a-former-u-s-president-walks-into-a-blockchain-conference|.html</t>
  </si>
  <si>
    <t>https|||thehill.com|hilltv|rising|407358-hilltv-interview-exclusive-trump-eviscerates-sessions-i-have-no-attorney.html</t>
  </si>
  <si>
    <t>https|||thehill.com|opinion|civil-rights|368696-president-donald-j-trump-and-racial-america.html</t>
  </si>
  <si>
    <t>https|||thehill.com|people|donald-trump.html</t>
  </si>
  <si>
    <t>https|||theweek.com|articles|802590|how-california-became-trumps-toughest-foe.html</t>
  </si>
  <si>
    <t>https|||thinkprogress.org|trump-obama-immigration-tweet-self-own-f02f793487d6|.html</t>
  </si>
  <si>
    <t>https|||triblive.com|local|regional|13373356-74|president-trump-to-campaign-in-western-pennsylvania-next-weekend.html</t>
  </si>
  <si>
    <t>https|||trump-presidency.com|.html</t>
  </si>
  <si>
    <t>https|||trumpnews.us|.html</t>
  </si>
  <si>
    <t>https|||twitter.com|president|lang|en.html</t>
  </si>
  <si>
    <t>https|||twitter.com|realDonaldTrump|ref_src|twsrc|5Egoogle|7Ctwcamp|5Eserp|7Ctwgr|5Eauthor.html</t>
  </si>
  <si>
    <t>https|||twitter.com|realDonaldTrump|status|1055412328571850753|ref_src|twsrc|5Egoogle|7Ctwcamp|5Eserp|7Ctwgr|5Etweet.html</t>
  </si>
  <si>
    <t>https|||twitter.com|realDonaldTrump|status|1055414972635926528|ref_src|twsrc|5Egoogle|7Ctwcamp|5Eserp|7Ctwgr|5Etweet.html</t>
  </si>
  <si>
    <t>https|||twitter.com|realDonaldTrump|status|1055418269270716418|ref_src|twsrc|5Egoogle|7Ctwcamp|5Eserp|7Ctwgr|5Etweet.html</t>
  </si>
  <si>
    <t>https|||twitter.com|realDonaldTrump|status|1055458320390217728|ref_src|twsrc|5Egoogle|7Ctwcamp|5Eserp|7Ctwgr|5Etweet.html</t>
  </si>
  <si>
    <t>https|||uk.usembassy.gov|our-relationship|policy-history|policy|president-donald-j-trump|.html</t>
  </si>
  <si>
    <t>https|||uspotus.com|president-donald-j-trumps-schedule-for-thursday-october-25th.html.html</t>
  </si>
  <si>
    <t>https|||ustr.gov|about-us|policy-offices|press-office|press-releases|2018|july|president-donald-j-trump-upholds-agoa.html</t>
  </si>
  <si>
    <t>https|||variety.com|video|rob-reiner-trump-mentally-unfit|.html</t>
  </si>
  <si>
    <t>https|||vote-usa.org|officials.aspx|report|u1.html</t>
  </si>
  <si>
    <t>https|||waow.com|news|top-stories|2018|10|24|watch-live-president-trump-rally-in-mosinee|.html</t>
  </si>
  <si>
    <t>https|||www.abc.net.au|news|2017-12-04|billy-bush-says-infamous-access-hollywood-trump-tape-is-real|9224358.html</t>
  </si>
  <si>
    <t>https|||www.acc.org|latest-in-cardiology|articles|2018|10|12|12|50|us-president-signs-two-drug-pricing-bills-into-law.html</t>
  </si>
  <si>
    <t>https|||www.af.mil|News|Article-Display|Article|1667674|president-trump-visits-luke-afb|.html</t>
  </si>
  <si>
    <t>https|||www.aljazeera.com|indepth|opinion|fake-news-racism-bombs-fear-loathing-trump-america-181025082812562.html.html</t>
  </si>
  <si>
    <t>https|||www.allposters.com|-st|US-President-Posters_c12543_.htm.html</t>
  </si>
  <si>
    <t>https|||www.amazon.com|Day-Donald-Trump-Trumps-America|dp|1683310454.html</t>
  </si>
  <si>
    <t>https|||www.amazon.com|Donald-Trump-45th-Us-President|dp|1682822958.html</t>
  </si>
  <si>
    <t>https|||www.amazon.com|Donald-Trump-Presidential-Twitter-Library|dp|1984801880.html</t>
  </si>
  <si>
    <t>https|||www.amazon.com|D|C3|A9tat-Against-President-Donald-Trump|dp|1456628275.html</t>
  </si>
  <si>
    <t>https|||www.amazon.com|Trump-Blue-Collar-President-Anthony-Scaramucci|dp|1546075925.html</t>
  </si>
  <si>
    <t>https|||www.americanthinker.com|articles|2018|07|the_donald_does_europe.html.html</t>
  </si>
  <si>
    <t>https|||www.apnews.com|6ef4045b710b411086e93967eb8ffc4f.html</t>
  </si>
  <si>
    <t>https|||www.apnews.com|a28cc17d27524050b37f4d91e087955e.html</t>
  </si>
  <si>
    <t>https|||www.axios.com|donald-trump-nikki-haley-resignation-d25b64a9-264e-483a-a79b-ae8a48e367db.html.html</t>
  </si>
  <si>
    <t>https|||www.azcentral.com|story|news|politics|arizona|2018|10|19|president-donald-trump-visits-arizona-stumps-martha-mcsally-luke-afb|1678281002|.html</t>
  </si>
  <si>
    <t>https|||www.azcentral.com|story|news|politics|elections|2018|10|18|president-donald-trump-lands-phoenix-ahead-mesa-rally|1689692002|.html</t>
  </si>
  <si>
    <t>https|||www.bbc.com|news|av|newsbeat-45981730|donald-trump-the-media-needs-a-new-civil-tone.html</t>
  </si>
  <si>
    <t>https|||www.bbc.com|news|av|world-us-canada-42626890|what-the-world-thinks-of-trump-s-first-year-as-us-president.html</t>
  </si>
  <si>
    <t>https|||www.bbc.com|news|world-us-canada-38966846.html</t>
  </si>
  <si>
    <t>https|||www.bbc.com|news|world-us-canada-45969100.html</t>
  </si>
  <si>
    <t>https|||www.bbc.com|news|world-us-canada-45973436.html</t>
  </si>
  <si>
    <t>https|||www.bbc.com|news|world-us-canada-45983330.html</t>
  </si>
  <si>
    <t>https|||www.bestcolleges.com|features|most-us-presidents|.html</t>
  </si>
  <si>
    <t>https|||www.biography.com|people|donald-trump-9511238.html</t>
  </si>
  <si>
    <t>https|||www.biography.com|people|groups|political-leaders-us-presidents.html</t>
  </si>
  <si>
    <t>https|||www.bloomberg.com|news|articles|2018-08-30|trump-says-he-will-pull-u-s-out-of-wto-if-they-don-t-shape-up.html</t>
  </si>
  <si>
    <t>https|||www.bostonglobe.com|opinion|2018|09|14|people-don-like-president-trump|F0WNmBAYQ5aJxZa9v8qaeK|story.html.html</t>
  </si>
  <si>
    <t>https|||www.bostonglobe.com|opinion|2018|09|23|following-donald-trump-workout|lkwMgiCG8QIhlcAqlGYcpJ|story.html.html</t>
  </si>
  <si>
    <t>https|||www.bradenton.com|latest-news|article209031294.html.html</t>
  </si>
  <si>
    <t>https|||www.britannica.com|biography|Donald-Trump.html</t>
  </si>
  <si>
    <t>https|||www.britannica.com|list|secret-service-code-names-of-10-us-presidents.html</t>
  </si>
  <si>
    <t>https|||www.brookings.edu|blog|fixgov|2018|08|22|laying-out-the-obstruction-of-justice-case-against-president-trump|.html</t>
  </si>
  <si>
    <t>https|||www.brookings.edu|blog|order-from-chaos|2016|10|10|the-donald-shows-again-he-doesnt-understand-much-about-nukes|.html</t>
  </si>
  <si>
    <t>https|||www.brookings.edu|research|presidential-obstruction-of-justice-the-case-of-donald-j-trump-2nd-edition|.html</t>
  </si>
  <si>
    <t>https|||www.businessinsider.com|donald-glover-fans-take-over-the-donald-trump-subreddit-2018-5.html</t>
  </si>
  <si>
    <t>https|||www.businessinsider.com|donald-trump-uncle-john-trump-mit-nuclear-scientist-2018-10.html</t>
  </si>
  <si>
    <t>https|||www.businessinsider.com|financial-perks-president-of-the-united-states-2018-7.html</t>
  </si>
  <si>
    <t>https|||www.businesswire.com|news|home|20181025005004|en||||Media-Alert|||-Exclusive-Press-Preview---Daily.html</t>
  </si>
  <si>
    <t>https|||www.bustle.com|donald-trump.html</t>
  </si>
  <si>
    <t>https|||www.bustle.com|p|donald-glover-fans-invaded-the-donald-pro-trump-subreddit-lolz-were-had-9170409.html</t>
  </si>
  <si>
    <t>https|||www.c-span.org|person||donaldtrump.html</t>
  </si>
  <si>
    <t>https|||www.c-span.org|series||presidents.html</t>
  </si>
  <si>
    <t>https|||www.cbsnews.com|news|donald-trump-full-interview-60-minutes-transcript-lesley-stahl-2018-10-14|.html</t>
  </si>
  <si>
    <t>https|||www.cbsnews.com|pictures|presidents-ranked-from-worst-to-best-presidential-historians-survey-2017|.html</t>
  </si>
  <si>
    <t>https|||www.celebitchy.com|597318|donald_trump_condemned_the_terrorist_bomber_he_the_gop_created_|president_donald_j_trump_signs_s3021|.html</t>
  </si>
  <si>
    <t>https|||www.charlotteobserver.com|news|politics-government|election|article220555605.html.html</t>
  </si>
  <si>
    <t>https|||www.chowlynng.com|articles|donald-trump-is-potus.html</t>
  </si>
  <si>
    <t>https|||www.click2houston.com|news|president-donald-trump-s-houston-rally-moved-from-nrg-center-to-toyota-center.html</t>
  </si>
  <si>
    <t>https|||www.cnbc.com|2018|06|06|trump-us-presidential-pardons-history-clemency-constitution.html.html</t>
  </si>
  <si>
    <t>https|||www.cnbc.com|donald-trump|.html</t>
  </si>
  <si>
    <t>https|||www.cnbc.com|video|2016|07|28|obama-at-the-dnc-the-donald-is-not-really-a-plans-guy.html.html</t>
  </si>
  <si>
    <t>https|||www.cnet.com|news|chinese-spies-reportedly-eavesdropping-on-donald-trumps-personal-iphone|.html</t>
  </si>
  <si>
    <t>https|||www.cnn.com|2013|07|04|us|donald-trump-fast-facts|index.html.html</t>
  </si>
  <si>
    <t>https|||www.cnn.com|2018|10|11|politics|kanye-west-donald-trump|index.html.html</t>
  </si>
  <si>
    <t>https|||www.cnn.com|2018|10|24|politics|trump-phone-china-russia|index.html.html</t>
  </si>
  <si>
    <t>https|||www.cnn.com|2018|10|25|politics|donald-trump-blame-bombs|index.html.html</t>
  </si>
  <si>
    <t>https|||www.cnn.com|2018|10|25|politics|trump-blames-media-for-anger-after-attacks|index.html.html</t>
  </si>
  <si>
    <t>https|||www.cnn.com|specials|politics|president-donald-trump-45.html</t>
  </si>
  <si>
    <t>https|||www.cnn.com|videos|politics|2018|10|25|trump-tweets-media-to-blame-for-anger-after-bomb-scares-newday-vpx.cnn.html</t>
  </si>
  <si>
    <t>https|||www.commerce.gov|news|press-releases|2018|08|president-trump-signs-proclamation-allowing-steel-and-aluminum-product.html</t>
  </si>
  <si>
    <t>https|||www.commerce.gov|tags|president-donald-j-trump.html</t>
  </si>
  <si>
    <t>https|||www.commoncraft.com|video|electing-us-president.html</t>
  </si>
  <si>
    <t>https|||www.coursera.org|learn|making-us-president.html</t>
  </si>
  <si>
    <t>https|||www.crayola.com|free-coloring-pages|people|us-presidents-coloring-pages|.html</t>
  </si>
  <si>
    <t>https|||www.cs.duke.edu|donaldlab|.html</t>
  </si>
  <si>
    <t>https|||www.dailymail.co.uk|news|donald_trump|index.html.html</t>
  </si>
  <si>
    <t>https|||www.dallasnews.com|news|2018-elections|2018|10|23|trump-tags-nationalist-ted-cruz-rally-america-first-synonym-dog-whistle.html</t>
  </si>
  <si>
    <t>https|||www.dallasnews.com|news|texas|2018|06|12|happy-birthday-george-hw-bush-first-president-reach-94.html</t>
  </si>
  <si>
    <t>https|||www.deviantart.com|sharpwriter|art|The-Donald-605337203.html</t>
  </si>
  <si>
    <t>https|||www.dhs.gov|blog|2018|02|15|department-homeland-security-statement-president-donald-j-trump-signing-blue.html</t>
  </si>
  <si>
    <t>https|||www.dol.gov|sites|dolgov|files|OPA|factsheets|wh-hra-factsheet.pdf.html</t>
  </si>
  <si>
    <t>https|||www.donaldjtrump.com|.html</t>
  </si>
  <si>
    <t>https|||www.donaldtrumpwns.com|.html</t>
  </si>
  <si>
    <t>https|||www.ducksters.com|biography|uspresidents|.html</t>
  </si>
  <si>
    <t>https|||www.economist.com|the-americas|2018|09|08|the-contours-of-a-new-nafta-are-emerging.html</t>
  </si>
  <si>
    <t>https|||www.economist.com|united-states|2018|10|06|donald-trumps-inheritance.html</t>
  </si>
  <si>
    <t>https|||www.engadget.com|2018|05|22|donald-glover-reddit-thedonald|.html</t>
  </si>
  <si>
    <t>https|||www.engadget.com|2018|10|24|china-and-russia-eavesdropping-on-trump-phone-calls|.html</t>
  </si>
  <si>
    <t>https|||www.english-online.at|government|american-president|american-president-introduction.htm.html</t>
  </si>
  <si>
    <t>https|||www.esquire.com|news-politics|a24213739|cnn-bomb-president-trump-attack-media|.html</t>
  </si>
  <si>
    <t>https|||www.esquire.com|uk|latest-news|a23577632|all-the-explosive-ridiculous-details-from-the-donald-trump-tax-fraud-allegations|.html</t>
  </si>
  <si>
    <t>https|||www.express.co.uk|news|world|1035602|World-war-3-President-Donald-Trump-nuclear-weapon-crisis-Russia-MP-Vladimir-Putin.html</t>
  </si>
  <si>
    <t>https|||www.express.co.uk|news|world|1036123|President-Donald-Trump-Wisconsin-Mosinee-rally-live-Scott-walker-midterm-elections.html</t>
  </si>
  <si>
    <t>https|||www.facebook.com|POTUS|.html</t>
  </si>
  <si>
    <t>https|||www.facebook.com|PresidentDonaldJTrump2017|.html</t>
  </si>
  <si>
    <t>https|||www.facebook.com|TheDonaldMovement|.html</t>
  </si>
  <si>
    <t>https|||www.fastcompany.com|90256599|china-and-russia-tapped-trump-phone-may-be-largest-white-house-breach-ever-says-former-official.html</t>
  </si>
  <si>
    <t>https|||www.fb.org|events|afbf-annual-convention|live-stream|trump.html</t>
  </si>
  <si>
    <t>https|||www.fema.gov|news-release|2018|10|19|president-donald-j-trump-approves-major-disaster-declaration-kansas.html</t>
  </si>
  <si>
    <t>https|||www.ferc.gov|media|headlines|2018|2018-4|10-24-18-letter.pdf.html</t>
  </si>
  <si>
    <t>https|||www.financialexpress.com|world-news|us-president-donald-trump-picks-indian-american-neil-chatterjee-as-chairman-of-key-federal-energy-agency|1360437|.html</t>
  </si>
  <si>
    <t>https|||www.flickr.com|photos|whitehouse|44611282795|.html</t>
  </si>
  <si>
    <t>https|||www.forbes.com|profile|donald-trump|.html</t>
  </si>
  <si>
    <t>https|||www.forbes.com|sites|brittanyhodak|2018|07|31|trevor-noahs-donald-j-trump-presidential-twitter-library-book-hits-shelves-today|.html</t>
  </si>
  <si>
    <t>https|||www.forbes.com|sites|danalexander|2018|10|02|how-trump-is-tryingand-failingto-get-rich-off-his-presidency|.html</t>
  </si>
  <si>
    <t>https|||www.forbes.com|sites|niallmccarthy|2017|01|06|trump-is-set-to-become-the-oldest-president-in-u-s-history-infographic|.html</t>
  </si>
  <si>
    <t>https|||www.foxnews.com|opinion|lara-trump-the-donald-trump-i-know.html</t>
  </si>
  <si>
    <t>https|||www.foxnews.com|politics|chinese-russian-spies-listening-to-trumps-phone-conversations-report.html</t>
  </si>
  <si>
    <t>https|||www.foxnews.com|politics|president-trump-health-care-drive-midterm-elections.html</t>
  </si>
  <si>
    <t>https|||www.geni.com|people|Donald-J-Trump-45th-President-of-the-USA|6000000007106626344.html</t>
  </si>
  <si>
    <t>https|||www.gettyimages.ie|detail|news-photo|president-donald-j-trump-and-first-lady-melania-trump-news-photo|1053245400.html</t>
  </si>
  <si>
    <t>https|||www.golf.com|tour-and-news|natalie-gulbis-donald-trump-i-know.html</t>
  </si>
  <si>
    <t>https|||www.goodreads.com|book|show|30167752-the-day-of-the-donald.html</t>
  </si>
  <si>
    <t>https|||www.haaretz.com|israel-news|.premium-trump-israel-will-pay-a-price-for-jerusalem-decision-1.6408354.html</t>
  </si>
  <si>
    <t>https|||www.haaretz.com|world-news|.premium-hitler-in-brasilia-the-u-s-evangelicals-and-nazi-political-theory-behind-bolsonaro-1.6581924.html</t>
  </si>
  <si>
    <t>https|||www.history.com|topics|us-presidents.html</t>
  </si>
  <si>
    <t>https|||www.history.com|topics|us-presidents|donald-trump.html</t>
  </si>
  <si>
    <t>https|||www.hollywoodreporter.com|news|is-hedi-slimane-donald-trump-fashion-1148087.html</t>
  </si>
  <si>
    <t>https|||www.hollywoodreporter.com|news|president-trump-melania-strongly-condemn-cnn-obama-bomb-threats-1154723.html</t>
  </si>
  <si>
    <t>https|||www.huffingtonpost.com|entry|gillum-desantis-debate-florida-governor_us_5bcd36fae4b0a8f17eedd3df.html</t>
  </si>
  <si>
    <t>https|||www.huffingtonpost.com|topic|donald-trump.html</t>
  </si>
  <si>
    <t>https|||www.hydroworld.com|articles|2018|10|u-s-president-signs-america-s-water-infrastructure-act-of-2018.html.html</t>
  </si>
  <si>
    <t>https|||www.imdb.com|name|nm0874339|.html</t>
  </si>
  <si>
    <t>https|||www.inc.com|chris-matyszczyk|it-was-exactly-donald-trump-product-america-needed-then-unthinkable-happened.html.html</t>
  </si>
  <si>
    <t>https|||www.independent.co.uk|news|world|americas|us-politics|obama-bomb-home-latest-clinton-us-secret-service-soros-dc-chicago-a8599531.html.html</t>
  </si>
  <si>
    <t>https|||www.independent.co.uk|topic|DonaldTrump.html</t>
  </si>
  <si>
    <t>https|||www.indianz.com|News|2018|08|22|mark-trahant-should-president-donald-j-t.asp.html</t>
  </si>
  <si>
    <t>https|||www.infoplease.com|history-and-government|us-presidents|presidents.html</t>
  </si>
  <si>
    <t>https|||www.insideedition.com|who-donald-trump-look-alike-internet-abuzz-over-mysterious-presidential-double-47343.html</t>
  </si>
  <si>
    <t>https|||www.instagram.com|realdonaldtrump||hl|en.html</t>
  </si>
  <si>
    <t>https|||www.investopedia.com|slide-show|poor-us-presidents|.html</t>
  </si>
  <si>
    <t>https|||www.investopedia.com|updates|donald-trump-rich|.html</t>
  </si>
  <si>
    <t>https|||www.investors.com|politics|commentary|deregulation-nation-president-trump-cuts-regulations-at-record-rate|.html</t>
  </si>
  <si>
    <t>https|||www.itv.com|news|2018-10-23|trump-threatens-to-cut-central-american-aid-over-migrant-caravan|.html</t>
  </si>
  <si>
    <t>https|||www.jsonline.com|story|news|politics|elections|2018|10|24|live-video-president-trump-rallies-republicans-mosinee-event|1748186002|.html</t>
  </si>
  <si>
    <t>https|||www.kff.org|news-summary|u-s-president-trump-threatens-to-substantially-reduce-foreign-aid-for-3-latin-american-countries|.html</t>
  </si>
  <si>
    <t>https|||www.khanacademy.org|humanities|ap-us-government-and-politics|interactions-among-branches-of-government|roles-and-powers-of-the-president|v|formal-and-informal-powers-of-the-us-president.html</t>
  </si>
  <si>
    <t>https|||www.marketwatch.com|story|donald-trump-is-such-a-crybaby-about-interest-rates-and-the-economy-2018-10-24.html</t>
  </si>
  <si>
    <t>https|||www.marketwatch.com|story|even-one-year-of-trumps-suggested-tax-cut-would-fund-his-border-wall-many-times-over-2018-10-23.html</t>
  </si>
  <si>
    <t>https|||www.marketwatch.com|story|why-does-president-trump-tweet-so-much-about-your-401k-2018-10-23.html</t>
  </si>
  <si>
    <t>https|||www.marthastewart.com|996892|meatloaf-donald.html</t>
  </si>
  <si>
    <t>https|||www.mcall.com|topic|politics-government|donald-trump-PEBSL000163-topic.html.html</t>
  </si>
  <si>
    <t>https|||www.mcsweeneys.net|articles|the-majority-opinion-in-president-donald-j-trump-v-united-states-of-america.html</t>
  </si>
  <si>
    <t>https|||www.merriam-webster.com|dictionary|trump.html</t>
  </si>
  <si>
    <t>https|||www.miaminewtimes.com|arts|things-to-do-miami-the-daily-shows-trump-presidential-twitter-library-october-26-to-october-28-10842227.html</t>
  </si>
  <si>
    <t>https|||www.msn.com|en-us|news|video|live-news-coverage-from-cbs-news|ar-BBmYvYY|appwebview|true.html</t>
  </si>
  <si>
    <t>https|||www.msn.com|en-us|video|news|i-agree-with-president-obama-100percent-trump-tweets-old-obama-video-to-support-immigration-argument|vi-BBOOdtW.html</t>
  </si>
  <si>
    <t>https|||www.msnbc.com|morning-joe|watch|trump-projects-unseriousness-during-a-serious-moment-1352684611696.html</t>
  </si>
  <si>
    <t>https|||www.naplesnews.com|story|news|2018|10|25|trump-rally-fort-myers-how-get-tickets-see-president-trump-hertz-arena|1760321002|.html</t>
  </si>
  <si>
    <t>https|||www.naplesnews.com|story|news|politics|2018|10|24|president-trump-hold-make-america-great-again-rally-hertz-arena|1755144002|.html</t>
  </si>
  <si>
    <t>https|||www.nbc.com|the-tonight-show|video|president-trump-plans-paris-meeting-with-putin|3817510.html</t>
  </si>
  <si>
    <t>https|||www.nbcnews.com|news|investigations|trump-administration-has-new-plan-drive-iran-out-syria-n919596.html</t>
  </si>
  <si>
    <t>https|||www.nbcnews.com|politics|donald-trump|conway-dismisses-questions-about-trump-stoking-fear-likens-it-sesame-n923821.html</t>
  </si>
  <si>
    <t>https|||www.nbcnews.com|politics|immigration|trump-says-he-s-bringing-out-military-secure-u-s-n924271.html</t>
  </si>
  <si>
    <t>https|||www.nbcnews.com|video|president-trump-hillary-clinton-and-more-political-leaders-react-to-pipe-bombs-sent-to-top-democrats-cnn-1352079427914.html</t>
  </si>
  <si>
    <t>https|||www.ncbi.nlm.nih.gov|pubmed|22736170.html</t>
  </si>
  <si>
    <t>https|||www.necanet.org|about-us|news|news-release-archive|news|2018|09|29|president-donald-j.-trump-to-address-the-national-electrical-contractors-association-2018-annual-convention.html</t>
  </si>
  <si>
    <t>https|||www.news-press.com|story|news|politics|2018|10|24|president-trump-hold-make-america-great-again-rally-hertz-arena|1753828002|.html</t>
  </si>
  <si>
    <t>https|||www.news.com.au|finance|work|leaders|why-trump-is-in-a-jubilant-mood-as-the-midterms-approach|news-story|1f8bcfc5aea541293bb966b99d98c5d6.html</t>
  </si>
  <si>
    <t>https|||www.newsday.com|news|nation|donald-trump-s-noteworthy-tweets-as-president-1.12632966.html</t>
  </si>
  <si>
    <t>https|||www.newsweek.com|reddit-spez-donald-sub-russia-1134323.html</t>
  </si>
  <si>
    <t>https|||www.newyorker.com|magazine|2018|10|01|how-russia-helped-to-swing-the-election-for-trump.html</t>
  </si>
  <si>
    <t>https|||www.newyorker.com|tag|donald-trump.html</t>
  </si>
  <si>
    <t>https|||www.nj.com|opinion|index.ssf|2018|10|the_donald_strikes_back_kavanaugh_controversy_ener.html.html</t>
  </si>
  <si>
    <t>https|||www.npr.org|2018|07|16|629462401|transcript-president-trump-and-russian-president-putins-joint-press-conference.html</t>
  </si>
  <si>
    <t>https|||www.npr.org|tags|511343536|president-trump.html</t>
  </si>
  <si>
    <t>https|||www.nytimes.com|2016|05|15|us|politics|donald-trump-women.html.html</t>
  </si>
  <si>
    <t>https|||www.nytimes.com|2018|06|14|nyregion|attorney-general-trump-lawsuit.html.html</t>
  </si>
  <si>
    <t>https|||www.nytimes.com|2018|07|13|world|europe|queen-elizabeth-presidents-of-usa.html.html</t>
  </si>
  <si>
    <t>https|||www.nytimes.com|2018|10|24|opinion|donald-trumps-gay-amnesia.html.html</t>
  </si>
  <si>
    <t>https|||www.nytimes.com|2018|10|24|us|politics|trump-phone-security.html.html</t>
  </si>
  <si>
    <t>https|||www.onthisday.com|people|donald-trump.html</t>
  </si>
  <si>
    <t>https|||www.orlandosentinel.com|topic|politics-government|donald-trump-PEBSL000163-topic.html.html</t>
  </si>
  <si>
    <t>https|||www.pbs.org|wgbh|americanexperience|collections|presidents|.html</t>
  </si>
  <si>
    <t>https|||www.pbs.org|wgbh|frontline|film|president-trump|.html</t>
  </si>
  <si>
    <t>https|||www.pbs.org|wgbh|frontline|film|trumps-showdown|.html</t>
  </si>
  <si>
    <t>https|||www.penguinrandomhouse.com|books|600003|the-donald-j-trump-presidential-twitter-library-by-the-daily-show-with-trevor-noah-presents|9781984801883|.html</t>
  </si>
  <si>
    <t>https|||www.pewtrusts.org|en|research-and-analysis|articles|2018|10|24|president-trump-signs-bipartisan-bill-to-fight-opioid-crisis.html</t>
  </si>
  <si>
    <t>https|||www.politico.com|magazine|story|2018|08|12|movies-donald-trump-cinematic-universe-219348.html</t>
  </si>
  <si>
    <t>https|||www.politico.com|news|donald-trump.html</t>
  </si>
  <si>
    <t>https|||www.politifact.com|personalities|donald-trump|.html</t>
  </si>
  <si>
    <t>https|||www.politifact.com|truth-o-meter|article|2018|jun|12|so-donald-trump-kim-jong-un-handshake-happened-now|.html</t>
  </si>
  <si>
    <t>https|||www.polygon.com|2018|5|22|17379764|donald-glover-the-donald-reddit.html</t>
  </si>
  <si>
    <t>https|||www.potus.com|.html</t>
  </si>
  <si>
    <t>https|||www.potus.com|donald-j-trump|.html</t>
  </si>
  <si>
    <t>https|||www.presidentialserviceawards.gov|.html</t>
  </si>
  <si>
    <t>https|||www.presidents.website|.html</t>
  </si>
  <si>
    <t>https|||www.presidentsusa.net|.html</t>
  </si>
  <si>
    <t>https|||www.princegeorgecitizen.com|rivals-critics-of-u-s-president-apparent-targets-of-attempted-mail-bombings-1.23474526.html</t>
  </si>
  <si>
    <t>https|||www.promiseskept.com|.html</t>
  </si>
  <si>
    <t>https|||www.psychologytoday.com|us|basics|president-donald-trump.html</t>
  </si>
  <si>
    <t>https|||www.psychologytoday.com|us|blog|our-emotional-footprint|201702|the-persona-donald-j-trump.html</t>
  </si>
  <si>
    <t>https|||www.quora.com|Who-is-the-U-S-President.html</t>
  </si>
  <si>
    <t>https|||www.rappler.com|world|regions|latin-america|215171-maduro-calls-pence-a-madman.html</t>
  </si>
  <si>
    <t>https|||www.rd.com|culture|things-no-president-allowed-do-in-office|.html</t>
  </si>
  <si>
    <t>https|||www.realclearpolitics.com|epolls|other|president_trump_job_approval-6179.html.html</t>
  </si>
  <si>
    <t>https|||www.realclearpolitics.com|epolls|other|trump_favorableunfavorable-5493.html.html</t>
  </si>
  <si>
    <t>https|||www.realclearpolitics.com|video|2018|06|10|peter_navarro_theres_a_special_place_in_hell_for_any_leader_who_betrays_president_donald_j_trump.html.html</t>
  </si>
  <si>
    <t>https|||www.realtor.com|news|trends|president-trump-white-house-painting-feminist-message|.html</t>
  </si>
  <si>
    <t>https|||www.reddit.com|r|The_Donald|.html</t>
  </si>
  <si>
    <t>https|||www.residentbuzz.com|donald-trump|.html</t>
  </si>
  <si>
    <t>https|||www.reuters.com|article|us-usa-trump-bannon-interview|u-s-president-trump-facing-a-coup-bannon-idUSKCN1LP0DH|il|0.html</t>
  </si>
  <si>
    <t>https|||www.reuters.com|article|us-usa-trump-mueller-exclusive|exclusive-trump-worries-that-mueller-interview-could-be-a-perjury-trap-idUSKCN1L526P.html</t>
  </si>
  <si>
    <t>https|||www.rollcall.com|news|politics|coincidence-bomb-recipients-trump-far-right-rhetoric.html</t>
  </si>
  <si>
    <t>https|||www.rt.com|news|442058-erdogan-wins-khashoggi-scandal|.html</t>
  </si>
  <si>
    <t>https|||www.salary.com|articles|history-of-presidential-salaries|.html</t>
  </si>
  <si>
    <t>https|||www.scholastic.com|teachers|articles|teaching-content|president-day|.html</t>
  </si>
  <si>
    <t>https|||www.scmp.com|news|world|united-states-canada|article|2168205|glenn-simpson-man-behind-donald-trump-dirty-dossier.html</t>
  </si>
  <si>
    <t>https|||www.senate.gov|reference|Legislation|Vetoes|TrumpDJ.htm.html</t>
  </si>
  <si>
    <t>https|||www.senate.gov|senators|SenatorsWhoBecamePresident.htm.html</t>
  </si>
  <si>
    <t>https|||www.smithsonianmag.com|smart-news|no-us-president-has-ever-died-may-and-other-weird-facts-about-presidential-lives-180963434|.html</t>
  </si>
  <si>
    <t>https|||www.sporcle.com|games|gwukelic|i_dont_think_george_washington_is_going_to_make_it_on_this_quiz.html</t>
  </si>
  <si>
    <t>https|||www.state.gov|p|eur|ci|rs|200years|122802.htm.html</t>
  </si>
  <si>
    <t>https|||www.state.nj.us|nj|about|famous|presidents.html.html</t>
  </si>
  <si>
    <t>https|||www.sun-sentinel.com|topic|politics-government|donald-trump-PEBSL000163-topic.html.html</t>
  </si>
  <si>
    <t>https|||www.supremecourt.gov|opinions|17pdf|17-965_h315.pdf.html</t>
  </si>
  <si>
    <t>https|||www.tcpalm.com|story|news|local|indian-river-lagoon|health|2018|10|23|president-trump-scheduled-sign-wrda-law-reservoir-cutting-lake-okeechobee-discharges|1598546002|.html</t>
  </si>
  <si>
    <t>https|||www.tcpalm.com|story|news|local|verobeachcentennial|2018|10|24|centennial-several-u-s-presidents-have-visited-vero-beach|1195460002|.html</t>
  </si>
  <si>
    <t>https|||www.telegraph.co.uk|donald-trump|.html</t>
  </si>
  <si>
    <t>https|||www.telegraph.co.uk|women|politics|donald-trump-sexism-tracker-every-offensive-comment-in-one-place|.html</t>
  </si>
  <si>
    <t>https|||www.terrapass.com|us-presidents-environmental-legacies.html</t>
  </si>
  <si>
    <t>https|||www.texastribune.org|2018|10|22|texas-donald-trump-ted-cruz-texas-senate-fact-check|.html</t>
  </si>
  <si>
    <t>https|||www.texastribune.org|2018|10|22|will-donald-trumps-rally-ted-cruz-motivate-republicans-or-democrats|.html</t>
  </si>
  <si>
    <t>https|||www.theatlantic.com|international|archive|2018|10|trumps-evolution-khashoggi-rogue-coverup|573775|.html</t>
  </si>
  <si>
    <t>https|||www.theatlantic.com|magazine|archive|2016|06|the-mind-of-donald-trump|480771|.html</t>
  </si>
  <si>
    <t>https|||www.theatlantic.com|photo|2017|01|photos-of-the-inauguration-of-president-donald-j-trump|513995|.html</t>
  </si>
  <si>
    <t>https|||www.theatlantic.com|politics|archive|2018|10|trump-cabinet-tracker|510527|.html</t>
  </si>
  <si>
    <t>https|||www.thechronicleherald.ca|news|rivals-critics-of-us-president-apparent-targets-of-attempted-mail-bombings-253202|.html</t>
  </si>
  <si>
    <t>https|||www.thedailybeast.com|donald-trump-strikes-a-blow-against-stormy-daniels-but-not-where-it-counts.html</t>
  </si>
  <si>
    <t>https|||www.thedailybeast.com|trump-hangs-tacky-fantasy-painting-of-himself-with-gop-presidents-in-white-house.html</t>
  </si>
  <si>
    <t>https|||www.thedailybeast.com|why-voters-elected-president-donald-j-trumpand-why-theyll-regret-it.html</t>
  </si>
  <si>
    <t>https|||www.theepochtimes.com|in-photos-trump-rally-in-missoula-montana_2694538.html.html</t>
  </si>
  <si>
    <t>https|||www.theguardian.com|film|2018|aug|27|donald-trump-biopic-who-should-direct.html</t>
  </si>
  <si>
    <t>https|||www.theguardian.com|us-news|donaldtrump.html</t>
  </si>
  <si>
    <t>https|||www.theguardian.com|us-news|shortcuts|2018|oct|24|could-donald-trump-jr-be-the-next-us-president-be-afraid.html</t>
  </si>
  <si>
    <t>https|||www.theguardian.com|us-news|trump-administration.html</t>
  </si>
  <si>
    <t>https|||www.theguardian.com|us-news|video|2018|oct|24|donald-trump-vows-us-will-get-to-the-bottom-of-pipe-bombs-video.html</t>
  </si>
  <si>
    <t>https|||www.theindychannel.com|news|local-news|indianapolis|president-donald-trump-coming-to-indianapolis-for-ffa-convention.html</t>
  </si>
  <si>
    <t>https|||www.thenation.com|article|why-donald-trumps-populism-is-dangerous|.html</t>
  </si>
  <si>
    <t>https|||www.theonion.com|trump-has-raised-over-100-million-for-reelection-campa-1829874935.html</t>
  </si>
  <si>
    <t>https|||www.thestreet.com|markets|trump-to-tackle-drug-pricing-again-in-new-speech-14757588.html</t>
  </si>
  <si>
    <t>https|||www.theverge.com|2018|9|24|17896586|reddit-the-donald-russia-troll-farm-ira-influence-operation.html</t>
  </si>
  <si>
    <t>https|||www.thisisinsider.com|us-presidents-facts-2018-2.html</t>
  </si>
  <si>
    <t>https|||www.thoughtco.com|about-president-of-the-united-states-3322139.html</t>
  </si>
  <si>
    <t>https|||www.titlemax.com|discovery-center|planes-trains-and-automobiles|president-vehicles-throughout-history|.html</t>
  </si>
  <si>
    <t>https|||www.tmcf.org|community-news|statement-from-president-donald-j-trump-on-historically-black-colleges-and-universities|11868.html</t>
  </si>
  <si>
    <t>https|||www.townandcountrymag.com|society|tradition|a13957391|meghan-markle-prince-harry-children-us-british-citizenship|.html</t>
  </si>
  <si>
    <t>https|||www.travelchannel.com|interests|arts-and-culture|photos|presidential-destinations-1.html</t>
  </si>
  <si>
    <t>https|||www.trump-news.net|.html</t>
  </si>
  <si>
    <t>https|||www.trump.com|merchandise|signature-collection|.html</t>
  </si>
  <si>
    <t>https|||www.trumpferrypoint.com|.html</t>
  </si>
  <si>
    <t>https|||www.trumphotels.com|.html</t>
  </si>
  <si>
    <t>https|||www.trumpinternationalpalmbeaches.com|.html</t>
  </si>
  <si>
    <t>https|||www.trumpmiami.com|.html</t>
  </si>
  <si>
    <t>https|||www.trumpnationalbedminster.com|.html</t>
  </si>
  <si>
    <t>https|||www.trumpnationallosangeles.com|.html</t>
  </si>
  <si>
    <t>https|||www.trumpwinery.com|.html</t>
  </si>
  <si>
    <t>https|||www.twitch.tv|trumpsc.html</t>
  </si>
  <si>
    <t>https|||www.urbandictionary.com|define.php|term|The|20Donald.html</t>
  </si>
  <si>
    <t>https|||www.usa.gov|presidents.html</t>
  </si>
  <si>
    <t>https|||www.usatoday.com|story|life|people|2018|10|25|trump-critic-robert-deniro-target-suspicious-package-nyc-tribeca|1759761002|.html</t>
  </si>
  <si>
    <t>https|||www.usatoday.com|story|news|politics|2018|10|25|donald-trump-suspicious-packages-media|1759800002|.html</t>
  </si>
  <si>
    <t>https|||www.usatoday.com|story|news|politics|2018|10|25|trump-iphone-russian-chinese-intelligence|1759763002|.html</t>
  </si>
  <si>
    <t>https|||www.usatoday.com|story|news|world|2018|10|22|president-trump-warns-migrant-caravan-mexico-vows-cut-u-s-aid|1725854002|.html</t>
  </si>
  <si>
    <t>https|||www.usatoday.com|story|opinion|2018|06|25|news-media-blunders-immigrant-children-donald-trump-time-ap-column|729331002|.html</t>
  </si>
  <si>
    <t>https|||www.usatoday.com|story|opinion|2018|10|10|donald-trump-democrats-open-borders-medicare-all-single-payer-column|1560533002|.html</t>
  </si>
  <si>
    <t>https|||www.usda.gov|media|press-releases|2018|10|03|what-they-are-saying-ag-community-support-president-donald-j-trumps.html</t>
  </si>
  <si>
    <t>https|||www.usnews.com|news|special-reports|the-worst-presidents|slideshows|the-10-worst-presidents.html</t>
  </si>
  <si>
    <t>https|||www.vanityfair.com|magazine|2015|07|donald-ivana-trump-divorce-prenup-marie-brenner.html</t>
  </si>
  <si>
    <t>https|||www.vanityfair.com|news|2017|08|donald-trump-agenda-items-and-threat-matrix.html</t>
  </si>
  <si>
    <t>https|||www.velonews.com|2018|10|commentary|commentary-meeting-the-donald-at-the-tour-de-trump_480046.html</t>
  </si>
  <si>
    <t>https|||www.villagevoice.com|2018|10|03|dishing-on-the-donald-the-warning-america-didnt-heed|.html</t>
  </si>
  <si>
    <t>https|||www.vonbrauncenter.com|event|strange-for-senate-campaign-alabama-rally-with-president-donald-j-trump|.html</t>
  </si>
  <si>
    <t>https|||www.vox.com|2018|9|25|17901082|trump-un-2018-speech-full-text.html</t>
  </si>
  <si>
    <t>https|||www.vox.com|culture|2017|11|13|16624688|reddit-bans-incels-the-donald-controversy.html</t>
  </si>
  <si>
    <t>https|||www.vox.com|policy-and-politics|2018|10|24|18018890|bombings-trump-response-tweet-clinton-obama-cnn.html</t>
  </si>
  <si>
    <t>https|||www.washingtonexaminer.com|washington-secrets|trumps-list-289-accomplishments-in-just-20-months-relentless-promise-keeping.html</t>
  </si>
  <si>
    <t>https|||www.washingtonpost.com|nation|2018|10|25|trump-inciting-violence-nearly-retired-journalists-condemn-presidents-un-american-attacks-press|.html</t>
  </si>
  <si>
    <t>https|||www.washingtonpost.com|news|arts-and-entertainment|wp|2015|09|01|why-does-everyone-call-donald-trump-the-donald-its-an-interesting-story|.html</t>
  </si>
  <si>
    <t>https|||www.washingtonpost.com|outlook|2018|10|23|donald-trumps-fast-furious-campaign-lies|.html</t>
  </si>
  <si>
    <t>https|||www.washingtonpost.com|politics|2018|10|10|fact-checking-president-trumps-usa-today-op-ed-medicare-for-all|.html</t>
  </si>
  <si>
    <t>https|||www.wbay.com|content|news|President-Trump-to-rally-in-Mosinee-White-House-monitoring-attempted-attacks-on-Dems-498431781.html.html</t>
  </si>
  <si>
    <t>https|||www.wgrz.com|article|news|nation-now|after-suspicious-packages-president-trump-blames-media-for-anger-in-society|465-9c7e59d7-f5ba-48a5-9a74-4daa574d11e5.html</t>
  </si>
  <si>
    <t>https|||www.whitehouse.gov|about-the-white-house|presidents|.html</t>
  </si>
  <si>
    <t>https|||www.whitehouse.gov|briefings-statements|president-donald-j-trumps-initiative-stop-opioid-abuse-reduce-drug-supply-demand-2|.html</t>
  </si>
  <si>
    <t>https|||www.whitehouse.gov|people|donald-j-trump|.html</t>
  </si>
  <si>
    <t>https|||www.whitehousegiftshop.com|45th-President-of-the-United-States-Donald-J-Trump-Gifts-s|2419.htm.html</t>
  </si>
  <si>
    <t>https|||www.wired.com|2017|01|future-america-according-president-donald-j-trump|.html</t>
  </si>
  <si>
    <t>https|||www.wired.com|story|trumps-plan-to-redefine-gender-makes-no-scientific-sense|.html</t>
  </si>
  <si>
    <t>https|||www.wired.com|tag|donald-trump|.html</t>
  </si>
  <si>
    <t>https|||www.wmur.com|article|live-president-trump-joined-by-hassan-others-for-opioid-bill-signing|24176896.html</t>
  </si>
  <si>
    <t>https|||www.wnycstudios.org|shows|trumpinc.html</t>
  </si>
  <si>
    <t>https|||www.womenfordemocracyinamerica.com|president-donald-trump-speaks-out.html</t>
  </si>
  <si>
    <t>https|||www.wral.com|news|video|17942818|.html</t>
  </si>
  <si>
    <t>https|||www.wrbl.com|news|local-news|president-donald-j-trump-approves-georgia-emergency-declaration|1516199594.html</t>
  </si>
  <si>
    <t>https|||www.wsaw.com|content|news|Wisconsin-Rapids-parents-head-to-Mosinee-rally-to-ask-President-Trump-a-favor-498474431.html.html</t>
  </si>
  <si>
    <t>https|||www.wsbtv.com|news|local|president-trump-to-view-storm-damage-in-georgia-today|853293193.html</t>
  </si>
  <si>
    <t>https|||www.wsj.com|articles|transcript-of-president-trumps-interview-with-the-wall-street-journal-1540388205.html</t>
  </si>
  <si>
    <t>https|||www.wsj.com|articles|trumps-big-bet-on-saudis-now-poses-a-bigger-dilemma-1540402173.html</t>
  </si>
  <si>
    <t>https|||www.wsoctv.com|news|local|security-traffic-to-be-heavy-as-president-trump-returns-to-charlotte-this-week|859205597.html</t>
  </si>
  <si>
    <t>https|||www.wymt.com|content|news|Store-sells-all-things-Preisdent-Donald-J-Trump--and-business-is-yuge-498096781.html.html</t>
  </si>
  <si>
    <t>https|||www.yahoo.com|news|topics|president-trump.html</t>
  </si>
  <si>
    <t>https|||www.youtube.com|DonaldTrump.html</t>
  </si>
  <si>
    <t>https|||www.youtube.com|channel|UCsQnAt5I56M-qx4OgCoVmeA.html</t>
  </si>
  <si>
    <t>https|||www.youtube.com|watch|v|GuerfQtOxhY.html</t>
  </si>
  <si>
    <t>https|||www.youtube.com|watch|v|SAi4x--fhbw.html</t>
  </si>
  <si>
    <t>https|||www.youtube.com|watch|v|YJRqB1xtIxg.html</t>
  </si>
  <si>
    <t>http|||donaldtrumpnews.net|.html</t>
  </si>
  <si>
    <t>http|||en.kremlin.ru|events|president|news|58880.html</t>
  </si>
  <si>
    <t>http|||fortune.com|2018|07|12|best-us-president-barack-obama-pew-survey|.html</t>
  </si>
  <si>
    <t>http|||mentalfloss.com|article|503713|you-can-buy-oldest-surviving-photo-us-president.html</t>
  </si>
  <si>
    <t>http|||nbcmontana.com|news|local|president-donald-j-trump-to-rally-crowd-at-missoula-international-airport.html</t>
  </si>
  <si>
    <t>http|||newstrump.top||p|2.html</t>
  </si>
  <si>
    <t>http|||nymag.com|intelligencer|2016|06|explaining-the-drama-at-the-largest-online-group-for-donald-trump-supporters.html.html</t>
  </si>
  <si>
    <t>http|||nymag.com|intelligencer|2018|07|trump-putin-russia-collusion.html.html</t>
  </si>
  <si>
    <t>http|||projects.mypalmbeachpost.com|trump|.html</t>
  </si>
  <si>
    <t>http|||prospect.org|article|trumps-fall-end-game.html</t>
  </si>
  <si>
    <t>http|||rosssociety.org|.html</t>
  </si>
  <si>
    <t>http|||shipadick.com|products|1319|.html</t>
  </si>
  <si>
    <t>http|||spaceref.com|news|viewsr.html|pid|51900.html</t>
  </si>
  <si>
    <t>http|||thedonaldcafe.net|.html</t>
  </si>
  <si>
    <t>http|||thepinetree.net|new||p|69082.html</t>
  </si>
  <si>
    <t>http|||time.com|5333083|queen-elizabeth-trump-visit-presidents|.html</t>
  </si>
  <si>
    <t>http|||time.com|5338007|the-sun-interview-donald-trump|.html</t>
  </si>
  <si>
    <t>http|||time.com|5430884|trump-midterms-rallies-arguments-voters|.html</t>
  </si>
  <si>
    <t>http|||time.com|collection|most-influential-people-2018|5217621|donald-trump-2|.html</t>
  </si>
  <si>
    <t>http|||time.com|donald-trump-after-hours|.html</t>
  </si>
  <si>
    <t>http|||trump.io|.html</t>
  </si>
  <si>
    <t>http|||www.andrewshaffer.com|the-day-of-the-donald|.html</t>
  </si>
  <si>
    <t>http|||www.atimes.com|article|riyadh-touts-50-bn-in-deals-at-davos-in-the-desert|president-donald-j-trump-briefed-by-military-leaders|.html</t>
  </si>
  <si>
    <t>http|||www.baltimoresun.com|topic|politics-government|donald-trump-PEBSL000163-topic.html.html</t>
  </si>
  <si>
    <t>http|||www.bennett.edu|news|bennett-college-president-appointed-to-prestigious-hbcu-advisory-board-by-president-donald-j-trump|.html</t>
  </si>
  <si>
    <t>http|||www.bridgemanimages.com|en-US|the-american-president.html</t>
  </si>
  <si>
    <t>http|||www.bureaucratnews.com|world-news|what-is-next-for-us-president-donald-trump|.html</t>
  </si>
  <si>
    <t>http|||www.cc.com|shows|the-daily-show-with-trevor-noah|trump-twitter-library.html</t>
  </si>
  <si>
    <t>http|||www.chicagotribune.com|topic|politics-government|donald-trump-PEBSL000163-topic.html.html</t>
  </si>
  <si>
    <t>http|||www.donalddriverfoundation.com|.html</t>
  </si>
  <si>
    <t>http|||www.fox13news.com|news|florida-news|president-donald-j-trump-will-speak-in-orlando-this-monday.html</t>
  </si>
  <si>
    <t>http|||www.fox46charlotte.com|home|president-donald-j-trump-will-speak-in-orlando-this-monday.html</t>
  </si>
  <si>
    <t>http|||www.fox5dc.com|news|trump-anger-in-society-caused-by-purposely-false-and-inaccurate-reporting-of-mainstream-media-.html</t>
  </si>
  <si>
    <t>http|||www.funtrivia.com|askft|Question27989.html.html</t>
  </si>
  <si>
    <t>http|||www.goerie.com|news|20181024|erie-to-send-35129-bill-to-trump-campaign.html</t>
  </si>
  <si>
    <t>http|||www.hirethedonald.com|.html</t>
  </si>
  <si>
    <t>http|||www.icepop.com|top-us-presidents-ranked|.html</t>
  </si>
  <si>
    <t>http|||www.instagram.com|realdonaldtrump.html</t>
  </si>
  <si>
    <t>http|||www.ipl.org|div|potus|jagarfield.html.html</t>
  </si>
  <si>
    <t>http|||www.itoptopics.com|donald-trump.html</t>
  </si>
  <si>
    <t>http|||www.ks95.com|donald-trump-hair-tutorial|.html</t>
  </si>
  <si>
    <t>http|||www.latimes.com|topic|politics-government|donald-trump-PEBSL000163-topic.html.html</t>
  </si>
  <si>
    <t>http|||www.mega1043.com|president-trump-promises-thorough-investigation-into-suspicious-packages-sent-to-clintons-obamas-cnn-and-other-u-s-officials|.html</t>
  </si>
  <si>
    <t>http|||www.nbc-2.com|story|39351366|president-trump-to-attend-desantis-rally-at-hertz-arena.html</t>
  </si>
  <si>
    <t>http|||www.nomiprins.com|thoughts|2018|9|19|the-donald-in-wonderland.html.html</t>
  </si>
  <si>
    <t>http|||www.nydailynews.com|news|politics|ny-news-democrats-trump-condoning-bombs-20181024-story.html.html</t>
  </si>
  <si>
    <t>http|||www.nytimes.com|topic|person|donald-trump.html</t>
  </si>
  <si>
    <t>http|||www.on-this-day.com|cgi-bin|otd|uspresidentotd.pl.html</t>
  </si>
  <si>
    <t>http|||www.pewglobal.org|2018|10|01|trumps-international-ratings-remain-low-especially-among-key-allies|.html</t>
  </si>
  <si>
    <t>http|||www.pewglobal.org|database|indicator|6|survey|all|.html</t>
  </si>
  <si>
    <t>http|||www.presidenttrump.com|.html</t>
  </si>
  <si>
    <t>http|||www.presidenttrump.exposed|category|donald-trump|.html</t>
  </si>
  <si>
    <t>http|||www.rasmussenreports.com|public_content|current_events|politics|prez_track_sep20.html</t>
  </si>
  <si>
    <t>http|||www.rasmussenreports.com|public_content|politics|political_updates|prez_track_jul09.html</t>
  </si>
  <si>
    <t>http|||www.selectsmart.com|DISCUSS|read.php|16|1132584.html</t>
  </si>
  <si>
    <t>http|||www.sheppardsoftware.com|History|presidents|Presidents_22_Cleveland.htm.html</t>
  </si>
  <si>
    <t>http|||www.spiegel.de|international|world|how-europe-can-survive-the-donald-trump-era-a-1219447.html.html</t>
  </si>
  <si>
    <t>http|||www.theweek.co.uk|donald-trump|95649|betting-odds-and-polls-who-will-be-the-next-us-president.html</t>
  </si>
  <si>
    <t>http|||www.tmz.com|person|donald-trump|.html</t>
  </si>
  <si>
    <t>http|||www.trumptowerny.com|.html</t>
  </si>
  <si>
    <t>http|||www.twitter.com|realdonaldtrump.html</t>
  </si>
  <si>
    <t>http|||www.wlrn.org|post|bolsonaro-donald-trump-brazil-divides-women-presidential-vote.html</t>
  </si>
  <si>
    <t>L</t>
  </si>
  <si>
    <t>C</t>
  </si>
  <si>
    <t>Average Liberal Similarity</t>
  </si>
  <si>
    <t>Average Conservative Similarity</t>
  </si>
  <si>
    <t>Conservative Results</t>
  </si>
  <si>
    <t>Liberal Results</t>
  </si>
  <si>
    <t>Total Results</t>
  </si>
  <si>
    <t>Democrat</t>
  </si>
  <si>
    <t>Liberal</t>
  </si>
  <si>
    <t>Zealot</t>
  </si>
  <si>
    <t>Republican</t>
  </si>
  <si>
    <t>Conservative</t>
  </si>
  <si>
    <t>Right-wing</t>
  </si>
  <si>
    <t>Hack</t>
  </si>
  <si>
    <t>Elitist</t>
  </si>
  <si>
    <t>Shill</t>
  </si>
  <si>
    <t>Left-wing</t>
  </si>
  <si>
    <t>Extremist</t>
  </si>
  <si>
    <t>Total Search results:</t>
  </si>
  <si>
    <t>Decision</t>
  </si>
  <si>
    <t xml:space="preserve"> </t>
  </si>
  <si>
    <t>Liberal sample pages:</t>
  </si>
  <si>
    <t>Conservative sample pages:</t>
  </si>
  <si>
    <t>Average Liberal similarity:</t>
  </si>
  <si>
    <t>Average Conservative similarity:</t>
  </si>
  <si>
    <t>Liberal Terms:</t>
  </si>
  <si>
    <t>Conservative Results:</t>
  </si>
  <si>
    <t>Liberal Results:</t>
  </si>
  <si>
    <t>Conservative Terms:</t>
  </si>
  <si>
    <t>Liberal Term Count</t>
  </si>
  <si>
    <t>Conservative Term Count</t>
  </si>
  <si>
    <t>Liberal Terms Found:</t>
  </si>
  <si>
    <t>Conservative Terms Found:</t>
  </si>
  <si>
    <t>Terms Found</t>
  </si>
  <si>
    <t>Term Results</t>
  </si>
  <si>
    <t>Comparison to Samples</t>
  </si>
  <si>
    <t>Indeterminant Results:</t>
  </si>
  <si>
    <t>https|||710wor.iheart.com|featured|mark-simone|content|2018-09-10-watch-the-donald-trump-nike-commercial|.html</t>
  </si>
  <si>
    <t>https|||abc11.com|politics|president-trump-plans-to-end-birthright-citizenship-in-us|4580645|.html</t>
  </si>
  <si>
    <t>https|||abc13.com|politics|pres-trump-wants-to-end-birthright-citizenship-for-some|4580652|.html</t>
  </si>
  <si>
    <t>https|||abc30.com|politics|president-trump-reportedly-planning-to-terminate-birthright-citizenship|4580897|.html</t>
  </si>
  <si>
    <t>https|||abc7chicago.com|politics|14th-amendment-trump-plans-to-order-end-of-birthright-citizenship|4580659|.html</t>
  </si>
  <si>
    <t>https|||abc7news.com|politics|trump-reportedly-wants-to-end-birthright-citizenship-for-children-of-non-citizens|4580658|.html</t>
  </si>
  <si>
    <t>https|||abcnews.go.com|Politics|president-trump-visit-pittsburgh-tuesday-wake-synagogue-shooting|story|id|58829655.html</t>
  </si>
  <si>
    <t>https|||abcnews.go.com|Politics|trump-kicks-off-week-tweet-calling-media-true|story|id|58827743.html</t>
  </si>
  <si>
    <t>https|||abcnews.go.com|US|funerals-11-synagogue-shooting-victims-begin-trump-heads|story|id|58846431.html</t>
  </si>
  <si>
    <t>https|||beaufortcountynow.com|post|30274|president-donald-j-trump-is-lowering-drug-prices-for-american-patients-and-saving-taxpayer-dollars-by-confronting-global-freeloading.html.html</t>
  </si>
  <si>
    <t>https|||books.google.com|books|id|7fMuAQAAIAAJ|pg|PA468|lpg|PA468|dq|Trump|source|bl|ots|I21lzZNahd|sig|kTUE8GtJ8TwmftsHMW7irHETGtw|hl|en|sa|X|ved|2ahUKEwj3qerfkbHeAhVBKH0KHSLVC8EQ6AEwgQF6BAgOEAE.html</t>
  </si>
  <si>
    <t>https|||books.google.com|books|id|8ZJUDwAAQBAJ|pg|PA176|lpg|PA176|dq|President|Trump|source|bl|ots|EB2t12DvlR|sig|H3w3NYyv18ZLeOqc_oUX2lkJFm8|hl|en|sa|X|ved|2ahUKEwjm0t_lkbHeAhWbIjQIHSVgCKgQ6AEwa3oECCoQAQ.html</t>
  </si>
  <si>
    <t>https|||books.google.com|books|id|9zpKAAAAMAAJ|pg|PR3|lpg|PR3|dq|The|Donald|source|bl|ots|W0DVGJgEA1|sig|kFGy_xqqJQOo5kMGFXLqFKtcYEI|hl|en|sa|X|ved|2ahUKEwj_kPjwkbHeAhVDLn0KHdd-CikQ6AEwgQF6BAgREAE.html</t>
  </si>
  <si>
    <t>https|||books.google.com|books|id|AFGVBQAAQBAJ|pg|PT92|lpg|PT92|dq|US|President|source|bl|ots|byXYxdX3Ks|sig|bFk_uHCXr8fVHKYeU4x3Bl40HS4|hl|en|sa|X|ved|2ahUKEwiK7rHrkbHeAhX1HzQIHdjGDsgQ6AEwXXoECCIQAQ.html</t>
  </si>
  <si>
    <t>https|||books.google.com|books|id|EK2pZlNp0wMC|pg|PT149|lpg|PT149|dq|US|President|source|bl|ots|toQEV1aD-9|sig|MwdidxijtHPbNgozIex2Y7ex49Y|hl|en|sa|X|ved|2ahUKEwiK7rHrkbHeAhX1HzQIHdjGDsgQ6AEwWnoECCUQAQ.html</t>
  </si>
  <si>
    <t>https|||books.google.com|books|id|JsdGYlTm2nsC|pg|PA89|lpg|PA89|dq|Trump|source|bl|ots|reQnokS9Zn|sig|EnQ8xyerUT5TPORJOYtORD43TwM|hl|en|sa|X|ved|2ahUKEwj3qerfkbHeAhVBKH0KHSLVC8EQ6AEwc3oECBwQAQ.html</t>
  </si>
  <si>
    <t>https|||books.google.com|books|id|Wg5MAQAAIAAJ|pg|PA24|lpg|PA24|dq|US|President|source|bl|ots|jfwMeLkhpv|sig|8rYG7bS0I0zEq9HKiy1H_VtSY2A|hl|en|sa|X|ved|2ahUKEwiK7rHrkbHeAhX1HzQIHdjGDsgQ6AEwe3oECAMQAQ.html</t>
  </si>
  <si>
    <t>https|||books.google.com|books|id|cq4-DwAAQBAJ|pg|PA63|lpg|PA63|dq|President|Trump|source|bl|ots|p8XWp9NivV|sig|x8ozQ6oC6D4YRgHlG0yQiSC717U|hl|en|sa|X|ved|2ahUKEwjm0t_lkbHeAhWbIjQIHSVgCKgQ6AEwaXoECCwQAQ.html</t>
  </si>
  <si>
    <t>https|||books.google.com|books|id|hR9xc9NheesC|pg|PA6|lpg|PA6|dq|President|Trump|source|bl|ots|IE1dkVRr-q|sig|UiRN1dRn-xqx3ILbz1IMyLN0LKU|hl|en|sa|X|ved|2ahUKEwjm0t_lkbHeAhWbIjQIHSVgCKgQ6AEwhgF6BAgOEAE.html</t>
  </si>
  <si>
    <t>https|||books.google.com|books|id|j5ChvVQ58_4C|pg|PA37|lpg|PA37|dq|US|President|source|bl|ots|9QKu0yLCNO|sig|I01Qf5IP3GqYCAQ0u8YinMYqEs4|hl|en|sa|X|ved|2ahUKEwiK7rHrkbHeAhX1HzQIHdjGDsgQ6AEwXHoECCMQAQ.html</t>
  </si>
  <si>
    <t>https|||books.google.com|books|id|mXRZDwAAQBAJ|pg|PT69|lpg|PT69|dq|Trump|source|bl|ots|hsqtV507y0|sig|eOzNLh7oDp-a11VOGFe0MyFLFl8|hl|en|sa|X|ved|2ahUKEwj3qerfkbHeAhVBKH0KHSLVC8EQ6AEwdHoECBsQAQ.html</t>
  </si>
  <si>
    <t>https|||books.google.com|books|id|nUtAAAAAYAAJ|pg|PA4|lpg|PA4|dq|Trump|source|bl|ots|FFH2EEe5rJ|sig|zWM-G2oIm10gSC3JSBNgoRzzPqs|hl|en|sa|X|ved|2ahUKEwj3qerfkbHeAhVBKH0KHSLVC8EQ6AEwf3oECBAQAQ.html</t>
  </si>
  <si>
    <t>https|||books.google.com|books|id|txakCwAAQBAJ|pg|PA98|lpg|PA98|dq|Trump|source|bl|ots|4Lk1L7fQ49|sig|PGXbAyDEdOdwTMyM4cOo2UcFcRQ|hl|en|sa|X|ved|2ahUKEwj3qerfkbHeAhVBKH0KHSLVC8EQ6AEwcnoECB0QAQ.html</t>
  </si>
  <si>
    <t>https|||books.google.com|books|id|yGKBaae_xeUC|pg|PA13|lpg|PA13|dq|Trump|source|bl|ots|8s-FFjy5ZT|sig|_nRVWraSZuX-du-qxTz7XuJ7c6E|hl|en|sa|X|ved|2ahUKEwj3qerfkbHeAhVBKH0KHSLVC8EQ6AEwdXoECBoQAQ.html</t>
  </si>
  <si>
    <t>https|||chicago.suntimes.com|business|the-donald-and-the-alderman-break-up-burke-no-longer-doing-tax-work-for-trump|.html</t>
  </si>
  <si>
    <t>https|||chicago.suntimes.com|news|donald-trump-media-attacks-enemy-people|.html</t>
  </si>
  <si>
    <t>https|||deadline.com|2018|10|donald-trump-tweet-synagogue-murder-visit-fake-news-mia-farrow-video-1202492973|.html</t>
  </si>
  <si>
    <t>https|||deadline.com|2018|10|john-oliver-donald-trump-fox-news-channel-false-flag-bombs-sent-by-hillary-clinton-barack-obama-1202491050|.html</t>
  </si>
  <si>
    <t>https|||deadline.com|2018|10|president-donald-trump-tweetstorm-the-saturday-edition-10-1202490819|.html</t>
  </si>
  <si>
    <t>https|||donsurber.blogspot.com|2018|10|brazils-next-president-may-out-trump.html.html</t>
  </si>
  <si>
    <t>https|||en.wikipedia.org|wiki|Donald_Trump_presidential_campaign|_2016.html</t>
  </si>
  <si>
    <t>https|||en.wikipedia.org|wiki|Presidency_of_Donald_Trump.html</t>
  </si>
  <si>
    <t>https|||en.wikipedia.org|wiki|Trump_International_Hotel.html</t>
  </si>
  <si>
    <t>https|||factba.se|topic|calendar.html</t>
  </si>
  <si>
    <t>https|||fox2now.com|2018|10|30|president-to-make-campaign-stop-in-cape-girardeau|.html</t>
  </si>
  <si>
    <t>https|||fox59.com|2018|10|23|president-trump-gives-keynote-speech-at-ffa-convention-in-downtown-indy|.html</t>
  </si>
  <si>
    <t>https|||fox8.com|2018|10|30|president-trump-says-he-plans-to-end-birthright-citizenship|.html</t>
  </si>
  <si>
    <t>https|||hdsa.org|hd-research|the-donald-a-king-summer-research-fellowship|.html</t>
  </si>
  <si>
    <t>https|||hiphollywood.com|2018|10|pharrell-checks-trump-the-many-times-donald-has-been-shut-down-for-using-an-unauthorized-song|.html</t>
  </si>
  <si>
    <t>https|||kdvr.com|2018|10|30|president-trump-wants-executive-order-ending-birthright-citizenship-for-babies-of-non-citizens|.html</t>
  </si>
  <si>
    <t>https|||newrepublic.com|minutes.html</t>
  </si>
  <si>
    <t>https|||news.gallup.com|poll|203198|presidential-approval-ratings-donald-trump.aspx.html</t>
  </si>
  <si>
    <t>https|||news.wealth365.com|could-donald-trump-jr-be-the-next-us-president-be-afraid|.html</t>
  </si>
  <si>
    <t>https|||observer.com|2018|10|trump-kremlin-ties-mystery-putin-new-evidence|.html</t>
  </si>
  <si>
    <t>https|||onlinelibrary.wiley.com|doi|abs|10.1111|psq.12401.html</t>
  </si>
  <si>
    <t>https|||pittsburgh.cbslocal.com|2018|10|30|pittsburgh-synagogue-shooting-president-trump-visit|.html</t>
  </si>
  <si>
    <t>https|||spectator.us|president-trump-birthright-citizenship|.html</t>
  </si>
  <si>
    <t>https|||splinternews.com|jair-bolsonaro-is-not-just-the-donald-trump-of-brazil-1830072287.html</t>
  </si>
  <si>
    <t>https|||thehermitage.com|.html</t>
  </si>
  <si>
    <t>https|||thehill.com|homenews|1230-report|414052-where-to-celebrate-halloween-in-washington-dc-trumps-birthright-citizenship-proposal-details.html</t>
  </si>
  <si>
    <t>https|||thehill.com|homenews|house|413980-trump-surprise-rattles-gop-in-final-stretch.html</t>
  </si>
  <si>
    <t>https|||thehumanist.com|magazine|july-august-2018|features|dance-with-the-donald.html</t>
  </si>
  <si>
    <t>https|||theweek.com|articles|782606|donald-delivers.html</t>
  </si>
  <si>
    <t>https|||theweek.com|speedreads.html</t>
  </si>
  <si>
    <t>https|||theweek.com|speedreads|804401|trumps-brief-pittsburgh-synagogue-shooting-censure-reportedly-crafted-by-ivanka-jared-kushner.html</t>
  </si>
  <si>
    <t>https|||translate.google.com|translate|hl|en|sl|nl|u|https|||www.bnr.nl|podcast|the-donald-show|10358977|the-donald-show-lying-ted-en-de-losgeslagen-democraten|prev|search.html</t>
  </si>
  <si>
    <t>https|||triblive.com|local|allegheny|14229550-74|trump-to-visit-police-officers-worshipers-recovering-at-pittsburgh-hospital.html</t>
  </si>
  <si>
    <t>https|||twitter.com|realDonaldTrump|status|1056919064906469376|ref_src|twsrc|5Egoogle|7Ctwcamp|5Eserp|7Ctwgr|5Etweet.html</t>
  </si>
  <si>
    <t>https|||twitter.com|realDonaldTrump|status|1057620518751428608|ref_src|twsrc|5Egoogle|7Ctwcamp|5Eserp|7Ctwgr|5Etweet.html</t>
  </si>
  <si>
    <t>https|||twitter.com|realDonaldTrump|status|1057624553478897665|ref_src|twsrc|5Egoogle|7Ctwcamp|5Eserp|7Ctwgr|5Etweet.html</t>
  </si>
  <si>
    <t>https|||twitter.com|realDonaldTrump|status|1057637708296794114|ref_src|twsrc|5Egoogle|7Ctwcamp|5Eserp|7Ctwgr|5Etweet.html</t>
  </si>
  <si>
    <t>https|||twitter.com|realDonaldTrump|status|1057638285026254848|ref_src|twsrc|5Egoogle|7Ctwcamp|5Eserp|7Ctwgr|5Etweet.html</t>
  </si>
  <si>
    <t>https|||twitter.com|realDonaldTrump|status|1057654684356395008|ref_src|twsrc|5Egoogle|7Ctwcamp|5Eserp|7Ctwgr|5Etweet.html</t>
  </si>
  <si>
    <t>https|||twitter.com|realDonaldTrump|status|1057655675080314880|ref_src|twsrc|5Egoogle|7Ctwcamp|5Eserp|7Ctwgr|5Etweet.html</t>
  </si>
  <si>
    <t>https|||twitter.com|realDonaldTrump|status|1057674390446448642|ref_src|twsrc|5Egoogle|7Ctwcamp|5Eserp|7Ctwgr|5Etweet.html</t>
  </si>
  <si>
    <t>https|||worldnewsdailyreport.com|tag|donald-trump|.html</t>
  </si>
  <si>
    <t>https|||www.13wmaz.com|article|news|local|president-trump-expected-in-macon-this-weekend|93-609141939.html</t>
  </si>
  <si>
    <t>https|||www.abc.net.au|news|2018-10-29|us-mid-term-election-like-no-other|10441298.html</t>
  </si>
  <si>
    <t>https|||www.abc15.com|homepage-showcase|president-trump-says-he-wants-to-end-birthright-citizenship-thinks-he-can-do-it-through-eo.html</t>
  </si>
  <si>
    <t>https|||www.aljazeera.com|news|2018|10|hate-critics-slam-trump-anti-caravan-troop-surge-181029233810416.html.html</t>
  </si>
  <si>
    <t>https|||www.aljazeera.com|news|2018|10|president-trump-plans-birthright-citizenship-axios-181030110121293.html.html</t>
  </si>
  <si>
    <t>https|||www.aol.com|article|news|2018|10|31|trump-constitution-doesnt-cover-birthright-citizenship|23576909|.html</t>
  </si>
  <si>
    <t>https|||www.axios.com|trump-birthright-citizenship-executive-order-0cf4285a-16c6-48f2-a933-bd71fd72ea82.html.html</t>
  </si>
  <si>
    <t>https|||www.azcentral.com|story|entertainment|media|2018|10|31|why-president-donald-trump-dominating-national-news-week-before-election|1825344002|.html</t>
  </si>
  <si>
    <t>https|||www.bbc.com|news|uk-england-essex-46047494.html</t>
  </si>
  <si>
    <t>https|||www.bbc.com|news|world-us-canada-45001525.html</t>
  </si>
  <si>
    <t>https|||www.bbc.com|news|world-us-canada-46038898.html</t>
  </si>
  <si>
    <t>https|||www.bloomberg.com|news|features|2018-10-29|what-is-trump-s-clean-coal-and-does-it-even-exist.html</t>
  </si>
  <si>
    <t>https|||www.bloomberg.com|view|articles|2018-10-31|trump-talks-about-birthrights-despite-the-pittsburgh-tragedy.html</t>
  </si>
  <si>
    <t>https|||www.bnr.nl|podcast|the-donald-show|10358977|the-donald-show-lying-ted-en-de-losgeslagen-democraten.html</t>
  </si>
  <si>
    <t>https|||www.breitbart.com|politics|2018|10|31|donald-trump-vows-to-stop-migrant-caravan-our-border-is-sacred|.html</t>
  </si>
  <si>
    <t>https|||www.brookings.edu|podcast-episode|unpacking-trumps-threat-to-terminate-birthright-citizenship|.html</t>
  </si>
  <si>
    <t>https|||www.businessinsider.com|donald-trump-oldest-president-us-history-2016-11.html</t>
  </si>
  <si>
    <t>https|||www.businessinsider.com|greatest-us-presidents-ranked-by-political-scientists-2018-2.html</t>
  </si>
  <si>
    <t>https|||www.businessinsider.com|trump-blames-fake-news-for-political-divisions-across-the-country-2018-10.html</t>
  </si>
  <si>
    <t>https|||www.businessinsider.com|trump-china-trade-war-tariffs-on-all-chinese-goods-if-xi-talks-fail-2018-10.html</t>
  </si>
  <si>
    <t>https|||www.buzzfeednews.com|article|ryanhatesthis|meet-jair-bolsonaro-the-evangelical-far-right-anti-gay.html</t>
  </si>
  <si>
    <t>https|||www.cbsnews.com|news|trump-claims-14th-amendment-doesnt-apply-to-illegal-immigrants-although-top-aides-say-its-undecided|.html</t>
  </si>
  <si>
    <t>https|||www.cbsnews.com|news|trump-plans-executive-order-to-limit-birthright-citizenship-today-2018-10-30|.html</t>
  </si>
  <si>
    <t>https|||www.cbsnews.com|pictures|us-presidential-line-of-succession-list-gallery|.html</t>
  </si>
  <si>
    <t>https|||www.celebitchy.com|598171|the_boy_who_cried_maga_kanye_west_now_claims_he_was_being_used|president_donald_j_trump_meets_kanye_west-9|.html</t>
  </si>
  <si>
    <t>https|||www.chicagotribune.com|topic|politics-government|donald-trump-PEBSL000163-topic.html.html</t>
  </si>
  <si>
    <t>https|||www.cincinnati.com|story|news|politics|elections|2018|10|30|ohio-politicians-respond-trumps-birthright-citizenship-plan|1817988002|.html</t>
  </si>
  <si>
    <t>https|||www.cleveland.com|metro|index.ssf|2018|10|president_trump_endorses_the_w.html.html</t>
  </si>
  <si>
    <t>https|||www.click2houston.com|news|national|president-trump-plans-to-end-birthright-citizenship-for-some-us-born-babies.html</t>
  </si>
  <si>
    <t>https|||www.cnbc.com|2016|08|12|top-10-richest-us-presidents.html.html</t>
  </si>
  <si>
    <t>https|||www.cnbc.com|2018|01|06|trump-book-author-says-his-revelations-will-bring-down-us-president.html.html</t>
  </si>
  <si>
    <t>https|||www.cnn.com|2018|08|30|opinions|how-to-prepare-for-ex-president-trump-opinion-geltzer|index.html.html</t>
  </si>
  <si>
    <t>https|||www.cnn.com|2018|10|30|politics|donald-trump-ending-birthright-citizenship|index.html.html</t>
  </si>
  <si>
    <t>https|||www.cnn.com|2018|10|30|politics|trump-troops-border-criticisms|index.html.html</t>
  </si>
  <si>
    <t>https|||www.cnn.com|2018|10|31|politics|donald-trump-midterms-campaign-swing-florida|index.html.html</t>
  </si>
  <si>
    <t>https|||www.coloradoan.com|story|opinion|nation-now|2018|10|30|donald-trump-accidentally-right-fake-news-column|1816741002|.html</t>
  </si>
  <si>
    <t>https|||www.dailydot.com|layer8|reddit-the-donald|.html</t>
  </si>
  <si>
    <t>https|||www.dallasnews.com|news|politics|2018|10|21|donald-trump-ted-cruz-bromance-lyin-ted-totalendorsement.html</t>
  </si>
  <si>
    <t>https|||www.denverpost.com|2018|10|30|birthright-citizenship-donald-trump|.html</t>
  </si>
  <si>
    <t>https|||www.desmoinesregister.com|story|news|2018|08|21|mollie-tibbetts-missing-iowa-student-body-found-donald-trump-immigration|1058489002|.html</t>
  </si>
  <si>
    <t>https|||www.dol.gov|newsroom|releases|osec|osec20180619.html</t>
  </si>
  <si>
    <t>https|||www.enchantedlearning.com|history|us|pres|list.shtml.html</t>
  </si>
  <si>
    <t>https|||www.esquire.com|news-politics|a24103912|donald-trump-nationalist-george-orwell|.html</t>
  </si>
  <si>
    <t>https|||www.facebook.com|presidenttrumpd|.html</t>
  </si>
  <si>
    <t>https|||www.factcheck.org|2018|10|trumps-greatest-idea-for-a-2014-law|.html</t>
  </si>
  <si>
    <t>https|||www.flickr.com|photos|whitehouse|44800539884.html</t>
  </si>
  <si>
    <t>https|||www.foxnews.com|politics|trumps-birthright-citizenship-interview-sparks-the-media-reaction-he-wanted.html</t>
  </si>
  <si>
    <t>https|||www.haaretz.com|us-news|republicans-go-full-trump-as-midterms-near-1.6608487.html</t>
  </si>
  <si>
    <t>https|||www.hollywoodreporter.com|features|donald-trump-conversation-politics-dark-898465.html</t>
  </si>
  <si>
    <t>https|||www.huffingtonpost.com|entry|donald-trump-air-force-one-umbrella_us_5bd68898e4b055bc948d79a9.html</t>
  </si>
  <si>
    <t>https|||www.huffingtonpost.com|entry|trump-pittsburgh-protest-mourning_us_5bd92a8de4b019a7ab5841c5.html</t>
  </si>
  <si>
    <t>https|||www.independent.co.uk|news|world|americas|trump-twitter-live-updates-tweets-latest-us-president-meaning-explained-a8310501.html.html</t>
  </si>
  <si>
    <t>https|||www.indystar.com|story|entertainment|music|2018|10|30|ffa-president-trump-didnt-call-tune-pharrell-williams-happy-indianapolis|1821448002|.html</t>
  </si>
  <si>
    <t>https|||www.infoplease.com|history-and-government|us-presidents|salaries-president-vice-president-and-other-us-officials.html</t>
  </si>
  <si>
    <t>https|||www.jta.org|2018|09|03|news-opinion|president-donald-j-trump-wants-new-year-shalom-salaam-peace.html</t>
  </si>
  <si>
    <t>https|||www.justsecurity.org|61269|object-lessons-mismanagement-donald-j-trump-foundation|.html</t>
  </si>
  <si>
    <t>https|||www.kansascity.com|news|local|article215364780.html.html</t>
  </si>
  <si>
    <t>https|||www.kcci.com|article|president-trump-planning-to-sign-executive-order-ending-birthright-citizenship|24426700.html</t>
  </si>
  <si>
    <t>https|||www.knoxnews.com|story|news|2018|10|30|president-trump-marsha-blackburn-chattanooga-rally-election|1816948002|.html</t>
  </si>
  <si>
    <t>https|||www.knoxnews.com|story|news|politics|elections|2018|10|29|trump-coming-chattanooga-sunday-campaign-marsha-blackburn|1804970002|.html</t>
  </si>
  <si>
    <t>https|||www.legalzoom.com|articles|inventions-of-former-us-presidents.html</t>
  </si>
  <si>
    <t>https|||www.loc.gov|rr|print|list|057_chron.html.html</t>
  </si>
  <si>
    <t>https|||www.marketwatch.com|story|dodgers-fans-grapple-with-uncomfortable-truth-they-agree-with-president-trump-2018-10-28.html</t>
  </si>
  <si>
    <t>https|||www.marketwatch.com|story|how-much-each-us-president-has-contributed-to-the-national-debt-2018-10-29.html</t>
  </si>
  <si>
    <t>https|||www.mercurynews.com|2018|09|11|letter-no-checks-and-balances-on-current-u-s-president|.html</t>
  </si>
  <si>
    <t>https|||www.militarytimes.com|news|your-military|2018|10|29|trump-orders-5200-active-duty-troops-to-us-mexico-border|.html</t>
  </si>
  <si>
    <t>https|||www.moneytips.com|how-much-donald-trump-says-he-is-worth|507.html</t>
  </si>
  <si>
    <t>https|||www.nbcnews.com|politics|donald-trump|trump-rips-media-critics-call-him-tone-it-down-n925541.html</t>
  </si>
  <si>
    <t>https|||www.nbcnews.com|politics|donald-trump|trump-s-birthright-plan-vs-u-s-constitution-here-s-n926501.html</t>
  </si>
  <si>
    <t>https|||www.nbcnews.com|think|video|trump-is-the-rare-billionaire-who-can-speak-to-the-working-class-1358149699826.html</t>
  </si>
  <si>
    <t>https|||www.news.com.au|finance|economy|world-economy|is-america-headed-for-a-new-civil-war-fury-violence-and-now-bombs-show-a-us-deeply-divided|news-story|b95c0f751b21094453681b2ad3f588d4.html</t>
  </si>
  <si>
    <t>https|||www.news.com.au|finance|work|leaders|donald-trumps-daily-work-schedule-reveals-huge-blocks-of-free-time|news-story|53ba0a8dc16dfb0d230b32069ee7e49f.html</t>
  </si>
  <si>
    <t>https|||www.newsday.com|long-island|politics|in-pittsburgh-a-trump-talking-point-taken-to-twisted-deadly-extreme-1.22586088.html</t>
  </si>
  <si>
    <t>https|||www.newsweek.com|anti-semitism-america-opinion-1191423.html</t>
  </si>
  <si>
    <t>https|||www.newyorker.com|humor|daily-shouts|the-legend-of-the-donald.html</t>
  </si>
  <si>
    <t>https|||www.newyorker.com|magazine|2018|10|15|was-there-a-connection-between-a-russian-bank-and-the-trump-campaign.html</t>
  </si>
  <si>
    <t>https|||www.nj.com|opinion|index.ssf|2018|10|donald_trump_and_the_saudis_he_should_have_taken_m.html.html</t>
  </si>
  <si>
    <t>https|||www.npr.org|2018|10|31|662120699|this-maine-district-went-for-obama-then-trump-now-its-a-toss-up.html</t>
  </si>
  <si>
    <t>https|||www.nytimes.com|2017|02|17|books|17-great-books-about-american-presidents-for-presidents-day-weekend.html.html</t>
  </si>
  <si>
    <t>https|||www.nytimes.com|2018|10|31|opinion|donald-trumps-birthright-citizenship.html.html</t>
  </si>
  <si>
    <t>https|||www.oddschecker.com|politics|us-politics|us-presidential-election-2020|winner.html</t>
  </si>
  <si>
    <t>https|||www.ozy.com|opinion|the-donald-dossier|90290.html</t>
  </si>
  <si>
    <t>https|||www.palmbeachpost.com|news|trump-mar-lago-tax-deal-veiled-from-irs-review|pYex7aWWSm6Zz4qQRU5twI|.html</t>
  </si>
  <si>
    <t>https|||www.politico.com|magazine|story|2018|10|31|has-robert-mueller-subpoenaed-trump-222060.html</t>
  </si>
  <si>
    <t>https|||www.politico.com|story|2018|10|31|trump-birthright-undocumented-immigrants-950575.html</t>
  </si>
  <si>
    <t>https|||www.presstv.com|Detail|2018|10|30|578502|Brazil-presidentelect-Bolsonaro-Trump-US-ties.html</t>
  </si>
  <si>
    <t>https|||www.reuters.com|article|us-usa-trump-fed-exclusive|exclusive-trump-demands-fed-help-on-economy-complains-about-interest-rate-rises-idUSKCN1L5207.html</t>
  </si>
  <si>
    <t>https|||www.reuters.com|article|us-usa-trump-succession-factbox|factbox-steps-for-removing-a-u-s-president-from-office-idUSKCN1AX2L7.html</t>
  </si>
  <si>
    <t>https|||www.rooshvforum.com|thread-48360-lastpost.html.html</t>
  </si>
  <si>
    <t>https|||www.salon.com|2018|10|31|donald-trumps-last-minute-midterms-gambit-will-he-finally-pay-the-price-for-bigotry-and-division|.html</t>
  </si>
  <si>
    <t>https|||www.salon.com|2018|10|31|not-one-elected-republican-was-willing-to-meet-with-president-trump-in-pittsburgh|.html</t>
  </si>
  <si>
    <t>https|||www.scmp.com|news|china|politics|article|2170765|us-poised-extend-tariffs-all-chinese-imports-if-trump-xi-meeting.html</t>
  </si>
  <si>
    <t>https|||www.smithsonianmag.com|history|abraham-lincoln-only-president-have-patent-131184751|.html</t>
  </si>
  <si>
    <t>https|||www.snopes.com|news|2018|10|30|can-president-trump-use-executive-order-end-birthright-citizenship|.html</t>
  </si>
  <si>
    <t>https|||www.southflorida.com|events|sf-fl-fea-daily-show-trevor-noah-brings-donald-trump-twitter-library-20181024-story.html.html</t>
  </si>
  <si>
    <t>https|||www.star-telegram.com|news|state|texas|article220736465.html.html</t>
  </si>
  <si>
    <t>https|||www.texastribune.org|2018|10|30|texas-representatives-congress-trump-proposal-end-birthright-citizens|.html</t>
  </si>
  <si>
    <t>https|||www.theatlantic.com|entertainment|archive|2018|10|kanye-west-trump-disavowal-tweet|574501|.html</t>
  </si>
  <si>
    <t>https|||www.thecut.com|2018|08|donald-trump-speaker-phone-video.html.html</t>
  </si>
  <si>
    <t>https|||www.thedailybeast.com|god-gave-us-the-donald-firefighter-prophet-says-in-film.html</t>
  </si>
  <si>
    <t>https|||www.thefreedictionary.com|President|of|the|United|States.html</t>
  </si>
  <si>
    <t>https|||www.theguardian.com|news|datablog|2012|oct|15|us-presidents-listed.html</t>
  </si>
  <si>
    <t>https|||www.theguardian.com|us-news|2018|aug|10|omarosa-trump-book-the-apprentice-memoir.html</t>
  </si>
  <si>
    <t>https|||www.theguardian.com|us-news|video|2018|jul|03|no-dutch-prime-minister-awkwardly-interrupts-president-trump-video.html</t>
  </si>
  <si>
    <t>https|||www.theindychannel.com|news|politics|president-trump-to-visit-southport-friday.html</t>
  </si>
  <si>
    <t>https|||www.thenation.com|article|pittsburgh-shooting-result-trump-nationalism|.html</t>
  </si>
  <si>
    <t>https|||www.thesouthafrican.com|kanye-west-donald-trump-break-up|.html</t>
  </si>
  <si>
    <t>https|||www.theverge.com|2018|8|29|17798118|president-donald-trump-google-state-of-the-union-address-liberal-bias.html</t>
  </si>
  <si>
    <t>https|||www.thoughtco.com|us-presidents-in-american-history-4133351.html</t>
  </si>
  <si>
    <t>https|||www.timesfreepress.com|news|breakingnews|story|2018|oct|29|president-trump-coming-sunday-mckenzie-arena-utc|482027|.html</t>
  </si>
  <si>
    <t>https|||www.trumphotels.com|central-park.html</t>
  </si>
  <si>
    <t>https|||www.trumplatest.com|category|latest-trump-news|.html</t>
  </si>
  <si>
    <t>https|||www.urbandictionary.com|define.php|term|President|20Trump.html</t>
  </si>
  <si>
    <t>https|||www.usatoday.com|story|news|politics|2018|10|30|donald-trump-birthright-citizenship-constitution-14th-amendment|1818311002|.html</t>
  </si>
  <si>
    <t>https|||www.usatoday.com|story|news|politics|onpolitics|2017|01|20|donald-trump-44th-45th-president-grover-cleveland|96832494|.html</t>
  </si>
  <si>
    <t>https|||www.vanityfair.com|news|2018|10|donald-trump-acn-lawsuit.html</t>
  </si>
  <si>
    <t>https|||www.voanews.com|a|can-a-us-president-be-charged-with-a-crime|3961703.html.html</t>
  </si>
  <si>
    <t>https|||www.vocabulary.com|dictionary|President|20of|20the|20United|20States.html</t>
  </si>
  <si>
    <t>https|||www.vox.com|policy-and-politics|2016|11|11|13587532|donald-trump-no-experience.html</t>
  </si>
  <si>
    <t>https|||www.vox.com|world|2018|7|4|17532736|2018-mexico-presidential-election-winner-amlo-lopez-obrador-trump.html</t>
  </si>
  <si>
    <t>https|||www.wane.com|news|indiana|report-president-donald-trump-to-hold-rally-in-fort-wayne|1558079507.html</t>
  </si>
  <si>
    <t>https|||www.washingtonpost.com|blogs|plum-line|wp|2018|10|25|trump-wants-us-to-be-at-war-with-one-another-his-latest-rage-tweets-confirm-it|.html</t>
  </si>
  <si>
    <t>https|||www.washingtonpost.com|blogs|plum-line|wp|2018|10|31|trumps-hate-and-lies-are-failing-two-new-studies-show-why|.html</t>
  </si>
  <si>
    <t>https|||www.washingtonpost.com|nation|2018|10|30|despite-calls-stay-away-trump-heads-pittsburgh-after-synagogue-massacre|.html</t>
  </si>
  <si>
    <t>https|||www.washingtonpost.com|news|book-party|wp|2017|04|13|the-case-for-impeaching-president-donald-j-trump-too-soon|.html</t>
  </si>
  <si>
    <t>https|||www.washingtonpost.com|outlook|i-study-liars-ive-never-seen-one-like-president-trump|2017|12|07|4e529efe-da3f-11e7-a841-2066faf731ef_story.html.html</t>
  </si>
  <si>
    <t>https|||www.washingtonpost.com|powerpost|republicans-who-warned-about-trumps-words-in-2016-decline-to-fault-him-now|2018|10|30|b03edeac-dc5a-11e8-85df-7a6b4d25cfbb_story.html.html</t>
  </si>
  <si>
    <t>https|||www.wcnc.com|article|news|politics|president-trump-says-media-is-the-true-enemy-of-people-after-shooting-bomb-plot|275-609453090.html</t>
  </si>
  <si>
    <t>https|||www.weeklystandard.com|irwin-m-stelzer|national-debt-under-trump-rises-to-21-7-trillion.html</t>
  </si>
  <si>
    <t>https|||www.weforum.org|events|world-economic-forum-annual-meeting-2018|sessions|special-address-by-donald-j-trump-president-of-the-united-states-of-america.html</t>
  </si>
  <si>
    <t>https|||www.wehoville.com|2018|10|26|bird-plane-donald|.html</t>
  </si>
  <si>
    <t>https|||www.wgal.com|article|president-trump-says-media-is-enemy-after-shooting-bomb-plot|24396162.html</t>
  </si>
  <si>
    <t>https|||www.whitehouse.gov|get-involved|write-or-call|.html</t>
  </si>
  <si>
    <t>https|||www.whitehousegiftshop.com|product-p|coin7historicmoments.htm.html</t>
  </si>
  <si>
    <t>https|||www.winknews.com|2018|10|24|president-donald-trump-coming-to-southwest-florida-oct-31|.html</t>
  </si>
  <si>
    <t>https|||www.wired.com|story|internet-week-187|.html</t>
  </si>
  <si>
    <t>https|||www.wired.com|story|trump-google-news-algorithm-target|.html</t>
  </si>
  <si>
    <t>https|||www.wjhl.com|news|president-donald-j-trump-to-visit-chattanooga_20181030030804|1561208771.html</t>
  </si>
  <si>
    <t>https|||www.wkyc.com|article|news|politics|elections|president-trump-offers-mike-dewine-total-endorsement-for-ohio-governor|95-609592629.html</t>
  </si>
  <si>
    <t>https|||www.wmur.com|article|you-are-not-welcome-here-neighbor-shouts-at-president-trump-during-synagogue-visit|24478685.html</t>
  </si>
  <si>
    <t>https|||www.wpxi.com|news|synagogue-shooting|trump-pittsburgh-president-trump-first-lady-leave-pittsburgh-after-trip-to-synagogue-hospital|862581036.html</t>
  </si>
  <si>
    <t>https|||www.wsj.com|articles|trump-steps-up-attacks-on-fed-chairman-jerome-powell-1540338090.html</t>
  </si>
  <si>
    <t>https|||www.wsoctv.com|news|local|president-trump-to-sign-executive-order-in-charlotte-this-week|822544398.html</t>
  </si>
  <si>
    <t>https|||www.wtae.com|article|president-donald-trump-tells-reporters-he-will-travel-to-pittsburgh-following-synagogue-shooting|24329402.html</t>
  </si>
  <si>
    <t>https|||www.wvtm13.com|article|you-are-not-welcome-here-neighbor-shouts-at-president-trump-during-synagogue-visit|24478685.html</t>
  </si>
  <si>
    <t>https|||www.youtube.com|channel|UCAql2DyGU2un1Ei2nMYsqOA.html</t>
  </si>
  <si>
    <t>http|||australianpolitics.com|usa|president|list-of-presidents-of-the-united-states.html</t>
  </si>
  <si>
    <t>http|||blogs.lse.ac.uk|usappblog|2018|10|26|why-november-6th-could-mark-the-beginning-of-the-end-of-donald-trumps-presidency|.html</t>
  </si>
  <si>
    <t>http|||celebrityinsider.org|kanye-west-no-longer-supports-donald-trump-ive-been-used-208611|.html</t>
  </si>
  <si>
    <t>http|||celebrityinsider.org|melania-trump-called-for-civility-via-bebest-campaign-the-donald-is-still-not-ready-to-listen-after-magabomber-cesar-sayocs-arrest-in-florida-207022|.html</t>
  </si>
  <si>
    <t>http|||donaldtrumplatest.com|trump-latest-news-2|.html</t>
  </si>
  <si>
    <t>http|||floridapolitics.com|archives|279218-one-more-time-donald-trump-will-hold-another-florida-rally-nov-3.html</t>
  </si>
  <si>
    <t>http|||footwearnews.com|2018|fashion|celebrity-style|melania-trump-trick-or-treat-halloween-white-house-1202701134|.html</t>
  </si>
  <si>
    <t>http|||hirethedonald.com|.html</t>
  </si>
  <si>
    <t>http|||nymag.com|intelligencer|2018|10|report-president-trump-barely-works-at-all.html.html</t>
  </si>
  <si>
    <t>http|||time.com|5192579|trump-meets-kim-jong-un-north-korea|.html</t>
  </si>
  <si>
    <t>http|||time.com|5438227|donald-trump-punching-back-pittsburgh|.html</t>
  </si>
  <si>
    <t>http|||trump.cymru|.html</t>
  </si>
  <si>
    <t>http|||video.foxnews.com|v|5855792643001|.html</t>
  </si>
  <si>
    <t>http|||www.asuitthatfits.com|offthecuff|donald-trump-post|.html</t>
  </si>
  <si>
    <t>http|||www.fox35orlando.com|home|trump-end-birthright-citizenship-for-some-us-born-babies.html</t>
  </si>
  <si>
    <t>http|||www.ipl.org|div|potus|.html</t>
  </si>
  <si>
    <t>http|||www.msnbc.com|rachel-maddow-show|new-tpp-take-effect-year-the-world-moves-without-us.html</t>
  </si>
  <si>
    <t>http|||www.newindianexpress.com|world|2018|oct|30|us-president-donald-trump-end-birthright-citizenship-for-some-us-born-babies-1892026.html.html</t>
  </si>
  <si>
    <t>http|||www.nydailynews.com|entertainment|music|ny-ent-pharrell-williams-trump-happy-20181029-story.html.html</t>
  </si>
  <si>
    <t>http|||www.nydailynews.com|tags|donald-trmp|.html</t>
  </si>
  <si>
    <t>http|||www.pewglobal.org|2017|06|26|u-s-image-suffers-as-publics-around-world-question-trumps-leadership|.html</t>
  </si>
  <si>
    <t>http|||www.rasmussenreports.com|public_content|politics|political_updates|prez_track_jun1.html</t>
  </si>
  <si>
    <t>http|||www.senate.gov|artandhistory|history|minute|President_For_A_Day.htm.html</t>
  </si>
  <si>
    <t>http|||www.theintelligencer.net|news|top-headlines|2018|09|president-donald-trump-set-to-visit-wheeling-w-va-saturday|.html</t>
  </si>
  <si>
    <t>http|||www.visualcapitalist.com|visualizing-the-lifespan-of-every-u-s-president|.html</t>
  </si>
  <si>
    <t>http|||www.vulture.com|2018|10|jon-stewart-dave-chappelle-trump-sexism-louis-c-k-cnn.html.html</t>
  </si>
  <si>
    <t>http|||www.vulture.com|2018|10|the-history-of-musicians-rejecting-donald-trump.html.html</t>
  </si>
  <si>
    <t>http|||www.wrcbtv.com|story|39366994|update-president-trump-to-hold-maga-rally-at-mckenzie-arena-sunday.html</t>
  </si>
  <si>
    <t>http|||www.wtxl.com|news|president-trump-calls-tallahassee-one-of-usa-s-worst-most|article_9a9d8ee6-d47f-11e8-99c5-afb76b1a843d.html.html</t>
  </si>
  <si>
    <t>Democrats</t>
  </si>
  <si>
    <t>Liberals</t>
  </si>
  <si>
    <t>Extremists</t>
  </si>
  <si>
    <t>Zealots</t>
  </si>
  <si>
    <t>Ideologue</t>
  </si>
  <si>
    <t>Ideologues</t>
  </si>
  <si>
    <t>Republicans</t>
  </si>
  <si>
    <t>Conservatives</t>
  </si>
  <si>
    <t>Hacks</t>
  </si>
  <si>
    <t>Elitists</t>
  </si>
  <si>
    <t>Shills</t>
  </si>
  <si>
    <t>Snowflake</t>
  </si>
  <si>
    <t>Snowflakes</t>
  </si>
  <si>
    <t>Term</t>
  </si>
  <si>
    <t>Instance</t>
  </si>
  <si>
    <t>https|||6abc.com|politics|president-trump-speaks-to-contractors-in-philly-amid-protests|4381736|.html</t>
  </si>
  <si>
    <t>https|||abcnews.go.com|Politics|election-day-2018-americans-set-vote-historic-contest|story|id|58907692.html</t>
  </si>
  <si>
    <t>https|||abcnews.go.com|Politics|history-donald-trump-small-hands-insult|story|id|37395515.html</t>
  </si>
  <si>
    <t>https|||abcnews.go.com|Politics|trump-calls-midterms-big-win-tweets-goodbye-republicans|story|id|59028453.html</t>
  </si>
  <si>
    <t>https|||abcnews.go.com|alerts|donald-trump.html</t>
  </si>
  <si>
    <t>https|||apnews.com|a28cc17d27524050b37f4d91e087955e.html</t>
  </si>
  <si>
    <t>https|||books.google.com|books|id|0zpsDwAAQBAJ|pg|PA42|lpg|PA42|dq|Trump|source|bl|ots|xk73pqq83t|sig|XHKf69Ct2_PI7jumH1vPQCr7GwU|hl|en|sa|X|ved|2ahUKEwj72rvf8sLeAhURHHwKHfyCBPgQ6AEwaXoECBoQAQ.html</t>
  </si>
  <si>
    <t>https|||books.google.com|books|id|7t2-n7wCX3EC|pg|PA19|lpg|PA19|dq|Trump|source|bl|ots|zNiWCgjnsY|sig|8Vsci5vpyq_9m3otob4NCV79-2w|hl|en|sa|X|ved|2ahUKEwj72rvf8sLeAhURHHwKHfyCBPgQ6AEwbnoECBUQAQ.html</t>
  </si>
  <si>
    <t>https|||books.google.com|books|id|YdxoDwAAQBAJ|pg|PA216|lpg|PA216|dq|Trump|source|bl|ots|svo8CrvHBu|sig|JoSscAB2r3gR2ZbQVGeBh1wqOBA|hl|en|sa|X|ved|2ahUKEwj72rvf8sLeAhURHHwKHfyCBPgQ6AEwanoECBkQAQ.html</t>
  </si>
  <si>
    <t>https|||books.google.com|books|id|ZbRIDwAAQBAJ|pg|PT113|lpg|PT113|dq|President|Trump|source|bl|ots|TVrw85HEGn|sig|GV6D8g0LQxm0YAxGNp9SAQILcJ0|hl|en|sa|X|ved|2ahUKEwik5eHl8sLeAhWAwMQHHaFrDxMQ6AEwcHoECBUQAQ.html</t>
  </si>
  <si>
    <t>https|||books.google.com|books|id|cq4-DwAAQBAJ|pg|PA64|lpg|PA64|dq|President|Trump|source|bl|ots|p8XWvaNkqZ|sig|IDhh7gALRTEIQGHSK-Novmy2_kM|hl|en|sa|X|ved|2ahUKEwik5eHl8sLeAhWAwMQHHaFrDxMQ6AEwcXoECBQQAQ.html</t>
  </si>
  <si>
    <t>https|||books.google.com|books|id|iE1yDwAAQBAJ|pg|PA17|lpg|PA17|dq|President|Trump|source|bl|ots|B2BUSMU4JG|sig|6uvQHXCdz0-Oobpe7dDHeKFTsyY|hl|en|sa|X|ved|2ahUKEwik5eHl8sLeAhWAwMQHHaFrDxMQ6AEwcnoECBMQAQ.html</t>
  </si>
  <si>
    <t>https|||books.google.com|books|id|nNw_AAAAYAAJ|pg|PA10|lpg|PA10|dq|Trump|source|bl|ots|dmSJbeUoeK|sig|iD3Kq_CB0aA5sa-ldMVHVC_okQA|hl|en|sa|X|ved|2ahUKEwj72rvf8sLeAhURHHwKHfyCBPgQ6AEwbXoECBYQAQ.html</t>
  </si>
  <si>
    <t>https|||books.google.com|books|id|y5tKDwAAQBAJ|pg|PT219|lpg|PT219|dq|Trump|source|bl|ots|8p3A-5aX5-|sig|5IOEgTkbqUzRIPA19LISmPNC-fo|hl|en|sa|X|ved|2ahUKEwj72rvf8sLeAhURHHwKHfyCBPgQ6AEwaHoECBsQAQ.html</t>
  </si>
  <si>
    <t>https|||books.google.com|books|id|yGKBaae_xeUC|pg|PA10|lpg|PA10|dq|Trump|source|bl|ots|8s-FLky7UW|sig|FAcv6qrAu29tEFtJhhiF5G46p7M|hl|en|sa|X|ved|2ahUKEwj72rvf8sLeAhURHHwKHfyCBPgQ6AEwbHoECBcQAQ.html</t>
  </si>
  <si>
    <t>https|||chicago.suntimes.com|politics|immigrant-ad-donald-trump-nbc-cnn-morning-joe-sunday-night-football|.html</t>
  </si>
  <si>
    <t>https|||cityandstateny.com|articles|personality|interviews-and-profiles|rep-pete-king-interview-love-donald-trump.html.html</t>
  </si>
  <si>
    <t>https|||deadline.com|2018|11|donald-trump-ad-pulled-nbc-criticism-debra-messing-nbcuniversal-1202496081|.html</t>
  </si>
  <si>
    <t>https|||deadline.com|2018|11|president-donald-trump-tweetstorm-the-saturday-edition-11-1202495273|.html</t>
  </si>
  <si>
    <t>https|||deadspin.com|why-did-nbc-air-trumps-racist-caravan-ad-during-sunday-1830222846.html</t>
  </si>
  <si>
    <t>https|||elkodaily.com|president-donald-j-trump----elko-rally|collection_d32ee10e-6d85-508a-93f5-a4ac027c2cd1.html.html</t>
  </si>
  <si>
    <t>https|||en.wikipedia.org|wiki|Curse_of_Tippecanoe.html</t>
  </si>
  <si>
    <t>https|||en.wikipedia.org|wiki|Inauguration_of_Donald_Trump.html</t>
  </si>
  <si>
    <t>https|||features.propublica.org|trump-inc-podcast|sheldon-adelson-casino-magnate-trump-macau-and-japan|.html</t>
  </si>
  <si>
    <t>https|||foreignpolicy.com|2017|10|12|the-donald-trump-kaiser-wilhelm-parallels-are-getting-scary|.html</t>
  </si>
  <si>
    <t>https|||fox59.com|2018|11|07|president-trump-discusses-midterm-elections-in-news-conference|.html</t>
  </si>
  <si>
    <t>https|||gulfnews.com|opinion|today-in-history|today-in-history-november-8-1988-bush-defeats-dukakis-in-us-presidential-election-1.2298882.html</t>
  </si>
  <si>
    <t>https|||hottestheadsofstate.com|young-us-presidents|.html</t>
  </si>
  <si>
    <t>https|||jewishcurrents.org|writings-grid|the-donald-trump-of-philosophy|.html</t>
  </si>
  <si>
    <t>https|||learningenglish.voanews.com|a|americas-presidents-overview|4213861.html.html</t>
  </si>
  <si>
    <t>https|||medicine.hofstra.edu|.html</t>
  </si>
  <si>
    <t>https|||medium.com||OmnesRes|the-donald-trump-of-food-research-49e2bc7daa41.html</t>
  </si>
  <si>
    <t>https|||news.nationalgeographic.com|2017|03|how-trump-is-changing-science-environment|.html</t>
  </si>
  <si>
    <t>https|||news.nationalgeographic.com|news|2004|08|who-knew--u-s--presidential-trivia|.html</t>
  </si>
  <si>
    <t>https|||observer.com|2018|11|rihanna-donald-trump-cease-and-desist-letter|.html</t>
  </si>
  <si>
    <t>https|||omny.fm|shows|dispatch-on-demand-audio|president-donald-j-trump-speaks-in-columbus.html</t>
  </si>
  <si>
    <t>https|||people.com|archive|cover-story-pop-goes-the-donald-vol-34-no-1|.html</t>
  </si>
  <si>
    <t>https|||people.com|politics|president-trump-tweet-voter-intimidation|.html</t>
  </si>
  <si>
    <t>https|||philadelphia.cbslocal.com|video|3971276-president-trump-celebrates-outcome-of-midterm-elections|.html</t>
  </si>
  <si>
    <t>https|||qz.com|914048|presidents-day-when-was-the-last-time-a-us-president-had-facial-hair-not-in-100-years|.html</t>
  </si>
  <si>
    <t>https|||sputniknews.com|us|201811071069597426-trump-midterm-election-results|.html</t>
  </si>
  <si>
    <t>https|||thehill.com|homenews|administration|354659-trump-the-art-of-the-donald-really-good-book.html</t>
  </si>
  <si>
    <t>https|||thehill.com|homenews|media|415522-trump-to-acosta-cnn-should-be-ashamed-of-employing-you.html</t>
  </si>
  <si>
    <t>https|||thenib.com|the-donald-trump-comedy-hour.html</t>
  </si>
  <si>
    <t>https|||townhall.com|liveblog|2018|11|07|president-trump-speaks-to-press-after-midterms-n39.html</t>
  </si>
  <si>
    <t>https|||translate.google.com|translate|hl|en|sl|it|u|https|||www.corriere.it|esteri|elezioni-usa-midterm-2018|notizie|referendum-trump-terra-senato-5518f752-e136-11e8-b7b1-47f8050d055b.shtml|prev|search.html</t>
  </si>
  <si>
    <t>https|||translate.google.com|translate|hl|en|sl|it|u|https|||www.huffingtonpost.it|claudio-madricardo|jair-come-the-donald-pero-somiglia-piu-a-duterte_a_23575813||prev|search.html</t>
  </si>
  <si>
    <t>https|||translate.google.com|translate|hl|en|sl|it|u|http|||www.affaritaliani.it|esteri|midterm-il-trumpismo-ha-retto-ora-the-donald-pensa-alla-rielezione-nel-2020-570750.html|prev|search.html</t>
  </si>
  <si>
    <t>https|||translate.google.com|translate|hl|en|sl|nl|u|https|||www.telegraaf.nl|financieel|2773456|trump-prikt-vorkje-met-poetin-in-parijs|prev|search.html</t>
  </si>
  <si>
    <t>https|||translations.state.gov|2018|11|02|president-donald-j-trump-is-reimposing-all-sanctions-lifted-under-the-unacceptable-iran-deal|.html</t>
  </si>
  <si>
    <t>https|||trumpcoin2020.com|.html</t>
  </si>
  <si>
    <t>https|||tvline.com|2018|11|07|donald-trump-midterm-elections-press-conference-live-stream-watch-video|.html</t>
  </si>
  <si>
    <t>https|||twitter.com|DomenicoNPR|ref_src|twsrc|5Egoogle|7Ctwcamp|5Eserp|7Ctwgr|5Eauthor.html</t>
  </si>
  <si>
    <t>https|||twitter.com|DomenicoNPR|status|1060234529628192773|ref_src|twsrc|5Egoogle|7Ctwcamp|5Eserp|7Ctwgr|5Etweet.html</t>
  </si>
  <si>
    <t>https|||twitter.com|LisaDNews|ref_src|twsrc|5Egoogle|7Ctwcamp|5Eserp|7Ctwgr|5Eauthor.html</t>
  </si>
  <si>
    <t>https|||twitter.com|LisaDNews|status|1060234185670037506|ref_src|twsrc|5Egoogle|7Ctwcamp|5Eserp|7Ctwgr|5Etweet.html</t>
  </si>
  <si>
    <t>https|||twitter.com|RyanRMiner|ref_src|twsrc|5Egoogle|7Ctwcamp|5Eserp|7Ctwgr|5Eauthor.html</t>
  </si>
  <si>
    <t>https|||twitter.com|RyanRMiner|status|1060235561737379846|ref_src|twsrc|5Egoogle|7Ctwcamp|5Eserp|7Ctwgr|5Etweet.html</t>
  </si>
  <si>
    <t>https|||twitter.com|SecretService|ref_src|twsrc|5Egoogle|7Ctwcamp|5Eserp|7Ctwgr|5Eauthor.html</t>
  </si>
  <si>
    <t>https|||twitter.com|SecretService|status|1060204111298215937|ref_src|twsrc|5Egoogle|7Ctwcamp|5Eserp|7Ctwgr|5Etweet.html</t>
  </si>
  <si>
    <t>https|||twitter.com|SteveSchmidtSES|ref_src|twsrc|5Egoogle|7Ctwcamp|5Eserp|7Ctwgr|5Eauthor.html</t>
  </si>
  <si>
    <t>https|||twitter.com|SteveSchmidtSES|status|1060222981203472384|ref_src|twsrc|5Egoogle|7Ctwcamp|5Eserp|7Ctwgr|5Etweet.html</t>
  </si>
  <si>
    <t>https|||twitter.com|barackobama|lang|en.html</t>
  </si>
  <si>
    <t>https|||twitter.com|cindysaine|ref_src|twsrc|5Egoogle|7Ctwcamp|5Eserp|7Ctwgr|5Eauthor.html</t>
  </si>
  <si>
    <t>https|||twitter.com|cindysaine|status|1060235559904403456|ref_src|twsrc|5Egoogle|7Ctwcamp|5Eserp|7Ctwgr|5Etweet.html</t>
  </si>
  <si>
    <t>https|||twitter.com|jasondhorowitz|ref_src|twsrc|5Egoogle|7Ctwcamp|5Eserp|7Ctwgr|5Eauthor.html</t>
  </si>
  <si>
    <t>https|||twitter.com|jasondhorowitz|status|1060235573363986433|ref_src|twsrc|5Egoogle|7Ctwcamp|5Eserp|7Ctwgr|5Etweet.html</t>
  </si>
  <si>
    <t>https|||twitter.com|realDonaldTrump|status|1060130202418864129|ref_src|twsrc|5Egoogle|7Ctwcamp|5Eserp|7Ctwgr|5Etweet.html</t>
  </si>
  <si>
    <t>https|||twitter.com|realDonaldTrump|status|1060141780878979072|ref_src|twsrc|5Egoogle|7Ctwcamp|5Eserp|7Ctwgr|5Etweet.html</t>
  </si>
  <si>
    <t>https|||twitter.com|realDonaldTrump|status|1060148982968733696|ref_src|twsrc|5Egoogle|7Ctwcamp|5Eserp|7Ctwgr|5Etweet.html</t>
  </si>
  <si>
    <t>https|||twitter.com|realDonaldTrump|status|1060153052676702208|ref_src|twsrc|5Egoogle|7Ctwcamp|5Eserp|7Ctwgr|5Etweet.html</t>
  </si>
  <si>
    <t>https|||twitter.com|realDonaldTrump|status|1060155917059219461|ref_src|twsrc|5Egoogle|7Ctwcamp|5Eserp|7Ctwgr|5Etweet.html</t>
  </si>
  <si>
    <t>https|||twitter.com|realDonaldTrump|status|1060162807960870913|ref_src|twsrc|5Egoogle|7Ctwcamp|5Eserp|7Ctwgr|5Etweet.html</t>
  </si>
  <si>
    <t>https|||twitter.com|realDonaldTrump|status|1060194964351660033|ref_src|twsrc|5Egoogle|7Ctwcamp|5Eserp|7Ctwgr|5Etweet.html</t>
  </si>
  <si>
    <t>https|||twitter.com|search|q|US|President|ref_src|twsrc|5Egoogle|7Ctwcamp|5Eserp|7Ctwgr|5Esearch.html</t>
  </si>
  <si>
    <t>https|||twitter.com|thephilmorris|ref_src|twsrc|5Egoogle|7Ctwcamp|5Eserp|7Ctwgr|5Eauthor.html</t>
  </si>
  <si>
    <t>https|||twitter.com|thephilmorris|status|1060235573212864512|ref_src|twsrc|5Egoogle|7Ctwcamp|5Eserp|7Ctwgr|5Etweet.html</t>
  </si>
  <si>
    <t>https|||ustr.gov|about-us|policy-offices|press-office|press-releases|2018|march|president-trump-announces-strong.html</t>
  </si>
  <si>
    <t>https|||variety.com|2018|politics|news|jason-whitlock-trumps-young-black-leadership-summit-1203016037|.html</t>
  </si>
  <si>
    <t>https|||variety.com|2018|politics|news|trump-slams-cnn-jim-acosta-rude-terrible-person-1203022034|.html</t>
  </si>
  <si>
    <t>https|||vppublicschedules.com|guidance-for-president-donald-j-trumps-air-force-one-arrival-in-kansas-city-missouri-kansas-city-international-airport.html</t>
  </si>
  <si>
    <t>https|||www.10tv.com|article|watch-president-trump-holds-post-election-news-conference.html</t>
  </si>
  <si>
    <t>https|||www.abc.net.au|news|2018-11-06|what-the-midterm-elections-will-mean-for-donald-trump|10462702.html</t>
  </si>
  <si>
    <t>https|||www.ajc.com|news|state--regional-govt--politics|president-trump-stump-for-kemp-days-before-election|JTih2HgtO0vcAybIa0xRlO|.html</t>
  </si>
  <si>
    <t>https|||www.aljazeera.com|indepth|opinion|midterm-elections-affect-trump-middle-east-strategy-181104135839130.html.html</t>
  </si>
  <si>
    <t>https|||www.aljazeera.com|news|2018|11|irans-rouhani-remains-defiant-calls-president-racist-181105180741708.html.html</t>
  </si>
  <si>
    <t>https|||www.amazon.com|Donald-J-Trump-President-Other|dp|1621577872.html</t>
  </si>
  <si>
    <t>https|||www.amazon.com|Donald-Talking-Figure-Different-President|dp|B07284QZ59.html</t>
  </si>
  <si>
    <t>https|||www.amazon.com|TrumpNation-Being-Donald-Timothy-OBrien|dp|1422366189.html</t>
  </si>
  <si>
    <t>https|||www.aol.com|article|news|2018|11|07|fact-box-potential-us-presidential-contenders-in-2020|23582795|.html</t>
  </si>
  <si>
    <t>https|||www.axios.com|trump-effect-trump-midterms-endorsements-rallies-7c6a8afe-c240-4aa1-ab61-5d857903ef83.html.html</t>
  </si>
  <si>
    <t>https|||www.baltimoresun.com|topic|politics-government|donald-trump-PEBSL000163-topic.html.html</t>
  </si>
  <si>
    <t>https|||www.bankrate.com|finance|politics|businessmen-as-us-president-1.aspx.html</t>
  </si>
  <si>
    <t>https|||www.bbc.com|news|av|world-europe-40081069|who-has-faced-the-donald-trump-handshake-and-won.html</t>
  </si>
  <si>
    <t>https|||www.bbc.com|news|av|world-us-canada-46119913|sanders-president-of-the-us-is-a-pathological-liar.html</t>
  </si>
  <si>
    <t>https|||www.bbc.com|news|av|world-us-canada-46119915|sarah-sanders-candidates-the-president-campaigned-for-are-doing-well.html</t>
  </si>
  <si>
    <t>https|||www.bbc.com|news|live|world-us-canada-46104314.html</t>
  </si>
  <si>
    <t>https|||www.bbc.com|news|world-us-canada-37999969.html</t>
  </si>
  <si>
    <t>https|||www.bbc.com|news|world-us-canada-44314914.html</t>
  </si>
  <si>
    <t>https|||www.bbc.com|news|world-us-canada-45930206.html</t>
  </si>
  <si>
    <t>https|||www.bbc.com|news|world-us-canada-46125121.html</t>
  </si>
  <si>
    <t>https|||www.bendthearc.us|open_letter_to_president_trump.html</t>
  </si>
  <si>
    <t>https|||www.bloomberg.com|news|articles|1992-03-22|the-donalds-trump-card.html</t>
  </si>
  <si>
    <t>https|||www.bloomberg.com|news|articles|2018-08-30|trump-says-sessions-is-safe-at-least-until-the-november-election.html</t>
  </si>
  <si>
    <t>https|||www.bloomberg.com|news|articles|2018-08-31|president-donald-trump-interviewed-by-bloomberg-news-transcript.html</t>
  </si>
  <si>
    <t>https|||www.bnd.com|news|local|article215348160.html.html</t>
  </si>
  <si>
    <t>https|||www.breakingnews.ie|world|donald-trump-claims-big-win-in-midterms-despite-losing-house-control-883817.html.html</t>
  </si>
  <si>
    <t>https|||www.businessinsider.com|democrats-win-midterms-investigations-trump-2018-11.html</t>
  </si>
  <si>
    <t>https|||www.businessinsider.com|how-much-does-the-us-president-get-paid-2016-11.html</t>
  </si>
  <si>
    <t>https|||www.businessinsider.com|us-presidents-hanging-out-together-photos-2018-2.html</t>
  </si>
  <si>
    <t>https|||www.c-span.org|video||454223-1|president-trump-briefs-reporters-2018-election-results.html</t>
  </si>
  <si>
    <t>https|||www.campaignlive.com|article|tbwas-jay-chiat-stuck-middle-finger-donald-trump|1498221.html</t>
  </si>
  <si>
    <t>https|||www.cbsnews.com|news|trump-news-conference-today-post-midterm-election-results-11-07-2018-live-updates|.html</t>
  </si>
  <si>
    <t>https|||www.channelnewsasia.com|news|asia|us-vice-president-s-visit-to-japan-being-arranged-for-around-nov--13---sources-10902388.html</t>
  </si>
  <si>
    <t>https|||www.chicagotribune.com|lifestyles|chi-trump-storygallery-storygallery.html.html</t>
  </si>
  <si>
    <t>https|||www.chicagotribune.com|news|nationworld|politics|ct-trump-midterms-reaction-20181106-story.html.html</t>
  </si>
  <si>
    <t>https|||www.clickhole.com|4-encounters-between-an-alien-civilization-and-a-u-s-p-1828210780.html</t>
  </si>
  <si>
    <t>https|||www.clickondetroit.com|live|live-stream-president-trump-holds-post-election-press-conference-on-nov-7.html</t>
  </si>
  <si>
    <t>https|||www.cnbc.com|2018|11|06|china-vp-wang-qishan-says-beijing-is-ready-for-trade-talks-with-the-us.html.html</t>
  </si>
  <si>
    <t>https|||www.cnn.com|2018|11|06|politics|donald-trump-missouri|index.html.html</t>
  </si>
  <si>
    <t>https|||www.cnn.com|2018|11|07|opinions|trump-2020-worse-than-midterms-2018-dantonio|index.html.html</t>
  </si>
  <si>
    <t>https|||www.cnn.com|2018|11|07|politics|donald-trump-midterm-election-news-conference|index.html.html</t>
  </si>
  <si>
    <t>https|||www.cnn.com|2018|11|07|politics|donald-trump-path-forward-midterms|index.html.html</t>
  </si>
  <si>
    <t>https|||www.cnn.com|politics|live-news|election-day-reaction-2018|index.html.html</t>
  </si>
  <si>
    <t>https|||www.corriere.it|esteri|elezioni-usa-midterm-2018|notizie|referendum-trump-terra-senato-5518f752-e136-11e8-b7b1-47f8050d055b.shtml.html</t>
  </si>
  <si>
    <t>https|||www.courant.com|topic|politics-government|donald-trump-PEBSL000163-topic.html.html</t>
  </si>
  <si>
    <t>https|||www.courierpress.com|story|opinion|columnists|jon-webb|2018|07|03|u-s-presidents-ranked-worst-first|754965002|.html</t>
  </si>
  <si>
    <t>https|||www.defensenews.com|congress|2018|11|05|midterms-could-crash-trumps-space-force-on-the-launch-pad|.html</t>
  </si>
  <si>
    <t>https|||www.delawareonline.com|story|news|politics|2018|11|07|president-trump-press-conference-after-midterm-elections-watch-live|1919135002|.html</t>
  </si>
  <si>
    <t>https|||www.democratandchronicle.com|story|news|politics|albany|2018|11|06|donald-trump-impact-new-york-election-andrew-cuomo-marc-molinaro-chris-collins-claudia-tenney|1859033002|.html</t>
  </si>
  <si>
    <t>https|||www.desmoinesregister.com|story|news|politics|reality-check|2015|06|03|donald-trump-mitt-romney-gucci-claim-true|28443013|.html</t>
  </si>
  <si>
    <t>https|||www.donaldpliner.com|.html</t>
  </si>
  <si>
    <t>https|||www.enchantedlearning.com|history|us|pres|.html</t>
  </si>
  <si>
    <t>https|||www.esquire.com|uk|latest-news|a24776005|donald-trump-magic-man-these-are-the-tricks-he-pulled-off-last-night|.html</t>
  </si>
  <si>
    <t>https|||www.essence.com|news|donald-trump-is-already-threatening-the-newly-democrat-led-house|.html</t>
  </si>
  <si>
    <t>https|||www.express.co.uk|news|world|1041587|midterm-elections-2018-donald-trump-missouri-rally-polls-vote.html</t>
  </si>
  <si>
    <t>https|||www.factcheck.org|2018|10|factchecking-trumps-twitter-truth|.html</t>
  </si>
  <si>
    <t>https|||www.fema.gov|news-release|2018|11|05|president-donald-j-trump-approves-major-disaster-declaration-alabama.html</t>
  </si>
  <si>
    <t>https|||www.ffcoalition.com|president-donald-j-trumps-remarkable-record-of-achievement|.html</t>
  </si>
  <si>
    <t>https|||www.firstpost.com|world|men-like-trump-us-president-appears-to-have-found-the-voters-pulse-with-shrill-campaign-against-migrants-5506401.html.html</t>
  </si>
  <si>
    <t>https|||www.flickr.com|photos|whitehouse|44724309095.html</t>
  </si>
  <si>
    <t>https|||www.foxnews.com|opinion|president-trumps-closing-argument-vote-republican-and-continue-the-jobs-boom.html</t>
  </si>
  <si>
    <t>https|||www.foxnews.com|opinion|thank-you-president-trump-youve-got-the-gop-in-great-shape-for-2020-and-left-liberals-speechless.html</t>
  </si>
  <si>
    <t>https|||www.foxnews.com|politics|trump-holds-post-election-day-press-conference-live-blog.html</t>
  </si>
  <si>
    <t>https|||www.foxnews.com|politics|trump-says-he-plans-to-sign-executive-order-ending-birthright-citizenship.html</t>
  </si>
  <si>
    <t>https|||www.france24.com|en|20181107-usa-trump-midterm-elections-success-republicans-senate-democrats-house.html</t>
  </si>
  <si>
    <t>https|||www.fxstreet.com|news|us-president-trump-feeling-blue-ing-201811071351.html</t>
  </si>
  <si>
    <t>https|||www.fxstreet.com|news|watch-live-us-president-donald-j-trump-post-mid-term-election-press-conference-201811071623.html</t>
  </si>
  <si>
    <t>https|||www.gaffneyledger.com|articles|u-s-president-in-netflix-series-laid-to-rest-in-oakland-cemetery|.html</t>
  </si>
  <si>
    <t>https|||www.graydc.com|content|misc|Pres-Trump-backs-Pelosi-for-House-Speaker-499935631.html.html</t>
  </si>
  <si>
    <t>https|||www.haaretz.com|us-news|.premium-no-surprises-but-a-big-drama-nonetheless-the-era-of-total-trump-control-is-over-1.6632366.html</t>
  </si>
  <si>
    <t>https|||www.haaretz.com|us-news|donald-trump-president-of-the-united-states-of-hate-1.6596871.html</t>
  </si>
  <si>
    <t>https|||www.heraldsun.com.au|news|world|us-midterm-elections-2018-us-votes-on-donald-trumps-future|news-story|509be5ddf980fe12ec3b3168c9dcba26.html</t>
  </si>
  <si>
    <t>https|||www.hhs.gov|about|news|2018|01|26|hhs-marks-2017-accomplishments-under-president-donald-j-trump.html.html</t>
  </si>
  <si>
    <t>https|||www.huffingtonpost.com|entry|james-corden-2016-donald-trump-recap_us_5be18fd4e4b04367a8808fe7.html</t>
  </si>
  <si>
    <t>https|||www.huffingtonpost.it|claudio-madricardo|jair-come-the-donald-pero-somiglia-piu-a-duterte_a_23575813|.html</t>
  </si>
  <si>
    <t>https|||www.kfvs12.com|2018|10|29|sources-president-trump-is-coming-cape-girardeau|.html</t>
  </si>
  <si>
    <t>https|||www.knoxnews.com|story|news|politics|tn-elections|2018|11|04|donald-trump-rally-marsha-blackburn-chattanooga-tennessee-watch-live|1884253002|.html</t>
  </si>
  <si>
    <t>https|||www.lifehacker.com.au|2018|11|work-out-like-a-president|.html</t>
  </si>
  <si>
    <t>https|||www.marketwatch.com|president-donald-trump.html</t>
  </si>
  <si>
    <t>https|||www.marketwatch.com|story|american-people-will-see-trumps-tax-return-senior-house-democrat-predicts-2018-11-07.html</t>
  </si>
  <si>
    <t>https|||www.marketwatch.com|story|this-hated-conflicted-dishonest-us-president-would-have-a-good-laugh-over-this-midterm-election-2018-11-05.html</t>
  </si>
  <si>
    <t>https|||www.metmuseum.org|toah|hd|uspr|hd_uspr.htm.html</t>
  </si>
  <si>
    <t>https|||www.motherjones.com|politics|2018|11|democrats-trump-investigations|.html</t>
  </si>
  <si>
    <t>https|||www.msn.com|en-us|money|companies|president-trump-is-hanging-out-with-these-billionaire-friends-to-watch-the-midterm-results|ar-BBPqa9l|li|BBnbfcL.html</t>
  </si>
  <si>
    <t>https|||www.msnbc.com|rachel-maddow|watch|trump-era-unique-for-violent-extremists-inspired-by-us-president-1354409027794.html</t>
  </si>
  <si>
    <t>https|||www.msnbc.com|velshi-ruhle|watch|president-trump-s-delivered-promises-1334978115739.html</t>
  </si>
  <si>
    <t>https|||www.nbcnews.com|news|all|trump-unloads-cnn-journalist-jim-acosta-you-are-rude-terrible-n933571.html</t>
  </si>
  <si>
    <t>https|||www.nbcnews.com|politics|donald-trump.html</t>
  </si>
  <si>
    <t>https|||www.nbcnews.com|politics|donald-trump|what-i-learned-last-weekend-s-rallies-donald-trump-barack-n931576.html</t>
  </si>
  <si>
    <t>https|||www.nbcnews.com|politics|national-security|trump-admin-will-apparently-not-renew-program-fight-domestic-terror-n926361.html</t>
  </si>
  <si>
    <t>https|||www.nbcnews.com|think|opinion|dems-retake-house-trump-s-candidates-win-suggesting-liberals-should-ncna933536.html</t>
  </si>
  <si>
    <t>https|||www.news5cleveland.com|news|local-news|oh-cuyahoga|everything-you-should-know-about-president-trumps-arrival-to-cleveland.html</t>
  </si>
  <si>
    <t>https|||www.newshub.co.nz|home|shows|2018|11|poll-do-you-think-donald-trump-is-doing-a-good-job-as-us-president.html.html</t>
  </si>
  <si>
    <t>https|||www.newsweek.com|bad-bet-can-trump-kushner-mideast-policy-survive-mbs-1199276.html</t>
  </si>
  <si>
    <t>https|||www.newsweek.com|donald-trump-tax-returns-democrats-will-demand-presidents-records-house-1205085.html</t>
  </si>
  <si>
    <t>https|||www.newyorker.com|magazine|2018|10|29|voter-suppression-tactics-in-the-age-of-trump.html</t>
  </si>
  <si>
    <t>https|||www.nj.com|opinion|index.ssf|2018|10|nikki_haley_a_wannabe_cold_warrior_feels_the_heat.html.html</t>
  </si>
  <si>
    <t>https|||www.npr.org|2017|02|25|517257273|trump-will-be-first-president-in-36-years-to-skip-white-house-correspondents-din.html</t>
  </si>
  <si>
    <t>https|||www.npr.org|2018|11|07|665184557|she-has-earned-this-trump-praises-pelosi-warns-democrats.html</t>
  </si>
  <si>
    <t>https|||www.nps.gov|nr|travel|presidents|us_car_number_one.html.html</t>
  </si>
  <si>
    <t>https|||www.nytimes.com|2018|11|05|us|politics|nbc-caravan-advertisement.html.html</t>
  </si>
  <si>
    <t>https|||www.nytimes.com|2018|11|06|us|politics|trump-house-senate.html.html</t>
  </si>
  <si>
    <t>https|||www.nzherald.co.nz|world|news|article.cfm|c_id|2|objectid|12156418.html</t>
  </si>
  <si>
    <t>https|||www.palmbeachdailynews.com|trump.html</t>
  </si>
  <si>
    <t>https|||www.peacecorps.gov|news|library|president-donald-j-trump-announces-nominee-peace-corps-deputy-director|.html</t>
  </si>
  <si>
    <t>https|||www.politico.com|story|2018|11|07|trump-acosta-white-house-972060.html</t>
  </si>
  <si>
    <t>https|||www.poundingtherock.com|2018|11|6|18067384|san-antonio-spurs-greats-us-president-analogues.html</t>
  </si>
  <si>
    <t>https|||www.pressherald.com|2018|10|16|kathleen-parker-cocktails-in-the-donald-trump-kanye-west-asylum|.html</t>
  </si>
  <si>
    <t>https|||www.realclearpolitics.com|video|2018|11|07|watch_live_president_trump_responds_to_2018_midterms.html.html</t>
  </si>
  <si>
    <t>https|||www.rferl.org|a|democratic-house-brings-uncertainty-to-trump-foreign-policy|29587470.html.html</t>
  </si>
  <si>
    <t>https|||www.rte.ie|news|world|2018|1107|1009171-us-presidential-candidates|.html</t>
  </si>
  <si>
    <t>https|||www.sba-list.org|gala.html</t>
  </si>
  <si>
    <t>https|||www.scmp.com|news|hong-kong|society|article|2170493|kingpin-ultimate-villain-netflixs-daredevil-and-donald-trump.html</t>
  </si>
  <si>
    <t>https|||www.sltrib.com|news|politics|2018|11|07|love-gave-me-no-love|.html</t>
  </si>
  <si>
    <t>https|||www.snopes.com|fact-check|kurt-russell-trump-relentless|.html</t>
  </si>
  <si>
    <t>https|||www.spectator.co.uk|2016|06|trumps-train-wreck-how-the-donald-is-derailing-his-own-campaign|.html</t>
  </si>
  <si>
    <t>https|||www.straitstimes.com|singapore|chinese-vice-president-wang-qishan-denounces-trade-unilateralism-in-keynote-speech-at.html</t>
  </si>
  <si>
    <t>https|||www.tandfonline.com|doi|full|10.1080|19392206.2017.1305862.html</t>
  </si>
  <si>
    <t>https|||www.telegraaf.nl|financieel|2773456|trump-prikt-vorkje-met-poetin-in-parijs.html</t>
  </si>
  <si>
    <t>https|||www.telegraph.co.uk|news|2018|11|05|best-result-america-nobody-wins-midterms|.html</t>
  </si>
  <si>
    <t>https|||www.telegraph.co.uk|news|2018|11|07|us-midterm-election-results-live-democrats-republicans-house|.html</t>
  </si>
  <si>
    <t>https|||www.theatlantic.com|magazine|archive|2018|09|trump-ice|565772|.html</t>
  </si>
  <si>
    <t>https|||www.theatlantic.com|politics|archive|2017|12|what-about-the-19-women-who-accused-trump|547724|.html</t>
  </si>
  <si>
    <t>https|||www.theatlantic.com|politics|archive|2018|11|2018-midterm-results-what-it-means-2020-and-trump|575146|.html</t>
  </si>
  <si>
    <t>https|||www.thedailybeast.com|kellyanne-conway-snaps-at-trump-taxes-question-is-this-really-what-were-talking-about.html</t>
  </si>
  <si>
    <t>https|||www.theguardian.com|sport|2017|sep|22|donald-trump-nfl-national-anthem-protests.html</t>
  </si>
  <si>
    <t>https|||www.theguardian.com|us-news|2018|nov|05|trump-anti-immigration-ad-pulled-fox-news-nbc-facebook.html</t>
  </si>
  <si>
    <t>https|||www.thenation.com|article|is-donald-trumps-downfall-hidden-in-his-tax-returns|.html</t>
  </si>
  <si>
    <t>https|||www.theonion.com|the-donald-trump-in-these-allegations-is-not-the-comple-1819585039.html</t>
  </si>
  <si>
    <t>https|||www.thesun.co.uk|news|7662786|10-best-things-donald-trump-has-done-as-us-president-including-booming-economy|.html</t>
  </si>
  <si>
    <t>https|||www.tripsavvy.com|white-house-address-and-contact-information-1038697.html</t>
  </si>
  <si>
    <t>https|||www.trump.com|biography|.html</t>
  </si>
  <si>
    <t>https|||www.urbandictionary.com|define.php|term|The|20Donald|20Trump.html</t>
  </si>
  <si>
    <t>https|||www.usatoday.com|story|news|politics|2018|11|07|donald-trump-jim-acosta-white-house-news-conference|1920107002|.html</t>
  </si>
  <si>
    <t>https|||www.usatoday.com|story|news|politics|elections|2018|11|07|election-results-donald-trump|1891116002|.html</t>
  </si>
  <si>
    <t>https|||www.usatoday.com|story|opinion|2018|11|06|donald-trump-did-not-win-majority-2016-electoral-college-column|1883980002|.html</t>
  </si>
  <si>
    <t>https|||www.vanityfair.com|news|2018|10|inside-trumps-new-fox-takeover.html</t>
  </si>
  <si>
    <t>https|||www.vanityfair.com|news|2018|11|marine-le-pen-the-donald-trump-of-france-is-resurgent.html</t>
  </si>
  <si>
    <t>https|||www.voanews.com|a|trump-and-his-administration-facing-new-investigations|4648537.html.html</t>
  </si>
  <si>
    <t>https|||www.vox.com|policy-and-politics|2018|11|5|18065880|nbc-racist-trump-ad-sunday-night-football.html</t>
  </si>
  <si>
    <t>https|||www.vox.com|science-and-health|2018|11|2|18055812|trump-midterms-caravan-fear-psychology.html</t>
  </si>
  <si>
    <t>https|||www.washingtonpost.com|blogs|plum-line|wp|2018|11|07|three-of-trumps-biggest-fables-died-last-night|.html</t>
  </si>
  <si>
    <t>https|||www.washingtonpost.com|graphics|business|podcasts|presidential|.html</t>
  </si>
  <si>
    <t>https|||www.washingtonpost.com|nation|2018|11|07|trump-is-magic-man-president-touts-praise-crediting-him-midterm-success|.html</t>
  </si>
  <si>
    <t>https|||www.washingtonpost.com|news|democracy-post|wp|2018|03|23|vladimir-putins-wildest-dreams-are-coming-true-courtesy-of-a-u-s-president|.html</t>
  </si>
  <si>
    <t>https|||www.washingtonpost.com|politics|trump-attempts-to-take-victory-lap-despite-republicans-losing-house|2018|11|07|8cec8226-e2a7-11e8-b759-3d88a5ce9e19_story.html.html</t>
  </si>
  <si>
    <t>https|||www.wcpo.com|homepage-showcase|president-trump-to-speak-to-reporters-following-midterm-elections.html</t>
  </si>
  <si>
    <t>https|||www.wkyc.com|article|news|nation-world|president-trump-touts-magic-senate-wins-ignores-house-losses|507-612162274.html</t>
  </si>
  <si>
    <t>https|||www.wkyc.com|article|news|politics|elections|sights-sounds-president-trumps-rally-at-the-i-x-center|95-611394913.html</t>
  </si>
  <si>
    <t>https|||www.wsj.com|articles|democratic-house-threatens-trumps-business-agenda-1541599464.html</t>
  </si>
  <si>
    <t>https|||www.yahoo.com|entertainment|president-donald-trump-tweetstorm-sunday-181805039.html.html</t>
  </si>
  <si>
    <t>https|||www.youtube.com|watch|v|SrpNhBj4924.html</t>
  </si>
  <si>
    <t>https|||www.youtube.com|watch|v|TdBfEitRoNw.html</t>
  </si>
  <si>
    <t>https|||www.youtube.com|watch|v|TwCxKwwMmLo.html</t>
  </si>
  <si>
    <t>http|||abc3340.com|news|nation-world|president-trump-there-is-an-electricity-in-the-air-ahead-of-the-midterm-election.html</t>
  </si>
  <si>
    <t>http|||digg.com|2018|trump-democrats-obamacare.html</t>
  </si>
  <si>
    <t>http|||emilypost.com|advice|addressing-a-former-president-of-the-united-states|.html</t>
  </si>
  <si>
    <t>http|||journals.sagepub.com|doi|abs|10.1177|0020702017740159.html</t>
  </si>
  <si>
    <t>http|||time.com|4375262|history-demagogues-donald-trump|.html</t>
  </si>
  <si>
    <t>http|||time.com|5444761|donald-trump-midterms-race-candidates|.html</t>
  </si>
  <si>
    <t>http|||time.com|5447972|donald-trump-midterm-elections-results-reaction|.html</t>
  </si>
  <si>
    <t>http|||time.com|money|4791781|interesting-things-us-presidents-said-money|.html</t>
  </si>
  <si>
    <t>http|||www.affaritaliani.it|esteri|midterm-il-trumpismo-ha-retto-ora-the-donald-pensa-alla-rielezione-nel-2020-570750.html.html</t>
  </si>
  <si>
    <t>http|||www.cnn.com|interactive|2017|politics|trump-tweets|.html</t>
  </si>
  <si>
    <t>http|||www.espn.com|nba|story|_|id|24280312|president-donald-trump-takes-shot-lebron-james-tweet.html</t>
  </si>
  <si>
    <t>http|||www.europarl.europa.eu|doceo|document|E-8-2018-005463_EN.html.html</t>
  </si>
  <si>
    <t>http|||www.fox4news.com|politics|despite-house-loss-trump-still-sees-midterms-success.html</t>
  </si>
  <si>
    <t>http|||www.fox5atlanta.com|news|despite-house-loss-trump-still-sees-midterms-success.html</t>
  </si>
  <si>
    <t>http|||www.fox5dc.com|news|despite-house-loss-trump-still-sees-midterms-success.html</t>
  </si>
  <si>
    <t>http|||www.let.rug.nl|usa|presidents|.html</t>
  </si>
  <si>
    <t>http|||www.magapill.com|.html</t>
  </si>
  <si>
    <t>http|||www.msnbc.com|videos.html</t>
  </si>
  <si>
    <t>http|||www.newser.com|story|266660|trump-wrangles-with-the-14th-amendment-on-twitter.html.html</t>
  </si>
  <si>
    <t>http|||www.nytimes.com|topic|subject|presidents-and-presidency-us.html</t>
  </si>
  <si>
    <t>http|||www.rasmussenreports.com|public_content|politics|general_politics|january_2018|oprah_vs_the_donald_and_the_winner_is.html</t>
  </si>
  <si>
    <t>http|||www.rasmussenreports.com|public_content|politics|trump_administration|rating_president_trump_on_the_issues_oct29.html</t>
  </si>
  <si>
    <t>http|||www.vulture.com|2018|11|the-history-of-musicians-rejecting-donald-trump.html.html</t>
  </si>
  <si>
    <t>Polarity</t>
  </si>
  <si>
    <t>Subjectivity</t>
  </si>
  <si>
    <t>Classification (from similarity)</t>
  </si>
  <si>
    <t>Classification (from term count)</t>
  </si>
  <si>
    <t>Similarity</t>
  </si>
  <si>
    <t>TermCount</t>
  </si>
  <si>
    <t>raw url</t>
  </si>
  <si>
    <t>hostname</t>
  </si>
  <si>
    <t>6abc.com</t>
  </si>
  <si>
    <t>710wor.iheart.com</t>
  </si>
  <si>
    <t>abc11.com</t>
  </si>
  <si>
    <t>abc13.com</t>
  </si>
  <si>
    <t>abc30.com</t>
  </si>
  <si>
    <t>abc7chicago.com</t>
  </si>
  <si>
    <t>abc7news.com</t>
  </si>
  <si>
    <t>abcnews.go.com</t>
  </si>
  <si>
    <t>afsp.org</t>
  </si>
  <si>
    <t>apnews.com</t>
  </si>
  <si>
    <t>arstechnica.com</t>
  </si>
  <si>
    <t>azcapitoltimes.com</t>
  </si>
  <si>
    <t>ballotpedia.org</t>
  </si>
  <si>
    <t>beaufortcountynow.com</t>
  </si>
  <si>
    <t>books.google.com</t>
  </si>
  <si>
    <t>bullshit.ist</t>
  </si>
  <si>
    <t>chicago.suntimes.com</t>
  </si>
  <si>
    <t>cityandstateny.com</t>
  </si>
  <si>
    <t>consortiumnews.com</t>
  </si>
  <si>
    <t>deadline.com</t>
  </si>
  <si>
    <t>deadspin.com</t>
  </si>
  <si>
    <t>donsurber.blogspot.com</t>
  </si>
  <si>
    <t>elkodaily.com</t>
  </si>
  <si>
    <t>en.wikipedia.org</t>
  </si>
  <si>
    <t>factba.se</t>
  </si>
  <si>
    <t>features.propublica.org</t>
  </si>
  <si>
    <t>fivethirtyeight.com</t>
  </si>
  <si>
    <t>foreignpolicy.com</t>
  </si>
  <si>
    <t>fox2now.com</t>
  </si>
  <si>
    <t>fox4kc.com</t>
  </si>
  <si>
    <t>fox59.com</t>
  </si>
  <si>
    <t>fox8.com</t>
  </si>
  <si>
    <t>genius.com</t>
  </si>
  <si>
    <t>gizmodo.com</t>
  </si>
  <si>
    <t>gulfnews.com</t>
  </si>
  <si>
    <t>hdsa.org</t>
  </si>
  <si>
    <t>hiphollywood.com</t>
  </si>
  <si>
    <t>historicsites.vermont.gov</t>
  </si>
  <si>
    <t>history.house.gov</t>
  </si>
  <si>
    <t>history.howstuffworks.com</t>
  </si>
  <si>
    <t>hottestheadsofstate.com</t>
  </si>
  <si>
    <t>jewishcurrents.org</t>
  </si>
  <si>
    <t>johnscrazysocks.com</t>
  </si>
  <si>
    <t>kdvr.com</t>
  </si>
  <si>
    <t>kids.nationalgeographic.com</t>
  </si>
  <si>
    <t>learningenglish.voanews.com</t>
  </si>
  <si>
    <t>lib.msu.edu</t>
  </si>
  <si>
    <t>lobelog.com</t>
  </si>
  <si>
    <t>madison.com</t>
  </si>
  <si>
    <t>mashable.com</t>
  </si>
  <si>
    <t>medicine.hofstra.edu</t>
  </si>
  <si>
    <t>medium.com</t>
  </si>
  <si>
    <t>mic.com</t>
  </si>
  <si>
    <t>millercenter.org</t>
  </si>
  <si>
    <t>motherboard.vice.com</t>
  </si>
  <si>
    <t>narratively.com</t>
  </si>
  <si>
    <t>newrepublic.com</t>
  </si>
  <si>
    <t>news.gallup.com</t>
  </si>
  <si>
    <t>news.nationalgeographic.com</t>
  </si>
  <si>
    <t>news.sky.com</t>
  </si>
  <si>
    <t>news.wealth365.com</t>
  </si>
  <si>
    <t>nypost.com</t>
  </si>
  <si>
    <t>observer.com</t>
  </si>
  <si>
    <t>omny.fm</t>
  </si>
  <si>
    <t>onlinelibrary.wiley.com</t>
  </si>
  <si>
    <t>open.spotify.com</t>
  </si>
  <si>
    <t>pen.org</t>
  </si>
  <si>
    <t>people.com</t>
  </si>
  <si>
    <t>philadelphia.cbslocal.com</t>
  </si>
  <si>
    <t>pittsburgh.cbslocal.com</t>
  </si>
  <si>
    <t>player.fm</t>
  </si>
  <si>
    <t>pm.gc.ca</t>
  </si>
  <si>
    <t>projects.fivethirtyeight.com</t>
  </si>
  <si>
    <t>qz.com</t>
  </si>
  <si>
    <t>rationalwiki.org</t>
  </si>
  <si>
    <t>simple.wikipedia.org</t>
  </si>
  <si>
    <t>slate.com</t>
  </si>
  <si>
    <t>som.georgetown.edu</t>
  </si>
  <si>
    <t>spectator.us</t>
  </si>
  <si>
    <t>splinternews.com</t>
  </si>
  <si>
    <t>sputniknews.com</t>
  </si>
  <si>
    <t>talkingpointsmemo.com</t>
  </si>
  <si>
    <t>techcrunch.com</t>
  </si>
  <si>
    <t>thehermitage.com</t>
  </si>
  <si>
    <t>thehill.com</t>
  </si>
  <si>
    <t>thehumanist.com</t>
  </si>
  <si>
    <t>thenib.com</t>
  </si>
  <si>
    <t>theweek.com</t>
  </si>
  <si>
    <t>thinkprogress.org</t>
  </si>
  <si>
    <t>townhall.com</t>
  </si>
  <si>
    <t>translate.google.com</t>
  </si>
  <si>
    <t>translations.state.gov</t>
  </si>
  <si>
    <t>triblive.com</t>
  </si>
  <si>
    <t>trump-presidency.com</t>
  </si>
  <si>
    <t>trumpcoin2020.com</t>
  </si>
  <si>
    <t>trumpnews.us</t>
  </si>
  <si>
    <t>tvline.com</t>
  </si>
  <si>
    <t>twitter.com</t>
  </si>
  <si>
    <t>uk.usembassy.gov</t>
  </si>
  <si>
    <t>uspotus.com</t>
  </si>
  <si>
    <t>ustr.gov</t>
  </si>
  <si>
    <t>variety.com</t>
  </si>
  <si>
    <t>vote-usa.org</t>
  </si>
  <si>
    <t>vppublicschedules.com</t>
  </si>
  <si>
    <t>waow.com</t>
  </si>
  <si>
    <t>worldnewsdailyreport.com</t>
  </si>
  <si>
    <t>www.10tv.com</t>
  </si>
  <si>
    <t>www.13wmaz.com</t>
  </si>
  <si>
    <t>www.abc.net.au</t>
  </si>
  <si>
    <t>www.abc15.com</t>
  </si>
  <si>
    <t>www.acc.org</t>
  </si>
  <si>
    <t>www.af.mil</t>
  </si>
  <si>
    <t>www.ajc.com</t>
  </si>
  <si>
    <t>www.aljazeera.com</t>
  </si>
  <si>
    <t>www.allposters.com</t>
  </si>
  <si>
    <t>www.amazon.com</t>
  </si>
  <si>
    <t>www.americanthinker.com</t>
  </si>
  <si>
    <t>www.aol.com</t>
  </si>
  <si>
    <t>www.apnews.com</t>
  </si>
  <si>
    <t>www.axios.com</t>
  </si>
  <si>
    <t>www.azcentral.com</t>
  </si>
  <si>
    <t>www.baltimoresun.com</t>
  </si>
  <si>
    <t>www.bankrate.com</t>
  </si>
  <si>
    <t>www.bbc.com</t>
  </si>
  <si>
    <t>www.bendthearc.us</t>
  </si>
  <si>
    <t>www.bestcolleges.com</t>
  </si>
  <si>
    <t>www.biography.com</t>
  </si>
  <si>
    <t>www.bloomberg.com</t>
  </si>
  <si>
    <t>www.bnd.com</t>
  </si>
  <si>
    <t>www.bnr.nl</t>
  </si>
  <si>
    <t>www.bostonglobe.com</t>
  </si>
  <si>
    <t>www.bradenton.com</t>
  </si>
  <si>
    <t>www.breakingnews.ie</t>
  </si>
  <si>
    <t>www.breitbart.com</t>
  </si>
  <si>
    <t>www.britannica.com</t>
  </si>
  <si>
    <t>www.brookings.edu</t>
  </si>
  <si>
    <t>www.businessinsider.com</t>
  </si>
  <si>
    <t>www.businesswire.com</t>
  </si>
  <si>
    <t>www.bustle.com</t>
  </si>
  <si>
    <t>www.buzzfeednews.com</t>
  </si>
  <si>
    <t>www.c-span.org</t>
  </si>
  <si>
    <t>www.campaignlive.com</t>
  </si>
  <si>
    <t>www.cbsnews.com</t>
  </si>
  <si>
    <t>www.celebitchy.com</t>
  </si>
  <si>
    <t>www.channelnewsasia.com</t>
  </si>
  <si>
    <t>www.charlotteobserver.com</t>
  </si>
  <si>
    <t>www.chicagotribune.com</t>
  </si>
  <si>
    <t>www.chowlynng.com</t>
  </si>
  <si>
    <t>www.cincinnati.com</t>
  </si>
  <si>
    <t>www.cleveland.com</t>
  </si>
  <si>
    <t>www.click2houston.com</t>
  </si>
  <si>
    <t>www.clickhole.com</t>
  </si>
  <si>
    <t>www.clickondetroit.com</t>
  </si>
  <si>
    <t>www.cnbc.com</t>
  </si>
  <si>
    <t>www.cnet.com</t>
  </si>
  <si>
    <t>www.cnn.com</t>
  </si>
  <si>
    <t>www.coloradoan.com</t>
  </si>
  <si>
    <t>www.commerce.gov</t>
  </si>
  <si>
    <t>www.commoncraft.com</t>
  </si>
  <si>
    <t>www.corriere.it</t>
  </si>
  <si>
    <t>www.courant.com</t>
  </si>
  <si>
    <t>www.courierpress.com</t>
  </si>
  <si>
    <t>www.coursera.org</t>
  </si>
  <si>
    <t>www.crayola.com</t>
  </si>
  <si>
    <t>www.cs.duke.edu</t>
  </si>
  <si>
    <t>www.dailydot.com</t>
  </si>
  <si>
    <t>www.dailymail.co.uk</t>
  </si>
  <si>
    <t>www.dallasnews.com</t>
  </si>
  <si>
    <t>www.defensenews.com</t>
  </si>
  <si>
    <t>www.delawareonline.com</t>
  </si>
  <si>
    <t>www.democratandchronicle.com</t>
  </si>
  <si>
    <t>www.denverpost.com</t>
  </si>
  <si>
    <t>www.desmoinesregister.com</t>
  </si>
  <si>
    <t>www.deviantart.com</t>
  </si>
  <si>
    <t>www.dhs.gov</t>
  </si>
  <si>
    <t>www.dol.gov</t>
  </si>
  <si>
    <t>www.donaldjtrump.com</t>
  </si>
  <si>
    <t>www.donaldpliner.com</t>
  </si>
  <si>
    <t>www.donaldtrumpwns.com</t>
  </si>
  <si>
    <t>www.ducksters.com</t>
  </si>
  <si>
    <t>www.economist.com</t>
  </si>
  <si>
    <t>www.enchantedlearning.com</t>
  </si>
  <si>
    <t>www.engadget.com</t>
  </si>
  <si>
    <t>www.english-online.at</t>
  </si>
  <si>
    <t>www.esquire.com</t>
  </si>
  <si>
    <t>www.essence.com</t>
  </si>
  <si>
    <t>www.express.co.uk</t>
  </si>
  <si>
    <t>www.facebook.com</t>
  </si>
  <si>
    <t>www.factcheck.org</t>
  </si>
  <si>
    <t>www.fastcompany.com</t>
  </si>
  <si>
    <t>www.fb.org</t>
  </si>
  <si>
    <t>www.fema.gov</t>
  </si>
  <si>
    <t>www.ferc.gov</t>
  </si>
  <si>
    <t>www.ffcoalition.com</t>
  </si>
  <si>
    <t>www.financialexpress.com</t>
  </si>
  <si>
    <t>www.firstpost.com</t>
  </si>
  <si>
    <t>www.flickr.com</t>
  </si>
  <si>
    <t>www.forbes.com</t>
  </si>
  <si>
    <t>www.foxnews.com</t>
  </si>
  <si>
    <t>www.france24.com</t>
  </si>
  <si>
    <t>www.fxstreet.com</t>
  </si>
  <si>
    <t>www.gaffneyledger.com</t>
  </si>
  <si>
    <t>www.geni.com</t>
  </si>
  <si>
    <t>www.gettyimages.ie</t>
  </si>
  <si>
    <t>www.golf.com</t>
  </si>
  <si>
    <t>www.goodreads.com</t>
  </si>
  <si>
    <t>www.graydc.com</t>
  </si>
  <si>
    <t>www.haaretz.com</t>
  </si>
  <si>
    <t>www.heraldsun.com.au</t>
  </si>
  <si>
    <t>www.hhs.gov</t>
  </si>
  <si>
    <t>www.history.com</t>
  </si>
  <si>
    <t>www.hollywoodreporter.com</t>
  </si>
  <si>
    <t>www.huffingtonpost.com</t>
  </si>
  <si>
    <t>www.huffingtonpost.it</t>
  </si>
  <si>
    <t>www.hydroworld.com</t>
  </si>
  <si>
    <t>www.imdb.com</t>
  </si>
  <si>
    <t>www.inc.com</t>
  </si>
  <si>
    <t>www.independent.co.uk</t>
  </si>
  <si>
    <t>www.indianz.com</t>
  </si>
  <si>
    <t>www.indystar.com</t>
  </si>
  <si>
    <t>www.infoplease.com</t>
  </si>
  <si>
    <t>www.insideedition.com</t>
  </si>
  <si>
    <t>www.instagram.com</t>
  </si>
  <si>
    <t>www.investopedia.com</t>
  </si>
  <si>
    <t>www.investors.com</t>
  </si>
  <si>
    <t>www.itv.com</t>
  </si>
  <si>
    <t>www.jsonline.com</t>
  </si>
  <si>
    <t>www.jta.org</t>
  </si>
  <si>
    <t>www.justsecurity.org</t>
  </si>
  <si>
    <t>www.kansascity.com</t>
  </si>
  <si>
    <t>www.kcci.com</t>
  </si>
  <si>
    <t>www.kff.org</t>
  </si>
  <si>
    <t>www.kfvs12.com</t>
  </si>
  <si>
    <t>www.khanacademy.org</t>
  </si>
  <si>
    <t>www.knoxnews.com</t>
  </si>
  <si>
    <t>www.legalzoom.com</t>
  </si>
  <si>
    <t>www.lifehacker.com.au</t>
  </si>
  <si>
    <t>www.loc.gov</t>
  </si>
  <si>
    <t>www.marketwatch.com</t>
  </si>
  <si>
    <t>www.marthastewart.com</t>
  </si>
  <si>
    <t>www.mcall.com</t>
  </si>
  <si>
    <t>www.mcsweeneys.net</t>
  </si>
  <si>
    <t>www.mercurynews.com</t>
  </si>
  <si>
    <t>www.merriam-webster.com</t>
  </si>
  <si>
    <t>www.metmuseum.org</t>
  </si>
  <si>
    <t>www.miaminewtimes.com</t>
  </si>
  <si>
    <t>www.militarytimes.com</t>
  </si>
  <si>
    <t>www.moneytips.com</t>
  </si>
  <si>
    <t>www.motherjones.com</t>
  </si>
  <si>
    <t>www.msn.com</t>
  </si>
  <si>
    <t>www.msnbc.com</t>
  </si>
  <si>
    <t>www.naplesnews.com</t>
  </si>
  <si>
    <t>www.nbc.com</t>
  </si>
  <si>
    <t>www.nbcnews.com</t>
  </si>
  <si>
    <t>www.ncbi.nlm.nih.gov</t>
  </si>
  <si>
    <t>www.necanet.org</t>
  </si>
  <si>
    <t>www.news-press.com</t>
  </si>
  <si>
    <t>www.news.com.au</t>
  </si>
  <si>
    <t>www.news5cleveland.com</t>
  </si>
  <si>
    <t>www.newsday.com</t>
  </si>
  <si>
    <t>www.newshub.co.nz</t>
  </si>
  <si>
    <t>www.newsweek.com</t>
  </si>
  <si>
    <t>www.newyorker.com</t>
  </si>
  <si>
    <t>www.nj.com</t>
  </si>
  <si>
    <t>www.npr.org</t>
  </si>
  <si>
    <t>www.nps.gov</t>
  </si>
  <si>
    <t>www.nytimes.com</t>
  </si>
  <si>
    <t>www.nzherald.co.nz</t>
  </si>
  <si>
    <t>www.oddschecker.com</t>
  </si>
  <si>
    <t>www.onthisday.com</t>
  </si>
  <si>
    <t>www.orlandosentinel.com</t>
  </si>
  <si>
    <t>www.ozy.com</t>
  </si>
  <si>
    <t>www.palmbeachdailynews.com</t>
  </si>
  <si>
    <t>www.palmbeachpost.com</t>
  </si>
  <si>
    <t>www.pbs.org</t>
  </si>
  <si>
    <t>www.peacecorps.gov</t>
  </si>
  <si>
    <t>www.penguinrandomhouse.com</t>
  </si>
  <si>
    <t>www.pewtrusts.org</t>
  </si>
  <si>
    <t>www.politico.com</t>
  </si>
  <si>
    <t>www.politifact.com</t>
  </si>
  <si>
    <t>www.polygon.com</t>
  </si>
  <si>
    <t>www.potus.com</t>
  </si>
  <si>
    <t>www.poundingtherock.com</t>
  </si>
  <si>
    <t>www.presidentialserviceawards.gov</t>
  </si>
  <si>
    <t>www.presidents.website</t>
  </si>
  <si>
    <t>www.presidentsusa.net</t>
  </si>
  <si>
    <t>www.pressherald.com</t>
  </si>
  <si>
    <t>www.presstv.com</t>
  </si>
  <si>
    <t>www.princegeorgecitizen.com</t>
  </si>
  <si>
    <t>www.promiseskept.com</t>
  </si>
  <si>
    <t>www.psychologytoday.com</t>
  </si>
  <si>
    <t>www.quora.com</t>
  </si>
  <si>
    <t>www.rappler.com</t>
  </si>
  <si>
    <t>www.rd.com</t>
  </si>
  <si>
    <t>www.realclearpolitics.com</t>
  </si>
  <si>
    <t>www.realtor.com</t>
  </si>
  <si>
    <t>www.reddit.com</t>
  </si>
  <si>
    <t>www.residentbuzz.com</t>
  </si>
  <si>
    <t>www.reuters.com</t>
  </si>
  <si>
    <t>www.rferl.org</t>
  </si>
  <si>
    <t>www.rollcall.com</t>
  </si>
  <si>
    <t>www.rooshvforum.com</t>
  </si>
  <si>
    <t>www.rt.com</t>
  </si>
  <si>
    <t>www.rte.ie</t>
  </si>
  <si>
    <t>www.salary.com</t>
  </si>
  <si>
    <t>www.salon.com</t>
  </si>
  <si>
    <t>www.sba-list.org</t>
  </si>
  <si>
    <t>www.scholastic.com</t>
  </si>
  <si>
    <t>www.scmp.com</t>
  </si>
  <si>
    <t>www.senate.gov</t>
  </si>
  <si>
    <t>www.sltrib.com</t>
  </si>
  <si>
    <t>www.smithsonianmag.com</t>
  </si>
  <si>
    <t>www.snopes.com</t>
  </si>
  <si>
    <t>www.southflorida.com</t>
  </si>
  <si>
    <t>www.spectator.co.uk</t>
  </si>
  <si>
    <t>www.sporcle.com</t>
  </si>
  <si>
    <t>www.star-telegram.com</t>
  </si>
  <si>
    <t>www.state.gov</t>
  </si>
  <si>
    <t>www.state.nj.us</t>
  </si>
  <si>
    <t>www.straitstimes.com</t>
  </si>
  <si>
    <t>www.sun-sentinel.com</t>
  </si>
  <si>
    <t>www.supremecourt.gov</t>
  </si>
  <si>
    <t>www.tandfonline.com</t>
  </si>
  <si>
    <t>www.tcpalm.com</t>
  </si>
  <si>
    <t>www.telegraaf.nl</t>
  </si>
  <si>
    <t>www.telegraph.co.uk</t>
  </si>
  <si>
    <t>www.terrapass.com</t>
  </si>
  <si>
    <t>www.texastribune.org</t>
  </si>
  <si>
    <t>www.theatlantic.com</t>
  </si>
  <si>
    <t>www.thechronicleherald.ca</t>
  </si>
  <si>
    <t>www.thecut.com</t>
  </si>
  <si>
    <t>www.thedailybeast.com</t>
  </si>
  <si>
    <t>www.theepochtimes.com</t>
  </si>
  <si>
    <t>www.thefreedictionary.com</t>
  </si>
  <si>
    <t>www.theguardian.com</t>
  </si>
  <si>
    <t>www.theindychannel.com</t>
  </si>
  <si>
    <t>www.thenation.com</t>
  </si>
  <si>
    <t>www.theonion.com</t>
  </si>
  <si>
    <t>www.thesouthafrican.com</t>
  </si>
  <si>
    <t>www.thestreet.com</t>
  </si>
  <si>
    <t>www.thesun.co.uk</t>
  </si>
  <si>
    <t>www.theverge.com</t>
  </si>
  <si>
    <t>www.thisisinsider.com</t>
  </si>
  <si>
    <t>www.thoughtco.com</t>
  </si>
  <si>
    <t>www.timesfreepress.com</t>
  </si>
  <si>
    <t>www.titlemax.com</t>
  </si>
  <si>
    <t>www.tmcf.org</t>
  </si>
  <si>
    <t>www.townandcountrymag.com</t>
  </si>
  <si>
    <t>www.travelchannel.com</t>
  </si>
  <si>
    <t>www.tripsavvy.com</t>
  </si>
  <si>
    <t>www.trump-news.net</t>
  </si>
  <si>
    <t>www.trump.com</t>
  </si>
  <si>
    <t>www.trumpferrypoint.com</t>
  </si>
  <si>
    <t>www.trumphotels.com</t>
  </si>
  <si>
    <t>www.trumpinternationalpalmbeaches.com</t>
  </si>
  <si>
    <t>www.trumplatest.com</t>
  </si>
  <si>
    <t>www.trumpmiami.com</t>
  </si>
  <si>
    <t>www.trumpnationalbedminster.com</t>
  </si>
  <si>
    <t>www.trumpnationallosangeles.com</t>
  </si>
  <si>
    <t>www.trumpwinery.com</t>
  </si>
  <si>
    <t>www.twitch.tv</t>
  </si>
  <si>
    <t>www.urbandictionary.com</t>
  </si>
  <si>
    <t>www.usa.gov</t>
  </si>
  <si>
    <t>www.usatoday.com</t>
  </si>
  <si>
    <t>www.usda.gov</t>
  </si>
  <si>
    <t>www.usnews.com</t>
  </si>
  <si>
    <t>www.vanityfair.com</t>
  </si>
  <si>
    <t>www.velonews.com</t>
  </si>
  <si>
    <t>www.villagevoice.com</t>
  </si>
  <si>
    <t>www.voanews.com</t>
  </si>
  <si>
    <t>www.vocabulary.com</t>
  </si>
  <si>
    <t>www.vonbrauncenter.com</t>
  </si>
  <si>
    <t>www.vox.com</t>
  </si>
  <si>
    <t>www.wane.com</t>
  </si>
  <si>
    <t>www.washingtonexaminer.com</t>
  </si>
  <si>
    <t>www.washingtonpost.com</t>
  </si>
  <si>
    <t>www.wbay.com</t>
  </si>
  <si>
    <t>www.wcnc.com</t>
  </si>
  <si>
    <t>www.wcpo.com</t>
  </si>
  <si>
    <t>www.weeklystandard.com</t>
  </si>
  <si>
    <t>www.weforum.org</t>
  </si>
  <si>
    <t>www.wehoville.com</t>
  </si>
  <si>
    <t>www.wgal.com</t>
  </si>
  <si>
    <t>www.wgrz.com</t>
  </si>
  <si>
    <t>www.whitehouse.gov</t>
  </si>
  <si>
    <t>www.whitehousegiftshop.com</t>
  </si>
  <si>
    <t>www.winknews.com</t>
  </si>
  <si>
    <t>www.wired.com</t>
  </si>
  <si>
    <t>www.wjhl.com</t>
  </si>
  <si>
    <t>www.wkyc.com</t>
  </si>
  <si>
    <t>www.wmur.com</t>
  </si>
  <si>
    <t>www.wnycstudios.org</t>
  </si>
  <si>
    <t>www.womenfordemocracyinamerica.com</t>
  </si>
  <si>
    <t>www.wpxi.com</t>
  </si>
  <si>
    <t>www.wral.com</t>
  </si>
  <si>
    <t>www.wrbl.com</t>
  </si>
  <si>
    <t>www.wsaw.com</t>
  </si>
  <si>
    <t>www.wsbtv.com</t>
  </si>
  <si>
    <t>www.wsj.com</t>
  </si>
  <si>
    <t>www.wsoctv.com</t>
  </si>
  <si>
    <t>www.wtae.com</t>
  </si>
  <si>
    <t>www.wvtm13.com</t>
  </si>
  <si>
    <t>www.wymt.com</t>
  </si>
  <si>
    <t>www.yahoo.com</t>
  </si>
  <si>
    <t>www.youtube.com</t>
  </si>
  <si>
    <t>abc3340.com</t>
  </si>
  <si>
    <t>australianpolitics.com</t>
  </si>
  <si>
    <t>blogs.lse.ac.uk</t>
  </si>
  <si>
    <t>celebrityinsider.org</t>
  </si>
  <si>
    <t>digg.com</t>
  </si>
  <si>
    <t>donaldtrumplatest.com</t>
  </si>
  <si>
    <t>donaldtrumpnews.net</t>
  </si>
  <si>
    <t>emilypost.com</t>
  </si>
  <si>
    <t>en.kremlin.ru</t>
  </si>
  <si>
    <t>floridapolitics.com</t>
  </si>
  <si>
    <t>footwearnews.com</t>
  </si>
  <si>
    <t>fortune.com</t>
  </si>
  <si>
    <t>hirethedonald.com</t>
  </si>
  <si>
    <t>journals.sagepub.com</t>
  </si>
  <si>
    <t>mentalfloss.com</t>
  </si>
  <si>
    <t>nbcmontana.com</t>
  </si>
  <si>
    <t>newstrump.top</t>
  </si>
  <si>
    <t>nymag.com</t>
  </si>
  <si>
    <t>projects.mypalmbeachpost.com</t>
  </si>
  <si>
    <t>prospect.org</t>
  </si>
  <si>
    <t>rosssociety.org</t>
  </si>
  <si>
    <t>shipadick.com</t>
  </si>
  <si>
    <t>spaceref.com</t>
  </si>
  <si>
    <t>thedonaldcafe.net</t>
  </si>
  <si>
    <t>thepinetree.net</t>
  </si>
  <si>
    <t>time.com</t>
  </si>
  <si>
    <t>trump.cymru</t>
  </si>
  <si>
    <t>trump.io</t>
  </si>
  <si>
    <t>video.foxnews.com</t>
  </si>
  <si>
    <t>www.affaritaliani.it</t>
  </si>
  <si>
    <t>www.andrewshaffer.com</t>
  </si>
  <si>
    <t>www.asuitthatfits.com</t>
  </si>
  <si>
    <t>www.atimes.com</t>
  </si>
  <si>
    <t>www.bennett.edu</t>
  </si>
  <si>
    <t>www.bridgemanimages.com</t>
  </si>
  <si>
    <t>www.bureaucratnews.com</t>
  </si>
  <si>
    <t>www.cc.com</t>
  </si>
  <si>
    <t>www.donalddriverfoundation.com</t>
  </si>
  <si>
    <t>www.espn.com</t>
  </si>
  <si>
    <t>www.europarl.europa.eu</t>
  </si>
  <si>
    <t>www.fox13news.com</t>
  </si>
  <si>
    <t>www.fox35orlando.com</t>
  </si>
  <si>
    <t>www.fox46charlotte.com</t>
  </si>
  <si>
    <t>www.fox4news.com</t>
  </si>
  <si>
    <t>www.fox5atlanta.com</t>
  </si>
  <si>
    <t>www.fox5dc.com</t>
  </si>
  <si>
    <t>www.funtrivia.com</t>
  </si>
  <si>
    <t>www.goerie.com</t>
  </si>
  <si>
    <t>www.hirethedonald.com</t>
  </si>
  <si>
    <t>www.icepop.com</t>
  </si>
  <si>
    <t>www.ipl.org</t>
  </si>
  <si>
    <t>www.itoptopics.com</t>
  </si>
  <si>
    <t>www.ks95.com</t>
  </si>
  <si>
    <t>www.latimes.com</t>
  </si>
  <si>
    <t>www.let.rug.nl</t>
  </si>
  <si>
    <t>www.magapill.com</t>
  </si>
  <si>
    <t>www.mega1043.com</t>
  </si>
  <si>
    <t>www.nbc-2.com</t>
  </si>
  <si>
    <t>www.newindianexpress.com</t>
  </si>
  <si>
    <t>www.newser.com</t>
  </si>
  <si>
    <t>www.nomiprins.com</t>
  </si>
  <si>
    <t>www.nydailynews.com</t>
  </si>
  <si>
    <t>www.on-this-day.com</t>
  </si>
  <si>
    <t>www.pewglobal.org</t>
  </si>
  <si>
    <t>www.presidenttrump.com</t>
  </si>
  <si>
    <t>www.presidenttrump.exposed</t>
  </si>
  <si>
    <t>www.rasmussenreports.com</t>
  </si>
  <si>
    <t>www.selectsmart.com</t>
  </si>
  <si>
    <t>www.sheppardsoftware.com</t>
  </si>
  <si>
    <t>www.spiegel.de</t>
  </si>
  <si>
    <t>www.theintelligencer.net</t>
  </si>
  <si>
    <t>www.theweek.co.uk</t>
  </si>
  <si>
    <t>www.tmz.com</t>
  </si>
  <si>
    <t>www.trumptowerny.com</t>
  </si>
  <si>
    <t>www.twitter.com</t>
  </si>
  <si>
    <t>www.visualcapitalist.com</t>
  </si>
  <si>
    <t>www.vulture.com</t>
  </si>
  <si>
    <t>www.wlrn.org</t>
  </si>
  <si>
    <t>www.wrcbtv.com</t>
  </si>
  <si>
    <t>www.wtxl.com</t>
  </si>
  <si>
    <t>sentiment polarity</t>
  </si>
  <si>
    <t>Total polarity</t>
  </si>
  <si>
    <t>Hostname</t>
  </si>
  <si>
    <t>Occurences</t>
  </si>
  <si>
    <t>Average Polarity</t>
  </si>
  <si>
    <t>US President</t>
  </si>
  <si>
    <t>Trump</t>
  </si>
  <si>
    <t>The Donald</t>
  </si>
  <si>
    <t>President Trump</t>
  </si>
  <si>
    <t>President Donald J. Trump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</si>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</sst>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  <font>
      <i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0" fontId="0" fillId="0" borderId="0" xfId="0" quotePrefix="1"/>
    <xf numFmtId="0" fontId="18" fillId="0" borderId="0" xfId="0" applyFont="1"/>
    <xf numFmtId="10" fontId="18" fillId="0" borderId="0" xfId="1" applyNumberFormat="1" applyFont="1"/>
    <xf numFmtId="0" fontId="18" fillId="0" borderId="0" xfId="0" applyFont="1" applyAlignment="1">
      <alignment horizontal="right"/>
    </xf>
    <xf numFmtId="10" fontId="18" fillId="0" borderId="0" xfId="1" applyNumberFormat="1" applyFont="1" applyAlignment="1">
      <alignment horizontal="right"/>
    </xf>
    <xf numFmtId="10" fontId="20" fillId="0" borderId="0" xfId="1" applyNumberFormat="1" applyFont="1" applyAlignment="1">
      <alignment horizontal="right"/>
    </xf>
    <xf numFmtId="0" fontId="21" fillId="0" borderId="0" xfId="0" applyFont="1"/>
    <xf numFmtId="0" fontId="22" fillId="0" borderId="0" xfId="0" applyFont="1"/>
    <xf numFmtId="0" fontId="22" fillId="33" borderId="0" xfId="0" applyFont="1" applyFill="1"/>
    <xf numFmtId="0" fontId="19" fillId="0" borderId="0" xfId="0" applyFont="1" applyAlignment="1"/>
    <xf numFmtId="10" fontId="23" fillId="0" borderId="0" xfId="1" applyNumberFormat="1" applyFont="1"/>
    <xf numFmtId="10" fontId="0" fillId="0" borderId="0" xfId="1" applyNumberFormat="1" applyFont="1"/>
    <xf numFmtId="0" fontId="24" fillId="0" borderId="0" xfId="0" applyFont="1"/>
    <xf numFmtId="10" fontId="24" fillId="0" borderId="0" xfId="0" applyNumberFormat="1" applyFont="1"/>
    <xf numFmtId="10" fontId="20" fillId="0" borderId="0" xfId="0" applyNumberFormat="1" applyFont="1" applyFill="1"/>
    <xf numFmtId="10" fontId="20" fillId="0" borderId="0" xfId="1" applyNumberFormat="1" applyFont="1"/>
    <xf numFmtId="0" fontId="2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Website occurance in search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Sheet4!$E$2:$E$25</c:f>
              <c:strCache>
                <c:ptCount val="24"/>
                <c:pt idx="0">
                  <c:v>twitter.com</c:v>
                </c:pt>
                <c:pt idx="1">
                  <c:v>books.google.com</c:v>
                </c:pt>
                <c:pt idx="2">
                  <c:v>www.bbc.com</c:v>
                </c:pt>
                <c:pt idx="3">
                  <c:v>www.cnn.com</c:v>
                </c:pt>
                <c:pt idx="4">
                  <c:v>www.washingtonpost.com</c:v>
                </c:pt>
                <c:pt idx="5">
                  <c:v>www.nbcnews.com</c:v>
                </c:pt>
                <c:pt idx="6">
                  <c:v>www.nytimes.com</c:v>
                </c:pt>
                <c:pt idx="7">
                  <c:v>www.usatoday.com</c:v>
                </c:pt>
                <c:pt idx="8">
                  <c:v>time.com</c:v>
                </c:pt>
                <c:pt idx="9">
                  <c:v>abcnews.go.com</c:v>
                </c:pt>
                <c:pt idx="10">
                  <c:v>www.businessinsider.com</c:v>
                </c:pt>
                <c:pt idx="11">
                  <c:v>www.theguardian.com</c:v>
                </c:pt>
                <c:pt idx="12">
                  <c:v>en.wikipedia.org</c:v>
                </c:pt>
                <c:pt idx="13">
                  <c:v>www.youtube.com</c:v>
                </c:pt>
                <c:pt idx="14">
                  <c:v>www.amazon.com</c:v>
                </c:pt>
                <c:pt idx="15">
                  <c:v>www.foxnews.com</c:v>
                </c:pt>
                <c:pt idx="16">
                  <c:v>www.marketwatch.com</c:v>
                </c:pt>
                <c:pt idx="17">
                  <c:v>www.theatlantic.com</c:v>
                </c:pt>
                <c:pt idx="18">
                  <c:v>deadline.com</c:v>
                </c:pt>
                <c:pt idx="19">
                  <c:v>thehill.com</c:v>
                </c:pt>
                <c:pt idx="20">
                  <c:v>www.vox.com</c:v>
                </c:pt>
                <c:pt idx="21">
                  <c:v>www.bloomberg.com</c:v>
                </c:pt>
                <c:pt idx="22">
                  <c:v>www.cbsnews.com</c:v>
                </c:pt>
                <c:pt idx="23">
                  <c:v>www.cnbc.com</c:v>
                </c:pt>
              </c:strCache>
            </c:strRef>
          </c:cat>
          <c:val>
            <c:numRef>
              <c:f>Sheet4!$F$2:$F$25</c:f>
              <c:numCache>
                <c:formatCode>General</c:formatCode>
                <c:ptCount val="24"/>
                <c:pt idx="0">
                  <c:v>39</c:v>
                </c:pt>
                <c:pt idx="1">
                  <c:v>37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9-FD4F-8ACA-E62DAF84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7395056"/>
        <c:axId val="1987704992"/>
      </c:barChart>
      <c:catAx>
        <c:axId val="1987395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04992"/>
        <c:crosses val="autoZero"/>
        <c:auto val="1"/>
        <c:lblAlgn val="ctr"/>
        <c:lblOffset val="100"/>
        <c:noMultiLvlLbl val="0"/>
      </c:catAx>
      <c:valAx>
        <c:axId val="19877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times website appeared in Google search results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Average Polarity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Sheet4!$E$2:$E$25</c:f>
              <c:strCache>
                <c:ptCount val="24"/>
                <c:pt idx="0">
                  <c:v>twitter.com</c:v>
                </c:pt>
                <c:pt idx="1">
                  <c:v>books.google.com</c:v>
                </c:pt>
                <c:pt idx="2">
                  <c:v>www.bbc.com</c:v>
                </c:pt>
                <c:pt idx="3">
                  <c:v>www.cnn.com</c:v>
                </c:pt>
                <c:pt idx="4">
                  <c:v>www.washingtonpost.com</c:v>
                </c:pt>
                <c:pt idx="5">
                  <c:v>www.nbcnews.com</c:v>
                </c:pt>
                <c:pt idx="6">
                  <c:v>www.nytimes.com</c:v>
                </c:pt>
                <c:pt idx="7">
                  <c:v>www.usatoday.com</c:v>
                </c:pt>
                <c:pt idx="8">
                  <c:v>time.com</c:v>
                </c:pt>
                <c:pt idx="9">
                  <c:v>abcnews.go.com</c:v>
                </c:pt>
                <c:pt idx="10">
                  <c:v>www.businessinsider.com</c:v>
                </c:pt>
                <c:pt idx="11">
                  <c:v>www.theguardian.com</c:v>
                </c:pt>
                <c:pt idx="12">
                  <c:v>en.wikipedia.org</c:v>
                </c:pt>
                <c:pt idx="13">
                  <c:v>www.youtube.com</c:v>
                </c:pt>
                <c:pt idx="14">
                  <c:v>www.amazon.com</c:v>
                </c:pt>
                <c:pt idx="15">
                  <c:v>www.foxnews.com</c:v>
                </c:pt>
                <c:pt idx="16">
                  <c:v>www.marketwatch.com</c:v>
                </c:pt>
                <c:pt idx="17">
                  <c:v>www.theatlantic.com</c:v>
                </c:pt>
                <c:pt idx="18">
                  <c:v>deadline.com</c:v>
                </c:pt>
                <c:pt idx="19">
                  <c:v>thehill.com</c:v>
                </c:pt>
                <c:pt idx="20">
                  <c:v>www.vox.com</c:v>
                </c:pt>
                <c:pt idx="21">
                  <c:v>www.bloomberg.com</c:v>
                </c:pt>
                <c:pt idx="22">
                  <c:v>www.cbsnews.com</c:v>
                </c:pt>
                <c:pt idx="23">
                  <c:v>www.cnbc.com</c:v>
                </c:pt>
              </c:strCache>
            </c:strRef>
          </c:cat>
          <c:val>
            <c:numRef>
              <c:f>Sheet4!$G$2:$G$25</c:f>
              <c:numCache>
                <c:formatCode>General</c:formatCode>
                <c:ptCount val="24"/>
                <c:pt idx="0">
                  <c:v>0.23999076271783118</c:v>
                </c:pt>
                <c:pt idx="1">
                  <c:v>0.10636876730821973</c:v>
                </c:pt>
                <c:pt idx="2">
                  <c:v>8.9546492890666449E-2</c:v>
                </c:pt>
                <c:pt idx="3">
                  <c:v>9.4935973941326843E-2</c:v>
                </c:pt>
                <c:pt idx="4">
                  <c:v>0.11937152862499836</c:v>
                </c:pt>
                <c:pt idx="5">
                  <c:v>4.6521699206418854E-2</c:v>
                </c:pt>
                <c:pt idx="6">
                  <c:v>0.10015270980659005</c:v>
                </c:pt>
                <c:pt idx="7">
                  <c:v>0.10124715540410603</c:v>
                </c:pt>
                <c:pt idx="8">
                  <c:v>8.9197587075935073E-2</c:v>
                </c:pt>
                <c:pt idx="9">
                  <c:v>6.8061236057307475E-2</c:v>
                </c:pt>
                <c:pt idx="10">
                  <c:v>9.1886962260310609E-2</c:v>
                </c:pt>
                <c:pt idx="11">
                  <c:v>8.2707984640868024E-2</c:v>
                </c:pt>
                <c:pt idx="12">
                  <c:v>8.9143433409310482E-2</c:v>
                </c:pt>
                <c:pt idx="13">
                  <c:v>8.7626685126037052E-2</c:v>
                </c:pt>
                <c:pt idx="14">
                  <c:v>0.17382706720036301</c:v>
                </c:pt>
                <c:pt idx="15">
                  <c:v>9.8475901985225281E-2</c:v>
                </c:pt>
                <c:pt idx="16">
                  <c:v>0.1100780366434586</c:v>
                </c:pt>
                <c:pt idx="17">
                  <c:v>8.3415924148563803E-2</c:v>
                </c:pt>
                <c:pt idx="18">
                  <c:v>6.1701646333769657E-2</c:v>
                </c:pt>
                <c:pt idx="19">
                  <c:v>0.10083403408094818</c:v>
                </c:pt>
                <c:pt idx="20">
                  <c:v>9.4813648101475329E-2</c:v>
                </c:pt>
                <c:pt idx="21">
                  <c:v>0.1413390498232687</c:v>
                </c:pt>
                <c:pt idx="22">
                  <c:v>6.4808782358190639E-2</c:v>
                </c:pt>
                <c:pt idx="23">
                  <c:v>0.10442056574837198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0449-A5A6-51B9C600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6015360"/>
        <c:axId val="1932695280"/>
      </c:barChart>
      <c:catAx>
        <c:axId val="1986015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5280"/>
        <c:crosses val="autoZero"/>
        <c:auto val="1"/>
        <c:lblAlgn val="ctr"/>
        <c:lblOffset val="100"/>
        <c:noMultiLvlLbl val="0"/>
      </c:catAx>
      <c:valAx>
        <c:axId val="193269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polarity (positiveness or negativeness of article)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1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of spaCy 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Similarity!$J$1:$J$2</c:f>
              <c:strCache>
                <c:ptCount val="2"/>
                <c:pt idx="0">
                  <c:v>L</c:v>
                </c:pt>
                <c:pt idx="1">
                  <c:v>https|||www.newyorker.com|news|news-desk|why-is-the-trump-campaign-attacking-senator-kirsten-gillibrand.html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Similarity!$I$3:$I$954</c:f>
              <c:strCache>
                <c:ptCount val="952"/>
                <c:pt idx="0">
                  <c:v>https|||6abc.com|politics|president-trump-speaks-to-contractors-in-philly-amid-protests|4381736|.html</c:v>
                </c:pt>
                <c:pt idx="1">
                  <c:v>https|||710wor.iheart.com|featured|mark-simone|content|2018-09-10-watch-the-donald-trump-nike-commercial|.html</c:v>
                </c:pt>
                <c:pt idx="2">
                  <c:v>https|||abc11.com|politics|president-trump-plans-to-end-birthright-citizenship-in-us|4580645|.html</c:v>
                </c:pt>
                <c:pt idx="3">
                  <c:v>https|||abc13.com|politics|pres-trump-wants-to-end-birthright-citizenship-for-some|4580652|.html</c:v>
                </c:pt>
                <c:pt idx="4">
                  <c:v>https|||abc13.com|politics|thousands-of-trump-supporters-wait-in-line-for-maga-rally|4534157|.html</c:v>
                </c:pt>
                <c:pt idx="5">
                  <c:v>https|||abc30.com|politics|president-trump-reportedly-planning-to-terminate-birthright-citizenship|4580897|.html</c:v>
                </c:pt>
                <c:pt idx="6">
                  <c:v>https|||abc7chicago.com|politics|14th-amendment-trump-plans-to-order-end-of-birthright-citizenship|4580659|.html</c:v>
                </c:pt>
                <c:pt idx="7">
                  <c:v>https|||abc7news.com|politics|trump-reportedly-wants-to-end-birthright-citizenship-for-children-of-non-citizens|4580658|.html</c:v>
                </c:pt>
                <c:pt idx="8">
                  <c:v>https|||abcnews.go.com|.html</c:v>
                </c:pt>
                <c:pt idx="9">
                  <c:v>https|||abcnews.go.com|Politics|election-day-2018-americans-set-vote-historic-contest|story|id|58907692.html</c:v>
                </c:pt>
                <c:pt idx="10">
                  <c:v>https|||abcnews.go.com|Politics|history-donald-trump-small-hands-insult|story|id|37395515.html</c:v>
                </c:pt>
                <c:pt idx="11">
                  <c:v>https|||abcnews.go.com|Politics|photos|queen-elizabeth-us-presidents-16461860.html</c:v>
                </c:pt>
                <c:pt idx="12">
                  <c:v>https|||abcnews.go.com|Politics|president-trump-takes-midterms-fight-wisconsins-trump-country|story|id|58712325.html</c:v>
                </c:pt>
                <c:pt idx="13">
                  <c:v>https|||abcnews.go.com|Politics|president-trump-visit-pittsburgh-tuesday-wake-synagogue-shooting|story|id|58829655.html</c:v>
                </c:pt>
                <c:pt idx="14">
                  <c:v>https|||abcnews.go.com|Politics|trump-calls-midterms-big-win-tweets-goodbye-republicans|story|id|59028453.html</c:v>
                </c:pt>
                <c:pt idx="15">
                  <c:v>https|||abcnews.go.com|Politics|trump-kicks-off-week-tweet-calling-media-true|story|id|58827743.html</c:v>
                </c:pt>
                <c:pt idx="16">
                  <c:v>https|||abcnews.go.com|US|funerals-11-synagogue-shooting-victims-begin-trump-heads|story|id|58846431.html</c:v>
                </c:pt>
                <c:pt idx="17">
                  <c:v>https|||abcnews.go.com|alerts|donald-trump.html</c:v>
                </c:pt>
                <c:pt idx="18">
                  <c:v>https|||afsp.org|nations-largest-suicide-prevention-organization-thanks-president-donald-j-trump-for-signing-the-national-suicide-hotline-improvement-act-of-2018-h-r-2345|.html</c:v>
                </c:pt>
                <c:pt idx="19">
                  <c:v>https|||apnews.com|a28cc17d27524050b37f4d91e087955e.html</c:v>
                </c:pt>
                <c:pt idx="20">
                  <c:v>https|||arstechnica.com|tech-policy|2018|10|nyt-chinese-and-russian-spies-routinely-eavesdrop-on-trumps-iphone-calls|.html</c:v>
                </c:pt>
                <c:pt idx="21">
                  <c:v>https|||azcapitoltimes.com|news|2018|09|17|arizona-the-breakdown-ducey-and-the-donald|.html</c:v>
                </c:pt>
                <c:pt idx="22">
                  <c:v>https|||ballotpedia.org|Donald_Trump.html</c:v>
                </c:pt>
                <c:pt idx="23">
                  <c:v>https|||beaufortcountynow.com|post|30274|president-donald-j-trump-is-lowering-drug-prices-for-american-patients-and-saving-taxpayer-dollars-by-confronting-global-freeloading.html.html</c:v>
                </c:pt>
                <c:pt idx="24">
                  <c:v>https|||books.google.com|books|id|0zpsDwAAQBAJ|pg|PA42|lpg|PA42|dq|Trump|source|bl|ots|xk73pqq83t|sig|XHKf69Ct2_PI7jumH1vPQCr7GwU|hl|en|sa|X|ved|2ahUKEwj72rvf8sLeAhURHHwKHfyCBPgQ6AEwaXoECBoQAQ.html</c:v>
                </c:pt>
                <c:pt idx="25">
                  <c:v>https|||books.google.com|books|id|3TinCwAAQBAJ|pg|PT390|lpg|PT390|dq|Trump|source|bl|ots|Gme76MJLDm|sig|aUjT9uxLqd45Ol-O4MR1Gijy6zA|hl|en|sa|X|ved|2ahUKEwithtCG9qHeAhWLslQKHVqiAecQ6AEwa3oECB0QAQ.html</c:v>
                </c:pt>
                <c:pt idx="26">
                  <c:v>https|||books.google.com|books|id|7HjvDAAAQBAJ|pg|PT13|lpg|PT13|dq|Trump|source|bl|ots|bo7oZ0MCDW|sig|URqFmhg1S4oifzpRQK4yv-WOrqs|hl|en|sa|X|ved|2ahUKEwithtCG9qHeAhWLslQKHVqiAecQ6AEwaHoECCAQAQ.html</c:v>
                </c:pt>
                <c:pt idx="27">
                  <c:v>https|||books.google.com|books|id|7fMuAQAAIAAJ|pg|PA468|lpg|PA468|dq|Trump|source|bl|ots|I21lzZNahd|sig|kTUE8GtJ8TwmftsHMW7irHETGtw|hl|en|sa|X|ved|2ahUKEwj3qerfkbHeAhVBKH0KHSLVC8EQ6AEwgQF6BAgOEAE.html</c:v>
                </c:pt>
                <c:pt idx="28">
                  <c:v>https|||books.google.com|books|id|7t2-n7wCX3EC|pg|PA19|lpg|PA19|dq|Trump|source|bl|ots|zNiWCgjnsY|sig|8Vsci5vpyq_9m3otob4NCV79-2w|hl|en|sa|X|ved|2ahUKEwj72rvf8sLeAhURHHwKHfyCBPgQ6AEwbnoECBUQAQ.html</c:v>
                </c:pt>
                <c:pt idx="29">
                  <c:v>https|||books.google.com|books|id|7t2-n7wCX3EC|pg|PA36|lpg|PA36|dq|Trump|source|bl|ots|zNiVAngnt2|sig|7iy1uq7mChcA3TSmcu4ZxS4wq_A|hl|en|sa|X|ved|2ahUKEwithtCG9qHeAhWLslQKHVqiAecQ6AEwcnoECBYQAQ.html</c:v>
                </c:pt>
                <c:pt idx="30">
                  <c:v>https|||books.google.com|books|id|8ZJUDwAAQBAJ|pg|PA176|lpg|PA176|dq|President|Trump|source|bl|ots|EB2t12DvlR|sig|H3w3NYyv18ZLeOqc_oUX2lkJFm8|hl|en|sa|X|ved|2ahUKEwjm0t_lkbHeAhWbIjQIHSVgCKgQ6AEwa3oECCoQAQ.html</c:v>
                </c:pt>
                <c:pt idx="31">
                  <c:v>https|||books.google.com|books|id|9zpKAAAAMAAJ|pg|PP15|lpg|PP15|dq|The|Donald|source|bl|ots|W0DUKRdGB0|sig|fQu3VzdiPW_g5WEr04qYrL7Xy0Q|hl|en|sa|X|ved|2ahUKEwiF-cSq9qHeAhXsGDQIHWHMCyAQ6AEwgQF6BAhiEAE.html</c:v>
                </c:pt>
                <c:pt idx="32">
                  <c:v>https|||books.google.com|books|id|9zpKAAAAMAAJ|pg|PR3|lpg|PR3|dq|The|Donald|source|bl|ots|W0DVGJgEA1|sig|kFGy_xqqJQOo5kMGFXLqFKtcYEI|hl|en|sa|X|ved|2ahUKEwj_kPjwkbHeAhVDLn0KHdd-CikQ6AEwgQF6BAgREAE.html</c:v>
                </c:pt>
                <c:pt idx="33">
                  <c:v>https|||books.google.com|books|id|AFGVBQAAQBAJ|pg|PT194|lpg|PT194|dq|US|President|source|bl|ots|byXXBlU6Go|sig|weSH4Q8__JGtRCH63zHsBiE0ZoQ|hl|en|sa|X|ved|2ahUKEwij7M679qHeAhVhGTQIHTj9A28Q6AEwaHoECBMQAQ.html</c:v>
                </c:pt>
                <c:pt idx="34">
                  <c:v>https|||books.google.com|books|id|AFGVBQAAQBAJ|pg|PT92|lpg|PT92|dq|US|President|source|bl|ots|byXYxdX3Ks|sig|bFk_uHCXr8fVHKYeU4x3Bl40HS4|hl|en|sa|X|ved|2ahUKEwiK7rHrkbHeAhX1HzQIHdjGDsgQ6AEwXXoECCIQAQ.html</c:v>
                </c:pt>
                <c:pt idx="35">
                  <c:v>https|||books.google.com|books|id|EK2pZlNp0wMC|pg|PT149|lpg|PT149|dq|US|President|source|bl|ots|toQEV1aD-9|sig|MwdidxijtHPbNgozIex2Y7ex49Y|hl|en|sa|X|ved|2ahUKEwiK7rHrkbHeAhX1HzQIHdjGDsgQ6AEwWnoECCUQAQ.html</c:v>
                </c:pt>
                <c:pt idx="36">
                  <c:v>https|||books.google.com|books|id|EK2pZlNp0wMC|pg|PT38|lpg|PT38|dq|US|President|source|bl|ots|toQDZ97GX5|sig|9VTFqUNDt2enXw_-9_4z3H-QxpI|hl|en|sa|X|ved|2ahUKEwij7M679qHeAhVhGTQIHTj9A28Q6AEwY3oECBgQAQ.html</c:v>
                </c:pt>
                <c:pt idx="37">
                  <c:v>https|||books.google.com|books|id|JsdGYlTm2nsC|pg|PA49|lpg|PA49|dq|Trump|source|bl|ots|reQmssPbVw|sig|cMP-KCMm0Mev8chu6vl3Kztay10|hl|en|sa|X|ved|2ahUKEwithtCG9qHeAhWLslQKHVqiAecQ6AEwanoECB4QAQ.html</c:v>
                </c:pt>
                <c:pt idx="38">
                  <c:v>https|||books.google.com|books|id|JsdGYlTm2nsC|pg|PA89|lpg|PA89|dq|Trump|source|bl|ots|reQnokS9Zn|sig|EnQ8xyerUT5TPORJOYtORD43TwM|hl|en|sa|X|ved|2ahUKEwj3qerfkbHeAhVBKH0KHSLVC8EQ6AEwc3oECBwQAQ.html</c:v>
                </c:pt>
                <c:pt idx="39">
                  <c:v>https|||books.google.com|books|id|Wg5MAQAAIAAJ|pg|PA24|lpg|PA24|dq|US|President|source|bl|ots|jfwMeLkhpv|sig|8rYG7bS0I0zEq9HKiy1H_VtSY2A|hl|en|sa|X|ved|2ahUKEwiK7rHrkbHeAhX1HzQIHdjGDsgQ6AEwe3oECAMQAQ.html</c:v>
                </c:pt>
                <c:pt idx="40">
                  <c:v>https|||books.google.com|books|id|YdxoDwAAQBAJ|pg|PA216|lpg|PA216|dq|Trump|source|bl|ots|svo8CrvHBu|sig|JoSscAB2r3gR2ZbQVGeBh1wqOBA|hl|en|sa|X|ved|2ahUKEwj72rvf8sLeAhURHHwKHfyCBPgQ6AEwanoECBkQAQ.html</c:v>
                </c:pt>
                <c:pt idx="41">
                  <c:v>https|||books.google.com|books|id|ZbRIDwAAQBAJ|pg|PT113|lpg|PT113|dq|President|Trump|source|bl|ots|TVrw85HEGn|sig|GV6D8g0LQxm0YAxGNp9SAQILcJ0|hl|en|sa|X|ved|2ahUKEwik5eHl8sLeAhWAwMQHHaFrDxMQ6AEwcHoECBUQAQ.html</c:v>
                </c:pt>
                <c:pt idx="42">
                  <c:v>https|||books.google.com|books|id|ZbRIDwAAQBAJ|pg|PT6|lpg|PT6|dq|President|Trump|source|bl|ots|TVrv6cEEMj|sig|24CB1K1LBinWNWao7LBF0xcaY-k|hl|en|sa|X|ved|2ahUKEwil6aWg9qHeAhXpIjQIHf7nDgwQ6AEwYXoECCMQAQ.html</c:v>
                </c:pt>
                <c:pt idx="43">
                  <c:v>https|||books.google.com|books|id|cq4-DwAAQBAJ|pg|PA63|lpg|PA63|dq|President|Trump|source|bl|ots|p8XWp9NivV|sig|x8ozQ6oC6D4YRgHlG0yQiSC717U|hl|en|sa|X|ved|2ahUKEwjm0t_lkbHeAhWbIjQIHSVgCKgQ6AEwaXoECCwQAQ.html</c:v>
                </c:pt>
                <c:pt idx="44">
                  <c:v>https|||books.google.com|books|id|cq4-DwAAQBAJ|pg|PA64|lpg|PA64|dq|President|Trump|source|bl|ots|p8XWvaNkqZ|sig|IDhh7gALRTEIQGHSK-Novmy2_kM|hl|en|sa|X|ved|2ahUKEwik5eHl8sLeAhWAwMQHHaFrDxMQ6AEwcXoECBQQAQ.html</c:v>
                </c:pt>
                <c:pt idx="45">
                  <c:v>https|||books.google.com|books|id|fwEmDwAAQBAJ|pg|PA118|lpg|PA118|dq|President|Trump|source|bl|ots|O-8OB0Eyvx|sig|09yXCR23qI0eGlr_VW_sKcNoZkA|hl|en|sa|X|ved|2ahUKEwil6aWg9qHeAhXpIjQIHf7nDgwQ6AEwY3oECCEQAQ.html</c:v>
                </c:pt>
                <c:pt idx="46">
                  <c:v>https|||books.google.com|books|id|hR9xc9NheesC|pg|PA5|lpg|PA5|dq|President|Trump|source|bl|ots|IE1co1Ot0q|sig|IoZr1iFgoshL7jYJnGJ2I42dq1c|hl|en|sa|X|ved|2ahUKEwil6aWg9qHeAhXpIjQIHf7nDgwQ6AEwfnoECFUQAQ.html</c:v>
                </c:pt>
                <c:pt idx="47">
                  <c:v>https|||books.google.com|books|id|hR9xc9NheesC|pg|PA6|lpg|PA6|dq|President|Trump|source|bl|ots|IE1dkVRr-q|sig|UiRN1dRn-xqx3ILbz1IMyLN0LKU|hl|en|sa|X|ved|2ahUKEwjm0t_lkbHeAhWbIjQIHSVgCKgQ6AEwhgF6BAgOEAE.html</c:v>
                </c:pt>
                <c:pt idx="48">
                  <c:v>https|||books.google.com|books|id|hR9xc9NheesC|pg|PA8|lpg|PA8|dq|Trump|source|bl|ots|IE1co1OtWw|sig|Gx6HIaZo1OAruEtCV3oFhyN-SUk|hl|en|sa|X|ved|2ahUKEwithtCG9qHeAhWLslQKHVqiAecQ6AEwcHoECBgQAQ.html</c:v>
                </c:pt>
                <c:pt idx="49">
                  <c:v>https|||books.google.com|books|id|iE1yDwAAQBAJ|pg|PA17|lpg|PA17|dq|President|Trump|source|bl|ots|B2BUSMU4JG|sig|6uvQHXCdz0-Oobpe7dDHeKFTsyY|hl|en|sa|X|ved|2ahUKEwik5eHl8sLeAhWAwMQHHaFrDxMQ6AEwcnoECBMQAQ.html</c:v>
                </c:pt>
                <c:pt idx="50">
                  <c:v>https|||books.google.com|books|id|j5ChvVQ58_4C|pg|PA37|lpg|PA37|dq|US|President|source|bl|ots|9QKu0yLCNO|sig|I01Qf5IP3GqYCAQ0u8YinMYqEs4|hl|en|sa|X|ved|2ahUKEwiK7rHrkbHeAhX1HzQIHdjGDsgQ6AEwXHoECCMQAQ.html</c:v>
                </c:pt>
                <c:pt idx="51">
                  <c:v>https|||books.google.com|books|id|je1TAAAAYAAJ|pg|PA190|lpg|PA190|dq|Trump|source|bl|ots|R5riVvpL2u|sig|qJ4keIlnW6dIQbGmRG8eY2B6iKE|hl|en|sa|X|ved|2ahUKEwithtCG9qHeAhWLslQKHVqiAecQ6AEwc3oECBUQAQ.html</c:v>
                </c:pt>
                <c:pt idx="52">
                  <c:v>https|||books.google.com|books|id|mXRZDwAAQBAJ|pg|PT69|lpg|PT69|dq|Trump|source|bl|ots|hsqtV507y0|sig|eOzNLh7oDp-a11VOGFe0MyFLFl8|hl|en|sa|X|ved|2ahUKEwj3qerfkbHeAhVBKH0KHSLVC8EQ6AEwdHoECBsQAQ.html</c:v>
                </c:pt>
                <c:pt idx="53">
                  <c:v>https|||books.google.com|books|id|nNw_AAAAYAAJ|pg|PA10|lpg|PA10|dq|Trump|source|bl|ots|dmSJbeUoeK|sig|iD3Kq_CB0aA5sa-ldMVHVC_okQA|hl|en|sa|X|ved|2ahUKEwj72rvf8sLeAhURHHwKHfyCBPgQ6AEwbXoECBYQAQ.html</c:v>
                </c:pt>
                <c:pt idx="54">
                  <c:v>https|||books.google.com|books|id|nNw_AAAAYAAJ|pg|PA6|lpg|PA6|dq|Trump|source|bl|ots|dmSI9lRofQ|sig|lFvictfGjowzimGx2SVO-nqVWq8|hl|en|sa|X|ved|2ahUKEwithtCG9qHeAhWLslQKHVqiAecQ6AEwb3oECBkQAQ.html</c:v>
                </c:pt>
                <c:pt idx="55">
                  <c:v>https|||books.google.com|books|id|nUtAAAAAYAAJ|pg|PA4|lpg|PA4|dq|Trump|source|bl|ots|FFH2EEe5rJ|sig|zWM-G2oIm10gSC3JSBNgoRzzPqs|hl|en|sa|X|ved|2ahUKEwj3qerfkbHeAhVBKH0KHSLVC8EQ6AEwf3oECBAQAQ.html</c:v>
                </c:pt>
                <c:pt idx="56">
                  <c:v>https|||books.google.com|books|id|txakCwAAQBAJ|pg|PA35|lpg|PA35|dq|Trump|source|bl|ots|4Lk0PfcS0i|sig|bxtx5BFIDoWsD1doQ_vgEy7g258|hl|en|sa|X|ved|2ahUKEwithtCG9qHeAhWLslQKHVqiAecQ6AEwaXoECB8QAQ.html</c:v>
                </c:pt>
                <c:pt idx="57">
                  <c:v>https|||books.google.com|books|id|txakCwAAQBAJ|pg|PA98|lpg|PA98|dq|Trump|source|bl|ots|4Lk1L7fQ49|sig|PGXbAyDEdOdwTMyM4cOo2UcFcRQ|hl|en|sa|X|ved|2ahUKEwj3qerfkbHeAhVBKH0KHSLVC8EQ6AEwcnoECB0QAQ.html</c:v>
                </c:pt>
                <c:pt idx="58">
                  <c:v>https|||books.google.com|books|id|y5tKDwAAQBAJ|pg|PT219|lpg|PT219|dq|Trump|source|bl|ots|8p3A-5aX5-|sig|5IOEgTkbqUzRIPA19LISmPNC-fo|hl|en|sa|X|ved|2ahUKEwj72rvf8sLeAhURHHwKHfyCBPgQ6AEwaHoECBsQAQ.html</c:v>
                </c:pt>
                <c:pt idx="59">
                  <c:v>https|||books.google.com|books|id|yGKBaae_xeUC|pg|PA10|lpg|PA10|dq|Trump|source|bl|ots|8s-FLky7UW|sig|FAcv6qrAu29tEFtJhhiF5G46p7M|hl|en|sa|X|ved|2ahUKEwj72rvf8sLeAhURHHwKHfyCBPgQ6AEwbHoECBcQAQ.html</c:v>
                </c:pt>
                <c:pt idx="60">
                  <c:v>https|||books.google.com|books|id|yGKBaae_xeUC|pg|PA13|lpg|PA13|dq|Trump|source|bl|ots|8s-FFjy5ZT|sig|_nRVWraSZuX-du-qxTz7XuJ7c6E|hl|en|sa|X|ved|2ahUKEwj3qerfkbHeAhVBKH0KHSLVC8EQ6AEwdXoECBoQAQ.html</c:v>
                </c:pt>
                <c:pt idx="61">
                  <c:v>https|||bullshit.ist|president-donald-j-trump-enacts-driving-restrictions-in-the-u-s-90e42a7e018b.html</c:v>
                </c:pt>
                <c:pt idx="62">
                  <c:v>https|||chicago.suntimes.com|business|the-donald-and-the-alderman-break-up-burke-no-longer-doing-tax-work-for-trump|.html</c:v>
                </c:pt>
                <c:pt idx="63">
                  <c:v>https|||chicago.suntimes.com|columnists|donald-trump-angry-left-wing-mob-november-elections|.html</c:v>
                </c:pt>
                <c:pt idx="64">
                  <c:v>https|||chicago.suntimes.com|news|donald-trump-media-attacks-enemy-people|.html</c:v>
                </c:pt>
                <c:pt idx="65">
                  <c:v>https|||chicago.suntimes.com|politics|immigrant-ad-donald-trump-nbc-cnn-morning-joe-sunday-night-football|.html</c:v>
                </c:pt>
                <c:pt idx="66">
                  <c:v>https|||cityandstateny.com|articles|personality|interviews-and-profiles|rep-pete-king-interview-love-donald-trump.html.html</c:v>
                </c:pt>
                <c:pt idx="67">
                  <c:v>https|||consortiumnews.com|2018|09|17|the-donald-in-wonderland|.html</c:v>
                </c:pt>
                <c:pt idx="68">
                  <c:v>https|||deadline.com|2018|05|the-daily-show-publish-the-donald-j-trump-presidential-twitter-library-book-1202395084|.html</c:v>
                </c:pt>
                <c:pt idx="69">
                  <c:v>https|||deadline.com|2018|10|donald-trump-tweet-synagogue-murder-visit-fake-news-mia-farrow-video-1202492973|.html</c:v>
                </c:pt>
                <c:pt idx="70">
                  <c:v>https|||deadline.com|2018|10|john-oliver-donald-trump-fox-news-channel-false-flag-bombs-sent-by-hillary-clinton-barack-obama-1202491050|.html</c:v>
                </c:pt>
                <c:pt idx="71">
                  <c:v>https|||deadline.com|2018|10|president-donald-trump-tweetstorm-the-saturday-edition-10-1202490819|.html</c:v>
                </c:pt>
                <c:pt idx="72">
                  <c:v>https|||deadline.com|2018|10|president-donald-trump-tweetstorm-the-sunday-edition-10-1202486819|.html</c:v>
                </c:pt>
                <c:pt idx="73">
                  <c:v>https|||deadline.com|2018|11|donald-trump-ad-pulled-nbc-criticism-debra-messing-nbcuniversal-1202496081|.html</c:v>
                </c:pt>
                <c:pt idx="74">
                  <c:v>https|||deadline.com|2018|11|president-donald-trump-tweetstorm-the-saturday-edition-11-1202495273|.html</c:v>
                </c:pt>
                <c:pt idx="75">
                  <c:v>https|||deadspin.com|why-did-nbc-air-trumps-racist-caravan-ad-during-sunday-1830222846.html</c:v>
                </c:pt>
                <c:pt idx="76">
                  <c:v>https|||donsurber.blogspot.com|2018|10|brazils-next-president-may-out-trump.html.html</c:v>
                </c:pt>
                <c:pt idx="77">
                  <c:v>https|||elkodaily.com|president-donald-j-trump----elko-rally|collection_d32ee10e-6d85-508a-93f5-a4ac027c2cd1.html.html</c:v>
                </c:pt>
                <c:pt idx="78">
                  <c:v>https|||en.wikipedia.org|wiki|Curse_of_Tippecanoe.html</c:v>
                </c:pt>
                <c:pt idx="79">
                  <c:v>https|||en.wikipedia.org|wiki|Donald_Trump.html</c:v>
                </c:pt>
                <c:pt idx="80">
                  <c:v>https|||en.wikipedia.org|wiki|Donald_Trump_presidential_campaign|_2016.html</c:v>
                </c:pt>
                <c:pt idx="81">
                  <c:v>https|||en.wikipedia.org|wiki|Inauguration_of_Donald_Trump.html</c:v>
                </c:pt>
                <c:pt idx="82">
                  <c:v>https|||en.wikipedia.org|wiki|List_of_Presidents_of_the_United_States.html</c:v>
                </c:pt>
                <c:pt idx="83">
                  <c:v>https|||en.wikipedia.org|wiki|Presidency_of_Donald_Trump.html</c:v>
                </c:pt>
                <c:pt idx="84">
                  <c:v>https|||en.wikipedia.org|wiki|President_of_the_United_States.html</c:v>
                </c:pt>
                <c:pt idx="85">
                  <c:v>https|||en.wikipedia.org|wiki|Trump_International_Hotel.html</c:v>
                </c:pt>
                <c:pt idx="86">
                  <c:v>https|||en.wikipedia.org|wiki||r|The_Donald.html</c:v>
                </c:pt>
                <c:pt idx="87">
                  <c:v>https|||factba.se|topic|calendar.html</c:v>
                </c:pt>
                <c:pt idx="88">
                  <c:v>https|||features.propublica.org|trump-inc-podcast|sheldon-adelson-casino-magnate-trump-macau-and-japan|.html</c:v>
                </c:pt>
                <c:pt idx="89">
                  <c:v>https|||features.propublica.org|trump-inc-podcast|trump-family-business-panama-city-khafif|.html</c:v>
                </c:pt>
                <c:pt idx="90">
                  <c:v>https|||fivethirtyeight.com|features|dissecting-trumps-most-rabid-online-following|.html</c:v>
                </c:pt>
                <c:pt idx="91">
                  <c:v>https|||foreignpolicy.com|2016|05|16|the-donald-vs-the-blob-hillary-clinton-election|.html</c:v>
                </c:pt>
                <c:pt idx="92">
                  <c:v>https|||foreignpolicy.com|2017|10|12|the-donald-trump-kaiser-wilhelm-parallels-are-getting-scary|.html</c:v>
                </c:pt>
                <c:pt idx="93">
                  <c:v>https|||foreignpolicy.com|2018|10|23|trumps-punk-rock-nuclear-policy|.html</c:v>
                </c:pt>
                <c:pt idx="94">
                  <c:v>https|||fox2now.com|2018|10|30|president-to-make-campaign-stop-in-cape-girardeau|.html</c:v>
                </c:pt>
                <c:pt idx="95">
                  <c:v>https|||fox4kc.com|2018|10|25|president-trump-claims-media-to-blame-for-anger-after-bombs-sent-to-cnn-dems|.html</c:v>
                </c:pt>
                <c:pt idx="96">
                  <c:v>https|||fox59.com|2018|10|23|president-trump-gives-keynote-speech-at-ffa-convention-in-downtown-indy|.html</c:v>
                </c:pt>
                <c:pt idx="97">
                  <c:v>https|||fox59.com|2018|10|23|president-trump-to-visit-indianapolis-saturday-will-speak-at-bankers-life-fieldhouse|.html</c:v>
                </c:pt>
                <c:pt idx="98">
                  <c:v>https|||fox59.com|2018|11|07|president-trump-discusses-midterm-elections-in-news-conference|.html</c:v>
                </c:pt>
                <c:pt idx="99">
                  <c:v>https|||fox8.com|2018|10|30|president-trump-says-he-plans-to-end-birthright-citizenship|.html</c:v>
                </c:pt>
                <c:pt idx="100">
                  <c:v>https|||genius.com|A-tribe-called-quest-the-donald-lyrics.html</c:v>
                </c:pt>
                <c:pt idx="101">
                  <c:v>https|||gizmodo.com|china-subtly-mocks-president-trumps-terrible-info-secur-1829989824.html</c:v>
                </c:pt>
                <c:pt idx="102">
                  <c:v>https|||gulfnews.com|opinion|today-in-history|today-in-history-november-8-1988-bush-defeats-dukakis-in-us-presidential-election-1.2298882.html</c:v>
                </c:pt>
                <c:pt idx="103">
                  <c:v>https|||hdsa.org|hd-research|the-donald-a-king-summer-research-fellowship|.html</c:v>
                </c:pt>
                <c:pt idx="104">
                  <c:v>https|||hiphollywood.com|2018|10|pharrell-checks-trump-the-many-times-donald-has-been-shut-down-for-using-an-unauthorized-song|.html</c:v>
                </c:pt>
                <c:pt idx="105">
                  <c:v>https|||historicsites.vermont.gov|vt_history|presidents.html</c:v>
                </c:pt>
                <c:pt idx="106">
                  <c:v>https|||history.house.gov|People|Other-Office|Member-President|.html</c:v>
                </c:pt>
                <c:pt idx="107">
                  <c:v>https|||history.howstuffworks.com|history-vs-myth|jefferson-bible.htm.html</c:v>
                </c:pt>
                <c:pt idx="108">
                  <c:v>https|||hottestheadsofstate.com|us-presidents|.html</c:v>
                </c:pt>
                <c:pt idx="109">
                  <c:v>https|||hottestheadsofstate.com|young-us-presidents|.html</c:v>
                </c:pt>
                <c:pt idx="110">
                  <c:v>https|||jewishcurrents.org|writings-grid|the-donald-trump-of-philosophy|.html</c:v>
                </c:pt>
                <c:pt idx="111">
                  <c:v>https|||johnscrazysocks.com|products|donald-trump-hair-socks.html</c:v>
                </c:pt>
                <c:pt idx="112">
                  <c:v>https|||kdvr.com|2018|10|30|president-trump-wants-executive-order-ending-birthright-citizenship-for-babies-of-non-citizens|.html</c:v>
                </c:pt>
                <c:pt idx="113">
                  <c:v>https|||kids.nationalgeographic.com|explore|history|presidential-fun-facts|.html</c:v>
                </c:pt>
                <c:pt idx="114">
                  <c:v>https|||learningenglish.voanews.com|a|americas-presidents-overview|4213861.html.html</c:v>
                </c:pt>
                <c:pt idx="115">
                  <c:v>https|||learningenglish.voanews.com|a|hologram-of-former-us-president-goes-on-display|4611524.html.html</c:v>
                </c:pt>
                <c:pt idx="116">
                  <c:v>https|||lib.msu.edu|vvl|presidents|.html</c:v>
                </c:pt>
                <c:pt idx="117">
                  <c:v>https|||lobelog.com|the-donald-in-the-rearview-mirror|.html</c:v>
                </c:pt>
                <c:pt idx="118">
                  <c:v>https|||madison.com|news|nation|government-and-politics|from-whiskey-to-champagne-every-u-s-president-s-favorite|collection_9c96d96b-7866-52b0-8bc0-979238bb589b.html.html</c:v>
                </c:pt>
                <c:pt idx="119">
                  <c:v>https|||madison.com|wsj|news|local|govt-and-politics|president-trump-praises-scott-walker-leah-vukmir-at-wisconsin-rally|article_d6fe483c-2718-5133-9baa-1541432fe441.html.html</c:v>
                </c:pt>
                <c:pt idx="120">
                  <c:v>https|||mashable.com|category|donald-trump|.html</c:v>
                </c:pt>
                <c:pt idx="121">
                  <c:v>https|||medicine.hofstra.edu|.html</c:v>
                </c:pt>
                <c:pt idx="122">
                  <c:v>https|||medium.com||OmnesRes|the-donald-trump-of-food-research-49e2bc7daa41.html</c:v>
                </c:pt>
                <c:pt idx="123">
                  <c:v>https|||mic.com|articles|49037|5-u-s-presidents-who-were-never-fathers.html</c:v>
                </c:pt>
                <c:pt idx="124">
                  <c:v>https|||millercenter.org|president.html</c:v>
                </c:pt>
                <c:pt idx="125">
                  <c:v>https|||motherboard.vice.com|en_us|article|mbdwb3|the-donald-daters-trump-dating-app-exposed-a-load-of-its-users-data.html</c:v>
                </c:pt>
                <c:pt idx="126">
                  <c:v>https|||narratively.com|the-donald-trump-of-the-1840s|.html</c:v>
                </c:pt>
                <c:pt idx="127">
                  <c:v>https|||newrepublic.com|minutes.html</c:v>
                </c:pt>
                <c:pt idx="128">
                  <c:v>https|||news.gallup.com|poll|203198|presidential-approval-ratings-donald-trump.aspx.html</c:v>
                </c:pt>
                <c:pt idx="129">
                  <c:v>https|||news.gallup.com|poll|203207|trump-job-approval-weekly.aspx.html</c:v>
                </c:pt>
                <c:pt idx="130">
                  <c:v>https|||news.nationalgeographic.com|2017|03|how-trump-is-changing-science-environment|.html</c:v>
                </c:pt>
                <c:pt idx="131">
                  <c:v>https|||news.nationalgeographic.com|news|2004|08|who-knew--u-s--presidential-trivia|.html</c:v>
                </c:pt>
                <c:pt idx="132">
                  <c:v>https|||news.sky.com|story|president-donald-trump-colours-in-us-flag-wrong-11483315.html</c:v>
                </c:pt>
                <c:pt idx="133">
                  <c:v>https|||news.wealth365.com|could-donald-trump-jr-be-the-next-us-president-be-afraid|.html</c:v>
                </c:pt>
                <c:pt idx="134">
                  <c:v>https|||nypost.com|2018|10|13|why-michael-moore-is-irrelevant-in-the-age-of-trump|.html</c:v>
                </c:pt>
                <c:pt idx="135">
                  <c:v>https|||nypost.com|2018|10|24|trump-signs-bill-to-confront-opioid-epidemic|.html</c:v>
                </c:pt>
                <c:pt idx="136">
                  <c:v>https|||observer.com|2016|07|jared-kushner-the-donald-trump-i-know|.html</c:v>
                </c:pt>
                <c:pt idx="137">
                  <c:v>https|||observer.com|2018|10|trump-kremlin-ties-mystery-putin-new-evidence|.html</c:v>
                </c:pt>
                <c:pt idx="138">
                  <c:v>https|||observer.com|2018|11|rihanna-donald-trump-cease-and-desist-letter|.html</c:v>
                </c:pt>
                <c:pt idx="139">
                  <c:v>https|||omny.fm|shows|dispatch-on-demand-audio|president-donald-j-trump-speaks-in-columbus.html</c:v>
                </c:pt>
                <c:pt idx="140">
                  <c:v>https|||onlinelibrary.wiley.com|doi|abs|10.1111|psq.12401.html</c:v>
                </c:pt>
                <c:pt idx="141">
                  <c:v>https|||open.spotify.com|track|0BXZq7Np5y2kWNyH6zbrAc.html</c:v>
                </c:pt>
                <c:pt idx="142">
                  <c:v>https|||pen.org|pen-america-v-trump|.html</c:v>
                </c:pt>
                <c:pt idx="143">
                  <c:v>https|||pen.org|press-release|lawsuit-trump-first-amendment-violations|.html</c:v>
                </c:pt>
                <c:pt idx="144">
                  <c:v>https|||people.com|archive|cover-story-pop-goes-the-donald-vol-34-no-1|.html</c:v>
                </c:pt>
                <c:pt idx="145">
                  <c:v>https|||people.com|politics|president-trump-tweet-voter-intimidation|.html</c:v>
                </c:pt>
                <c:pt idx="146">
                  <c:v>https|||philadelphia.cbslocal.com|video|3971276-president-trump-celebrates-outcome-of-midterm-elections|.html</c:v>
                </c:pt>
                <c:pt idx="147">
                  <c:v>https|||pittsburgh.cbslocal.com|2018|10|30|pittsburgh-synagogue-shooting-president-trump-visit|.html</c:v>
                </c:pt>
                <c:pt idx="148">
                  <c:v>https|||player.fm|series|news-2396016|bolsonaro-the-donald-trump-of-brazil-divides-women-before-presidential-vote.html</c:v>
                </c:pt>
                <c:pt idx="149">
                  <c:v>https|||pm.gc.ca|eng|news|2018|10|01|prime-minister-justin-trudeau-speaks-united-states-president-donald-j-trump.html</c:v>
                </c:pt>
                <c:pt idx="150">
                  <c:v>https|||projects.fivethirtyeight.com|trump-approval-ratings|.html</c:v>
                </c:pt>
                <c:pt idx="151">
                  <c:v>https|||qz.com|1162244|donald-j-trump-presidential-library-and-museum-what-will-it-look-like|.html</c:v>
                </c:pt>
                <c:pt idx="152">
                  <c:v>https|||qz.com|1327598|photos-the-donald-trump-baby-balloon-takes-flight-over-london|.html</c:v>
                </c:pt>
                <c:pt idx="153">
                  <c:v>https|||qz.com|914048|presidents-day-when-was-the-last-time-a-us-president-had-facial-hair-not-in-100-years|.html</c:v>
                </c:pt>
                <c:pt idx="154">
                  <c:v>https|||rationalwiki.org|wiki|Donald_Trump.html</c:v>
                </c:pt>
                <c:pt idx="155">
                  <c:v>https|||simple.wikipedia.org|wiki|List_of_Presidents_of_the_United_States.html</c:v>
                </c:pt>
                <c:pt idx="156">
                  <c:v>https|||slate.com|technology|2018|08|reddits-the-donald-is-a-video-game-where-trolls-fight-for-donald-trumps-honor.html.html</c:v>
                </c:pt>
                <c:pt idx="157">
                  <c:v>https|||som.georgetown.edu|knowlansociety.html</c:v>
                </c:pt>
                <c:pt idx="158">
                  <c:v>https|||spectator.us|president-trump-birthright-citizenship|.html</c:v>
                </c:pt>
                <c:pt idx="159">
                  <c:v>https|||splinternews.com|jair-bolsonaro-is-not-just-the-donald-trump-of-brazil-1830072287.html</c:v>
                </c:pt>
                <c:pt idx="160">
                  <c:v>https|||sputniknews.com|us|201811071069597426-trump-midterm-election-results|.html</c:v>
                </c:pt>
                <c:pt idx="161">
                  <c:v>https|||talkingpointsmemo.com|edblog|president-trumps-enemies-list.html</c:v>
                </c:pt>
                <c:pt idx="162">
                  <c:v>https|||techcrunch.com|2018|10|01|a-former-u-s-president-walks-into-a-blockchain-conference|.html</c:v>
                </c:pt>
                <c:pt idx="163">
                  <c:v>https|||thehermitage.com|.html</c:v>
                </c:pt>
                <c:pt idx="164">
                  <c:v>https|||thehill.com|hilltv|rising|407358-hilltv-interview-exclusive-trump-eviscerates-sessions-i-have-no-attorney.html</c:v>
                </c:pt>
                <c:pt idx="165">
                  <c:v>https|||thehill.com|homenews|1230-report|414052-where-to-celebrate-halloween-in-washington-dc-trumps-birthright-citizenship-proposal-details.html</c:v>
                </c:pt>
                <c:pt idx="166">
                  <c:v>https|||thehill.com|homenews|administration|354659-trump-the-art-of-the-donald-really-good-book.html</c:v>
                </c:pt>
                <c:pt idx="167">
                  <c:v>https|||thehill.com|homenews|house|413980-trump-surprise-rattles-gop-in-final-stretch.html</c:v>
                </c:pt>
                <c:pt idx="168">
                  <c:v>https|||thehill.com|homenews|media|415522-trump-to-acosta-cnn-should-be-ashamed-of-employing-you.html</c:v>
                </c:pt>
                <c:pt idx="169">
                  <c:v>https|||thehill.com|opinion|civil-rights|368696-president-donald-j-trump-and-racial-america.html</c:v>
                </c:pt>
                <c:pt idx="170">
                  <c:v>https|||thehill.com|people|donald-trump.html</c:v>
                </c:pt>
                <c:pt idx="171">
                  <c:v>https|||thehumanist.com|magazine|july-august-2018|features|dance-with-the-donald.html</c:v>
                </c:pt>
                <c:pt idx="172">
                  <c:v>https|||thenib.com|the-donald-trump-comedy-hour.html</c:v>
                </c:pt>
                <c:pt idx="173">
                  <c:v>https|||theweek.com|articles|782606|donald-delivers.html</c:v>
                </c:pt>
                <c:pt idx="174">
                  <c:v>https|||theweek.com|articles|802590|how-california-became-trumps-toughest-foe.html</c:v>
                </c:pt>
                <c:pt idx="175">
                  <c:v>https|||theweek.com|speedreads.html</c:v>
                </c:pt>
                <c:pt idx="176">
                  <c:v>https|||theweek.com|speedreads|804401|trumps-brief-pittsburgh-synagogue-shooting-censure-reportedly-crafted-by-ivanka-jared-kushner.html</c:v>
                </c:pt>
                <c:pt idx="177">
                  <c:v>https|||thinkprogress.org|trump-obama-immigration-tweet-self-own-f02f793487d6|.html</c:v>
                </c:pt>
                <c:pt idx="178">
                  <c:v>https|||townhall.com|liveblog|2018|11|07|president-trump-speaks-to-press-after-midterms-n39.html</c:v>
                </c:pt>
                <c:pt idx="179">
                  <c:v>https|||translate.google.com|translate|hl|en|sl|it|u|https|||www.corriere.it|esteri|elezioni-usa-midterm-2018|notizie|referendum-trump-terra-senato-5518f752-e136-11e8-b7b1-47f8050d055b.shtml|prev|search.html</c:v>
                </c:pt>
                <c:pt idx="180">
                  <c:v>https|||translate.google.com|translate|hl|en|sl|it|u|https|||www.huffingtonpost.it|claudio-madricardo|jair-come-the-donald-pero-somiglia-piu-a-duterte_a_23575813||prev|search.html</c:v>
                </c:pt>
                <c:pt idx="181">
                  <c:v>https|||translate.google.com|translate|hl|en|sl|it|u|http|||www.affaritaliani.it|esteri|midterm-il-trumpismo-ha-retto-ora-the-donald-pensa-alla-rielezione-nel-2020-570750.html|prev|search.html</c:v>
                </c:pt>
                <c:pt idx="182">
                  <c:v>https|||translate.google.com|translate|hl|en|sl|nl|u|https|||www.bnr.nl|podcast|the-donald-show|10358977|the-donald-show-lying-ted-en-de-losgeslagen-democraten|prev|search.html</c:v>
                </c:pt>
                <c:pt idx="183">
                  <c:v>https|||translate.google.com|translate|hl|en|sl|nl|u|https|||www.telegraaf.nl|financieel|2773456|trump-prikt-vorkje-met-poetin-in-parijs|prev|search.html</c:v>
                </c:pt>
                <c:pt idx="184">
                  <c:v>https|||translations.state.gov|2018|11|02|president-donald-j-trump-is-reimposing-all-sanctions-lifted-under-the-unacceptable-iran-deal|.html</c:v>
                </c:pt>
                <c:pt idx="185">
                  <c:v>https|||triblive.com|local|allegheny|14229550-74|trump-to-visit-police-officers-worshipers-recovering-at-pittsburgh-hospital.html</c:v>
                </c:pt>
                <c:pt idx="186">
                  <c:v>https|||triblive.com|local|regional|13373356-74|president-trump-to-campaign-in-western-pennsylvania-next-weekend.html</c:v>
                </c:pt>
                <c:pt idx="187">
                  <c:v>https|||trump-presidency.com|.html</c:v>
                </c:pt>
                <c:pt idx="188">
                  <c:v>https|||trumpcoin2020.com|.html</c:v>
                </c:pt>
                <c:pt idx="189">
                  <c:v>https|||trumpnews.us|.html</c:v>
                </c:pt>
                <c:pt idx="190">
                  <c:v>https|||tvline.com|2018|11|07|donald-trump-midterm-elections-press-conference-live-stream-watch-video|.html</c:v>
                </c:pt>
                <c:pt idx="191">
                  <c:v>https|||twitter.com|DomenicoNPR|ref_src|twsrc|5Egoogle|7Ctwcamp|5Eserp|7Ctwgr|5Eauthor.html</c:v>
                </c:pt>
                <c:pt idx="192">
                  <c:v>https|||twitter.com|DomenicoNPR|status|1060234529628192773|ref_src|twsrc|5Egoogle|7Ctwcamp|5Eserp|7Ctwgr|5Etweet.html</c:v>
                </c:pt>
                <c:pt idx="193">
                  <c:v>https|||twitter.com|LisaDNews|ref_src|twsrc|5Egoogle|7Ctwcamp|5Eserp|7Ctwgr|5Eauthor.html</c:v>
                </c:pt>
                <c:pt idx="194">
                  <c:v>https|||twitter.com|LisaDNews|status|1060234185670037506|ref_src|twsrc|5Egoogle|7Ctwcamp|5Eserp|7Ctwgr|5Etweet.html</c:v>
                </c:pt>
                <c:pt idx="195">
                  <c:v>https|||twitter.com|RyanRMiner|ref_src|twsrc|5Egoogle|7Ctwcamp|5Eserp|7Ctwgr|5Eauthor.html</c:v>
                </c:pt>
                <c:pt idx="196">
                  <c:v>https|||twitter.com|RyanRMiner|status|1060235561737379846|ref_src|twsrc|5Egoogle|7Ctwcamp|5Eserp|7Ctwgr|5Etweet.html</c:v>
                </c:pt>
                <c:pt idx="197">
                  <c:v>https|||twitter.com|SecretService|ref_src|twsrc|5Egoogle|7Ctwcamp|5Eserp|7Ctwgr|5Eauthor.html</c:v>
                </c:pt>
                <c:pt idx="198">
                  <c:v>https|||twitter.com|SecretService|status|1060204111298215937|ref_src|twsrc|5Egoogle|7Ctwcamp|5Eserp|7Ctwgr|5Etweet.html</c:v>
                </c:pt>
                <c:pt idx="199">
                  <c:v>https|||twitter.com|SteveSchmidtSES|ref_src|twsrc|5Egoogle|7Ctwcamp|5Eserp|7Ctwgr|5Eauthor.html</c:v>
                </c:pt>
                <c:pt idx="200">
                  <c:v>https|||twitter.com|SteveSchmidtSES|status|1060222981203472384|ref_src|twsrc|5Egoogle|7Ctwcamp|5Eserp|7Ctwgr|5Etweet.html</c:v>
                </c:pt>
                <c:pt idx="201">
                  <c:v>https|||twitter.com|barackobama|lang|en.html</c:v>
                </c:pt>
                <c:pt idx="202">
                  <c:v>https|||twitter.com|cindysaine|ref_src|twsrc|5Egoogle|7Ctwcamp|5Eserp|7Ctwgr|5Eauthor.html</c:v>
                </c:pt>
                <c:pt idx="203">
                  <c:v>https|||twitter.com|cindysaine|status|1060235559904403456|ref_src|twsrc|5Egoogle|7Ctwcamp|5Eserp|7Ctwgr|5Etweet.html</c:v>
                </c:pt>
                <c:pt idx="204">
                  <c:v>https|||twitter.com|jasondhorowitz|ref_src|twsrc|5Egoogle|7Ctwcamp|5Eserp|7Ctwgr|5Eauthor.html</c:v>
                </c:pt>
                <c:pt idx="205">
                  <c:v>https|||twitter.com|jasondhorowitz|status|1060235573363986433|ref_src|twsrc|5Egoogle|7Ctwcamp|5Eserp|7Ctwgr|5Etweet.html</c:v>
                </c:pt>
                <c:pt idx="206">
                  <c:v>https|||twitter.com|president|lang|en.html</c:v>
                </c:pt>
                <c:pt idx="207">
                  <c:v>https|||twitter.com|realDonaldTrump|ref_src|twsrc|5Egoogle|7Ctwcamp|5Eserp|7Ctwgr|5Eauthor.html</c:v>
                </c:pt>
                <c:pt idx="208">
                  <c:v>https|||twitter.com|realDonaldTrump|status|1055412328571850753|ref_src|twsrc|5Egoogle|7Ctwcamp|5Eserp|7Ctwgr|5Etweet.html</c:v>
                </c:pt>
                <c:pt idx="209">
                  <c:v>https|||twitter.com|realDonaldTrump|status|1055414972635926528|ref_src|twsrc|5Egoogle|7Ctwcamp|5Eserp|7Ctwgr|5Etweet.html</c:v>
                </c:pt>
                <c:pt idx="210">
                  <c:v>https|||twitter.com|realDonaldTrump|status|1055418269270716418|ref_src|twsrc|5Egoogle|7Ctwcamp|5Eserp|7Ctwgr|5Etweet.html</c:v>
                </c:pt>
                <c:pt idx="211">
                  <c:v>https|||twitter.com|realDonaldTrump|status|1055458320390217728|ref_src|twsrc|5Egoogle|7Ctwcamp|5Eserp|7Ctwgr|5Etweet.html</c:v>
                </c:pt>
                <c:pt idx="212">
                  <c:v>https|||twitter.com|realDonaldTrump|status|1056919064906469376|ref_src|twsrc|5Egoogle|7Ctwcamp|5Eserp|7Ctwgr|5Etweet.html</c:v>
                </c:pt>
                <c:pt idx="213">
                  <c:v>https|||twitter.com|realDonaldTrump|status|1057620518751428608|ref_src|twsrc|5Egoogle|7Ctwcamp|5Eserp|7Ctwgr|5Etweet.html</c:v>
                </c:pt>
                <c:pt idx="214">
                  <c:v>https|||twitter.com|realDonaldTrump|status|1057624553478897665|ref_src|twsrc|5Egoogle|7Ctwcamp|5Eserp|7Ctwgr|5Etweet.html</c:v>
                </c:pt>
                <c:pt idx="215">
                  <c:v>https|||twitter.com|realDonaldTrump|status|1057637708296794114|ref_src|twsrc|5Egoogle|7Ctwcamp|5Eserp|7Ctwgr|5Etweet.html</c:v>
                </c:pt>
                <c:pt idx="216">
                  <c:v>https|||twitter.com|realDonaldTrump|status|1057638285026254848|ref_src|twsrc|5Egoogle|7Ctwcamp|5Eserp|7Ctwgr|5Etweet.html</c:v>
                </c:pt>
                <c:pt idx="217">
                  <c:v>https|||twitter.com|realDonaldTrump|status|1057654684356395008|ref_src|twsrc|5Egoogle|7Ctwcamp|5Eserp|7Ctwgr|5Etweet.html</c:v>
                </c:pt>
                <c:pt idx="218">
                  <c:v>https|||twitter.com|realDonaldTrump|status|1057655675080314880|ref_src|twsrc|5Egoogle|7Ctwcamp|5Eserp|7Ctwgr|5Etweet.html</c:v>
                </c:pt>
                <c:pt idx="219">
                  <c:v>https|||twitter.com|realDonaldTrump|status|1057674390446448642|ref_src|twsrc|5Egoogle|7Ctwcamp|5Eserp|7Ctwgr|5Etweet.html</c:v>
                </c:pt>
                <c:pt idx="220">
                  <c:v>https|||twitter.com|realDonaldTrump|status|1060130202418864129|ref_src|twsrc|5Egoogle|7Ctwcamp|5Eserp|7Ctwgr|5Etweet.html</c:v>
                </c:pt>
                <c:pt idx="221">
                  <c:v>https|||twitter.com|realDonaldTrump|status|1060141780878979072|ref_src|twsrc|5Egoogle|7Ctwcamp|5Eserp|7Ctwgr|5Etweet.html</c:v>
                </c:pt>
                <c:pt idx="222">
                  <c:v>https|||twitter.com|realDonaldTrump|status|1060148982968733696|ref_src|twsrc|5Egoogle|7Ctwcamp|5Eserp|7Ctwgr|5Etweet.html</c:v>
                </c:pt>
                <c:pt idx="223">
                  <c:v>https|||twitter.com|realDonaldTrump|status|1060153052676702208|ref_src|twsrc|5Egoogle|7Ctwcamp|5Eserp|7Ctwgr|5Etweet.html</c:v>
                </c:pt>
                <c:pt idx="224">
                  <c:v>https|||twitter.com|realDonaldTrump|status|1060155917059219461|ref_src|twsrc|5Egoogle|7Ctwcamp|5Eserp|7Ctwgr|5Etweet.html</c:v>
                </c:pt>
                <c:pt idx="225">
                  <c:v>https|||twitter.com|realDonaldTrump|status|1060162807960870913|ref_src|twsrc|5Egoogle|7Ctwcamp|5Eserp|7Ctwgr|5Etweet.html</c:v>
                </c:pt>
                <c:pt idx="226">
                  <c:v>https|||twitter.com|realDonaldTrump|status|1060194964351660033|ref_src|twsrc|5Egoogle|7Ctwcamp|5Eserp|7Ctwgr|5Etweet.html</c:v>
                </c:pt>
                <c:pt idx="227">
                  <c:v>https|||twitter.com|search|q|US|President|ref_src|twsrc|5Egoogle|7Ctwcamp|5Eserp|7Ctwgr|5Esearch.html</c:v>
                </c:pt>
                <c:pt idx="228">
                  <c:v>https|||twitter.com|thephilmorris|ref_src|twsrc|5Egoogle|7Ctwcamp|5Eserp|7Ctwgr|5Eauthor.html</c:v>
                </c:pt>
                <c:pt idx="229">
                  <c:v>https|||twitter.com|thephilmorris|status|1060235573212864512|ref_src|twsrc|5Egoogle|7Ctwcamp|5Eserp|7Ctwgr|5Etweet.html</c:v>
                </c:pt>
                <c:pt idx="230">
                  <c:v>https|||uk.usembassy.gov|our-relationship|policy-history|policy|president-donald-j-trump|.html</c:v>
                </c:pt>
                <c:pt idx="231">
                  <c:v>https|||uspotus.com|president-donald-j-trumps-schedule-for-thursday-october-25th.html.html</c:v>
                </c:pt>
                <c:pt idx="232">
                  <c:v>https|||ustr.gov|about-us|policy-offices|press-office|press-releases|2018|july|president-donald-j-trump-upholds-agoa.html</c:v>
                </c:pt>
                <c:pt idx="233">
                  <c:v>https|||ustr.gov|about-us|policy-offices|press-office|press-releases|2018|march|president-trump-announces-strong.html</c:v>
                </c:pt>
                <c:pt idx="234">
                  <c:v>https|||variety.com|2018|politics|news|jason-whitlock-trumps-young-black-leadership-summit-1203016037|.html</c:v>
                </c:pt>
                <c:pt idx="235">
                  <c:v>https|||variety.com|2018|politics|news|trump-slams-cnn-jim-acosta-rude-terrible-person-1203022034|.html</c:v>
                </c:pt>
                <c:pt idx="236">
                  <c:v>https|||variety.com|video|rob-reiner-trump-mentally-unfit|.html</c:v>
                </c:pt>
                <c:pt idx="237">
                  <c:v>https|||vote-usa.org|officials.aspx|report|u1.html</c:v>
                </c:pt>
                <c:pt idx="238">
                  <c:v>https|||vppublicschedules.com|guidance-for-president-donald-j-trumps-air-force-one-arrival-in-kansas-city-missouri-kansas-city-international-airport.html</c:v>
                </c:pt>
                <c:pt idx="239">
                  <c:v>https|||waow.com|news|top-stories|2018|10|24|watch-live-president-trump-rally-in-mosinee|.html</c:v>
                </c:pt>
                <c:pt idx="240">
                  <c:v>https|||worldnewsdailyreport.com|tag|donald-trump|.html</c:v>
                </c:pt>
                <c:pt idx="241">
                  <c:v>https|||www.10tv.com|article|watch-president-trump-holds-post-election-news-conference.html</c:v>
                </c:pt>
                <c:pt idx="242">
                  <c:v>https|||www.13wmaz.com|article|news|local|president-trump-expected-in-macon-this-weekend|93-609141939.html</c:v>
                </c:pt>
                <c:pt idx="243">
                  <c:v>https|||www.abc.net.au|news|2017-12-04|billy-bush-says-infamous-access-hollywood-trump-tape-is-real|9224358.html</c:v>
                </c:pt>
                <c:pt idx="244">
                  <c:v>https|||www.abc.net.au|news|2018-10-29|us-mid-term-election-like-no-other|10441298.html</c:v>
                </c:pt>
                <c:pt idx="245">
                  <c:v>https|||www.abc.net.au|news|2018-11-06|what-the-midterm-elections-will-mean-for-donald-trump|10462702.html</c:v>
                </c:pt>
                <c:pt idx="246">
                  <c:v>https|||www.abc15.com|homepage-showcase|president-trump-says-he-wants-to-end-birthright-citizenship-thinks-he-can-do-it-through-eo.html</c:v>
                </c:pt>
                <c:pt idx="247">
                  <c:v>https|||www.acc.org|latest-in-cardiology|articles|2018|10|12|12|50|us-president-signs-two-drug-pricing-bills-into-law.html</c:v>
                </c:pt>
                <c:pt idx="248">
                  <c:v>https|||www.af.mil|News|Article-Display|Article|1667674|president-trump-visits-luke-afb|.html</c:v>
                </c:pt>
                <c:pt idx="249">
                  <c:v>https|||www.ajc.com|news|state--regional-govt--politics|president-trump-stump-for-kemp-days-before-election|JTih2HgtO0vcAybIa0xRlO|.html</c:v>
                </c:pt>
                <c:pt idx="250">
                  <c:v>https|||www.aljazeera.com|indepth|opinion|fake-news-racism-bombs-fear-loathing-trump-america-181025082812562.html.html</c:v>
                </c:pt>
                <c:pt idx="251">
                  <c:v>https|||www.aljazeera.com|indepth|opinion|midterm-elections-affect-trump-middle-east-strategy-181104135839130.html.html</c:v>
                </c:pt>
                <c:pt idx="252">
                  <c:v>https|||www.aljazeera.com|news|2018|10|hate-critics-slam-trump-anti-caravan-troop-surge-181029233810416.html.html</c:v>
                </c:pt>
                <c:pt idx="253">
                  <c:v>https|||www.aljazeera.com|news|2018|10|president-trump-plans-birthright-citizenship-axios-181030110121293.html.html</c:v>
                </c:pt>
                <c:pt idx="254">
                  <c:v>https|||www.aljazeera.com|news|2018|11|irans-rouhani-remains-defiant-calls-president-racist-181105180741708.html.html</c:v>
                </c:pt>
                <c:pt idx="255">
                  <c:v>https|||www.allposters.com|-st|US-President-Posters_c12543_.htm.html</c:v>
                </c:pt>
                <c:pt idx="256">
                  <c:v>https|||www.amazon.com|Day-Donald-Trump-Trumps-America|dp|1683310454.html</c:v>
                </c:pt>
                <c:pt idx="257">
                  <c:v>https|||www.amazon.com|Donald-J-Trump-President-Other|dp|1621577872.html</c:v>
                </c:pt>
                <c:pt idx="258">
                  <c:v>https|||www.amazon.com|Donald-Talking-Figure-Different-President|dp|B07284QZ59.html</c:v>
                </c:pt>
                <c:pt idx="259">
                  <c:v>https|||www.amazon.com|Donald-Trump-45th-Us-President|dp|1682822958.html</c:v>
                </c:pt>
                <c:pt idx="260">
                  <c:v>https|||www.amazon.com|Donald-Trump-Presidential-Twitter-Library|dp|1984801880.html</c:v>
                </c:pt>
                <c:pt idx="261">
                  <c:v>https|||www.amazon.com|D|C3|A9tat-Against-President-Donald-Trump|dp|1456628275.html</c:v>
                </c:pt>
                <c:pt idx="262">
                  <c:v>https|||www.amazon.com|Trump-Blue-Collar-President-Anthony-Scaramucci|dp|1546075925.html</c:v>
                </c:pt>
                <c:pt idx="263">
                  <c:v>https|||www.amazon.com|TrumpNation-Being-Donald-Timothy-OBrien|dp|1422366189.html</c:v>
                </c:pt>
                <c:pt idx="264">
                  <c:v>https|||www.americanthinker.com|articles|2018|07|the_donald_does_europe.html.html</c:v>
                </c:pt>
                <c:pt idx="265">
                  <c:v>https|||www.aol.com|article|news|2018|10|31|trump-constitution-doesnt-cover-birthright-citizenship|23576909|.html</c:v>
                </c:pt>
                <c:pt idx="266">
                  <c:v>https|||www.aol.com|article|news|2018|11|07|fact-box-potential-us-presidential-contenders-in-2020|23582795|.html</c:v>
                </c:pt>
                <c:pt idx="267">
                  <c:v>https|||www.apnews.com|6ef4045b710b411086e93967eb8ffc4f.html</c:v>
                </c:pt>
                <c:pt idx="268">
                  <c:v>https|||www.apnews.com|a28cc17d27524050b37f4d91e087955e.html</c:v>
                </c:pt>
                <c:pt idx="269">
                  <c:v>https|||www.axios.com|donald-trump-nikki-haley-resignation-d25b64a9-264e-483a-a79b-ae8a48e367db.html.html</c:v>
                </c:pt>
                <c:pt idx="270">
                  <c:v>https|||www.axios.com|trump-birthright-citizenship-executive-order-0cf4285a-16c6-48f2-a933-bd71fd72ea82.html.html</c:v>
                </c:pt>
                <c:pt idx="271">
                  <c:v>https|||www.axios.com|trump-effect-trump-midterms-endorsements-rallies-7c6a8afe-c240-4aa1-ab61-5d857903ef83.html.html</c:v>
                </c:pt>
                <c:pt idx="272">
                  <c:v>https|||www.azcentral.com|story|entertainment|media|2018|10|31|why-president-donald-trump-dominating-national-news-week-before-election|1825344002|.html</c:v>
                </c:pt>
                <c:pt idx="273">
                  <c:v>https|||www.azcentral.com|story|news|politics|arizona|2018|10|19|president-donald-trump-visits-arizona-stumps-martha-mcsally-luke-afb|1678281002|.html</c:v>
                </c:pt>
                <c:pt idx="274">
                  <c:v>https|||www.azcentral.com|story|news|politics|elections|2018|10|18|president-donald-trump-lands-phoenix-ahead-mesa-rally|1689692002|.html</c:v>
                </c:pt>
                <c:pt idx="275">
                  <c:v>https|||www.baltimoresun.com|topic|politics-government|donald-trump-PEBSL000163-topic.html.html</c:v>
                </c:pt>
                <c:pt idx="276">
                  <c:v>https|||www.bankrate.com|finance|politics|businessmen-as-us-president-1.aspx.html</c:v>
                </c:pt>
                <c:pt idx="277">
                  <c:v>https|||www.bbc.com|news|av|newsbeat-45981730|donald-trump-the-media-needs-a-new-civil-tone.html</c:v>
                </c:pt>
                <c:pt idx="278">
                  <c:v>https|||www.bbc.com|news|av|world-europe-40081069|who-has-faced-the-donald-trump-handshake-and-won.html</c:v>
                </c:pt>
                <c:pt idx="279">
                  <c:v>https|||www.bbc.com|news|av|world-us-canada-42626890|what-the-world-thinks-of-trump-s-first-year-as-us-president.html</c:v>
                </c:pt>
                <c:pt idx="280">
                  <c:v>https|||www.bbc.com|news|av|world-us-canada-46119913|sanders-president-of-the-us-is-a-pathological-liar.html</c:v>
                </c:pt>
                <c:pt idx="281">
                  <c:v>https|||www.bbc.com|news|av|world-us-canada-46119915|sarah-sanders-candidates-the-president-campaigned-for-are-doing-well.html</c:v>
                </c:pt>
                <c:pt idx="282">
                  <c:v>https|||www.bbc.com|news|live|world-us-canada-46104314.html</c:v>
                </c:pt>
                <c:pt idx="283">
                  <c:v>https|||www.bbc.com|news|uk-england-essex-46047494.html</c:v>
                </c:pt>
                <c:pt idx="284">
                  <c:v>https|||www.bbc.com|news|world-us-canada-37999969.html</c:v>
                </c:pt>
                <c:pt idx="285">
                  <c:v>https|||www.bbc.com|news|world-us-canada-38966846.html</c:v>
                </c:pt>
                <c:pt idx="286">
                  <c:v>https|||www.bbc.com|news|world-us-canada-44314914.html</c:v>
                </c:pt>
                <c:pt idx="287">
                  <c:v>https|||www.bbc.com|news|world-us-canada-45001525.html</c:v>
                </c:pt>
                <c:pt idx="288">
                  <c:v>https|||www.bbc.com|news|world-us-canada-45930206.html</c:v>
                </c:pt>
                <c:pt idx="289">
                  <c:v>https|||www.bbc.com|news|world-us-canada-45969100.html</c:v>
                </c:pt>
                <c:pt idx="290">
                  <c:v>https|||www.bbc.com|news|world-us-canada-45973436.html</c:v>
                </c:pt>
                <c:pt idx="291">
                  <c:v>https|||www.bbc.com|news|world-us-canada-45983330.html</c:v>
                </c:pt>
                <c:pt idx="292">
                  <c:v>https|||www.bbc.com|news|world-us-canada-46038898.html</c:v>
                </c:pt>
                <c:pt idx="293">
                  <c:v>https|||www.bbc.com|news|world-us-canada-46125121.html</c:v>
                </c:pt>
                <c:pt idx="294">
                  <c:v>https|||www.bendthearc.us|open_letter_to_president_trump.html</c:v>
                </c:pt>
                <c:pt idx="295">
                  <c:v>https|||www.bestcolleges.com|features|most-us-presidents|.html</c:v>
                </c:pt>
                <c:pt idx="296">
                  <c:v>https|||www.biography.com|people|donald-trump-9511238.html</c:v>
                </c:pt>
                <c:pt idx="297">
                  <c:v>https|||www.biography.com|people|groups|political-leaders-us-presidents.html</c:v>
                </c:pt>
                <c:pt idx="298">
                  <c:v>https|||www.bloomberg.com|news|articles|1992-03-22|the-donalds-trump-card.html</c:v>
                </c:pt>
                <c:pt idx="299">
                  <c:v>https|||www.bloomberg.com|news|articles|2018-08-30|trump-says-he-will-pull-u-s-out-of-wto-if-they-don-t-shape-up.html</c:v>
                </c:pt>
                <c:pt idx="300">
                  <c:v>https|||www.bloomberg.com|news|articles|2018-08-30|trump-says-sessions-is-safe-at-least-until-the-november-election.html</c:v>
                </c:pt>
                <c:pt idx="301">
                  <c:v>https|||www.bloomberg.com|news|articles|2018-08-31|president-donald-trump-interviewed-by-bloomberg-news-transcript.html</c:v>
                </c:pt>
                <c:pt idx="302">
                  <c:v>https|||www.bloomberg.com|news|features|2018-10-29|what-is-trump-s-clean-coal-and-does-it-even-exist.html</c:v>
                </c:pt>
                <c:pt idx="303">
                  <c:v>https|||www.bloomberg.com|view|articles|2018-10-31|trump-talks-about-birthrights-despite-the-pittsburgh-tragedy.html</c:v>
                </c:pt>
                <c:pt idx="304">
                  <c:v>https|||www.bnd.com|news|local|article215348160.html.html</c:v>
                </c:pt>
                <c:pt idx="305">
                  <c:v>https|||www.bnr.nl|podcast|the-donald-show|10358977|the-donald-show-lying-ted-en-de-losgeslagen-democraten.html</c:v>
                </c:pt>
                <c:pt idx="306">
                  <c:v>https|||www.bostonglobe.com|opinion|2018|09|14|people-don-like-president-trump|F0WNmBAYQ5aJxZa9v8qaeK|story.html.html</c:v>
                </c:pt>
                <c:pt idx="307">
                  <c:v>https|||www.bostonglobe.com|opinion|2018|09|23|following-donald-trump-workout|lkwMgiCG8QIhlcAqlGYcpJ|story.html.html</c:v>
                </c:pt>
                <c:pt idx="308">
                  <c:v>https|||www.bradenton.com|latest-news|article209031294.html.html</c:v>
                </c:pt>
                <c:pt idx="309">
                  <c:v>https|||www.breakingnews.ie|world|donald-trump-claims-big-win-in-midterms-despite-losing-house-control-883817.html.html</c:v>
                </c:pt>
                <c:pt idx="310">
                  <c:v>https|||www.breitbart.com|politics|2018|10|31|donald-trump-vows-to-stop-migrant-caravan-our-border-is-sacred|.html</c:v>
                </c:pt>
                <c:pt idx="311">
                  <c:v>https|||www.britannica.com|biography|Donald-Trump.html</c:v>
                </c:pt>
                <c:pt idx="312">
                  <c:v>https|||www.britannica.com|list|secret-service-code-names-of-10-us-presidents.html</c:v>
                </c:pt>
                <c:pt idx="313">
                  <c:v>https|||www.brookings.edu|blog|fixgov|2018|08|22|laying-out-the-obstruction-of-justice-case-against-president-trump|.html</c:v>
                </c:pt>
                <c:pt idx="314">
                  <c:v>https|||www.brookings.edu|blog|order-from-chaos|2016|10|10|the-donald-shows-again-he-doesnt-understand-much-about-nukes|.html</c:v>
                </c:pt>
                <c:pt idx="315">
                  <c:v>https|||www.brookings.edu|podcast-episode|unpacking-trumps-threat-to-terminate-birthright-citizenship|.html</c:v>
                </c:pt>
                <c:pt idx="316">
                  <c:v>https|||www.brookings.edu|research|presidential-obstruction-of-justice-the-case-of-donald-j-trump-2nd-edition|.html</c:v>
                </c:pt>
                <c:pt idx="317">
                  <c:v>https|||www.businessinsider.com|democrats-win-midterms-investigations-trump-2018-11.html</c:v>
                </c:pt>
                <c:pt idx="318">
                  <c:v>https|||www.businessinsider.com|donald-glover-fans-take-over-the-donald-trump-subreddit-2018-5.html</c:v>
                </c:pt>
                <c:pt idx="319">
                  <c:v>https|||www.businessinsider.com|donald-trump-oldest-president-us-history-2016-11.html</c:v>
                </c:pt>
                <c:pt idx="320">
                  <c:v>https|||www.businessinsider.com|donald-trump-uncle-john-trump-mit-nuclear-scientist-2018-10.html</c:v>
                </c:pt>
                <c:pt idx="321">
                  <c:v>https|||www.businessinsider.com|financial-perks-president-of-the-united-states-2018-7.html</c:v>
                </c:pt>
                <c:pt idx="322">
                  <c:v>https|||www.businessinsider.com|greatest-us-presidents-ranked-by-political-scientists-2018-2.html</c:v>
                </c:pt>
                <c:pt idx="323">
                  <c:v>https|||www.businessinsider.com|how-much-does-the-us-president-get-paid-2016-11.html</c:v>
                </c:pt>
                <c:pt idx="324">
                  <c:v>https|||www.businessinsider.com|trump-blames-fake-news-for-political-divisions-across-the-country-2018-10.html</c:v>
                </c:pt>
                <c:pt idx="325">
                  <c:v>https|||www.businessinsider.com|trump-china-trade-war-tariffs-on-all-chinese-goods-if-xi-talks-fail-2018-10.html</c:v>
                </c:pt>
                <c:pt idx="326">
                  <c:v>https|||www.businessinsider.com|us-presidents-hanging-out-together-photos-2018-2.html</c:v>
                </c:pt>
                <c:pt idx="327">
                  <c:v>https|||www.businesswire.com|news|home|20181025005004|en||||Media-Alert|||-Exclusive-Press-Preview---Daily.html</c:v>
                </c:pt>
                <c:pt idx="328">
                  <c:v>https|||www.bustle.com|donald-trump.html</c:v>
                </c:pt>
                <c:pt idx="329">
                  <c:v>https|||www.bustle.com|p|donald-glover-fans-invaded-the-donald-pro-trump-subreddit-lolz-were-had-9170409.html</c:v>
                </c:pt>
                <c:pt idx="330">
                  <c:v>https|||www.buzzfeednews.com|article|ryanhatesthis|meet-jair-bolsonaro-the-evangelical-far-right-anti-gay.html</c:v>
                </c:pt>
                <c:pt idx="331">
                  <c:v>https|||www.c-span.org|person||donaldtrump.html</c:v>
                </c:pt>
                <c:pt idx="332">
                  <c:v>https|||www.c-span.org|series||presidents.html</c:v>
                </c:pt>
                <c:pt idx="333">
                  <c:v>https|||www.c-span.org|video||454223-1|president-trump-briefs-reporters-2018-election-results.html</c:v>
                </c:pt>
                <c:pt idx="334">
                  <c:v>https|||www.campaignlive.com|article|tbwas-jay-chiat-stuck-middle-finger-donald-trump|1498221.html</c:v>
                </c:pt>
                <c:pt idx="335">
                  <c:v>https|||www.cbsnews.com|news|donald-trump-full-interview-60-minutes-transcript-lesley-stahl-2018-10-14|.html</c:v>
                </c:pt>
                <c:pt idx="336">
                  <c:v>https|||www.cbsnews.com|news|trump-claims-14th-amendment-doesnt-apply-to-illegal-immigrants-although-top-aides-say-its-undecided|.html</c:v>
                </c:pt>
                <c:pt idx="337">
                  <c:v>https|||www.cbsnews.com|news|trump-news-conference-today-post-midterm-election-results-11-07-2018-live-updates|.html</c:v>
                </c:pt>
                <c:pt idx="338">
                  <c:v>https|||www.cbsnews.com|news|trump-plans-executive-order-to-limit-birthright-citizenship-today-2018-10-30|.html</c:v>
                </c:pt>
                <c:pt idx="339">
                  <c:v>https|||www.cbsnews.com|pictures|presidents-ranked-from-worst-to-best-presidential-historians-survey-2017|.html</c:v>
                </c:pt>
                <c:pt idx="340">
                  <c:v>https|||www.cbsnews.com|pictures|us-presidential-line-of-succession-list-gallery|.html</c:v>
                </c:pt>
                <c:pt idx="341">
                  <c:v>https|||www.celebitchy.com|597318|donald_trump_condemned_the_terrorist_bomber_he_the_gop_created_|president_donald_j_trump_signs_s3021|.html</c:v>
                </c:pt>
                <c:pt idx="342">
                  <c:v>https|||www.celebitchy.com|598171|the_boy_who_cried_maga_kanye_west_now_claims_he_was_being_used|president_donald_j_trump_meets_kanye_west-9|.html</c:v>
                </c:pt>
                <c:pt idx="343">
                  <c:v>https|||www.channelnewsasia.com|news|asia|us-vice-president-s-visit-to-japan-being-arranged-for-around-nov--13---sources-10902388.html</c:v>
                </c:pt>
                <c:pt idx="344">
                  <c:v>https|||www.charlotteobserver.com|news|politics-government|election|article220555605.html.html</c:v>
                </c:pt>
                <c:pt idx="345">
                  <c:v>https|||www.chicagotribune.com|lifestyles|chi-trump-storygallery-storygallery.html.html</c:v>
                </c:pt>
                <c:pt idx="346">
                  <c:v>https|||www.chicagotribune.com|news|nationworld|politics|ct-trump-midterms-reaction-20181106-story.html.html</c:v>
                </c:pt>
                <c:pt idx="347">
                  <c:v>https|||www.chicagotribune.com|topic|politics-government|donald-trump-PEBSL000163-topic.html.html</c:v>
                </c:pt>
                <c:pt idx="348">
                  <c:v>https|||www.chowlynng.com|articles|donald-trump-is-potus.html</c:v>
                </c:pt>
                <c:pt idx="349">
                  <c:v>https|||www.cincinnati.com|story|news|politics|elections|2018|10|30|ohio-politicians-respond-trumps-birthright-citizenship-plan|1817988002|.html</c:v>
                </c:pt>
                <c:pt idx="350">
                  <c:v>https|||www.cleveland.com|metro|index.ssf|2018|10|president_trump_endorses_the_w.html.html</c:v>
                </c:pt>
                <c:pt idx="351">
                  <c:v>https|||www.click2houston.com|news|national|president-trump-plans-to-end-birthright-citizenship-for-some-us-born-babies.html</c:v>
                </c:pt>
                <c:pt idx="352">
                  <c:v>https|||www.click2houston.com|news|president-donald-trump-s-houston-rally-moved-from-nrg-center-to-toyota-center.html</c:v>
                </c:pt>
                <c:pt idx="353">
                  <c:v>https|||www.clickhole.com|4-encounters-between-an-alien-civilization-and-a-u-s-p-1828210780.html</c:v>
                </c:pt>
                <c:pt idx="354">
                  <c:v>https|||www.clickondetroit.com|live|live-stream-president-trump-holds-post-election-press-conference-on-nov-7.html</c:v>
                </c:pt>
                <c:pt idx="355">
                  <c:v>https|||www.cnbc.com|2016|08|12|top-10-richest-us-presidents.html.html</c:v>
                </c:pt>
                <c:pt idx="356">
                  <c:v>https|||www.cnbc.com|2018|01|06|trump-book-author-says-his-revelations-will-bring-down-us-president.html.html</c:v>
                </c:pt>
                <c:pt idx="357">
                  <c:v>https|||www.cnbc.com|2018|06|06|trump-us-presidential-pardons-history-clemency-constitution.html.html</c:v>
                </c:pt>
                <c:pt idx="358">
                  <c:v>https|||www.cnbc.com|2018|11|06|china-vp-wang-qishan-says-beijing-is-ready-for-trade-talks-with-the-us.html.html</c:v>
                </c:pt>
                <c:pt idx="359">
                  <c:v>https|||www.cnbc.com|donald-trump|.html</c:v>
                </c:pt>
                <c:pt idx="360">
                  <c:v>https|||www.cnbc.com|video|2016|07|28|obama-at-the-dnc-the-donald-is-not-really-a-plans-guy.html.html</c:v>
                </c:pt>
                <c:pt idx="361">
                  <c:v>https|||www.cnet.com|news|chinese-spies-reportedly-eavesdropping-on-donald-trumps-personal-iphone|.html</c:v>
                </c:pt>
                <c:pt idx="362">
                  <c:v>https|||www.cnn.com|2013|07|04|us|donald-trump-fast-facts|index.html.html</c:v>
                </c:pt>
                <c:pt idx="363">
                  <c:v>https|||www.cnn.com|2018|08|30|opinions|how-to-prepare-for-ex-president-trump-opinion-geltzer|index.html.html</c:v>
                </c:pt>
                <c:pt idx="364">
                  <c:v>https|||www.cnn.com|2018|10|11|politics|kanye-west-donald-trump|index.html.html</c:v>
                </c:pt>
                <c:pt idx="365">
                  <c:v>https|||www.cnn.com|2018|10|24|politics|trump-phone-china-russia|index.html.html</c:v>
                </c:pt>
                <c:pt idx="366">
                  <c:v>https|||www.cnn.com|2018|10|25|politics|donald-trump-blame-bombs|index.html.html</c:v>
                </c:pt>
                <c:pt idx="367">
                  <c:v>https|||www.cnn.com|2018|10|25|politics|trump-blames-media-for-anger-after-attacks|index.html.html</c:v>
                </c:pt>
                <c:pt idx="368">
                  <c:v>https|||www.cnn.com|2018|10|30|politics|donald-trump-ending-birthright-citizenship|index.html.html</c:v>
                </c:pt>
                <c:pt idx="369">
                  <c:v>https|||www.cnn.com|2018|10|30|politics|trump-troops-border-criticisms|index.html.html</c:v>
                </c:pt>
                <c:pt idx="370">
                  <c:v>https|||www.cnn.com|2018|10|31|politics|donald-trump-midterms-campaign-swing-florida|index.html.html</c:v>
                </c:pt>
                <c:pt idx="371">
                  <c:v>https|||www.cnn.com|2018|11|06|politics|donald-trump-missouri|index.html.html</c:v>
                </c:pt>
                <c:pt idx="372">
                  <c:v>https|||www.cnn.com|2018|11|07|opinions|trump-2020-worse-than-midterms-2018-dantonio|index.html.html</c:v>
                </c:pt>
                <c:pt idx="373">
                  <c:v>https|||www.cnn.com|2018|11|07|politics|donald-trump-midterm-election-news-conference|index.html.html</c:v>
                </c:pt>
                <c:pt idx="374">
                  <c:v>https|||www.cnn.com|2018|11|07|politics|donald-trump-path-forward-midterms|index.html.html</c:v>
                </c:pt>
                <c:pt idx="375">
                  <c:v>https|||www.cnn.com|politics|live-news|election-day-reaction-2018|index.html.html</c:v>
                </c:pt>
                <c:pt idx="376">
                  <c:v>https|||www.cnn.com|specials|politics|president-donald-trump-45.html</c:v>
                </c:pt>
                <c:pt idx="377">
                  <c:v>https|||www.cnn.com|videos|politics|2018|10|25|trump-tweets-media-to-blame-for-anger-after-bomb-scares-newday-vpx.cnn.html</c:v>
                </c:pt>
                <c:pt idx="378">
                  <c:v>https|||www.coloradoan.com|story|opinion|nation-now|2018|10|30|donald-trump-accidentally-right-fake-news-column|1816741002|.html</c:v>
                </c:pt>
                <c:pt idx="379">
                  <c:v>https|||www.commerce.gov|news|press-releases|2018|08|president-trump-signs-proclamation-allowing-steel-and-aluminum-product.html</c:v>
                </c:pt>
                <c:pt idx="380">
                  <c:v>https|||www.commerce.gov|tags|president-donald-j-trump.html</c:v>
                </c:pt>
                <c:pt idx="381">
                  <c:v>https|||www.commoncraft.com|video|electing-us-president.html</c:v>
                </c:pt>
                <c:pt idx="382">
                  <c:v>https|||www.corriere.it|esteri|elezioni-usa-midterm-2018|notizie|referendum-trump-terra-senato-5518f752-e136-11e8-b7b1-47f8050d055b.shtml.html</c:v>
                </c:pt>
                <c:pt idx="383">
                  <c:v>https|||www.courant.com|topic|politics-government|donald-trump-PEBSL000163-topic.html.html</c:v>
                </c:pt>
                <c:pt idx="384">
                  <c:v>https|||www.courierpress.com|story|opinion|columnists|jon-webb|2018|07|03|u-s-presidents-ranked-worst-first|754965002|.html</c:v>
                </c:pt>
                <c:pt idx="385">
                  <c:v>https|||www.coursera.org|learn|making-us-president.html</c:v>
                </c:pt>
                <c:pt idx="386">
                  <c:v>https|||www.crayola.com|free-coloring-pages|people|us-presidents-coloring-pages|.html</c:v>
                </c:pt>
                <c:pt idx="387">
                  <c:v>https|||www.cs.duke.edu|donaldlab|.html</c:v>
                </c:pt>
                <c:pt idx="388">
                  <c:v>https|||www.dailydot.com|layer8|reddit-the-donald|.html</c:v>
                </c:pt>
                <c:pt idx="389">
                  <c:v>https|||www.dailymail.co.uk|news|donald_trump|index.html.html</c:v>
                </c:pt>
                <c:pt idx="390">
                  <c:v>https|||www.dallasnews.com|news|2018-elections|2018|10|23|trump-tags-nationalist-ted-cruz-rally-america-first-synonym-dog-whistle.html</c:v>
                </c:pt>
                <c:pt idx="391">
                  <c:v>https|||www.dallasnews.com|news|politics|2018|10|21|donald-trump-ted-cruz-bromance-lyin-ted-totalendorsement.html</c:v>
                </c:pt>
                <c:pt idx="392">
                  <c:v>https|||www.dallasnews.com|news|texas|2018|06|12|happy-birthday-george-hw-bush-first-president-reach-94.html</c:v>
                </c:pt>
                <c:pt idx="393">
                  <c:v>https|||www.defensenews.com|congress|2018|11|05|midterms-could-crash-trumps-space-force-on-the-launch-pad|.html</c:v>
                </c:pt>
                <c:pt idx="394">
                  <c:v>https|||www.delawareonline.com|story|news|politics|2018|11|07|president-trump-press-conference-after-midterm-elections-watch-live|1919135002|.html</c:v>
                </c:pt>
                <c:pt idx="395">
                  <c:v>https|||www.democratandchronicle.com|story|news|politics|albany|2018|11|06|donald-trump-impact-new-york-election-andrew-cuomo-marc-molinaro-chris-collins-claudia-tenney|1859033002|.html</c:v>
                </c:pt>
                <c:pt idx="396">
                  <c:v>https|||www.denverpost.com|2018|10|30|birthright-citizenship-donald-trump|.html</c:v>
                </c:pt>
                <c:pt idx="397">
                  <c:v>https|||www.desmoinesregister.com|story|news|2018|08|21|mollie-tibbetts-missing-iowa-student-body-found-donald-trump-immigration|1058489002|.html</c:v>
                </c:pt>
                <c:pt idx="398">
                  <c:v>https|||www.desmoinesregister.com|story|news|politics|reality-check|2015|06|03|donald-trump-mitt-romney-gucci-claim-true|28443013|.html</c:v>
                </c:pt>
                <c:pt idx="399">
                  <c:v>https|||www.deviantart.com|sharpwriter|art|The-Donald-605337203.html</c:v>
                </c:pt>
                <c:pt idx="400">
                  <c:v>https|||www.dhs.gov|blog|2018|02|15|department-homeland-security-statement-president-donald-j-trump-signing-blue.html</c:v>
                </c:pt>
                <c:pt idx="401">
                  <c:v>https|||www.dol.gov|newsroom|releases|osec|osec20180619.html</c:v>
                </c:pt>
                <c:pt idx="402">
                  <c:v>https|||www.dol.gov|sites|dolgov|files|OPA|factsheets|wh-hra-factsheet.pdf.html</c:v>
                </c:pt>
                <c:pt idx="403">
                  <c:v>https|||www.donaldjtrump.com|.html</c:v>
                </c:pt>
                <c:pt idx="404">
                  <c:v>https|||www.donaldpliner.com|.html</c:v>
                </c:pt>
                <c:pt idx="405">
                  <c:v>https|||www.donaldtrumpwns.com|.html</c:v>
                </c:pt>
                <c:pt idx="406">
                  <c:v>https|||www.ducksters.com|biography|uspresidents|.html</c:v>
                </c:pt>
                <c:pt idx="407">
                  <c:v>https|||www.economist.com|the-americas|2018|09|08|the-contours-of-a-new-nafta-are-emerging.html</c:v>
                </c:pt>
                <c:pt idx="408">
                  <c:v>https|||www.economist.com|united-states|2018|10|06|donald-trumps-inheritance.html</c:v>
                </c:pt>
                <c:pt idx="409">
                  <c:v>https|||www.enchantedlearning.com|history|us|pres|.html</c:v>
                </c:pt>
                <c:pt idx="410">
                  <c:v>https|||www.enchantedlearning.com|history|us|pres|list.shtml.html</c:v>
                </c:pt>
                <c:pt idx="411">
                  <c:v>https|||www.engadget.com|2018|05|22|donald-glover-reddit-thedonald|.html</c:v>
                </c:pt>
                <c:pt idx="412">
                  <c:v>https|||www.engadget.com|2018|10|24|china-and-russia-eavesdropping-on-trump-phone-calls|.html</c:v>
                </c:pt>
                <c:pt idx="413">
                  <c:v>https|||www.english-online.at|government|american-president|american-president-introduction.htm.html</c:v>
                </c:pt>
                <c:pt idx="414">
                  <c:v>https|||www.esquire.com|news-politics|a24103912|donald-trump-nationalist-george-orwell|.html</c:v>
                </c:pt>
                <c:pt idx="415">
                  <c:v>https|||www.esquire.com|news-politics|a24213739|cnn-bomb-president-trump-attack-media|.html</c:v>
                </c:pt>
                <c:pt idx="416">
                  <c:v>https|||www.esquire.com|uk|latest-news|a23577632|all-the-explosive-ridiculous-details-from-the-donald-trump-tax-fraud-allegations|.html</c:v>
                </c:pt>
                <c:pt idx="417">
                  <c:v>https|||www.esquire.com|uk|latest-news|a24776005|donald-trump-magic-man-these-are-the-tricks-he-pulled-off-last-night|.html</c:v>
                </c:pt>
                <c:pt idx="418">
                  <c:v>https|||www.essence.com|news|donald-trump-is-already-threatening-the-newly-democrat-led-house|.html</c:v>
                </c:pt>
                <c:pt idx="419">
                  <c:v>https|||www.express.co.uk|news|world|1035602|World-war-3-President-Donald-Trump-nuclear-weapon-crisis-Russia-MP-Vladimir-Putin.html</c:v>
                </c:pt>
                <c:pt idx="420">
                  <c:v>https|||www.express.co.uk|news|world|1036123|President-Donald-Trump-Wisconsin-Mosinee-rally-live-Scott-walker-midterm-elections.html</c:v>
                </c:pt>
                <c:pt idx="421">
                  <c:v>https|||www.express.co.uk|news|world|1041587|midterm-elections-2018-donald-trump-missouri-rally-polls-vote.html</c:v>
                </c:pt>
                <c:pt idx="422">
                  <c:v>https|||www.facebook.com|POTUS|.html</c:v>
                </c:pt>
                <c:pt idx="423">
                  <c:v>https|||www.facebook.com|PresidentDonaldJTrump2017|.html</c:v>
                </c:pt>
                <c:pt idx="424">
                  <c:v>https|||www.facebook.com|TheDonaldMovement|.html</c:v>
                </c:pt>
                <c:pt idx="425">
                  <c:v>https|||www.facebook.com|presidenttrumpd|.html</c:v>
                </c:pt>
                <c:pt idx="426">
                  <c:v>https|||www.factcheck.org|2018|10|factchecking-trumps-twitter-truth|.html</c:v>
                </c:pt>
                <c:pt idx="427">
                  <c:v>https|||www.factcheck.org|2018|10|trumps-greatest-idea-for-a-2014-law|.html</c:v>
                </c:pt>
                <c:pt idx="428">
                  <c:v>https|||www.fastcompany.com|90256599|china-and-russia-tapped-trump-phone-may-be-largest-white-house-breach-ever-says-former-official.html</c:v>
                </c:pt>
                <c:pt idx="429">
                  <c:v>https|||www.fb.org|events|afbf-annual-convention|live-stream|trump.html</c:v>
                </c:pt>
                <c:pt idx="430">
                  <c:v>https|||www.fema.gov|news-release|2018|10|19|president-donald-j-trump-approves-major-disaster-declaration-kansas.html</c:v>
                </c:pt>
                <c:pt idx="431">
                  <c:v>https|||www.fema.gov|news-release|2018|11|05|president-donald-j-trump-approves-major-disaster-declaration-alabama.html</c:v>
                </c:pt>
                <c:pt idx="432">
                  <c:v>https|||www.ferc.gov|media|headlines|2018|2018-4|10-24-18-letter.pdf.html</c:v>
                </c:pt>
                <c:pt idx="433">
                  <c:v>https|||www.ffcoalition.com|president-donald-j-trumps-remarkable-record-of-achievement|.html</c:v>
                </c:pt>
                <c:pt idx="434">
                  <c:v>https|||www.financialexpress.com|world-news|us-president-donald-trump-picks-indian-american-neil-chatterjee-as-chairman-of-key-federal-energy-agency|1360437|.html</c:v>
                </c:pt>
                <c:pt idx="435">
                  <c:v>https|||www.firstpost.com|world|men-like-trump-us-president-appears-to-have-found-the-voters-pulse-with-shrill-campaign-against-migrants-5506401.html.html</c:v>
                </c:pt>
                <c:pt idx="436">
                  <c:v>https|||www.flickr.com|photos|whitehouse|44611282795|.html</c:v>
                </c:pt>
                <c:pt idx="437">
                  <c:v>https|||www.flickr.com|photos|whitehouse|44724309095.html</c:v>
                </c:pt>
                <c:pt idx="438">
                  <c:v>https|||www.flickr.com|photos|whitehouse|44800539884.html</c:v>
                </c:pt>
                <c:pt idx="439">
                  <c:v>https|||www.forbes.com|profile|donald-trump|.html</c:v>
                </c:pt>
                <c:pt idx="440">
                  <c:v>https|||www.forbes.com|sites|brittanyhodak|2018|07|31|trevor-noahs-donald-j-trump-presidential-twitter-library-book-hits-shelves-today|.html</c:v>
                </c:pt>
                <c:pt idx="441">
                  <c:v>https|||www.forbes.com|sites|danalexander|2018|10|02|how-trump-is-tryingand-failingto-get-rich-off-his-presidency|.html</c:v>
                </c:pt>
                <c:pt idx="442">
                  <c:v>https|||www.forbes.com|sites|niallmccarthy|2017|01|06|trump-is-set-to-become-the-oldest-president-in-u-s-history-infographic|.html</c:v>
                </c:pt>
                <c:pt idx="443">
                  <c:v>https|||www.foxnews.com|opinion|lara-trump-the-donald-trump-i-know.html</c:v>
                </c:pt>
                <c:pt idx="444">
                  <c:v>https|||www.foxnews.com|opinion|president-trumps-closing-argument-vote-republican-and-continue-the-jobs-boom.html</c:v>
                </c:pt>
                <c:pt idx="445">
                  <c:v>https|||www.foxnews.com|opinion|thank-you-president-trump-youve-got-the-gop-in-great-shape-for-2020-and-left-liberals-speechless.html</c:v>
                </c:pt>
                <c:pt idx="446">
                  <c:v>https|||www.foxnews.com|politics|chinese-russian-spies-listening-to-trumps-phone-conversations-report.html</c:v>
                </c:pt>
                <c:pt idx="447">
                  <c:v>https|||www.foxnews.com|politics|president-trump-health-care-drive-midterm-elections.html</c:v>
                </c:pt>
                <c:pt idx="448">
                  <c:v>https|||www.foxnews.com|politics|trump-holds-post-election-day-press-conference-live-blog.html</c:v>
                </c:pt>
                <c:pt idx="449">
                  <c:v>https|||www.foxnews.com|politics|trump-says-he-plans-to-sign-executive-order-ending-birthright-citizenship.html</c:v>
                </c:pt>
                <c:pt idx="450">
                  <c:v>https|||www.foxnews.com|politics|trumps-birthright-citizenship-interview-sparks-the-media-reaction-he-wanted.html</c:v>
                </c:pt>
                <c:pt idx="451">
                  <c:v>https|||www.france24.com|en|20181107-usa-trump-midterm-elections-success-republicans-senate-democrats-house.html</c:v>
                </c:pt>
                <c:pt idx="452">
                  <c:v>https|||www.fxstreet.com|news|us-president-trump-feeling-blue-ing-201811071351.html</c:v>
                </c:pt>
                <c:pt idx="453">
                  <c:v>https|||www.fxstreet.com|news|watch-live-us-president-donald-j-trump-post-mid-term-election-press-conference-201811071623.html</c:v>
                </c:pt>
                <c:pt idx="454">
                  <c:v>https|||www.gaffneyledger.com|articles|u-s-president-in-netflix-series-laid-to-rest-in-oakland-cemetery|.html</c:v>
                </c:pt>
                <c:pt idx="455">
                  <c:v>https|||www.geni.com|people|Donald-J-Trump-45th-President-of-the-USA|6000000007106626344.html</c:v>
                </c:pt>
                <c:pt idx="456">
                  <c:v>https|||www.gettyimages.ie|detail|news-photo|president-donald-j-trump-and-first-lady-melania-trump-news-photo|1053245400.html</c:v>
                </c:pt>
                <c:pt idx="457">
                  <c:v>https|||www.golf.com|tour-and-news|natalie-gulbis-donald-trump-i-know.html</c:v>
                </c:pt>
                <c:pt idx="458">
                  <c:v>https|||www.goodreads.com|book|show|30167752-the-day-of-the-donald.html</c:v>
                </c:pt>
                <c:pt idx="459">
                  <c:v>https|||www.graydc.com|content|misc|Pres-Trump-backs-Pelosi-for-House-Speaker-499935631.html.html</c:v>
                </c:pt>
                <c:pt idx="460">
                  <c:v>https|||www.haaretz.com|israel-news|.premium-trump-israel-will-pay-a-price-for-jerusalem-decision-1.6408354.html</c:v>
                </c:pt>
                <c:pt idx="461">
                  <c:v>https|||www.haaretz.com|us-news|.premium-no-surprises-but-a-big-drama-nonetheless-the-era-of-total-trump-control-is-over-1.6632366.html</c:v>
                </c:pt>
                <c:pt idx="462">
                  <c:v>https|||www.haaretz.com|us-news|donald-trump-president-of-the-united-states-of-hate-1.6596871.html</c:v>
                </c:pt>
                <c:pt idx="463">
                  <c:v>https|||www.haaretz.com|us-news|republicans-go-full-trump-as-midterms-near-1.6608487.html</c:v>
                </c:pt>
                <c:pt idx="464">
                  <c:v>https|||www.haaretz.com|world-news|.premium-hitler-in-brasilia-the-u-s-evangelicals-and-nazi-political-theory-behind-bolsonaro-1.6581924.html</c:v>
                </c:pt>
                <c:pt idx="465">
                  <c:v>https|||www.heraldsun.com.au|news|world|us-midterm-elections-2018-us-votes-on-donald-trumps-future|news-story|509be5ddf980fe12ec3b3168c9dcba26.html</c:v>
                </c:pt>
                <c:pt idx="466">
                  <c:v>https|||www.hhs.gov|about|news|2018|01|26|hhs-marks-2017-accomplishments-under-president-donald-j-trump.html.html</c:v>
                </c:pt>
                <c:pt idx="467">
                  <c:v>https|||www.history.com|topics|us-presidents.html</c:v>
                </c:pt>
                <c:pt idx="468">
                  <c:v>https|||www.history.com|topics|us-presidents|donald-trump.html</c:v>
                </c:pt>
                <c:pt idx="469">
                  <c:v>https|||www.hollywoodreporter.com|features|donald-trump-conversation-politics-dark-898465.html</c:v>
                </c:pt>
                <c:pt idx="470">
                  <c:v>https|||www.hollywoodreporter.com|news|is-hedi-slimane-donald-trump-fashion-1148087.html</c:v>
                </c:pt>
                <c:pt idx="471">
                  <c:v>https|||www.hollywoodreporter.com|news|president-trump-melania-strongly-condemn-cnn-obama-bomb-threats-1154723.html</c:v>
                </c:pt>
                <c:pt idx="472">
                  <c:v>https|||www.huffingtonpost.com|entry|donald-trump-air-force-one-umbrella_us_5bd68898e4b055bc948d79a9.html</c:v>
                </c:pt>
                <c:pt idx="473">
                  <c:v>https|||www.huffingtonpost.com|entry|gillum-desantis-debate-florida-governor_us_5bcd36fae4b0a8f17eedd3df.html</c:v>
                </c:pt>
                <c:pt idx="474">
                  <c:v>https|||www.huffingtonpost.com|entry|james-corden-2016-donald-trump-recap_us_5be18fd4e4b04367a8808fe7.html</c:v>
                </c:pt>
                <c:pt idx="475">
                  <c:v>https|||www.huffingtonpost.com|entry|trump-pittsburgh-protest-mourning_us_5bd92a8de4b019a7ab5841c5.html</c:v>
                </c:pt>
                <c:pt idx="476">
                  <c:v>https|||www.huffingtonpost.com|topic|donald-trump.html</c:v>
                </c:pt>
                <c:pt idx="477">
                  <c:v>https|||www.huffingtonpost.it|claudio-madricardo|jair-come-the-donald-pero-somiglia-piu-a-duterte_a_23575813|.html</c:v>
                </c:pt>
                <c:pt idx="478">
                  <c:v>https|||www.hydroworld.com|articles|2018|10|u-s-president-signs-america-s-water-infrastructure-act-of-2018.html.html</c:v>
                </c:pt>
                <c:pt idx="479">
                  <c:v>https|||www.imdb.com|name|nm0874339|.html</c:v>
                </c:pt>
                <c:pt idx="480">
                  <c:v>https|||www.inc.com|chris-matyszczyk|it-was-exactly-donald-trump-product-america-needed-then-unthinkable-happened.html.html</c:v>
                </c:pt>
                <c:pt idx="481">
                  <c:v>https|||www.independent.co.uk|news|world|americas|trump-twitter-live-updates-tweets-latest-us-president-meaning-explained-a8310501.html.html</c:v>
                </c:pt>
                <c:pt idx="482">
                  <c:v>https|||www.independent.co.uk|news|world|americas|us-politics|obama-bomb-home-latest-clinton-us-secret-service-soros-dc-chicago-a8599531.html.html</c:v>
                </c:pt>
                <c:pt idx="483">
                  <c:v>https|||www.independent.co.uk|topic|DonaldTrump.html</c:v>
                </c:pt>
                <c:pt idx="484">
                  <c:v>https|||www.indianz.com|News|2018|08|22|mark-trahant-should-president-donald-j-t.asp.html</c:v>
                </c:pt>
                <c:pt idx="485">
                  <c:v>https|||www.indystar.com|story|entertainment|music|2018|10|30|ffa-president-trump-didnt-call-tune-pharrell-williams-happy-indianapolis|1821448002|.html</c:v>
                </c:pt>
                <c:pt idx="486">
                  <c:v>https|||www.infoplease.com|history-and-government|us-presidents|presidents.html</c:v>
                </c:pt>
                <c:pt idx="487">
                  <c:v>https|||www.infoplease.com|history-and-government|us-presidents|salaries-president-vice-president-and-other-us-officials.html</c:v>
                </c:pt>
                <c:pt idx="488">
                  <c:v>https|||www.insideedition.com|who-donald-trump-look-alike-internet-abuzz-over-mysterious-presidential-double-47343.html</c:v>
                </c:pt>
                <c:pt idx="489">
                  <c:v>https|||www.instagram.com|realdonaldtrump||hl|en.html</c:v>
                </c:pt>
                <c:pt idx="490">
                  <c:v>https|||www.investopedia.com|slide-show|poor-us-presidents|.html</c:v>
                </c:pt>
                <c:pt idx="491">
                  <c:v>https|||www.investopedia.com|updates|donald-trump-rich|.html</c:v>
                </c:pt>
                <c:pt idx="492">
                  <c:v>https|||www.investors.com|politics|commentary|deregulation-nation-president-trump-cuts-regulations-at-record-rate|.html</c:v>
                </c:pt>
                <c:pt idx="493">
                  <c:v>https|||www.itv.com|news|2018-10-23|trump-threatens-to-cut-central-american-aid-over-migrant-caravan|.html</c:v>
                </c:pt>
                <c:pt idx="494">
                  <c:v>https|||www.jsonline.com|story|news|politics|elections|2018|10|24|live-video-president-trump-rallies-republicans-mosinee-event|1748186002|.html</c:v>
                </c:pt>
                <c:pt idx="495">
                  <c:v>https|||www.jta.org|2018|09|03|news-opinion|president-donald-j-trump-wants-new-year-shalom-salaam-peace.html</c:v>
                </c:pt>
                <c:pt idx="496">
                  <c:v>https|||www.justsecurity.org|61269|object-lessons-mismanagement-donald-j-trump-foundation|.html</c:v>
                </c:pt>
                <c:pt idx="497">
                  <c:v>https|||www.kansascity.com|news|local|article215364780.html.html</c:v>
                </c:pt>
                <c:pt idx="498">
                  <c:v>https|||www.kcci.com|article|president-trump-planning-to-sign-executive-order-ending-birthright-citizenship|24426700.html</c:v>
                </c:pt>
                <c:pt idx="499">
                  <c:v>https|||www.kff.org|news-summary|u-s-president-trump-threatens-to-substantially-reduce-foreign-aid-for-3-latin-american-countries|.html</c:v>
                </c:pt>
                <c:pt idx="500">
                  <c:v>https|||www.kfvs12.com|2018|10|29|sources-president-trump-is-coming-cape-girardeau|.html</c:v>
                </c:pt>
                <c:pt idx="501">
                  <c:v>https|||www.khanacademy.org|humanities|ap-us-government-and-politics|interactions-among-branches-of-government|roles-and-powers-of-the-president|v|formal-and-informal-powers-of-the-us-president.html</c:v>
                </c:pt>
                <c:pt idx="502">
                  <c:v>https|||www.knoxnews.com|story|news|2018|10|30|president-trump-marsha-blackburn-chattanooga-rally-election|1816948002|.html</c:v>
                </c:pt>
                <c:pt idx="503">
                  <c:v>https|||www.knoxnews.com|story|news|politics|elections|2018|10|29|trump-coming-chattanooga-sunday-campaign-marsha-blackburn|1804970002|.html</c:v>
                </c:pt>
                <c:pt idx="504">
                  <c:v>https|||www.knoxnews.com|story|news|politics|tn-elections|2018|11|04|donald-trump-rally-marsha-blackburn-chattanooga-tennessee-watch-live|1884253002|.html</c:v>
                </c:pt>
                <c:pt idx="505">
                  <c:v>https|||www.legalzoom.com|articles|inventions-of-former-us-presidents.html</c:v>
                </c:pt>
                <c:pt idx="506">
                  <c:v>https|||www.lifehacker.com.au|2018|11|work-out-like-a-president|.html</c:v>
                </c:pt>
                <c:pt idx="507">
                  <c:v>https|||www.loc.gov|rr|print|list|057_chron.html.html</c:v>
                </c:pt>
                <c:pt idx="508">
                  <c:v>https|||www.marketwatch.com|president-donald-trump.html</c:v>
                </c:pt>
                <c:pt idx="509">
                  <c:v>https|||www.marketwatch.com|story|american-people-will-see-trumps-tax-return-senior-house-democrat-predicts-2018-11-07.html</c:v>
                </c:pt>
                <c:pt idx="510">
                  <c:v>https|||www.marketwatch.com|story|dodgers-fans-grapple-with-uncomfortable-truth-they-agree-with-president-trump-2018-10-28.html</c:v>
                </c:pt>
                <c:pt idx="511">
                  <c:v>https|||www.marketwatch.com|story|donald-trump-is-such-a-crybaby-about-interest-rates-and-the-economy-2018-10-24.html</c:v>
                </c:pt>
                <c:pt idx="512">
                  <c:v>https|||www.marketwatch.com|story|even-one-year-of-trumps-suggested-tax-cut-would-fund-his-border-wall-many-times-over-2018-10-23.html</c:v>
                </c:pt>
                <c:pt idx="513">
                  <c:v>https|||www.marketwatch.com|story|how-much-each-us-president-has-contributed-to-the-national-debt-2018-10-29.html</c:v>
                </c:pt>
                <c:pt idx="514">
                  <c:v>https|||www.marketwatch.com|story|this-hated-conflicted-dishonest-us-president-would-have-a-good-laugh-over-this-midterm-election-2018-11-05.html</c:v>
                </c:pt>
                <c:pt idx="515">
                  <c:v>https|||www.marketwatch.com|story|why-does-president-trump-tweet-so-much-about-your-401k-2018-10-23.html</c:v>
                </c:pt>
                <c:pt idx="516">
                  <c:v>https|||www.marthastewart.com|996892|meatloaf-donald.html</c:v>
                </c:pt>
                <c:pt idx="517">
                  <c:v>https|||www.mcall.com|topic|politics-government|donald-trump-PEBSL000163-topic.html.html</c:v>
                </c:pt>
                <c:pt idx="518">
                  <c:v>https|||www.mcsweeneys.net|articles|the-majority-opinion-in-president-donald-j-trump-v-united-states-of-america.html</c:v>
                </c:pt>
                <c:pt idx="519">
                  <c:v>https|||www.mercurynews.com|2018|09|11|letter-no-checks-and-balances-on-current-u-s-president|.html</c:v>
                </c:pt>
                <c:pt idx="520">
                  <c:v>https|||www.merriam-webster.com|dictionary|trump.html</c:v>
                </c:pt>
                <c:pt idx="521">
                  <c:v>https|||www.metmuseum.org|toah|hd|uspr|hd_uspr.htm.html</c:v>
                </c:pt>
                <c:pt idx="522">
                  <c:v>https|||www.miaminewtimes.com|arts|things-to-do-miami-the-daily-shows-trump-presidential-twitter-library-october-26-to-october-28-10842227.html</c:v>
                </c:pt>
                <c:pt idx="523">
                  <c:v>https|||www.militarytimes.com|news|your-military|2018|10|29|trump-orders-5200-active-duty-troops-to-us-mexico-border|.html</c:v>
                </c:pt>
                <c:pt idx="524">
                  <c:v>https|||www.moneytips.com|how-much-donald-trump-says-he-is-worth|507.html</c:v>
                </c:pt>
                <c:pt idx="525">
                  <c:v>https|||www.motherjones.com|politics|2018|11|democrats-trump-investigations|.html</c:v>
                </c:pt>
                <c:pt idx="526">
                  <c:v>https|||www.msn.com|en-us|money|companies|president-trump-is-hanging-out-with-these-billionaire-friends-to-watch-the-midterm-results|ar-BBPqa9l|li|BBnbfcL.html</c:v>
                </c:pt>
                <c:pt idx="527">
                  <c:v>https|||www.msn.com|en-us|news|video|live-news-coverage-from-cbs-news|ar-BBmYvYY|appwebview|true.html</c:v>
                </c:pt>
                <c:pt idx="528">
                  <c:v>https|||www.msn.com|en-us|video|news|i-agree-with-president-obama-100percent-trump-tweets-old-obama-video-to-support-immigration-argument|vi-BBOOdtW.html</c:v>
                </c:pt>
                <c:pt idx="529">
                  <c:v>https|||www.msnbc.com|morning-joe|watch|trump-projects-unseriousness-during-a-serious-moment-1352684611696.html</c:v>
                </c:pt>
                <c:pt idx="530">
                  <c:v>https|||www.msnbc.com|rachel-maddow|watch|trump-era-unique-for-violent-extremists-inspired-by-us-president-1354409027794.html</c:v>
                </c:pt>
                <c:pt idx="531">
                  <c:v>https|||www.msnbc.com|velshi-ruhle|watch|president-trump-s-delivered-promises-1334978115739.html</c:v>
                </c:pt>
                <c:pt idx="532">
                  <c:v>https|||www.naplesnews.com|story|news|2018|10|25|trump-rally-fort-myers-how-get-tickets-see-president-trump-hertz-arena|1760321002|.html</c:v>
                </c:pt>
                <c:pt idx="533">
                  <c:v>https|||www.naplesnews.com|story|news|politics|2018|10|24|president-trump-hold-make-america-great-again-rally-hertz-arena|1755144002|.html</c:v>
                </c:pt>
                <c:pt idx="534">
                  <c:v>https|||www.nbc.com|the-tonight-show|video|president-trump-plans-paris-meeting-with-putin|3817510.html</c:v>
                </c:pt>
                <c:pt idx="535">
                  <c:v>https|||www.nbcnews.com|news|all|trump-unloads-cnn-journalist-jim-acosta-you-are-rude-terrible-n933571.html</c:v>
                </c:pt>
                <c:pt idx="536">
                  <c:v>https|||www.nbcnews.com|news|investigations|trump-administration-has-new-plan-drive-iran-out-syria-n919596.html</c:v>
                </c:pt>
                <c:pt idx="537">
                  <c:v>https|||www.nbcnews.com|politics|donald-trump.html</c:v>
                </c:pt>
                <c:pt idx="538">
                  <c:v>https|||www.nbcnews.com|politics|donald-trump|conway-dismisses-questions-about-trump-stoking-fear-likens-it-sesame-n923821.html</c:v>
                </c:pt>
                <c:pt idx="539">
                  <c:v>https|||www.nbcnews.com|politics|donald-trump|trump-rips-media-critics-call-him-tone-it-down-n925541.html</c:v>
                </c:pt>
                <c:pt idx="540">
                  <c:v>https|||www.nbcnews.com|politics|donald-trump|trump-s-birthright-plan-vs-u-s-constitution-here-s-n926501.html</c:v>
                </c:pt>
                <c:pt idx="541">
                  <c:v>https|||www.nbcnews.com|politics|donald-trump|what-i-learned-last-weekend-s-rallies-donald-trump-barack-n931576.html</c:v>
                </c:pt>
                <c:pt idx="542">
                  <c:v>https|||www.nbcnews.com|politics|immigration|trump-says-he-s-bringing-out-military-secure-u-s-n924271.html</c:v>
                </c:pt>
                <c:pt idx="543">
                  <c:v>https|||www.nbcnews.com|politics|national-security|trump-admin-will-apparently-not-renew-program-fight-domestic-terror-n926361.html</c:v>
                </c:pt>
                <c:pt idx="544">
                  <c:v>https|||www.nbcnews.com|think|opinion|dems-retake-house-trump-s-candidates-win-suggesting-liberals-should-ncna933536.html</c:v>
                </c:pt>
                <c:pt idx="545">
                  <c:v>https|||www.nbcnews.com|think|video|trump-is-the-rare-billionaire-who-can-speak-to-the-working-class-1358149699826.html</c:v>
                </c:pt>
                <c:pt idx="546">
                  <c:v>https|||www.nbcnews.com|video|president-trump-hillary-clinton-and-more-political-leaders-react-to-pipe-bombs-sent-to-top-democrats-cnn-1352079427914.html</c:v>
                </c:pt>
                <c:pt idx="547">
                  <c:v>https|||www.ncbi.nlm.nih.gov|pubmed|22736170.html</c:v>
                </c:pt>
                <c:pt idx="548">
                  <c:v>https|||www.necanet.org|about-us|news|news-release-archive|news|2018|09|29|president-donald-j.-trump-to-address-the-national-electrical-contractors-association-2018-annual-convention.html</c:v>
                </c:pt>
                <c:pt idx="549">
                  <c:v>https|||www.news-press.com|story|news|politics|2018|10|24|president-trump-hold-make-america-great-again-rally-hertz-arena|1753828002|.html</c:v>
                </c:pt>
                <c:pt idx="550">
                  <c:v>https|||www.news.com.au|finance|economy|world-economy|is-america-headed-for-a-new-civil-war-fury-violence-and-now-bombs-show-a-us-deeply-divided|news-story|b95c0f751b21094453681b2ad3f588d4.html</c:v>
                </c:pt>
                <c:pt idx="551">
                  <c:v>https|||www.news.com.au|finance|work|leaders|donald-trumps-daily-work-schedule-reveals-huge-blocks-of-free-time|news-story|53ba0a8dc16dfb0d230b32069ee7e49f.html</c:v>
                </c:pt>
                <c:pt idx="552">
                  <c:v>https|||www.news.com.au|finance|work|leaders|why-trump-is-in-a-jubilant-mood-as-the-midterms-approach|news-story|1f8bcfc5aea541293bb966b99d98c5d6.html</c:v>
                </c:pt>
                <c:pt idx="553">
                  <c:v>https|||www.news5cleveland.com|news|local-news|oh-cuyahoga|everything-you-should-know-about-president-trumps-arrival-to-cleveland.html</c:v>
                </c:pt>
                <c:pt idx="554">
                  <c:v>https|||www.newsday.com|long-island|politics|in-pittsburgh-a-trump-talking-point-taken-to-twisted-deadly-extreme-1.22586088.html</c:v>
                </c:pt>
                <c:pt idx="555">
                  <c:v>https|||www.newsday.com|news|nation|donald-trump-s-noteworthy-tweets-as-president-1.12632966.html</c:v>
                </c:pt>
                <c:pt idx="556">
                  <c:v>https|||www.newshub.co.nz|home|shows|2018|11|poll-do-you-think-donald-trump-is-doing-a-good-job-as-us-president.html.html</c:v>
                </c:pt>
                <c:pt idx="557">
                  <c:v>https|||www.newsweek.com|anti-semitism-america-opinion-1191423.html</c:v>
                </c:pt>
                <c:pt idx="558">
                  <c:v>https|||www.newsweek.com|bad-bet-can-trump-kushner-mideast-policy-survive-mbs-1199276.html</c:v>
                </c:pt>
                <c:pt idx="559">
                  <c:v>https|||www.newsweek.com|donald-trump-tax-returns-democrats-will-demand-presidents-records-house-1205085.html</c:v>
                </c:pt>
                <c:pt idx="560">
                  <c:v>https|||www.newsweek.com|reddit-spez-donald-sub-russia-1134323.html</c:v>
                </c:pt>
                <c:pt idx="561">
                  <c:v>https|||www.newyorker.com|humor|daily-shouts|the-legend-of-the-donald.html</c:v>
                </c:pt>
                <c:pt idx="562">
                  <c:v>https|||www.newyorker.com|magazine|2018|10|01|how-russia-helped-to-swing-the-election-for-trump.html</c:v>
                </c:pt>
                <c:pt idx="563">
                  <c:v>https|||www.newyorker.com|magazine|2018|10|15|was-there-a-connection-between-a-russian-bank-and-the-trump-campaign.html</c:v>
                </c:pt>
                <c:pt idx="564">
                  <c:v>https|||www.newyorker.com|magazine|2018|10|29|voter-suppression-tactics-in-the-age-of-trump.html</c:v>
                </c:pt>
                <c:pt idx="565">
                  <c:v>https|||www.newyorker.com|tag|donald-trump.html</c:v>
                </c:pt>
                <c:pt idx="566">
                  <c:v>https|||www.nj.com|opinion|index.ssf|2018|10|donald_trump_and_the_saudis_he_should_have_taken_m.html.html</c:v>
                </c:pt>
                <c:pt idx="567">
                  <c:v>https|||www.nj.com|opinion|index.ssf|2018|10|nikki_haley_a_wannabe_cold_warrior_feels_the_heat.html.html</c:v>
                </c:pt>
                <c:pt idx="568">
                  <c:v>https|||www.nj.com|opinion|index.ssf|2018|10|the_donald_strikes_back_kavanaugh_controversy_ener.html.html</c:v>
                </c:pt>
                <c:pt idx="569">
                  <c:v>https|||www.npr.org|2017|02|25|517257273|trump-will-be-first-president-in-36-years-to-skip-white-house-correspondents-din.html</c:v>
                </c:pt>
                <c:pt idx="570">
                  <c:v>https|||www.npr.org|2018|07|16|629462401|transcript-president-trump-and-russian-president-putins-joint-press-conference.html</c:v>
                </c:pt>
                <c:pt idx="571">
                  <c:v>https|||www.npr.org|2018|10|31|662120699|this-maine-district-went-for-obama-then-trump-now-its-a-toss-up.html</c:v>
                </c:pt>
                <c:pt idx="572">
                  <c:v>https|||www.npr.org|2018|11|07|665184557|she-has-earned-this-trump-praises-pelosi-warns-democrats.html</c:v>
                </c:pt>
                <c:pt idx="573">
                  <c:v>https|||www.npr.org|tags|511343536|president-trump.html</c:v>
                </c:pt>
                <c:pt idx="574">
                  <c:v>https|||www.nps.gov|nr|travel|presidents|us_car_number_one.html.html</c:v>
                </c:pt>
                <c:pt idx="575">
                  <c:v>https|||www.nytimes.com|2016|05|15|us|politics|donald-trump-women.html.html</c:v>
                </c:pt>
                <c:pt idx="576">
                  <c:v>https|||www.nytimes.com|2017|02|17|books|17-great-books-about-american-presidents-for-presidents-day-weekend.html.html</c:v>
                </c:pt>
                <c:pt idx="577">
                  <c:v>https|||www.nytimes.com|2018|06|14|nyregion|attorney-general-trump-lawsuit.html.html</c:v>
                </c:pt>
                <c:pt idx="578">
                  <c:v>https|||www.nytimes.com|2018|07|13|world|europe|queen-elizabeth-presidents-of-usa.html.html</c:v>
                </c:pt>
                <c:pt idx="579">
                  <c:v>https|||www.nytimes.com|2018|10|24|opinion|donald-trumps-gay-amnesia.html.html</c:v>
                </c:pt>
                <c:pt idx="580">
                  <c:v>https|||www.nytimes.com|2018|10|24|us|politics|trump-phone-security.html.html</c:v>
                </c:pt>
                <c:pt idx="581">
                  <c:v>https|||www.nytimes.com|2018|10|31|opinion|donald-trumps-birthright-citizenship.html.html</c:v>
                </c:pt>
                <c:pt idx="582">
                  <c:v>https|||www.nytimes.com|2018|11|05|us|politics|nbc-caravan-advertisement.html.html</c:v>
                </c:pt>
                <c:pt idx="583">
                  <c:v>https|||www.nytimes.com|2018|11|06|us|politics|trump-house-senate.html.html</c:v>
                </c:pt>
                <c:pt idx="584">
                  <c:v>https|||www.nzherald.co.nz|world|news|article.cfm|c_id|2|objectid|12156418.html</c:v>
                </c:pt>
                <c:pt idx="585">
                  <c:v>https|||www.oddschecker.com|politics|us-politics|us-presidential-election-2020|winner.html</c:v>
                </c:pt>
                <c:pt idx="586">
                  <c:v>https|||www.onthisday.com|people|donald-trump.html</c:v>
                </c:pt>
                <c:pt idx="587">
                  <c:v>https|||www.orlandosentinel.com|topic|politics-government|donald-trump-PEBSL000163-topic.html.html</c:v>
                </c:pt>
                <c:pt idx="588">
                  <c:v>https|||www.ozy.com|opinion|the-donald-dossier|90290.html</c:v>
                </c:pt>
                <c:pt idx="589">
                  <c:v>https|||www.palmbeachdailynews.com|trump.html</c:v>
                </c:pt>
                <c:pt idx="590">
                  <c:v>https|||www.palmbeachpost.com|news|trump-mar-lago-tax-deal-veiled-from-irs-review|pYex7aWWSm6Zz4qQRU5twI|.html</c:v>
                </c:pt>
                <c:pt idx="591">
                  <c:v>https|||www.pbs.org|wgbh|americanexperience|collections|presidents|.html</c:v>
                </c:pt>
                <c:pt idx="592">
                  <c:v>https|||www.pbs.org|wgbh|frontline|film|president-trump|.html</c:v>
                </c:pt>
                <c:pt idx="593">
                  <c:v>https|||www.pbs.org|wgbh|frontline|film|trumps-showdown|.html</c:v>
                </c:pt>
                <c:pt idx="594">
                  <c:v>https|||www.peacecorps.gov|news|library|president-donald-j-trump-announces-nominee-peace-corps-deputy-director|.html</c:v>
                </c:pt>
                <c:pt idx="595">
                  <c:v>https|||www.penguinrandomhouse.com|books|600003|the-donald-j-trump-presidential-twitter-library-by-the-daily-show-with-trevor-noah-presents|9781984801883|.html</c:v>
                </c:pt>
                <c:pt idx="596">
                  <c:v>https|||www.pewtrusts.org|en|research-and-analysis|articles|2018|10|24|president-trump-signs-bipartisan-bill-to-fight-opioid-crisis.html</c:v>
                </c:pt>
                <c:pt idx="597">
                  <c:v>https|||www.politico.com|magazine|story|2018|08|12|movies-donald-trump-cinematic-universe-219348.html</c:v>
                </c:pt>
                <c:pt idx="598">
                  <c:v>https|||www.politico.com|magazine|story|2018|10|31|has-robert-mueller-subpoenaed-trump-222060.html</c:v>
                </c:pt>
                <c:pt idx="599">
                  <c:v>https|||www.politico.com|news|donald-trump.html</c:v>
                </c:pt>
                <c:pt idx="600">
                  <c:v>https|||www.politico.com|story|2018|10|31|trump-birthright-undocumented-immigrants-950575.html</c:v>
                </c:pt>
                <c:pt idx="601">
                  <c:v>https|||www.politico.com|story|2018|11|07|trump-acosta-white-house-972060.html</c:v>
                </c:pt>
                <c:pt idx="602">
                  <c:v>https|||www.politifact.com|personalities|donald-trump|.html</c:v>
                </c:pt>
                <c:pt idx="603">
                  <c:v>https|||www.politifact.com|truth-o-meter|article|2018|jun|12|so-donald-trump-kim-jong-un-handshake-happened-now|.html</c:v>
                </c:pt>
                <c:pt idx="604">
                  <c:v>https|||www.polygon.com|2018|5|22|17379764|donald-glover-the-donald-reddit.html</c:v>
                </c:pt>
                <c:pt idx="605">
                  <c:v>https|||www.potus.com|.html</c:v>
                </c:pt>
                <c:pt idx="606">
                  <c:v>https|||www.potus.com|donald-j-trump|.html</c:v>
                </c:pt>
                <c:pt idx="607">
                  <c:v>https|||www.poundingtherock.com|2018|11|6|18067384|san-antonio-spurs-greats-us-president-analogues.html</c:v>
                </c:pt>
                <c:pt idx="608">
                  <c:v>https|||www.presidentialserviceawards.gov|.html</c:v>
                </c:pt>
                <c:pt idx="609">
                  <c:v>https|||www.presidents.website|.html</c:v>
                </c:pt>
                <c:pt idx="610">
                  <c:v>https|||www.presidentsusa.net|.html</c:v>
                </c:pt>
                <c:pt idx="611">
                  <c:v>https|||www.pressherald.com|2018|10|16|kathleen-parker-cocktails-in-the-donald-trump-kanye-west-asylum|.html</c:v>
                </c:pt>
                <c:pt idx="612">
                  <c:v>https|||www.presstv.com|Detail|2018|10|30|578502|Brazil-presidentelect-Bolsonaro-Trump-US-ties.html</c:v>
                </c:pt>
                <c:pt idx="613">
                  <c:v>https|||www.princegeorgecitizen.com|rivals-critics-of-u-s-president-apparent-targets-of-attempted-mail-bombings-1.23474526.html</c:v>
                </c:pt>
                <c:pt idx="614">
                  <c:v>https|||www.promiseskept.com|.html</c:v>
                </c:pt>
                <c:pt idx="615">
                  <c:v>https|||www.psychologytoday.com|us|basics|president-donald-trump.html</c:v>
                </c:pt>
                <c:pt idx="616">
                  <c:v>https|||www.psychologytoday.com|us|blog|our-emotional-footprint|201702|the-persona-donald-j-trump.html</c:v>
                </c:pt>
                <c:pt idx="617">
                  <c:v>https|||www.quora.com|Who-is-the-U-S-President.html</c:v>
                </c:pt>
                <c:pt idx="618">
                  <c:v>https|||www.rappler.com|world|regions|latin-america|215171-maduro-calls-pence-a-madman.html</c:v>
                </c:pt>
                <c:pt idx="619">
                  <c:v>https|||www.rd.com|culture|things-no-president-allowed-do-in-office|.html</c:v>
                </c:pt>
                <c:pt idx="620">
                  <c:v>https|||www.realclearpolitics.com|epolls|other|president_trump_job_approval-6179.html.html</c:v>
                </c:pt>
                <c:pt idx="621">
                  <c:v>https|||www.realclearpolitics.com|epolls|other|trump_favorableunfavorable-5493.html.html</c:v>
                </c:pt>
                <c:pt idx="622">
                  <c:v>https|||www.realclearpolitics.com|video|2018|06|10|peter_navarro_theres_a_special_place_in_hell_for_any_leader_who_betrays_president_donald_j_trump.html.html</c:v>
                </c:pt>
                <c:pt idx="623">
                  <c:v>https|||www.realclearpolitics.com|video|2018|11|07|watch_live_president_trump_responds_to_2018_midterms.html.html</c:v>
                </c:pt>
                <c:pt idx="624">
                  <c:v>https|||www.realtor.com|news|trends|president-trump-white-house-painting-feminist-message|.html</c:v>
                </c:pt>
                <c:pt idx="625">
                  <c:v>https|||www.reddit.com|r|The_Donald|.html</c:v>
                </c:pt>
                <c:pt idx="626">
                  <c:v>https|||www.residentbuzz.com|donald-trump|.html</c:v>
                </c:pt>
                <c:pt idx="627">
                  <c:v>https|||www.reuters.com|article|us-usa-trump-bannon-interview|u-s-president-trump-facing-a-coup-bannon-idUSKCN1LP0DH|il|0.html</c:v>
                </c:pt>
                <c:pt idx="628">
                  <c:v>https|||www.reuters.com|article|us-usa-trump-fed-exclusive|exclusive-trump-demands-fed-help-on-economy-complains-about-interest-rate-rises-idUSKCN1L5207.html</c:v>
                </c:pt>
                <c:pt idx="629">
                  <c:v>https|||www.reuters.com|article|us-usa-trump-mueller-exclusive|exclusive-trump-worries-that-mueller-interview-could-be-a-perjury-trap-idUSKCN1L526P.html</c:v>
                </c:pt>
                <c:pt idx="630">
                  <c:v>https|||www.reuters.com|article|us-usa-trump-succession-factbox|factbox-steps-for-removing-a-u-s-president-from-office-idUSKCN1AX2L7.html</c:v>
                </c:pt>
                <c:pt idx="631">
                  <c:v>https|||www.rferl.org|a|democratic-house-brings-uncertainty-to-trump-foreign-policy|29587470.html.html</c:v>
                </c:pt>
                <c:pt idx="632">
                  <c:v>https|||www.rollcall.com|news|politics|coincidence-bomb-recipients-trump-far-right-rhetoric.html</c:v>
                </c:pt>
                <c:pt idx="633">
                  <c:v>https|||www.rooshvforum.com|thread-48360-lastpost.html.html</c:v>
                </c:pt>
                <c:pt idx="634">
                  <c:v>https|||www.rt.com|news|442058-erdogan-wins-khashoggi-scandal|.html</c:v>
                </c:pt>
                <c:pt idx="635">
                  <c:v>https|||www.rte.ie|news|world|2018|1107|1009171-us-presidential-candidates|.html</c:v>
                </c:pt>
                <c:pt idx="636">
                  <c:v>https|||www.salary.com|articles|history-of-presidential-salaries|.html</c:v>
                </c:pt>
                <c:pt idx="637">
                  <c:v>https|||www.salon.com|2018|10|31|donald-trumps-last-minute-midterms-gambit-will-he-finally-pay-the-price-for-bigotry-and-division|.html</c:v>
                </c:pt>
                <c:pt idx="638">
                  <c:v>https|||www.salon.com|2018|10|31|not-one-elected-republican-was-willing-to-meet-with-president-trump-in-pittsburgh|.html</c:v>
                </c:pt>
                <c:pt idx="639">
                  <c:v>https|||www.sba-list.org|gala.html</c:v>
                </c:pt>
                <c:pt idx="640">
                  <c:v>https|||www.scholastic.com|teachers|articles|teaching-content|president-day|.html</c:v>
                </c:pt>
                <c:pt idx="641">
                  <c:v>https|||www.scmp.com|news|china|politics|article|2170765|us-poised-extend-tariffs-all-chinese-imports-if-trump-xi-meeting.html</c:v>
                </c:pt>
                <c:pt idx="642">
                  <c:v>https|||www.scmp.com|news|hong-kong|society|article|2170493|kingpin-ultimate-villain-netflixs-daredevil-and-donald-trump.html</c:v>
                </c:pt>
                <c:pt idx="643">
                  <c:v>https|||www.scmp.com|news|world|united-states-canada|article|2168205|glenn-simpson-man-behind-donald-trump-dirty-dossier.html</c:v>
                </c:pt>
                <c:pt idx="644">
                  <c:v>https|||www.senate.gov|reference|Legislation|Vetoes|TrumpDJ.htm.html</c:v>
                </c:pt>
                <c:pt idx="645">
                  <c:v>https|||www.senate.gov|senators|SenatorsWhoBecamePresident.htm.html</c:v>
                </c:pt>
                <c:pt idx="646">
                  <c:v>https|||www.sltrib.com|news|politics|2018|11|07|love-gave-me-no-love|.html</c:v>
                </c:pt>
                <c:pt idx="647">
                  <c:v>https|||www.smithsonianmag.com|history|abraham-lincoln-only-president-have-patent-131184751|.html</c:v>
                </c:pt>
                <c:pt idx="648">
                  <c:v>https|||www.smithsonianmag.com|smart-news|no-us-president-has-ever-died-may-and-other-weird-facts-about-presidential-lives-180963434|.html</c:v>
                </c:pt>
                <c:pt idx="649">
                  <c:v>https|||www.snopes.com|fact-check|kurt-russell-trump-relentless|.html</c:v>
                </c:pt>
                <c:pt idx="650">
                  <c:v>https|||www.snopes.com|news|2018|10|30|can-president-trump-use-executive-order-end-birthright-citizenship|.html</c:v>
                </c:pt>
                <c:pt idx="651">
                  <c:v>https|||www.southflorida.com|events|sf-fl-fea-daily-show-trevor-noah-brings-donald-trump-twitter-library-20181024-story.html.html</c:v>
                </c:pt>
                <c:pt idx="652">
                  <c:v>https|||www.spectator.co.uk|2016|06|trumps-train-wreck-how-the-donald-is-derailing-his-own-campaign|.html</c:v>
                </c:pt>
                <c:pt idx="653">
                  <c:v>https|||www.sporcle.com|games|gwukelic|i_dont_think_george_washington_is_going_to_make_it_on_this_quiz.html</c:v>
                </c:pt>
                <c:pt idx="654">
                  <c:v>https|||www.star-telegram.com|news|state|texas|article220736465.html.html</c:v>
                </c:pt>
                <c:pt idx="655">
                  <c:v>https|||www.state.gov|p|eur|ci|rs|200years|122802.htm.html</c:v>
                </c:pt>
                <c:pt idx="656">
                  <c:v>https|||www.state.nj.us|nj|about|famous|presidents.html.html</c:v>
                </c:pt>
                <c:pt idx="657">
                  <c:v>https|||www.straitstimes.com|singapore|chinese-vice-president-wang-qishan-denounces-trade-unilateralism-in-keynote-speech-at.html</c:v>
                </c:pt>
                <c:pt idx="658">
                  <c:v>https|||www.sun-sentinel.com|topic|politics-government|donald-trump-PEBSL000163-topic.html.html</c:v>
                </c:pt>
                <c:pt idx="659">
                  <c:v>https|||www.supremecourt.gov|opinions|17pdf|17-965_h315.pdf.html</c:v>
                </c:pt>
                <c:pt idx="660">
                  <c:v>https|||www.tandfonline.com|doi|full|10.1080|19392206.2017.1305862.html</c:v>
                </c:pt>
                <c:pt idx="661">
                  <c:v>https|||www.tcpalm.com|story|news|local|indian-river-lagoon|health|2018|10|23|president-trump-scheduled-sign-wrda-law-reservoir-cutting-lake-okeechobee-discharges|1598546002|.html</c:v>
                </c:pt>
                <c:pt idx="662">
                  <c:v>https|||www.tcpalm.com|story|news|local|verobeachcentennial|2018|10|24|centennial-several-u-s-presidents-have-visited-vero-beach|1195460002|.html</c:v>
                </c:pt>
                <c:pt idx="663">
                  <c:v>https|||www.telegraaf.nl|financieel|2773456|trump-prikt-vorkje-met-poetin-in-parijs.html</c:v>
                </c:pt>
                <c:pt idx="664">
                  <c:v>https|||www.telegraph.co.uk|donald-trump|.html</c:v>
                </c:pt>
                <c:pt idx="665">
                  <c:v>https|||www.telegraph.co.uk|news|2018|11|05|best-result-america-nobody-wins-midterms|.html</c:v>
                </c:pt>
                <c:pt idx="666">
                  <c:v>https|||www.telegraph.co.uk|news|2018|11|07|us-midterm-election-results-live-democrats-republicans-house|.html</c:v>
                </c:pt>
                <c:pt idx="667">
                  <c:v>https|||www.telegraph.co.uk|women|politics|donald-trump-sexism-tracker-every-offensive-comment-in-one-place|.html</c:v>
                </c:pt>
                <c:pt idx="668">
                  <c:v>https|||www.terrapass.com|us-presidents-environmental-legacies.html</c:v>
                </c:pt>
                <c:pt idx="669">
                  <c:v>https|||www.texastribune.org|2018|10|22|texas-donald-trump-ted-cruz-texas-senate-fact-check|.html</c:v>
                </c:pt>
                <c:pt idx="670">
                  <c:v>https|||www.texastribune.org|2018|10|22|will-donald-trumps-rally-ted-cruz-motivate-republicans-or-democrats|.html</c:v>
                </c:pt>
                <c:pt idx="671">
                  <c:v>https|||www.texastribune.org|2018|10|30|texas-representatives-congress-trump-proposal-end-birthright-citizens|.html</c:v>
                </c:pt>
                <c:pt idx="672">
                  <c:v>https|||www.theatlantic.com|entertainment|archive|2018|10|kanye-west-trump-disavowal-tweet|574501|.html</c:v>
                </c:pt>
                <c:pt idx="673">
                  <c:v>https|||www.theatlantic.com|international|archive|2018|10|trumps-evolution-khashoggi-rogue-coverup|573775|.html</c:v>
                </c:pt>
                <c:pt idx="674">
                  <c:v>https|||www.theatlantic.com|magazine|archive|2016|06|the-mind-of-donald-trump|480771|.html</c:v>
                </c:pt>
                <c:pt idx="675">
                  <c:v>https|||www.theatlantic.com|magazine|archive|2018|09|trump-ice|565772|.html</c:v>
                </c:pt>
                <c:pt idx="676">
                  <c:v>https|||www.theatlantic.com|photo|2017|01|photos-of-the-inauguration-of-president-donald-j-trump|513995|.html</c:v>
                </c:pt>
                <c:pt idx="677">
                  <c:v>https|||www.theatlantic.com|politics|archive|2017|12|what-about-the-19-women-who-accused-trump|547724|.html</c:v>
                </c:pt>
                <c:pt idx="678">
                  <c:v>https|||www.theatlantic.com|politics|archive|2018|10|trump-cabinet-tracker|510527|.html</c:v>
                </c:pt>
                <c:pt idx="679">
                  <c:v>https|||www.theatlantic.com|politics|archive|2018|11|2018-midterm-results-what-it-means-2020-and-trump|575146|.html</c:v>
                </c:pt>
                <c:pt idx="680">
                  <c:v>https|||www.thechronicleherald.ca|news|rivals-critics-of-us-president-apparent-targets-of-attempted-mail-bombings-253202|.html</c:v>
                </c:pt>
                <c:pt idx="681">
                  <c:v>https|||www.thecut.com|2018|08|donald-trump-speaker-phone-video.html.html</c:v>
                </c:pt>
                <c:pt idx="682">
                  <c:v>https|||www.thedailybeast.com|donald-trump-strikes-a-blow-against-stormy-daniels-but-not-where-it-counts.html</c:v>
                </c:pt>
                <c:pt idx="683">
                  <c:v>https|||www.thedailybeast.com|god-gave-us-the-donald-firefighter-prophet-says-in-film.html</c:v>
                </c:pt>
                <c:pt idx="684">
                  <c:v>https|||www.thedailybeast.com|kellyanne-conway-snaps-at-trump-taxes-question-is-this-really-what-were-talking-about.html</c:v>
                </c:pt>
                <c:pt idx="685">
                  <c:v>https|||www.thedailybeast.com|trump-hangs-tacky-fantasy-painting-of-himself-with-gop-presidents-in-white-house.html</c:v>
                </c:pt>
                <c:pt idx="686">
                  <c:v>https|||www.thedailybeast.com|why-voters-elected-president-donald-j-trumpand-why-theyll-regret-it.html</c:v>
                </c:pt>
                <c:pt idx="687">
                  <c:v>https|||www.theepochtimes.com|in-photos-trump-rally-in-missoula-montana_2694538.html.html</c:v>
                </c:pt>
                <c:pt idx="688">
                  <c:v>https|||www.thefreedictionary.com|President|of|the|United|States.html</c:v>
                </c:pt>
                <c:pt idx="689">
                  <c:v>https|||www.theguardian.com|film|2018|aug|27|donald-trump-biopic-who-should-direct.html</c:v>
                </c:pt>
                <c:pt idx="690">
                  <c:v>https|||www.theguardian.com|news|datablog|2012|oct|15|us-presidents-listed.html</c:v>
                </c:pt>
                <c:pt idx="691">
                  <c:v>https|||www.theguardian.com|sport|2017|sep|22|donald-trump-nfl-national-anthem-protests.html</c:v>
                </c:pt>
                <c:pt idx="692">
                  <c:v>https|||www.theguardian.com|us-news|2018|aug|10|omarosa-trump-book-the-apprentice-memoir.html</c:v>
                </c:pt>
                <c:pt idx="693">
                  <c:v>https|||www.theguardian.com|us-news|2018|nov|05|trump-anti-immigration-ad-pulled-fox-news-nbc-facebook.html</c:v>
                </c:pt>
                <c:pt idx="694">
                  <c:v>https|||www.theguardian.com|us-news|donaldtrump.html</c:v>
                </c:pt>
                <c:pt idx="695">
                  <c:v>https|||www.theguardian.com|us-news|shortcuts|2018|oct|24|could-donald-trump-jr-be-the-next-us-president-be-afraid.html</c:v>
                </c:pt>
                <c:pt idx="696">
                  <c:v>https|||www.theguardian.com|us-news|trump-administration.html</c:v>
                </c:pt>
                <c:pt idx="697">
                  <c:v>https|||www.theguardian.com|us-news|video|2018|jul|03|no-dutch-prime-minister-awkwardly-interrupts-president-trump-video.html</c:v>
                </c:pt>
                <c:pt idx="698">
                  <c:v>https|||www.theguardian.com|us-news|video|2018|oct|24|donald-trump-vows-us-will-get-to-the-bottom-of-pipe-bombs-video.html</c:v>
                </c:pt>
                <c:pt idx="699">
                  <c:v>https|||www.theindychannel.com|news|local-news|indianapolis|president-donald-trump-coming-to-indianapolis-for-ffa-convention.html</c:v>
                </c:pt>
                <c:pt idx="700">
                  <c:v>https|||www.theindychannel.com|news|politics|president-trump-to-visit-southport-friday.html</c:v>
                </c:pt>
                <c:pt idx="701">
                  <c:v>https|||www.thenation.com|article|is-donald-trumps-downfall-hidden-in-his-tax-returns|.html</c:v>
                </c:pt>
                <c:pt idx="702">
                  <c:v>https|||www.thenation.com|article|pittsburgh-shooting-result-trump-nationalism|.html</c:v>
                </c:pt>
                <c:pt idx="703">
                  <c:v>https|||www.thenation.com|article|why-donald-trumps-populism-is-dangerous|.html</c:v>
                </c:pt>
                <c:pt idx="704">
                  <c:v>https|||www.theonion.com|the-donald-trump-in-these-allegations-is-not-the-comple-1819585039.html</c:v>
                </c:pt>
                <c:pt idx="705">
                  <c:v>https|||www.theonion.com|trump-has-raised-over-100-million-for-reelection-campa-1829874935.html</c:v>
                </c:pt>
                <c:pt idx="706">
                  <c:v>https|||www.thesouthafrican.com|kanye-west-donald-trump-break-up|.html</c:v>
                </c:pt>
                <c:pt idx="707">
                  <c:v>https|||www.thestreet.com|markets|trump-to-tackle-drug-pricing-again-in-new-speech-14757588.html</c:v>
                </c:pt>
                <c:pt idx="708">
                  <c:v>https|||www.thesun.co.uk|news|7662786|10-best-things-donald-trump-has-done-as-us-president-including-booming-economy|.html</c:v>
                </c:pt>
                <c:pt idx="709">
                  <c:v>https|||www.theverge.com|2018|8|29|17798118|president-donald-trump-google-state-of-the-union-address-liberal-bias.html</c:v>
                </c:pt>
                <c:pt idx="710">
                  <c:v>https|||www.theverge.com|2018|9|24|17896586|reddit-the-donald-russia-troll-farm-ira-influence-operation.html</c:v>
                </c:pt>
                <c:pt idx="711">
                  <c:v>https|||www.thisisinsider.com|us-presidents-facts-2018-2.html</c:v>
                </c:pt>
                <c:pt idx="712">
                  <c:v>https|||www.thoughtco.com|about-president-of-the-united-states-3322139.html</c:v>
                </c:pt>
                <c:pt idx="713">
                  <c:v>https|||www.thoughtco.com|us-presidents-in-american-history-4133351.html</c:v>
                </c:pt>
                <c:pt idx="714">
                  <c:v>https|||www.timesfreepress.com|news|breakingnews|story|2018|oct|29|president-trump-coming-sunday-mckenzie-arena-utc|482027|.html</c:v>
                </c:pt>
                <c:pt idx="715">
                  <c:v>https|||www.titlemax.com|discovery-center|planes-trains-and-automobiles|president-vehicles-throughout-history|.html</c:v>
                </c:pt>
                <c:pt idx="716">
                  <c:v>https|||www.tmcf.org|community-news|statement-from-president-donald-j-trump-on-historically-black-colleges-and-universities|11868.html</c:v>
                </c:pt>
                <c:pt idx="717">
                  <c:v>https|||www.townandcountrymag.com|society|tradition|a13957391|meghan-markle-prince-harry-children-us-british-citizenship|.html</c:v>
                </c:pt>
                <c:pt idx="718">
                  <c:v>https|||www.travelchannel.com|interests|arts-and-culture|photos|presidential-destinations-1.html</c:v>
                </c:pt>
                <c:pt idx="719">
                  <c:v>https|||www.tripsavvy.com|white-house-address-and-contact-information-1038697.html</c:v>
                </c:pt>
                <c:pt idx="720">
                  <c:v>https|||www.trump-news.net|.html</c:v>
                </c:pt>
                <c:pt idx="721">
                  <c:v>https|||www.trump.com|biography|.html</c:v>
                </c:pt>
                <c:pt idx="722">
                  <c:v>https|||www.trump.com|merchandise|signature-collection|.html</c:v>
                </c:pt>
                <c:pt idx="723">
                  <c:v>https|||www.trumpferrypoint.com|.html</c:v>
                </c:pt>
                <c:pt idx="724">
                  <c:v>https|||www.trumphotels.com|.html</c:v>
                </c:pt>
                <c:pt idx="725">
                  <c:v>https|||www.trumphotels.com|central-park.html</c:v>
                </c:pt>
                <c:pt idx="726">
                  <c:v>https|||www.trumpinternationalpalmbeaches.com|.html</c:v>
                </c:pt>
                <c:pt idx="727">
                  <c:v>https|||www.trumplatest.com|category|latest-trump-news|.html</c:v>
                </c:pt>
                <c:pt idx="728">
                  <c:v>https|||www.trumpmiami.com|.html</c:v>
                </c:pt>
                <c:pt idx="729">
                  <c:v>https|||www.trumpnationalbedminster.com|.html</c:v>
                </c:pt>
                <c:pt idx="730">
                  <c:v>https|||www.trumpnationallosangeles.com|.html</c:v>
                </c:pt>
                <c:pt idx="731">
                  <c:v>https|||www.trumpwinery.com|.html</c:v>
                </c:pt>
                <c:pt idx="732">
                  <c:v>https|||www.twitch.tv|trumpsc.html</c:v>
                </c:pt>
                <c:pt idx="733">
                  <c:v>https|||www.urbandictionary.com|define.php|term|President|20Trump.html</c:v>
                </c:pt>
                <c:pt idx="734">
                  <c:v>https|||www.urbandictionary.com|define.php|term|The|20Donald.html</c:v>
                </c:pt>
                <c:pt idx="735">
                  <c:v>https|||www.urbandictionary.com|define.php|term|The|20Donald|20Trump.html</c:v>
                </c:pt>
                <c:pt idx="736">
                  <c:v>https|||www.usa.gov|presidents.html</c:v>
                </c:pt>
                <c:pt idx="737">
                  <c:v>https|||www.usatoday.com|story|life|people|2018|10|25|trump-critic-robert-deniro-target-suspicious-package-nyc-tribeca|1759761002|.html</c:v>
                </c:pt>
                <c:pt idx="738">
                  <c:v>https|||www.usatoday.com|story|news|politics|2018|10|25|donald-trump-suspicious-packages-media|1759800002|.html</c:v>
                </c:pt>
                <c:pt idx="739">
                  <c:v>https|||www.usatoday.com|story|news|politics|2018|10|25|trump-iphone-russian-chinese-intelligence|1759763002|.html</c:v>
                </c:pt>
                <c:pt idx="740">
                  <c:v>https|||www.usatoday.com|story|news|politics|2018|10|30|donald-trump-birthright-citizenship-constitution-14th-amendment|1818311002|.html</c:v>
                </c:pt>
                <c:pt idx="741">
                  <c:v>https|||www.usatoday.com|story|news|politics|2018|11|07|donald-trump-jim-acosta-white-house-news-conference|1920107002|.html</c:v>
                </c:pt>
                <c:pt idx="742">
                  <c:v>https|||www.usatoday.com|story|news|politics|elections|2018|11|07|election-results-donald-trump|1891116002|.html</c:v>
                </c:pt>
                <c:pt idx="743">
                  <c:v>https|||www.usatoday.com|story|news|politics|onpolitics|2017|01|20|donald-trump-44th-45th-president-grover-cleveland|96832494|.html</c:v>
                </c:pt>
                <c:pt idx="744">
                  <c:v>https|||www.usatoday.com|story|news|world|2018|10|22|president-trump-warns-migrant-caravan-mexico-vows-cut-u-s-aid|1725854002|.html</c:v>
                </c:pt>
                <c:pt idx="745">
                  <c:v>https|||www.usatoday.com|story|opinion|2018|06|25|news-media-blunders-immigrant-children-donald-trump-time-ap-column|729331002|.html</c:v>
                </c:pt>
                <c:pt idx="746">
                  <c:v>https|||www.usatoday.com|story|opinion|2018|10|10|donald-trump-democrats-open-borders-medicare-all-single-payer-column|1560533002|.html</c:v>
                </c:pt>
                <c:pt idx="747">
                  <c:v>https|||www.usatoday.com|story|opinion|2018|11|06|donald-trump-did-not-win-majority-2016-electoral-college-column|1883980002|.html</c:v>
                </c:pt>
                <c:pt idx="748">
                  <c:v>https|||www.usda.gov|media|press-releases|2018|10|03|what-they-are-saying-ag-community-support-president-donald-j-trumps.html</c:v>
                </c:pt>
                <c:pt idx="749">
                  <c:v>https|||www.usnews.com|news|special-reports|the-worst-presidents|slideshows|the-10-worst-presidents.html</c:v>
                </c:pt>
                <c:pt idx="750">
                  <c:v>https|||www.vanityfair.com|magazine|2015|07|donald-ivana-trump-divorce-prenup-marie-brenner.html</c:v>
                </c:pt>
                <c:pt idx="751">
                  <c:v>https|||www.vanityfair.com|news|2017|08|donald-trump-agenda-items-and-threat-matrix.html</c:v>
                </c:pt>
                <c:pt idx="752">
                  <c:v>https|||www.vanityfair.com|news|2018|10|donald-trump-acn-lawsuit.html</c:v>
                </c:pt>
                <c:pt idx="753">
                  <c:v>https|||www.vanityfair.com|news|2018|10|inside-trumps-new-fox-takeover.html</c:v>
                </c:pt>
                <c:pt idx="754">
                  <c:v>https|||www.vanityfair.com|news|2018|11|marine-le-pen-the-donald-trump-of-france-is-resurgent.html</c:v>
                </c:pt>
                <c:pt idx="755">
                  <c:v>https|||www.velonews.com|2018|10|commentary|commentary-meeting-the-donald-at-the-tour-de-trump_480046.html</c:v>
                </c:pt>
                <c:pt idx="756">
                  <c:v>https|||www.villagevoice.com|2018|10|03|dishing-on-the-donald-the-warning-america-didnt-heed|.html</c:v>
                </c:pt>
                <c:pt idx="757">
                  <c:v>https|||www.voanews.com|a|can-a-us-president-be-charged-with-a-crime|3961703.html.html</c:v>
                </c:pt>
                <c:pt idx="758">
                  <c:v>https|||www.voanews.com|a|trump-and-his-administration-facing-new-investigations|4648537.html.html</c:v>
                </c:pt>
                <c:pt idx="759">
                  <c:v>https|||www.vocabulary.com|dictionary|President|20of|20the|20United|20States.html</c:v>
                </c:pt>
                <c:pt idx="760">
                  <c:v>https|||www.vonbrauncenter.com|event|strange-for-senate-campaign-alabama-rally-with-president-donald-j-trump|.html</c:v>
                </c:pt>
                <c:pt idx="761">
                  <c:v>https|||www.vox.com|2018|9|25|17901082|trump-un-2018-speech-full-text.html</c:v>
                </c:pt>
                <c:pt idx="762">
                  <c:v>https|||www.vox.com|culture|2017|11|13|16624688|reddit-bans-incels-the-donald-controversy.html</c:v>
                </c:pt>
                <c:pt idx="763">
                  <c:v>https|||www.vox.com|policy-and-politics|2016|11|11|13587532|donald-trump-no-experience.html</c:v>
                </c:pt>
                <c:pt idx="764">
                  <c:v>https|||www.vox.com|policy-and-politics|2018|10|24|18018890|bombings-trump-response-tweet-clinton-obama-cnn.html</c:v>
                </c:pt>
                <c:pt idx="765">
                  <c:v>https|||www.vox.com|policy-and-politics|2018|11|5|18065880|nbc-racist-trump-ad-sunday-night-football.html</c:v>
                </c:pt>
                <c:pt idx="766">
                  <c:v>https|||www.vox.com|science-and-health|2018|11|2|18055812|trump-midterms-caravan-fear-psychology.html</c:v>
                </c:pt>
                <c:pt idx="767">
                  <c:v>https|||www.vox.com|world|2018|7|4|17532736|2018-mexico-presidential-election-winner-amlo-lopez-obrador-trump.html</c:v>
                </c:pt>
                <c:pt idx="768">
                  <c:v>https|||www.wane.com|news|indiana|report-president-donald-trump-to-hold-rally-in-fort-wayne|1558079507.html</c:v>
                </c:pt>
                <c:pt idx="769">
                  <c:v>https|||www.washingtonexaminer.com|washington-secrets|trumps-list-289-accomplishments-in-just-20-months-relentless-promise-keeping.html</c:v>
                </c:pt>
                <c:pt idx="770">
                  <c:v>https|||www.washingtonpost.com|blogs|plum-line|wp|2018|10|25|trump-wants-us-to-be-at-war-with-one-another-his-latest-rage-tweets-confirm-it|.html</c:v>
                </c:pt>
                <c:pt idx="771">
                  <c:v>https|||www.washingtonpost.com|blogs|plum-line|wp|2018|10|31|trumps-hate-and-lies-are-failing-two-new-studies-show-why|.html</c:v>
                </c:pt>
                <c:pt idx="772">
                  <c:v>https|||www.washingtonpost.com|blogs|plum-line|wp|2018|11|07|three-of-trumps-biggest-fables-died-last-night|.html</c:v>
                </c:pt>
                <c:pt idx="773">
                  <c:v>https|||www.washingtonpost.com|graphics|business|podcasts|presidential|.html</c:v>
                </c:pt>
                <c:pt idx="774">
                  <c:v>https|||www.washingtonpost.com|nation|2018|10|25|trump-inciting-violence-nearly-retired-journalists-condemn-presidents-un-american-attacks-press|.html</c:v>
                </c:pt>
                <c:pt idx="775">
                  <c:v>https|||www.washingtonpost.com|nation|2018|10|30|despite-calls-stay-away-trump-heads-pittsburgh-after-synagogue-massacre|.html</c:v>
                </c:pt>
                <c:pt idx="776">
                  <c:v>https|||www.washingtonpost.com|nation|2018|11|07|trump-is-magic-man-president-touts-praise-crediting-him-midterm-success|.html</c:v>
                </c:pt>
                <c:pt idx="777">
                  <c:v>https|||www.washingtonpost.com|news|arts-and-entertainment|wp|2015|09|01|why-does-everyone-call-donald-trump-the-donald-its-an-interesting-story|.html</c:v>
                </c:pt>
                <c:pt idx="778">
                  <c:v>https|||www.washingtonpost.com|news|book-party|wp|2017|04|13|the-case-for-impeaching-president-donald-j-trump-too-soon|.html</c:v>
                </c:pt>
                <c:pt idx="779">
                  <c:v>https|||www.washingtonpost.com|news|democracy-post|wp|2018|03|23|vladimir-putins-wildest-dreams-are-coming-true-courtesy-of-a-u-s-president|.html</c:v>
                </c:pt>
                <c:pt idx="780">
                  <c:v>https|||www.washingtonpost.com|outlook|2018|10|23|donald-trumps-fast-furious-campaign-lies|.html</c:v>
                </c:pt>
                <c:pt idx="781">
                  <c:v>https|||www.washingtonpost.com|outlook|i-study-liars-ive-never-seen-one-like-president-trump|2017|12|07|4e529efe-da3f-11e7-a841-2066faf731ef_story.html.html</c:v>
                </c:pt>
                <c:pt idx="782">
                  <c:v>https|||www.washingtonpost.com|politics|2018|10|10|fact-checking-president-trumps-usa-today-op-ed-medicare-for-all|.html</c:v>
                </c:pt>
                <c:pt idx="783">
                  <c:v>https|||www.washingtonpost.com|politics|trump-attempts-to-take-victory-lap-despite-republicans-losing-house|2018|11|07|8cec8226-e2a7-11e8-b759-3d88a5ce9e19_story.html.html</c:v>
                </c:pt>
                <c:pt idx="784">
                  <c:v>https|||www.washingtonpost.com|powerpost|republicans-who-warned-about-trumps-words-in-2016-decline-to-fault-him-now|2018|10|30|b03edeac-dc5a-11e8-85df-7a6b4d25cfbb_story.html.html</c:v>
                </c:pt>
                <c:pt idx="785">
                  <c:v>https|||www.wbay.com|content|news|President-Trump-to-rally-in-Mosinee-White-House-monitoring-attempted-attacks-on-Dems-498431781.html.html</c:v>
                </c:pt>
                <c:pt idx="786">
                  <c:v>https|||www.wcnc.com|article|news|politics|president-trump-says-media-is-the-true-enemy-of-people-after-shooting-bomb-plot|275-609453090.html</c:v>
                </c:pt>
                <c:pt idx="787">
                  <c:v>https|||www.wcpo.com|homepage-showcase|president-trump-to-speak-to-reporters-following-midterm-elections.html</c:v>
                </c:pt>
                <c:pt idx="788">
                  <c:v>https|||www.weeklystandard.com|irwin-m-stelzer|national-debt-under-trump-rises-to-21-7-trillion.html</c:v>
                </c:pt>
                <c:pt idx="789">
                  <c:v>https|||www.weforum.org|events|world-economic-forum-annual-meeting-2018|sessions|special-address-by-donald-j-trump-president-of-the-united-states-of-america.html</c:v>
                </c:pt>
                <c:pt idx="790">
                  <c:v>https|||www.wehoville.com|2018|10|26|bird-plane-donald|.html</c:v>
                </c:pt>
                <c:pt idx="791">
                  <c:v>https|||www.wgal.com|article|president-trump-says-media-is-enemy-after-shooting-bomb-plot|24396162.html</c:v>
                </c:pt>
                <c:pt idx="792">
                  <c:v>https|||www.wgrz.com|article|news|nation-now|after-suspicious-packages-president-trump-blames-media-for-anger-in-society|465-9c7e59d7-f5ba-48a5-9a74-4daa574d11e5.html</c:v>
                </c:pt>
                <c:pt idx="793">
                  <c:v>https|||www.whitehouse.gov|about-the-white-house|presidents|.html</c:v>
                </c:pt>
                <c:pt idx="794">
                  <c:v>https|||www.whitehouse.gov|briefings-statements|president-donald-j-trumps-initiative-stop-opioid-abuse-reduce-drug-supply-demand-2|.html</c:v>
                </c:pt>
                <c:pt idx="795">
                  <c:v>https|||www.whitehouse.gov|get-involved|write-or-call|.html</c:v>
                </c:pt>
                <c:pt idx="796">
                  <c:v>https|||www.whitehouse.gov|people|donald-j-trump|.html</c:v>
                </c:pt>
                <c:pt idx="797">
                  <c:v>https|||www.whitehousegiftshop.com|45th-President-of-the-United-States-Donald-J-Trump-Gifts-s|2419.htm.html</c:v>
                </c:pt>
                <c:pt idx="798">
                  <c:v>https|||www.whitehousegiftshop.com|product-p|coin7historicmoments.htm.html</c:v>
                </c:pt>
                <c:pt idx="799">
                  <c:v>https|||www.winknews.com|2018|10|24|president-donald-trump-coming-to-southwest-florida-oct-31|.html</c:v>
                </c:pt>
                <c:pt idx="800">
                  <c:v>https|||www.wired.com|2017|01|future-america-according-president-donald-j-trump|.html</c:v>
                </c:pt>
                <c:pt idx="801">
                  <c:v>https|||www.wired.com|story|internet-week-187|.html</c:v>
                </c:pt>
                <c:pt idx="802">
                  <c:v>https|||www.wired.com|story|trump-google-news-algorithm-target|.html</c:v>
                </c:pt>
                <c:pt idx="803">
                  <c:v>https|||www.wired.com|story|trumps-plan-to-redefine-gender-makes-no-scientific-sense|.html</c:v>
                </c:pt>
                <c:pt idx="804">
                  <c:v>https|||www.wired.com|tag|donald-trump|.html</c:v>
                </c:pt>
                <c:pt idx="805">
                  <c:v>https|||www.wjhl.com|news|president-donald-j-trump-to-visit-chattanooga_20181030030804|1561208771.html</c:v>
                </c:pt>
                <c:pt idx="806">
                  <c:v>https|||www.wkyc.com|article|news|nation-world|president-trump-touts-magic-senate-wins-ignores-house-losses|507-612162274.html</c:v>
                </c:pt>
                <c:pt idx="807">
                  <c:v>https|||www.wkyc.com|article|news|politics|elections|president-trump-offers-mike-dewine-total-endorsement-for-ohio-governor|95-609592629.html</c:v>
                </c:pt>
                <c:pt idx="808">
                  <c:v>https|||www.wkyc.com|article|news|politics|elections|sights-sounds-president-trumps-rally-at-the-i-x-center|95-611394913.html</c:v>
                </c:pt>
                <c:pt idx="809">
                  <c:v>https|||www.wmur.com|article|live-president-trump-joined-by-hassan-others-for-opioid-bill-signing|24176896.html</c:v>
                </c:pt>
                <c:pt idx="810">
                  <c:v>https|||www.wmur.com|article|you-are-not-welcome-here-neighbor-shouts-at-president-trump-during-synagogue-visit|24478685.html</c:v>
                </c:pt>
                <c:pt idx="811">
                  <c:v>https|||www.wnycstudios.org|shows|trumpinc.html</c:v>
                </c:pt>
                <c:pt idx="812">
                  <c:v>https|||www.womenfordemocracyinamerica.com|president-donald-trump-speaks-out.html</c:v>
                </c:pt>
                <c:pt idx="813">
                  <c:v>https|||www.wpxi.com|news|synagogue-shooting|trump-pittsburgh-president-trump-first-lady-leave-pittsburgh-after-trip-to-synagogue-hospital|862581036.html</c:v>
                </c:pt>
                <c:pt idx="814">
                  <c:v>https|||www.wral.com|news|video|17942818|.html</c:v>
                </c:pt>
                <c:pt idx="815">
                  <c:v>https|||www.wrbl.com|news|local-news|president-donald-j-trump-approves-georgia-emergency-declaration|1516199594.html</c:v>
                </c:pt>
                <c:pt idx="816">
                  <c:v>https|||www.wsaw.com|content|news|Wisconsin-Rapids-parents-head-to-Mosinee-rally-to-ask-President-Trump-a-favor-498474431.html.html</c:v>
                </c:pt>
                <c:pt idx="817">
                  <c:v>https|||www.wsbtv.com|news|local|president-trump-to-view-storm-damage-in-georgia-today|853293193.html</c:v>
                </c:pt>
                <c:pt idx="818">
                  <c:v>https|||www.wsj.com|articles|democratic-house-threatens-trumps-business-agenda-1541599464.html</c:v>
                </c:pt>
                <c:pt idx="819">
                  <c:v>https|||www.wsj.com|articles|transcript-of-president-trumps-interview-with-the-wall-street-journal-1540388205.html</c:v>
                </c:pt>
                <c:pt idx="820">
                  <c:v>https|||www.wsj.com|articles|trump-steps-up-attacks-on-fed-chairman-jerome-powell-1540338090.html</c:v>
                </c:pt>
                <c:pt idx="821">
                  <c:v>https|||www.wsj.com|articles|trumps-big-bet-on-saudis-now-poses-a-bigger-dilemma-1540402173.html</c:v>
                </c:pt>
                <c:pt idx="822">
                  <c:v>https|||www.wsoctv.com|news|local|president-trump-to-sign-executive-order-in-charlotte-this-week|822544398.html</c:v>
                </c:pt>
                <c:pt idx="823">
                  <c:v>https|||www.wsoctv.com|news|local|security-traffic-to-be-heavy-as-president-trump-returns-to-charlotte-this-week|859205597.html</c:v>
                </c:pt>
                <c:pt idx="824">
                  <c:v>https|||www.wtae.com|article|president-donald-trump-tells-reporters-he-will-travel-to-pittsburgh-following-synagogue-shooting|24329402.html</c:v>
                </c:pt>
                <c:pt idx="825">
                  <c:v>https|||www.wvtm13.com|article|you-are-not-welcome-here-neighbor-shouts-at-president-trump-during-synagogue-visit|24478685.html</c:v>
                </c:pt>
                <c:pt idx="826">
                  <c:v>https|||www.wymt.com|content|news|Store-sells-all-things-Preisdent-Donald-J-Trump--and-business-is-yuge-498096781.html.html</c:v>
                </c:pt>
                <c:pt idx="827">
                  <c:v>https|||www.yahoo.com|entertainment|president-donald-trump-tweetstorm-sunday-181805039.html.html</c:v>
                </c:pt>
                <c:pt idx="828">
                  <c:v>https|||www.yahoo.com|news|topics|president-trump.html</c:v>
                </c:pt>
                <c:pt idx="829">
                  <c:v>https|||www.youtube.com|DonaldTrump.html</c:v>
                </c:pt>
                <c:pt idx="830">
                  <c:v>https|||www.youtube.com|channel|UCAql2DyGU2un1Ei2nMYsqOA.html</c:v>
                </c:pt>
                <c:pt idx="831">
                  <c:v>https|||www.youtube.com|channel|UCsQnAt5I56M-qx4OgCoVmeA.html</c:v>
                </c:pt>
                <c:pt idx="832">
                  <c:v>https|||www.youtube.com|watch|v|GuerfQtOxhY.html</c:v>
                </c:pt>
                <c:pt idx="833">
                  <c:v>https|||www.youtube.com|watch|v|SAi4x--fhbw.html</c:v>
                </c:pt>
                <c:pt idx="834">
                  <c:v>https|||www.youtube.com|watch|v|SrpNhBj4924.html</c:v>
                </c:pt>
                <c:pt idx="835">
                  <c:v>https|||www.youtube.com|watch|v|TdBfEitRoNw.html</c:v>
                </c:pt>
                <c:pt idx="836">
                  <c:v>https|||www.youtube.com|watch|v|TwCxKwwMmLo.html</c:v>
                </c:pt>
                <c:pt idx="837">
                  <c:v>https|||www.youtube.com|watch|v|YJRqB1xtIxg.html</c:v>
                </c:pt>
                <c:pt idx="838">
                  <c:v>http|||abc3340.com|news|nation-world|president-trump-there-is-an-electricity-in-the-air-ahead-of-the-midterm-election.html</c:v>
                </c:pt>
                <c:pt idx="839">
                  <c:v>http|||australianpolitics.com|usa|president|list-of-presidents-of-the-united-states.html</c:v>
                </c:pt>
                <c:pt idx="840">
                  <c:v>http|||blogs.lse.ac.uk|usappblog|2018|10|26|why-november-6th-could-mark-the-beginning-of-the-end-of-donald-trumps-presidency|.html</c:v>
                </c:pt>
                <c:pt idx="841">
                  <c:v>http|||celebrityinsider.org|kanye-west-no-longer-supports-donald-trump-ive-been-used-208611|.html</c:v>
                </c:pt>
                <c:pt idx="842">
                  <c:v>http|||celebrityinsider.org|melania-trump-called-for-civility-via-bebest-campaign-the-donald-is-still-not-ready-to-listen-after-magabomber-cesar-sayocs-arrest-in-florida-207022|.html</c:v>
                </c:pt>
                <c:pt idx="843">
                  <c:v>http|||digg.com|2018|trump-democrats-obamacare.html</c:v>
                </c:pt>
                <c:pt idx="844">
                  <c:v>http|||donaldtrumplatest.com|trump-latest-news-2|.html</c:v>
                </c:pt>
                <c:pt idx="845">
                  <c:v>http|||donaldtrumpnews.net|.html</c:v>
                </c:pt>
                <c:pt idx="846">
                  <c:v>http|||emilypost.com|advice|addressing-a-former-president-of-the-united-states|.html</c:v>
                </c:pt>
                <c:pt idx="847">
                  <c:v>http|||en.kremlin.ru|events|president|news|58880.html</c:v>
                </c:pt>
                <c:pt idx="848">
                  <c:v>http|||floridapolitics.com|archives|279218-one-more-time-donald-trump-will-hold-another-florida-rally-nov-3.html</c:v>
                </c:pt>
                <c:pt idx="849">
                  <c:v>http|||footwearnews.com|2018|fashion|celebrity-style|melania-trump-trick-or-treat-halloween-white-house-1202701134|.html</c:v>
                </c:pt>
                <c:pt idx="850">
                  <c:v>http|||fortune.com|2018|07|12|best-us-president-barack-obama-pew-survey|.html</c:v>
                </c:pt>
                <c:pt idx="851">
                  <c:v>http|||hirethedonald.com|.html</c:v>
                </c:pt>
                <c:pt idx="852">
                  <c:v>http|||journals.sagepub.com|doi|abs|10.1177|0020702017740159.html</c:v>
                </c:pt>
                <c:pt idx="853">
                  <c:v>http|||mentalfloss.com|article|503713|you-can-buy-oldest-surviving-photo-us-president.html</c:v>
                </c:pt>
                <c:pt idx="854">
                  <c:v>http|||nbcmontana.com|news|local|president-donald-j-trump-to-rally-crowd-at-missoula-international-airport.html</c:v>
                </c:pt>
                <c:pt idx="855">
                  <c:v>http|||newstrump.top||p|2.html</c:v>
                </c:pt>
                <c:pt idx="856">
                  <c:v>http|||nymag.com|intelligencer|2016|06|explaining-the-drama-at-the-largest-online-group-for-donald-trump-supporters.html.html</c:v>
                </c:pt>
                <c:pt idx="857">
                  <c:v>http|||nymag.com|intelligencer|2018|07|trump-putin-russia-collusion.html.html</c:v>
                </c:pt>
                <c:pt idx="858">
                  <c:v>http|||nymag.com|intelligencer|2018|10|report-president-trump-barely-works-at-all.html.html</c:v>
                </c:pt>
                <c:pt idx="859">
                  <c:v>http|||projects.mypalmbeachpost.com|trump|.html</c:v>
                </c:pt>
                <c:pt idx="860">
                  <c:v>http|||prospect.org|article|trumps-fall-end-game.html</c:v>
                </c:pt>
                <c:pt idx="861">
                  <c:v>http|||rosssociety.org|.html</c:v>
                </c:pt>
                <c:pt idx="862">
                  <c:v>http|||shipadick.com|products|1319|.html</c:v>
                </c:pt>
                <c:pt idx="863">
                  <c:v>http|||spaceref.com|news|viewsr.html|pid|51900.html</c:v>
                </c:pt>
                <c:pt idx="864">
                  <c:v>http|||thedonaldcafe.net|.html</c:v>
                </c:pt>
                <c:pt idx="865">
                  <c:v>http|||thepinetree.net|new||p|69082.html</c:v>
                </c:pt>
                <c:pt idx="866">
                  <c:v>http|||time.com|4375262|history-demagogues-donald-trump|.html</c:v>
                </c:pt>
                <c:pt idx="867">
                  <c:v>http|||time.com|5192579|trump-meets-kim-jong-un-north-korea|.html</c:v>
                </c:pt>
                <c:pt idx="868">
                  <c:v>http|||time.com|5333083|queen-elizabeth-trump-visit-presidents|.html</c:v>
                </c:pt>
                <c:pt idx="869">
                  <c:v>http|||time.com|5338007|the-sun-interview-donald-trump|.html</c:v>
                </c:pt>
                <c:pt idx="870">
                  <c:v>http|||time.com|5430884|trump-midterms-rallies-arguments-voters|.html</c:v>
                </c:pt>
                <c:pt idx="871">
                  <c:v>http|||time.com|5438227|donald-trump-punching-back-pittsburgh|.html</c:v>
                </c:pt>
                <c:pt idx="872">
                  <c:v>http|||time.com|5444761|donald-trump-midterms-race-candidates|.html</c:v>
                </c:pt>
                <c:pt idx="873">
                  <c:v>http|||time.com|5447972|donald-trump-midterm-elections-results-reaction|.html</c:v>
                </c:pt>
                <c:pt idx="874">
                  <c:v>http|||time.com|collection|most-influential-people-2018|5217621|donald-trump-2|.html</c:v>
                </c:pt>
                <c:pt idx="875">
                  <c:v>http|||time.com|donald-trump-after-hours|.html</c:v>
                </c:pt>
                <c:pt idx="876">
                  <c:v>http|||time.com|money|4791781|interesting-things-us-presidents-said-money|.html</c:v>
                </c:pt>
                <c:pt idx="877">
                  <c:v>http|||trump.cymru|.html</c:v>
                </c:pt>
                <c:pt idx="878">
                  <c:v>http|||trump.io|.html</c:v>
                </c:pt>
                <c:pt idx="879">
                  <c:v>http|||video.foxnews.com|v|5855792643001|.html</c:v>
                </c:pt>
                <c:pt idx="880">
                  <c:v>http|||www.affaritaliani.it|esteri|midterm-il-trumpismo-ha-retto-ora-the-donald-pensa-alla-rielezione-nel-2020-570750.html.html</c:v>
                </c:pt>
                <c:pt idx="881">
                  <c:v>http|||www.andrewshaffer.com|the-day-of-the-donald|.html</c:v>
                </c:pt>
                <c:pt idx="882">
                  <c:v>http|||www.asuitthatfits.com|offthecuff|donald-trump-post|.html</c:v>
                </c:pt>
                <c:pt idx="883">
                  <c:v>http|||www.atimes.com|article|riyadh-touts-50-bn-in-deals-at-davos-in-the-desert|president-donald-j-trump-briefed-by-military-leaders|.html</c:v>
                </c:pt>
                <c:pt idx="884">
                  <c:v>http|||www.baltimoresun.com|topic|politics-government|donald-trump-PEBSL000163-topic.html.html</c:v>
                </c:pt>
                <c:pt idx="885">
                  <c:v>http|||www.bennett.edu|news|bennett-college-president-appointed-to-prestigious-hbcu-advisory-board-by-president-donald-j-trump|.html</c:v>
                </c:pt>
                <c:pt idx="886">
                  <c:v>http|||www.bridgemanimages.com|en-US|the-american-president.html</c:v>
                </c:pt>
                <c:pt idx="887">
                  <c:v>http|||www.bureaucratnews.com|world-news|what-is-next-for-us-president-donald-trump|.html</c:v>
                </c:pt>
                <c:pt idx="888">
                  <c:v>http|||www.cc.com|shows|the-daily-show-with-trevor-noah|trump-twitter-library.html</c:v>
                </c:pt>
                <c:pt idx="889">
                  <c:v>http|||www.chicagotribune.com|topic|politics-government|donald-trump-PEBSL000163-topic.html.html</c:v>
                </c:pt>
                <c:pt idx="890">
                  <c:v>http|||www.cnn.com|interactive|2017|politics|trump-tweets|.html</c:v>
                </c:pt>
                <c:pt idx="891">
                  <c:v>http|||www.donalddriverfoundation.com|.html</c:v>
                </c:pt>
                <c:pt idx="892">
                  <c:v>http|||www.espn.com|nba|story|_|id|24280312|president-donald-trump-takes-shot-lebron-james-tweet.html</c:v>
                </c:pt>
                <c:pt idx="893">
                  <c:v>http|||www.europarl.europa.eu|doceo|document|E-8-2018-005463_EN.html.html</c:v>
                </c:pt>
                <c:pt idx="894">
                  <c:v>http|||www.fox13news.com|news|florida-news|president-donald-j-trump-will-speak-in-orlando-this-monday.html</c:v>
                </c:pt>
                <c:pt idx="895">
                  <c:v>http|||www.fox35orlando.com|home|trump-end-birthright-citizenship-for-some-us-born-babies.html</c:v>
                </c:pt>
                <c:pt idx="896">
                  <c:v>http|||www.fox46charlotte.com|home|president-donald-j-trump-will-speak-in-orlando-this-monday.html</c:v>
                </c:pt>
                <c:pt idx="897">
                  <c:v>http|||www.fox4news.com|politics|despite-house-loss-trump-still-sees-midterms-success.html</c:v>
                </c:pt>
                <c:pt idx="898">
                  <c:v>http|||www.fox5atlanta.com|news|despite-house-loss-trump-still-sees-midterms-success.html</c:v>
                </c:pt>
                <c:pt idx="899">
                  <c:v>http|||www.fox5dc.com|news|despite-house-loss-trump-still-sees-midterms-success.html</c:v>
                </c:pt>
                <c:pt idx="900">
                  <c:v>http|||www.fox5dc.com|news|trump-anger-in-society-caused-by-purposely-false-and-inaccurate-reporting-of-mainstream-media-.html</c:v>
                </c:pt>
                <c:pt idx="901">
                  <c:v>http|||www.funtrivia.com|askft|Question27989.html.html</c:v>
                </c:pt>
                <c:pt idx="902">
                  <c:v>http|||www.goerie.com|news|20181024|erie-to-send-35129-bill-to-trump-campaign.html</c:v>
                </c:pt>
                <c:pt idx="903">
                  <c:v>http|||www.hirethedonald.com|.html</c:v>
                </c:pt>
                <c:pt idx="904">
                  <c:v>http|||www.icepop.com|top-us-presidents-ranked|.html</c:v>
                </c:pt>
                <c:pt idx="905">
                  <c:v>http|||www.instagram.com|realdonaldtrump.html</c:v>
                </c:pt>
                <c:pt idx="906">
                  <c:v>http|||www.ipl.org|div|potus|.html</c:v>
                </c:pt>
                <c:pt idx="907">
                  <c:v>http|||www.ipl.org|div|potus|jagarfield.html.html</c:v>
                </c:pt>
                <c:pt idx="908">
                  <c:v>http|||www.itoptopics.com|donald-trump.html</c:v>
                </c:pt>
                <c:pt idx="909">
                  <c:v>http|||www.ks95.com|donald-trump-hair-tutorial|.html</c:v>
                </c:pt>
                <c:pt idx="910">
                  <c:v>http|||www.latimes.com|topic|politics-government|donald-trump-PEBSL000163-topic.html.html</c:v>
                </c:pt>
                <c:pt idx="911">
                  <c:v>http|||www.let.rug.nl|usa|presidents|.html</c:v>
                </c:pt>
                <c:pt idx="912">
                  <c:v>http|||www.magapill.com|.html</c:v>
                </c:pt>
                <c:pt idx="913">
                  <c:v>http|||www.mega1043.com|president-trump-promises-thorough-investigation-into-suspicious-packages-sent-to-clintons-obamas-cnn-and-other-u-s-officials|.html</c:v>
                </c:pt>
                <c:pt idx="914">
                  <c:v>http|||www.msnbc.com|rachel-maddow-show|new-tpp-take-effect-year-the-world-moves-without-us.html</c:v>
                </c:pt>
                <c:pt idx="915">
                  <c:v>http|||www.msnbc.com|videos.html</c:v>
                </c:pt>
                <c:pt idx="916">
                  <c:v>http|||www.nbc-2.com|story|39351366|president-trump-to-attend-desantis-rally-at-hertz-arena.html</c:v>
                </c:pt>
                <c:pt idx="917">
                  <c:v>http|||www.newindianexpress.com|world|2018|oct|30|us-president-donald-trump-end-birthright-citizenship-for-some-us-born-babies-1892026.html.html</c:v>
                </c:pt>
                <c:pt idx="918">
                  <c:v>http|||www.newser.com|story|266660|trump-wrangles-with-the-14th-amendment-on-twitter.html.html</c:v>
                </c:pt>
                <c:pt idx="919">
                  <c:v>http|||www.nomiprins.com|thoughts|2018|9|19|the-donald-in-wonderland.html.html</c:v>
                </c:pt>
                <c:pt idx="920">
                  <c:v>http|||www.nydailynews.com|entertainment|music|ny-ent-pharrell-williams-trump-happy-20181029-story.html.html</c:v>
                </c:pt>
                <c:pt idx="921">
                  <c:v>http|||www.nydailynews.com|news|politics|ny-news-democrats-trump-condoning-bombs-20181024-story.html.html</c:v>
                </c:pt>
                <c:pt idx="922">
                  <c:v>http|||www.nydailynews.com|tags|donald-trmp|.html</c:v>
                </c:pt>
                <c:pt idx="923">
                  <c:v>http|||www.nytimes.com|topic|person|donald-trump.html</c:v>
                </c:pt>
                <c:pt idx="924">
                  <c:v>http|||www.nytimes.com|topic|subject|presidents-and-presidency-us.html</c:v>
                </c:pt>
                <c:pt idx="925">
                  <c:v>http|||www.on-this-day.com|cgi-bin|otd|uspresidentotd.pl.html</c:v>
                </c:pt>
                <c:pt idx="926">
                  <c:v>http|||www.pewglobal.org|2017|06|26|u-s-image-suffers-as-publics-around-world-question-trumps-leadership|.html</c:v>
                </c:pt>
                <c:pt idx="927">
                  <c:v>http|||www.pewglobal.org|2018|10|01|trumps-international-ratings-remain-low-especially-among-key-allies|.html</c:v>
                </c:pt>
                <c:pt idx="928">
                  <c:v>http|||www.pewglobal.org|database|indicator|6|survey|all|.html</c:v>
                </c:pt>
                <c:pt idx="929">
                  <c:v>http|||www.presidenttrump.com|.html</c:v>
                </c:pt>
                <c:pt idx="930">
                  <c:v>http|||www.presidenttrump.exposed|category|donald-trump|.html</c:v>
                </c:pt>
                <c:pt idx="931">
                  <c:v>http|||www.rasmussenreports.com|public_content|current_events|politics|prez_track_sep20.html</c:v>
                </c:pt>
                <c:pt idx="932">
                  <c:v>http|||www.rasmussenreports.com|public_content|politics|general_politics|january_2018|oprah_vs_the_donald_and_the_winner_is.html</c:v>
                </c:pt>
                <c:pt idx="933">
                  <c:v>http|||www.rasmussenreports.com|public_content|politics|political_updates|prez_track_jul09.html</c:v>
                </c:pt>
                <c:pt idx="934">
                  <c:v>http|||www.rasmussenreports.com|public_content|politics|political_updates|prez_track_jun1.html</c:v>
                </c:pt>
                <c:pt idx="935">
                  <c:v>http|||www.rasmussenreports.com|public_content|politics|trump_administration|rating_president_trump_on_the_issues_oct29.html</c:v>
                </c:pt>
                <c:pt idx="936">
                  <c:v>http|||www.selectsmart.com|DISCUSS|read.php|16|1132584.html</c:v>
                </c:pt>
                <c:pt idx="937">
                  <c:v>http|||www.senate.gov|artandhistory|history|minute|President_For_A_Day.htm.html</c:v>
                </c:pt>
                <c:pt idx="938">
                  <c:v>http|||www.sheppardsoftware.com|History|presidents|Presidents_22_Cleveland.htm.html</c:v>
                </c:pt>
                <c:pt idx="939">
                  <c:v>http|||www.spiegel.de|international|world|how-europe-can-survive-the-donald-trump-era-a-1219447.html.html</c:v>
                </c:pt>
                <c:pt idx="940">
                  <c:v>http|||www.theintelligencer.net|news|top-headlines|2018|09|president-donald-trump-set-to-visit-wheeling-w-va-saturday|.html</c:v>
                </c:pt>
                <c:pt idx="941">
                  <c:v>http|||www.theweek.co.uk|donald-trump|95649|betting-odds-and-polls-who-will-be-the-next-us-president.html</c:v>
                </c:pt>
                <c:pt idx="942">
                  <c:v>http|||www.tmz.com|person|donald-trump|.html</c:v>
                </c:pt>
                <c:pt idx="943">
                  <c:v>http|||www.trumptowerny.com|.html</c:v>
                </c:pt>
                <c:pt idx="944">
                  <c:v>http|||www.twitter.com|realdonaldtrump.html</c:v>
                </c:pt>
                <c:pt idx="945">
                  <c:v>http|||www.visualcapitalist.com|visualizing-the-lifespan-of-every-u-s-president|.html</c:v>
                </c:pt>
                <c:pt idx="946">
                  <c:v>http|||www.vulture.com|2018|10|jon-stewart-dave-chappelle-trump-sexism-louis-c-k-cnn.html.html</c:v>
                </c:pt>
                <c:pt idx="947">
                  <c:v>http|||www.vulture.com|2018|10|the-history-of-musicians-rejecting-donald-trump.html.html</c:v>
                </c:pt>
                <c:pt idx="948">
                  <c:v>http|||www.vulture.com|2018|11|the-history-of-musicians-rejecting-donald-trump.html.html</c:v>
                </c:pt>
                <c:pt idx="949">
                  <c:v>http|||www.wlrn.org|post|bolsonaro-donald-trump-brazil-divides-women-presidential-vote.html</c:v>
                </c:pt>
                <c:pt idx="950">
                  <c:v>http|||www.wrcbtv.com|story|39366994|update-president-trump-to-hold-maga-rally-at-mckenzie-arena-sunday.html</c:v>
                </c:pt>
                <c:pt idx="951">
                  <c:v>http|||www.wtxl.com|news|president-trump-calls-tallahassee-one-of-usa-s-worst-most|article_9a9d8ee6-d47f-11e8-99c5-afb76b1a843d.html.html</c:v>
                </c:pt>
              </c:strCache>
            </c:strRef>
          </c:xVal>
          <c:yVal>
            <c:numRef>
              <c:f>Similarity!$J$3:$J$954</c:f>
              <c:numCache>
                <c:formatCode>General</c:formatCode>
                <c:ptCount val="952"/>
                <c:pt idx="0">
                  <c:v>0.93073421701888903</c:v>
                </c:pt>
                <c:pt idx="1">
                  <c:v>0.85966551233471</c:v>
                </c:pt>
                <c:pt idx="2">
                  <c:v>0.962163521350479</c:v>
                </c:pt>
                <c:pt idx="3">
                  <c:v>0.96009441618625202</c:v>
                </c:pt>
                <c:pt idx="4">
                  <c:v>0.93881733646975896</c:v>
                </c:pt>
                <c:pt idx="5">
                  <c:v>0.93979657321615395</c:v>
                </c:pt>
                <c:pt idx="6">
                  <c:v>0.96850658353135199</c:v>
                </c:pt>
                <c:pt idx="7">
                  <c:v>0.91908332876552101</c:v>
                </c:pt>
                <c:pt idx="8">
                  <c:v>0.91800157810429595</c:v>
                </c:pt>
                <c:pt idx="9">
                  <c:v>0.97558276140993105</c:v>
                </c:pt>
                <c:pt idx="10">
                  <c:v>0.94075540708337801</c:v>
                </c:pt>
                <c:pt idx="11">
                  <c:v>0.94242310176259203</c:v>
                </c:pt>
                <c:pt idx="12">
                  <c:v>0.94993299979389101</c:v>
                </c:pt>
                <c:pt idx="13">
                  <c:v>0.96461962706178594</c:v>
                </c:pt>
                <c:pt idx="14">
                  <c:v>0.95434296584326805</c:v>
                </c:pt>
                <c:pt idx="15">
                  <c:v>0.95819564708693705</c:v>
                </c:pt>
                <c:pt idx="16">
                  <c:v>0.96351624228745403</c:v>
                </c:pt>
                <c:pt idx="17">
                  <c:v>0.94896079083613605</c:v>
                </c:pt>
                <c:pt idx="18">
                  <c:v>0.95531125017844698</c:v>
                </c:pt>
                <c:pt idx="19">
                  <c:v>0.80609819026659901</c:v>
                </c:pt>
                <c:pt idx="20">
                  <c:v>0.96596884376754499</c:v>
                </c:pt>
                <c:pt idx="21">
                  <c:v>0.92943072955358097</c:v>
                </c:pt>
                <c:pt idx="22">
                  <c:v>0.92162754229170796</c:v>
                </c:pt>
                <c:pt idx="23">
                  <c:v>0.92345129408784299</c:v>
                </c:pt>
                <c:pt idx="24">
                  <c:v>0.95506032022349396</c:v>
                </c:pt>
                <c:pt idx="25">
                  <c:v>0.95630073399057702</c:v>
                </c:pt>
                <c:pt idx="26">
                  <c:v>0.94461930203303102</c:v>
                </c:pt>
                <c:pt idx="27">
                  <c:v>0.89626380994557697</c:v>
                </c:pt>
                <c:pt idx="28">
                  <c:v>0.956310228970632</c:v>
                </c:pt>
                <c:pt idx="29">
                  <c:v>0.95632380728243904</c:v>
                </c:pt>
                <c:pt idx="30">
                  <c:v>0.94118231385920603</c:v>
                </c:pt>
                <c:pt idx="31">
                  <c:v>0.96657011273419802</c:v>
                </c:pt>
                <c:pt idx="32">
                  <c:v>0.96661736668404097</c:v>
                </c:pt>
                <c:pt idx="33">
                  <c:v>0.951090052315541</c:v>
                </c:pt>
                <c:pt idx="34">
                  <c:v>0.94587289244103101</c:v>
                </c:pt>
                <c:pt idx="35">
                  <c:v>0.96717085429346195</c:v>
                </c:pt>
                <c:pt idx="36">
                  <c:v>0.96290849714750404</c:v>
                </c:pt>
                <c:pt idx="37">
                  <c:v>0.66635231244947901</c:v>
                </c:pt>
                <c:pt idx="38">
                  <c:v>0.66605364006781398</c:v>
                </c:pt>
                <c:pt idx="39">
                  <c:v>0.93951768146318804</c:v>
                </c:pt>
                <c:pt idx="40">
                  <c:v>0.92792982421254799</c:v>
                </c:pt>
                <c:pt idx="41">
                  <c:v>0.96358130666337405</c:v>
                </c:pt>
                <c:pt idx="42">
                  <c:v>0.96393239531913</c:v>
                </c:pt>
                <c:pt idx="43">
                  <c:v>0.95027120306677104</c:v>
                </c:pt>
                <c:pt idx="44">
                  <c:v>0.95037599515460902</c:v>
                </c:pt>
                <c:pt idx="45">
                  <c:v>0.95873335287828798</c:v>
                </c:pt>
                <c:pt idx="46">
                  <c:v>0.91869041687293096</c:v>
                </c:pt>
                <c:pt idx="47">
                  <c:v>0.91818976503332705</c:v>
                </c:pt>
                <c:pt idx="48">
                  <c:v>0.96373215759923303</c:v>
                </c:pt>
                <c:pt idx="49">
                  <c:v>0.95136160956507398</c:v>
                </c:pt>
                <c:pt idx="50">
                  <c:v>0.96379350799764396</c:v>
                </c:pt>
                <c:pt idx="51">
                  <c:v>0.84667910507464095</c:v>
                </c:pt>
                <c:pt idx="52">
                  <c:v>0.91751546338175904</c:v>
                </c:pt>
                <c:pt idx="53">
                  <c:v>0.89910422970363202</c:v>
                </c:pt>
                <c:pt idx="54">
                  <c:v>0.89920899229718598</c:v>
                </c:pt>
                <c:pt idx="55">
                  <c:v>0.92130628123640701</c:v>
                </c:pt>
                <c:pt idx="56">
                  <c:v>0.95481268787997398</c:v>
                </c:pt>
                <c:pt idx="57">
                  <c:v>0.95510113598233004</c:v>
                </c:pt>
                <c:pt idx="58">
                  <c:v>0.90505720089468999</c:v>
                </c:pt>
                <c:pt idx="59">
                  <c:v>0.96351819535721706</c:v>
                </c:pt>
                <c:pt idx="60">
                  <c:v>0.96066135587313195</c:v>
                </c:pt>
                <c:pt idx="61">
                  <c:v>0.92328704151540797</c:v>
                </c:pt>
                <c:pt idx="62">
                  <c:v>0.93200667924487901</c:v>
                </c:pt>
                <c:pt idx="63">
                  <c:v>0.94680972887110604</c:v>
                </c:pt>
                <c:pt idx="64">
                  <c:v>0.91891655757495305</c:v>
                </c:pt>
                <c:pt idx="65">
                  <c:v>0.91172767347111505</c:v>
                </c:pt>
                <c:pt idx="66">
                  <c:v>0.97666519751092196</c:v>
                </c:pt>
                <c:pt idx="67">
                  <c:v>0.94389913910521095</c:v>
                </c:pt>
                <c:pt idx="68">
                  <c:v>0.93870306595081998</c:v>
                </c:pt>
                <c:pt idx="69">
                  <c:v>0.95305022008031703</c:v>
                </c:pt>
                <c:pt idx="70">
                  <c:v>0.96497844628900897</c:v>
                </c:pt>
                <c:pt idx="71">
                  <c:v>0.93590089366190499</c:v>
                </c:pt>
                <c:pt idx="72">
                  <c:v>0.93008860748514999</c:v>
                </c:pt>
                <c:pt idx="73">
                  <c:v>0.96428128133369595</c:v>
                </c:pt>
                <c:pt idx="74">
                  <c:v>0.948048004642286</c:v>
                </c:pt>
                <c:pt idx="75">
                  <c:v>0.95675676711887203</c:v>
                </c:pt>
                <c:pt idx="76">
                  <c:v>0.94099148729008897</c:v>
                </c:pt>
                <c:pt idx="77">
                  <c:v>0.86175392402289797</c:v>
                </c:pt>
                <c:pt idx="78">
                  <c:v>0.95688327267395801</c:v>
                </c:pt>
                <c:pt idx="79">
                  <c:v>0.91881273864875901</c:v>
                </c:pt>
                <c:pt idx="80">
                  <c:v>0.93059904063705101</c:v>
                </c:pt>
                <c:pt idx="81">
                  <c:v>0.93215931091948401</c:v>
                </c:pt>
                <c:pt idx="82">
                  <c:v>0.85210414750434904</c:v>
                </c:pt>
                <c:pt idx="83">
                  <c:v>0.94176141565045501</c:v>
                </c:pt>
                <c:pt idx="84">
                  <c:v>0.94823887814952601</c:v>
                </c:pt>
                <c:pt idx="85">
                  <c:v>0.90167647129934803</c:v>
                </c:pt>
                <c:pt idx="86">
                  <c:v>0.92805014726490698</c:v>
                </c:pt>
                <c:pt idx="87">
                  <c:v>0.90056180927692397</c:v>
                </c:pt>
                <c:pt idx="88">
                  <c:v>0.96546431184513903</c:v>
                </c:pt>
                <c:pt idx="89">
                  <c:v>0.93051786673954995</c:v>
                </c:pt>
                <c:pt idx="90">
                  <c:v>0.89287295124373101</c:v>
                </c:pt>
                <c:pt idx="91">
                  <c:v>0.96700353941971195</c:v>
                </c:pt>
                <c:pt idx="92">
                  <c:v>0.96960507988760103</c:v>
                </c:pt>
                <c:pt idx="93">
                  <c:v>0.98361026448312305</c:v>
                </c:pt>
                <c:pt idx="94">
                  <c:v>0.92622732865514901</c:v>
                </c:pt>
                <c:pt idx="95">
                  <c:v>0.95446991713926899</c:v>
                </c:pt>
                <c:pt idx="96">
                  <c:v>0.95173069474095995</c:v>
                </c:pt>
                <c:pt idx="97">
                  <c:v>0.95163088727976297</c:v>
                </c:pt>
                <c:pt idx="98">
                  <c:v>0.96477455599263595</c:v>
                </c:pt>
                <c:pt idx="99">
                  <c:v>0.94048465756118704</c:v>
                </c:pt>
                <c:pt idx="100">
                  <c:v>0.88874961602889802</c:v>
                </c:pt>
                <c:pt idx="101">
                  <c:v>0.97457308165060996</c:v>
                </c:pt>
                <c:pt idx="102">
                  <c:v>0.92288317264614494</c:v>
                </c:pt>
                <c:pt idx="103">
                  <c:v>0.95310204696618195</c:v>
                </c:pt>
                <c:pt idx="104">
                  <c:v>0.95180704986169595</c:v>
                </c:pt>
                <c:pt idx="105">
                  <c:v>0.95364192843124396</c:v>
                </c:pt>
                <c:pt idx="106">
                  <c:v>0.84425214475363297</c:v>
                </c:pt>
                <c:pt idx="107">
                  <c:v>0.94640501264220001</c:v>
                </c:pt>
                <c:pt idx="108">
                  <c:v>0.95705269630782797</c:v>
                </c:pt>
                <c:pt idx="109">
                  <c:v>0.93260833312420199</c:v>
                </c:pt>
                <c:pt idx="110">
                  <c:v>0.95152575393364303</c:v>
                </c:pt>
                <c:pt idx="111">
                  <c:v>0.88962116462790497</c:v>
                </c:pt>
                <c:pt idx="112">
                  <c:v>0.93093866893487398</c:v>
                </c:pt>
                <c:pt idx="113">
                  <c:v>0.95822620946335002</c:v>
                </c:pt>
                <c:pt idx="114">
                  <c:v>0.95255624562035401</c:v>
                </c:pt>
                <c:pt idx="115">
                  <c:v>0.94425704721788495</c:v>
                </c:pt>
                <c:pt idx="116">
                  <c:v>0.87510762998563896</c:v>
                </c:pt>
                <c:pt idx="117">
                  <c:v>0.93265727927942499</c:v>
                </c:pt>
                <c:pt idx="118">
                  <c:v>0.96944909028070003</c:v>
                </c:pt>
                <c:pt idx="119">
                  <c:v>0.95778710923430799</c:v>
                </c:pt>
                <c:pt idx="120">
                  <c:v>0.920079023501569</c:v>
                </c:pt>
                <c:pt idx="121">
                  <c:v>0.87706397464075703</c:v>
                </c:pt>
                <c:pt idx="122">
                  <c:v>0.81746515219518601</c:v>
                </c:pt>
                <c:pt idx="123">
                  <c:v>0.97141128389230902</c:v>
                </c:pt>
                <c:pt idx="124">
                  <c:v>0.914109544964263</c:v>
                </c:pt>
                <c:pt idx="125">
                  <c:v>0.95204914751162395</c:v>
                </c:pt>
                <c:pt idx="126">
                  <c:v>0.91495713753043495</c:v>
                </c:pt>
                <c:pt idx="127">
                  <c:v>0.95552949151894295</c:v>
                </c:pt>
                <c:pt idx="128">
                  <c:v>0.68139453971034802</c:v>
                </c:pt>
                <c:pt idx="129">
                  <c:v>0.88262719895379005</c:v>
                </c:pt>
                <c:pt idx="130">
                  <c:v>0.95755287185813698</c:v>
                </c:pt>
                <c:pt idx="131">
                  <c:v>0.93914034956690995</c:v>
                </c:pt>
                <c:pt idx="132">
                  <c:v>0.95206189337126801</c:v>
                </c:pt>
                <c:pt idx="133">
                  <c:v>0.93799835012288502</c:v>
                </c:pt>
                <c:pt idx="134">
                  <c:v>0.95321248045088103</c:v>
                </c:pt>
                <c:pt idx="135">
                  <c:v>0.91599164122521504</c:v>
                </c:pt>
                <c:pt idx="136">
                  <c:v>0.95991810918414799</c:v>
                </c:pt>
                <c:pt idx="137">
                  <c:v>0.98189993464464198</c:v>
                </c:pt>
                <c:pt idx="138">
                  <c:v>0.92926886655973595</c:v>
                </c:pt>
                <c:pt idx="139">
                  <c:v>0.89303361101535605</c:v>
                </c:pt>
                <c:pt idx="140">
                  <c:v>0.94312669397349302</c:v>
                </c:pt>
                <c:pt idx="141">
                  <c:v>0.77068496557011101</c:v>
                </c:pt>
                <c:pt idx="142">
                  <c:v>0.97216170700328197</c:v>
                </c:pt>
                <c:pt idx="143">
                  <c:v>0.96268523640479597</c:v>
                </c:pt>
                <c:pt idx="144">
                  <c:v>0.94339789305032096</c:v>
                </c:pt>
                <c:pt idx="145">
                  <c:v>0.93139729778457403</c:v>
                </c:pt>
                <c:pt idx="146">
                  <c:v>0.91965364851034104</c:v>
                </c:pt>
                <c:pt idx="147">
                  <c:v>0.97578588862930704</c:v>
                </c:pt>
                <c:pt idx="148">
                  <c:v>0.87491999400410403</c:v>
                </c:pt>
                <c:pt idx="149">
                  <c:v>0.88962868426612796</c:v>
                </c:pt>
                <c:pt idx="150">
                  <c:v>0.75220875348249705</c:v>
                </c:pt>
                <c:pt idx="151">
                  <c:v>0.96040562432137899</c:v>
                </c:pt>
                <c:pt idx="152">
                  <c:v>0.92392887771772303</c:v>
                </c:pt>
                <c:pt idx="153">
                  <c:v>0.94611261060426199</c:v>
                </c:pt>
                <c:pt idx="154">
                  <c:v>0.966493753616397</c:v>
                </c:pt>
                <c:pt idx="155">
                  <c:v>0.80126603831333298</c:v>
                </c:pt>
                <c:pt idx="156">
                  <c:v>0.98179966748071201</c:v>
                </c:pt>
                <c:pt idx="157">
                  <c:v>0.79045160783276303</c:v>
                </c:pt>
                <c:pt idx="158">
                  <c:v>0.93806236202958604</c:v>
                </c:pt>
                <c:pt idx="159">
                  <c:v>0.92075624975099302</c:v>
                </c:pt>
                <c:pt idx="160">
                  <c:v>0.96176455154769003</c:v>
                </c:pt>
                <c:pt idx="161">
                  <c:v>0.93922925986456796</c:v>
                </c:pt>
                <c:pt idx="162">
                  <c:v>0.92045811063884497</c:v>
                </c:pt>
                <c:pt idx="163">
                  <c:v>0.85621925782956199</c:v>
                </c:pt>
                <c:pt idx="164">
                  <c:v>0.94229508625125902</c:v>
                </c:pt>
                <c:pt idx="165">
                  <c:v>0.93486314822694305</c:v>
                </c:pt>
                <c:pt idx="166">
                  <c:v>0.88975007648251303</c:v>
                </c:pt>
                <c:pt idx="167">
                  <c:v>0.94291028312803304</c:v>
                </c:pt>
                <c:pt idx="168">
                  <c:v>0.92539404338020603</c:v>
                </c:pt>
                <c:pt idx="169">
                  <c:v>0.94347261959116002</c:v>
                </c:pt>
                <c:pt idx="170">
                  <c:v>0.87906839036193396</c:v>
                </c:pt>
                <c:pt idx="171">
                  <c:v>0.963045572551673</c:v>
                </c:pt>
                <c:pt idx="172">
                  <c:v>0.714741666564773</c:v>
                </c:pt>
                <c:pt idx="173">
                  <c:v>0.95469512278198199</c:v>
                </c:pt>
                <c:pt idx="174">
                  <c:v>0.95623079363905505</c:v>
                </c:pt>
                <c:pt idx="175">
                  <c:v>0.96885679936848301</c:v>
                </c:pt>
                <c:pt idx="176">
                  <c:v>0.96422991824613802</c:v>
                </c:pt>
                <c:pt idx="177">
                  <c:v>0.95520870852424</c:v>
                </c:pt>
                <c:pt idx="178">
                  <c:v>0.898268957541137</c:v>
                </c:pt>
                <c:pt idx="179">
                  <c:v>0.70289510780214803</c:v>
                </c:pt>
                <c:pt idx="180">
                  <c:v>0.70289510780214803</c:v>
                </c:pt>
                <c:pt idx="181">
                  <c:v>0.71737149379452003</c:v>
                </c:pt>
                <c:pt idx="182">
                  <c:v>0.70289510780214803</c:v>
                </c:pt>
                <c:pt idx="183">
                  <c:v>0.70289510780214803</c:v>
                </c:pt>
                <c:pt idx="184">
                  <c:v>0.92431217414078104</c:v>
                </c:pt>
                <c:pt idx="185">
                  <c:v>0.93330744612073202</c:v>
                </c:pt>
                <c:pt idx="186">
                  <c:v>0.92838695922709602</c:v>
                </c:pt>
                <c:pt idx="187">
                  <c:v>0.92551478555786804</c:v>
                </c:pt>
                <c:pt idx="188">
                  <c:v>0.93333191569380103</c:v>
                </c:pt>
                <c:pt idx="189">
                  <c:v>0.89025009090740803</c:v>
                </c:pt>
                <c:pt idx="190">
                  <c:v>0.952611056858783</c:v>
                </c:pt>
                <c:pt idx="191">
                  <c:v>0.87968300814836797</c:v>
                </c:pt>
                <c:pt idx="192">
                  <c:v>0.89426534263220503</c:v>
                </c:pt>
                <c:pt idx="193">
                  <c:v>0.88840914046108899</c:v>
                </c:pt>
                <c:pt idx="194">
                  <c:v>0.90801387412115697</c:v>
                </c:pt>
                <c:pt idx="195">
                  <c:v>0.89532633340518097</c:v>
                </c:pt>
                <c:pt idx="196">
                  <c:v>0.89685934309179005</c:v>
                </c:pt>
                <c:pt idx="197">
                  <c:v>0.90106808009472705</c:v>
                </c:pt>
                <c:pt idx="198">
                  <c:v>0.88635463911174095</c:v>
                </c:pt>
                <c:pt idx="199">
                  <c:v>0.90042832696759001</c:v>
                </c:pt>
                <c:pt idx="200">
                  <c:v>0.85393835941339802</c:v>
                </c:pt>
                <c:pt idx="201">
                  <c:v>0.89082353810047299</c:v>
                </c:pt>
                <c:pt idx="202">
                  <c:v>0.89735907104187396</c:v>
                </c:pt>
                <c:pt idx="203">
                  <c:v>0.90125175038267802</c:v>
                </c:pt>
                <c:pt idx="204">
                  <c:v>0.89333519810373796</c:v>
                </c:pt>
                <c:pt idx="205">
                  <c:v>0.90472049534013999</c:v>
                </c:pt>
                <c:pt idx="206">
                  <c:v>0.87507470781173102</c:v>
                </c:pt>
                <c:pt idx="207">
                  <c:v>0.88957779101902601</c:v>
                </c:pt>
                <c:pt idx="208">
                  <c:v>0.85805167422845496</c:v>
                </c:pt>
                <c:pt idx="209">
                  <c:v>0.86977517545935301</c:v>
                </c:pt>
                <c:pt idx="210">
                  <c:v>0.865355638986404</c:v>
                </c:pt>
                <c:pt idx="211">
                  <c:v>0.86012340978986601</c:v>
                </c:pt>
                <c:pt idx="212">
                  <c:v>0.86661609236451398</c:v>
                </c:pt>
                <c:pt idx="213">
                  <c:v>0.86478840805912205</c:v>
                </c:pt>
                <c:pt idx="214">
                  <c:v>0.86736945150390099</c:v>
                </c:pt>
                <c:pt idx="215">
                  <c:v>0.85314150065636496</c:v>
                </c:pt>
                <c:pt idx="216">
                  <c:v>0.86256601851269998</c:v>
                </c:pt>
                <c:pt idx="217">
                  <c:v>0.86958102015308902</c:v>
                </c:pt>
                <c:pt idx="218">
                  <c:v>0.87980348677311504</c:v>
                </c:pt>
                <c:pt idx="219">
                  <c:v>0.87039800165619297</c:v>
                </c:pt>
                <c:pt idx="220">
                  <c:v>0.86068102181023098</c:v>
                </c:pt>
                <c:pt idx="221">
                  <c:v>0.86220906236721295</c:v>
                </c:pt>
                <c:pt idx="222">
                  <c:v>0.86552620524599</c:v>
                </c:pt>
                <c:pt idx="223">
                  <c:v>0.860515138017518</c:v>
                </c:pt>
                <c:pt idx="224">
                  <c:v>0.86414646252203597</c:v>
                </c:pt>
                <c:pt idx="225">
                  <c:v>0.86080341608468602</c:v>
                </c:pt>
                <c:pt idx="226">
                  <c:v>0.86430794187854099</c:v>
                </c:pt>
                <c:pt idx="227">
                  <c:v>0.88910538432226704</c:v>
                </c:pt>
                <c:pt idx="228">
                  <c:v>0.88581605371007399</c:v>
                </c:pt>
                <c:pt idx="229">
                  <c:v>0.90078256458717698</c:v>
                </c:pt>
                <c:pt idx="230">
                  <c:v>0.96486358648648196</c:v>
                </c:pt>
                <c:pt idx="231">
                  <c:v>0.85843208124987302</c:v>
                </c:pt>
                <c:pt idx="232">
                  <c:v>0.95808852928525701</c:v>
                </c:pt>
                <c:pt idx="233">
                  <c:v>0.940084953799048</c:v>
                </c:pt>
                <c:pt idx="234">
                  <c:v>0.93245431055869299</c:v>
                </c:pt>
                <c:pt idx="235">
                  <c:v>0.95753987665600804</c:v>
                </c:pt>
                <c:pt idx="236">
                  <c:v>0.91649312716429698</c:v>
                </c:pt>
                <c:pt idx="237">
                  <c:v>0.86294948109353498</c:v>
                </c:pt>
                <c:pt idx="238">
                  <c:v>0.84960639986972797</c:v>
                </c:pt>
                <c:pt idx="239">
                  <c:v>0.88475629623472696</c:v>
                </c:pt>
                <c:pt idx="240">
                  <c:v>0.92280943495997403</c:v>
                </c:pt>
                <c:pt idx="241">
                  <c:v>0.96780488684783195</c:v>
                </c:pt>
                <c:pt idx="242">
                  <c:v>0.89108830554988705</c:v>
                </c:pt>
                <c:pt idx="243">
                  <c:v>0.95183811389834005</c:v>
                </c:pt>
                <c:pt idx="244">
                  <c:v>0.95701419070303495</c:v>
                </c:pt>
                <c:pt idx="245">
                  <c:v>0.95638742441302704</c:v>
                </c:pt>
                <c:pt idx="246">
                  <c:v>0.91173760614558796</c:v>
                </c:pt>
                <c:pt idx="247">
                  <c:v>0.87515305524820097</c:v>
                </c:pt>
                <c:pt idx="248">
                  <c:v>0.93351022102169801</c:v>
                </c:pt>
                <c:pt idx="249">
                  <c:v>0.89420179815788003</c:v>
                </c:pt>
                <c:pt idx="250">
                  <c:v>0.95893545719152895</c:v>
                </c:pt>
                <c:pt idx="251">
                  <c:v>0.96060832178725097</c:v>
                </c:pt>
                <c:pt idx="252">
                  <c:v>0.957111002686862</c:v>
                </c:pt>
                <c:pt idx="253">
                  <c:v>0.95679535424586404</c:v>
                </c:pt>
                <c:pt idx="254">
                  <c:v>0.90564022172419201</c:v>
                </c:pt>
                <c:pt idx="255">
                  <c:v>0.86359894130083303</c:v>
                </c:pt>
                <c:pt idx="256">
                  <c:v>0.91109738231580595</c:v>
                </c:pt>
                <c:pt idx="257">
                  <c:v>0.91773566300019305</c:v>
                </c:pt>
                <c:pt idx="258">
                  <c:v>0.91303323998134001</c:v>
                </c:pt>
                <c:pt idx="259">
                  <c:v>0.88306817475090804</c:v>
                </c:pt>
                <c:pt idx="260">
                  <c:v>0.90708730951280603</c:v>
                </c:pt>
                <c:pt idx="261">
                  <c:v>0.90898258996524695</c:v>
                </c:pt>
                <c:pt idx="262">
                  <c:v>0.93278056486405403</c:v>
                </c:pt>
                <c:pt idx="263">
                  <c:v>0.92166911297792498</c:v>
                </c:pt>
                <c:pt idx="264">
                  <c:v>0.958472642601368</c:v>
                </c:pt>
                <c:pt idx="265">
                  <c:v>0.93339929639269903</c:v>
                </c:pt>
                <c:pt idx="266">
                  <c:v>0.95040932729641603</c:v>
                </c:pt>
                <c:pt idx="267">
                  <c:v>0.97547518431702696</c:v>
                </c:pt>
                <c:pt idx="268">
                  <c:v>0.80669725750191901</c:v>
                </c:pt>
                <c:pt idx="269">
                  <c:v>0.93739323652566597</c:v>
                </c:pt>
                <c:pt idx="270">
                  <c:v>0.93314078360705699</c:v>
                </c:pt>
                <c:pt idx="271">
                  <c:v>0.97193426875014199</c:v>
                </c:pt>
                <c:pt idx="272">
                  <c:v>0.95162376948873895</c:v>
                </c:pt>
                <c:pt idx="273">
                  <c:v>0.94838206034886297</c:v>
                </c:pt>
                <c:pt idx="274">
                  <c:v>0.93468516797235601</c:v>
                </c:pt>
                <c:pt idx="275">
                  <c:v>0.96132305138947405</c:v>
                </c:pt>
                <c:pt idx="276">
                  <c:v>0.92238057612340196</c:v>
                </c:pt>
                <c:pt idx="277">
                  <c:v>0.90302482869593803</c:v>
                </c:pt>
                <c:pt idx="278">
                  <c:v>0.89337342090168503</c:v>
                </c:pt>
                <c:pt idx="279">
                  <c:v>0.89601520105284704</c:v>
                </c:pt>
                <c:pt idx="280">
                  <c:v>0.89224288224370796</c:v>
                </c:pt>
                <c:pt idx="281">
                  <c:v>0.89119292464611799</c:v>
                </c:pt>
                <c:pt idx="282">
                  <c:v>0.62807257734654798</c:v>
                </c:pt>
                <c:pt idx="283">
                  <c:v>0.93514293729065001</c:v>
                </c:pt>
                <c:pt idx="284">
                  <c:v>0.97487190330486595</c:v>
                </c:pt>
                <c:pt idx="285">
                  <c:v>0.96847162534025699</c:v>
                </c:pt>
                <c:pt idx="286">
                  <c:v>0.951807396942702</c:v>
                </c:pt>
                <c:pt idx="287">
                  <c:v>0.955640785457048</c:v>
                </c:pt>
                <c:pt idx="288">
                  <c:v>0.94244087257912001</c:v>
                </c:pt>
                <c:pt idx="289">
                  <c:v>0.955989367288265</c:v>
                </c:pt>
                <c:pt idx="290">
                  <c:v>0.95255990754523601</c:v>
                </c:pt>
                <c:pt idx="291">
                  <c:v>0.93379661029356897</c:v>
                </c:pt>
                <c:pt idx="292">
                  <c:v>0.94667878444178899</c:v>
                </c:pt>
                <c:pt idx="293">
                  <c:v>0.95041958886287004</c:v>
                </c:pt>
                <c:pt idx="294">
                  <c:v>0.92143799510583901</c:v>
                </c:pt>
                <c:pt idx="295">
                  <c:v>0.97246253218590295</c:v>
                </c:pt>
                <c:pt idx="296">
                  <c:v>0.97172676681855796</c:v>
                </c:pt>
                <c:pt idx="297">
                  <c:v>0.94929857277299201</c:v>
                </c:pt>
                <c:pt idx="298">
                  <c:v>0.94892065489447597</c:v>
                </c:pt>
                <c:pt idx="299">
                  <c:v>0.94768873200808901</c:v>
                </c:pt>
                <c:pt idx="300">
                  <c:v>0.81639960925384802</c:v>
                </c:pt>
                <c:pt idx="301">
                  <c:v>0.81639960925384802</c:v>
                </c:pt>
                <c:pt idx="302">
                  <c:v>0.95677673195157997</c:v>
                </c:pt>
                <c:pt idx="303">
                  <c:v>0.96701715873707195</c:v>
                </c:pt>
                <c:pt idx="304">
                  <c:v>0.94994713276765996</c:v>
                </c:pt>
                <c:pt idx="305">
                  <c:v>0.83399925776374095</c:v>
                </c:pt>
                <c:pt idx="306">
                  <c:v>0.88839477086416996</c:v>
                </c:pt>
                <c:pt idx="307">
                  <c:v>0.903298463589014</c:v>
                </c:pt>
                <c:pt idx="308">
                  <c:v>0.86755892767553799</c:v>
                </c:pt>
                <c:pt idx="309">
                  <c:v>0.88484267515755999</c:v>
                </c:pt>
                <c:pt idx="310">
                  <c:v>0.89337543113749895</c:v>
                </c:pt>
                <c:pt idx="311">
                  <c:v>0.94972540385551496</c:v>
                </c:pt>
                <c:pt idx="312">
                  <c:v>0.941595462141114</c:v>
                </c:pt>
                <c:pt idx="313">
                  <c:v>0.97508893160058396</c:v>
                </c:pt>
                <c:pt idx="314">
                  <c:v>0.96595189988461105</c:v>
                </c:pt>
                <c:pt idx="315">
                  <c:v>0.89655118153830105</c:v>
                </c:pt>
                <c:pt idx="316">
                  <c:v>0.96732109931426302</c:v>
                </c:pt>
                <c:pt idx="317">
                  <c:v>0.95978092842872598</c:v>
                </c:pt>
                <c:pt idx="318">
                  <c:v>0.930351716466985</c:v>
                </c:pt>
                <c:pt idx="319">
                  <c:v>0.92131991087398002</c:v>
                </c:pt>
                <c:pt idx="320">
                  <c:v>0.94811203982221104</c:v>
                </c:pt>
                <c:pt idx="321">
                  <c:v>0.96415888701303998</c:v>
                </c:pt>
                <c:pt idx="322">
                  <c:v>0.87883280647231898</c:v>
                </c:pt>
                <c:pt idx="323">
                  <c:v>0.94580590426918598</c:v>
                </c:pt>
                <c:pt idx="324">
                  <c:v>0.93018555906713396</c:v>
                </c:pt>
                <c:pt idx="325">
                  <c:v>0.95201250343427801</c:v>
                </c:pt>
                <c:pt idx="326">
                  <c:v>0.92868958113546396</c:v>
                </c:pt>
                <c:pt idx="327">
                  <c:v>0.91706763706467598</c:v>
                </c:pt>
                <c:pt idx="328">
                  <c:v>0.97666026913922799</c:v>
                </c:pt>
                <c:pt idx="329">
                  <c:v>0.928576428617509</c:v>
                </c:pt>
                <c:pt idx="330">
                  <c:v>0.97700383383807599</c:v>
                </c:pt>
                <c:pt idx="331">
                  <c:v>0.853909792471235</c:v>
                </c:pt>
                <c:pt idx="332">
                  <c:v>0.85070767335728403</c:v>
                </c:pt>
                <c:pt idx="333">
                  <c:v>0.79687551027956705</c:v>
                </c:pt>
                <c:pt idx="334">
                  <c:v>0.950900678358512</c:v>
                </c:pt>
                <c:pt idx="335">
                  <c:v>0.85332205903921299</c:v>
                </c:pt>
                <c:pt idx="336">
                  <c:v>0.93764319950260999</c:v>
                </c:pt>
                <c:pt idx="337">
                  <c:v>0.94543973066972498</c:v>
                </c:pt>
                <c:pt idx="338">
                  <c:v>0.94958737049466602</c:v>
                </c:pt>
                <c:pt idx="339">
                  <c:v>0.96082475184846305</c:v>
                </c:pt>
                <c:pt idx="340">
                  <c:v>0.95911091334492704</c:v>
                </c:pt>
                <c:pt idx="341">
                  <c:v>0.92115454657129103</c:v>
                </c:pt>
                <c:pt idx="342">
                  <c:v>0.92123374034989403</c:v>
                </c:pt>
                <c:pt idx="343">
                  <c:v>0.91743608482621197</c:v>
                </c:pt>
                <c:pt idx="344">
                  <c:v>0.91187875363931203</c:v>
                </c:pt>
                <c:pt idx="345">
                  <c:v>0.94744444946742401</c:v>
                </c:pt>
                <c:pt idx="346">
                  <c:v>0.94562369307877003</c:v>
                </c:pt>
                <c:pt idx="347">
                  <c:v>0.96232736249577699</c:v>
                </c:pt>
                <c:pt idx="348">
                  <c:v>0.76687720343972998</c:v>
                </c:pt>
                <c:pt idx="349">
                  <c:v>0.96965920710436704</c:v>
                </c:pt>
                <c:pt idx="350">
                  <c:v>0.92229543167627204</c:v>
                </c:pt>
                <c:pt idx="351">
                  <c:v>0.95815097091117596</c:v>
                </c:pt>
                <c:pt idx="352">
                  <c:v>0.94106869177873398</c:v>
                </c:pt>
                <c:pt idx="353">
                  <c:v>0.97468299159103999</c:v>
                </c:pt>
                <c:pt idx="354">
                  <c:v>0.92912058483345294</c:v>
                </c:pt>
                <c:pt idx="355">
                  <c:v>0.95468837312403199</c:v>
                </c:pt>
                <c:pt idx="356">
                  <c:v>0.95944958030066696</c:v>
                </c:pt>
                <c:pt idx="357">
                  <c:v>0.96262862299187002</c:v>
                </c:pt>
                <c:pt idx="358">
                  <c:v>0.96084913060758004</c:v>
                </c:pt>
                <c:pt idx="359">
                  <c:v>0.95893586086362503</c:v>
                </c:pt>
                <c:pt idx="360">
                  <c:v>0.85412893843330695</c:v>
                </c:pt>
                <c:pt idx="361">
                  <c:v>0.90496254724427705</c:v>
                </c:pt>
                <c:pt idx="362">
                  <c:v>0.94715565152938797</c:v>
                </c:pt>
                <c:pt idx="363">
                  <c:v>0.943577467397261</c:v>
                </c:pt>
                <c:pt idx="364">
                  <c:v>0.94482810227556802</c:v>
                </c:pt>
                <c:pt idx="365">
                  <c:v>0.94385864723924995</c:v>
                </c:pt>
                <c:pt idx="366">
                  <c:v>0.948796949721464</c:v>
                </c:pt>
                <c:pt idx="367">
                  <c:v>0.95813250885618495</c:v>
                </c:pt>
                <c:pt idx="368">
                  <c:v>0.93150884693857605</c:v>
                </c:pt>
                <c:pt idx="369">
                  <c:v>0.94691229707963498</c:v>
                </c:pt>
                <c:pt idx="370">
                  <c:v>0.97252044684036598</c:v>
                </c:pt>
                <c:pt idx="371">
                  <c:v>0.93053730149857405</c:v>
                </c:pt>
                <c:pt idx="372">
                  <c:v>0.95739523273766103</c:v>
                </c:pt>
                <c:pt idx="373">
                  <c:v>0.95984624849320499</c:v>
                </c:pt>
                <c:pt idx="374">
                  <c:v>0.95563440142639899</c:v>
                </c:pt>
                <c:pt idx="375">
                  <c:v>0.94458840293256496</c:v>
                </c:pt>
                <c:pt idx="376">
                  <c:v>0.89336134118704502</c:v>
                </c:pt>
                <c:pt idx="377">
                  <c:v>0.85466761226087495</c:v>
                </c:pt>
                <c:pt idx="378">
                  <c:v>0.96267855592885898</c:v>
                </c:pt>
                <c:pt idx="379">
                  <c:v>0.88814606463750501</c:v>
                </c:pt>
                <c:pt idx="380">
                  <c:v>0.854564784272561</c:v>
                </c:pt>
                <c:pt idx="381">
                  <c:v>0.94693536559538904</c:v>
                </c:pt>
                <c:pt idx="382">
                  <c:v>0.82454105910624098</c:v>
                </c:pt>
                <c:pt idx="383">
                  <c:v>0.96197131361892696</c:v>
                </c:pt>
                <c:pt idx="384">
                  <c:v>0.97108493472646096</c:v>
                </c:pt>
                <c:pt idx="385">
                  <c:v>0.95453931204597797</c:v>
                </c:pt>
                <c:pt idx="386">
                  <c:v>0.79224368360349995</c:v>
                </c:pt>
                <c:pt idx="387">
                  <c:v>0.77712287163619198</c:v>
                </c:pt>
                <c:pt idx="388">
                  <c:v>0.96052022409448301</c:v>
                </c:pt>
                <c:pt idx="389">
                  <c:v>0.88785114434635304</c:v>
                </c:pt>
                <c:pt idx="390">
                  <c:v>0.92363134771118305</c:v>
                </c:pt>
                <c:pt idx="391">
                  <c:v>0.95053361329146202</c:v>
                </c:pt>
                <c:pt idx="392">
                  <c:v>0.86816371125884495</c:v>
                </c:pt>
                <c:pt idx="393">
                  <c:v>0.95049106819734097</c:v>
                </c:pt>
                <c:pt idx="394">
                  <c:v>0.94154552462359697</c:v>
                </c:pt>
                <c:pt idx="395">
                  <c:v>0.97922967924207704</c:v>
                </c:pt>
                <c:pt idx="396">
                  <c:v>0.968217016745614</c:v>
                </c:pt>
                <c:pt idx="397">
                  <c:v>0.95290938594570795</c:v>
                </c:pt>
                <c:pt idx="398">
                  <c:v>0.97297364943800402</c:v>
                </c:pt>
                <c:pt idx="399">
                  <c:v>0.90136470679848901</c:v>
                </c:pt>
                <c:pt idx="400">
                  <c:v>0.93784780308178395</c:v>
                </c:pt>
                <c:pt idx="401">
                  <c:v>0.89089641789157303</c:v>
                </c:pt>
                <c:pt idx="402">
                  <c:v>0.93008860748514999</c:v>
                </c:pt>
                <c:pt idx="403">
                  <c:v>0.90180383082689097</c:v>
                </c:pt>
                <c:pt idx="404">
                  <c:v>0.829835184885236</c:v>
                </c:pt>
                <c:pt idx="405">
                  <c:v>0.62021934670692502</c:v>
                </c:pt>
                <c:pt idx="406">
                  <c:v>0.75602642034672796</c:v>
                </c:pt>
                <c:pt idx="407">
                  <c:v>0.97451539272554999</c:v>
                </c:pt>
                <c:pt idx="408">
                  <c:v>0.96978843036304097</c:v>
                </c:pt>
                <c:pt idx="409">
                  <c:v>0.94359517750749999</c:v>
                </c:pt>
                <c:pt idx="410">
                  <c:v>0.85003139683637596</c:v>
                </c:pt>
                <c:pt idx="411">
                  <c:v>0.94276776144496399</c:v>
                </c:pt>
                <c:pt idx="412">
                  <c:v>0.94422345898885396</c:v>
                </c:pt>
                <c:pt idx="413">
                  <c:v>0.86877682214016505</c:v>
                </c:pt>
                <c:pt idx="414">
                  <c:v>0.93765170303786505</c:v>
                </c:pt>
                <c:pt idx="415">
                  <c:v>0.97166080696535595</c:v>
                </c:pt>
                <c:pt idx="416">
                  <c:v>0.97028812419939403</c:v>
                </c:pt>
                <c:pt idx="417">
                  <c:v>0.97556744464436795</c:v>
                </c:pt>
                <c:pt idx="418">
                  <c:v>0.92529730234005803</c:v>
                </c:pt>
                <c:pt idx="419">
                  <c:v>0.90414269420136995</c:v>
                </c:pt>
                <c:pt idx="420">
                  <c:v>0.93708280704850699</c:v>
                </c:pt>
                <c:pt idx="421">
                  <c:v>0.93424989170501105</c:v>
                </c:pt>
                <c:pt idx="422">
                  <c:v>0.88693630576902305</c:v>
                </c:pt>
                <c:pt idx="423">
                  <c:v>0.88412786138344202</c:v>
                </c:pt>
                <c:pt idx="424">
                  <c:v>0.92998784470857099</c:v>
                </c:pt>
                <c:pt idx="425">
                  <c:v>0.88126238060773698</c:v>
                </c:pt>
                <c:pt idx="426">
                  <c:v>0.973058481214786</c:v>
                </c:pt>
                <c:pt idx="427">
                  <c:v>0.96385958963037</c:v>
                </c:pt>
                <c:pt idx="428">
                  <c:v>0.969207375115681</c:v>
                </c:pt>
                <c:pt idx="429">
                  <c:v>0.85417396857582994</c:v>
                </c:pt>
                <c:pt idx="430">
                  <c:v>0.86470081252295405</c:v>
                </c:pt>
                <c:pt idx="431">
                  <c:v>0.85910132657684202</c:v>
                </c:pt>
                <c:pt idx="432">
                  <c:v>0.93008860748514999</c:v>
                </c:pt>
                <c:pt idx="433">
                  <c:v>0.95929839791232996</c:v>
                </c:pt>
                <c:pt idx="434">
                  <c:v>0.94268073357276805</c:v>
                </c:pt>
                <c:pt idx="435">
                  <c:v>0.95752564744504898</c:v>
                </c:pt>
                <c:pt idx="436">
                  <c:v>0.862805089030665</c:v>
                </c:pt>
                <c:pt idx="437">
                  <c:v>0.86775332332080901</c:v>
                </c:pt>
                <c:pt idx="438">
                  <c:v>0.86905882852604299</c:v>
                </c:pt>
                <c:pt idx="439">
                  <c:v>0.87067205992049501</c:v>
                </c:pt>
                <c:pt idx="440">
                  <c:v>0.935773608355978</c:v>
                </c:pt>
                <c:pt idx="441">
                  <c:v>0.96071564643542195</c:v>
                </c:pt>
                <c:pt idx="442">
                  <c:v>0.89383216278827005</c:v>
                </c:pt>
                <c:pt idx="443">
                  <c:v>0.95870475467702698</c:v>
                </c:pt>
                <c:pt idx="444">
                  <c:v>0.95337062591609301</c:v>
                </c:pt>
                <c:pt idx="445">
                  <c:v>0.95163718939602104</c:v>
                </c:pt>
                <c:pt idx="446">
                  <c:v>0.90706058470943896</c:v>
                </c:pt>
                <c:pt idx="447">
                  <c:v>0.94238737876231804</c:v>
                </c:pt>
                <c:pt idx="448">
                  <c:v>0.89110087550454198</c:v>
                </c:pt>
                <c:pt idx="449">
                  <c:v>0.948181842699518</c:v>
                </c:pt>
                <c:pt idx="450">
                  <c:v>0.97255593469988599</c:v>
                </c:pt>
                <c:pt idx="451">
                  <c:v>0.88790612104376199</c:v>
                </c:pt>
                <c:pt idx="452">
                  <c:v>0.90557527891907097</c:v>
                </c:pt>
                <c:pt idx="453">
                  <c:v>0.91260107470224605</c:v>
                </c:pt>
                <c:pt idx="454">
                  <c:v>0.91474792074918498</c:v>
                </c:pt>
                <c:pt idx="455">
                  <c:v>0.91542140280181405</c:v>
                </c:pt>
                <c:pt idx="456">
                  <c:v>0.93565925262508298</c:v>
                </c:pt>
                <c:pt idx="457">
                  <c:v>0.86527083774822999</c:v>
                </c:pt>
                <c:pt idx="458">
                  <c:v>0.92810354537841</c:v>
                </c:pt>
                <c:pt idx="459">
                  <c:v>0.95380975751749397</c:v>
                </c:pt>
                <c:pt idx="460">
                  <c:v>0.932849842708806</c:v>
                </c:pt>
                <c:pt idx="461">
                  <c:v>0.93196928810370006</c:v>
                </c:pt>
                <c:pt idx="462">
                  <c:v>0.96322996545883</c:v>
                </c:pt>
                <c:pt idx="463">
                  <c:v>0.95275325981470704</c:v>
                </c:pt>
                <c:pt idx="464">
                  <c:v>0.92277131077746799</c:v>
                </c:pt>
                <c:pt idx="465">
                  <c:v>0.96517971009246295</c:v>
                </c:pt>
                <c:pt idx="466">
                  <c:v>0.91547984973621899</c:v>
                </c:pt>
                <c:pt idx="467">
                  <c:v>0.84375995842671303</c:v>
                </c:pt>
                <c:pt idx="468">
                  <c:v>0.97510733829386997</c:v>
                </c:pt>
                <c:pt idx="469">
                  <c:v>0.888284750032453</c:v>
                </c:pt>
                <c:pt idx="470">
                  <c:v>0.97201109156865995</c:v>
                </c:pt>
                <c:pt idx="471">
                  <c:v>0.92895263027738495</c:v>
                </c:pt>
                <c:pt idx="472">
                  <c:v>0.90583663113058099</c:v>
                </c:pt>
                <c:pt idx="473">
                  <c:v>0.95948249255091</c:v>
                </c:pt>
                <c:pt idx="474">
                  <c:v>0.88587544436918197</c:v>
                </c:pt>
                <c:pt idx="475">
                  <c:v>0.96621083402408103</c:v>
                </c:pt>
                <c:pt idx="476">
                  <c:v>0.91516563613201296</c:v>
                </c:pt>
                <c:pt idx="477">
                  <c:v>0.806185554175612</c:v>
                </c:pt>
                <c:pt idx="478">
                  <c:v>0.89027504130660595</c:v>
                </c:pt>
                <c:pt idx="479">
                  <c:v>0.78718364275291197</c:v>
                </c:pt>
                <c:pt idx="480">
                  <c:v>0.94454329663672898</c:v>
                </c:pt>
                <c:pt idx="481">
                  <c:v>0.86534321491509603</c:v>
                </c:pt>
                <c:pt idx="482">
                  <c:v>0.95232528082913304</c:v>
                </c:pt>
                <c:pt idx="483">
                  <c:v>0.87369614702346998</c:v>
                </c:pt>
                <c:pt idx="484">
                  <c:v>0.97562728026879497</c:v>
                </c:pt>
                <c:pt idx="485">
                  <c:v>0.95862704935091403</c:v>
                </c:pt>
                <c:pt idx="486">
                  <c:v>0.78627626301235298</c:v>
                </c:pt>
                <c:pt idx="487">
                  <c:v>0.92323280795092599</c:v>
                </c:pt>
                <c:pt idx="488">
                  <c:v>0.90767876206759801</c:v>
                </c:pt>
                <c:pt idx="489">
                  <c:v>0.83267415016657598</c:v>
                </c:pt>
                <c:pt idx="490">
                  <c:v>0.96948440029049598</c:v>
                </c:pt>
                <c:pt idx="491">
                  <c:v>0.96552234324364195</c:v>
                </c:pt>
                <c:pt idx="492">
                  <c:v>0.93670504465988502</c:v>
                </c:pt>
                <c:pt idx="493">
                  <c:v>0.94032500019793197</c:v>
                </c:pt>
                <c:pt idx="494">
                  <c:v>0.923174648567745</c:v>
                </c:pt>
                <c:pt idx="495">
                  <c:v>0.95964029411470797</c:v>
                </c:pt>
                <c:pt idx="496">
                  <c:v>0.959018741550967</c:v>
                </c:pt>
                <c:pt idx="497">
                  <c:v>0.93665212333820402</c:v>
                </c:pt>
                <c:pt idx="498">
                  <c:v>0.96325090819372206</c:v>
                </c:pt>
                <c:pt idx="499">
                  <c:v>0.925607329910762</c:v>
                </c:pt>
                <c:pt idx="500">
                  <c:v>0.93637942712072997</c:v>
                </c:pt>
                <c:pt idx="501">
                  <c:v>0.95353021973751595</c:v>
                </c:pt>
                <c:pt idx="502">
                  <c:v>0.92960786266266904</c:v>
                </c:pt>
                <c:pt idx="503">
                  <c:v>0.90919818542200403</c:v>
                </c:pt>
                <c:pt idx="504">
                  <c:v>0.89865503462713403</c:v>
                </c:pt>
                <c:pt idx="505">
                  <c:v>0.91032594509367204</c:v>
                </c:pt>
                <c:pt idx="506">
                  <c:v>0.92802663123190798</c:v>
                </c:pt>
                <c:pt idx="507">
                  <c:v>0.78748104695496202</c:v>
                </c:pt>
                <c:pt idx="508">
                  <c:v>0.91946091051441903</c:v>
                </c:pt>
                <c:pt idx="509">
                  <c:v>0.93644820326381994</c:v>
                </c:pt>
                <c:pt idx="510">
                  <c:v>0.964044257753224</c:v>
                </c:pt>
                <c:pt idx="511">
                  <c:v>0.95640402073053399</c:v>
                </c:pt>
                <c:pt idx="512">
                  <c:v>0.95370017478935898</c:v>
                </c:pt>
                <c:pt idx="513">
                  <c:v>0.95125461064481998</c:v>
                </c:pt>
                <c:pt idx="514">
                  <c:v>0.96111850510296803</c:v>
                </c:pt>
                <c:pt idx="515">
                  <c:v>0.96196680426229997</c:v>
                </c:pt>
                <c:pt idx="516">
                  <c:v>0.82599658689294697</c:v>
                </c:pt>
                <c:pt idx="517">
                  <c:v>0.95202730396860902</c:v>
                </c:pt>
                <c:pt idx="518">
                  <c:v>0.969668589233179</c:v>
                </c:pt>
                <c:pt idx="519">
                  <c:v>0.91461736895984003</c:v>
                </c:pt>
                <c:pt idx="520">
                  <c:v>0.903839280650239</c:v>
                </c:pt>
                <c:pt idx="521">
                  <c:v>0.82006797655962305</c:v>
                </c:pt>
                <c:pt idx="522">
                  <c:v>0.97214073370336795</c:v>
                </c:pt>
                <c:pt idx="523">
                  <c:v>0.93482446195916802</c:v>
                </c:pt>
                <c:pt idx="524">
                  <c:v>0.89782089347639604</c:v>
                </c:pt>
                <c:pt idx="525">
                  <c:v>0.97637057974624097</c:v>
                </c:pt>
                <c:pt idx="526">
                  <c:v>0.94048407369695297</c:v>
                </c:pt>
                <c:pt idx="527">
                  <c:v>0.94497703569067704</c:v>
                </c:pt>
                <c:pt idx="528">
                  <c:v>0.82507674058575997</c:v>
                </c:pt>
                <c:pt idx="529">
                  <c:v>0.91815914166197499</c:v>
                </c:pt>
                <c:pt idx="530">
                  <c:v>0.90561373184256899</c:v>
                </c:pt>
                <c:pt idx="531">
                  <c:v>0.92766787516327298</c:v>
                </c:pt>
                <c:pt idx="532">
                  <c:v>0.94060108376221696</c:v>
                </c:pt>
                <c:pt idx="533">
                  <c:v>0.71388650143351295</c:v>
                </c:pt>
                <c:pt idx="534">
                  <c:v>0.87143785503553695</c:v>
                </c:pt>
                <c:pt idx="535">
                  <c:v>0.95668293260169202</c:v>
                </c:pt>
                <c:pt idx="536">
                  <c:v>0.95673398911546703</c:v>
                </c:pt>
                <c:pt idx="537">
                  <c:v>0.87523879516663405</c:v>
                </c:pt>
                <c:pt idx="538">
                  <c:v>0.96567870566785496</c:v>
                </c:pt>
                <c:pt idx="539">
                  <c:v>0.98018889996921998</c:v>
                </c:pt>
                <c:pt idx="540">
                  <c:v>0.91878979535493499</c:v>
                </c:pt>
                <c:pt idx="541">
                  <c:v>0.92356819306608795</c:v>
                </c:pt>
                <c:pt idx="542">
                  <c:v>0.97162050545797396</c:v>
                </c:pt>
                <c:pt idx="543">
                  <c:v>0.93508654842894801</c:v>
                </c:pt>
                <c:pt idx="544">
                  <c:v>0.93887829788162402</c:v>
                </c:pt>
                <c:pt idx="545">
                  <c:v>0.92516995155869097</c:v>
                </c:pt>
                <c:pt idx="546">
                  <c:v>0.93136712777929698</c:v>
                </c:pt>
                <c:pt idx="547">
                  <c:v>0.87048267148173697</c:v>
                </c:pt>
                <c:pt idx="548">
                  <c:v>0.777300636625186</c:v>
                </c:pt>
                <c:pt idx="549">
                  <c:v>0.92675817140019701</c:v>
                </c:pt>
                <c:pt idx="550">
                  <c:v>0.95165798247296896</c:v>
                </c:pt>
                <c:pt idx="551">
                  <c:v>0.96428270461446697</c:v>
                </c:pt>
                <c:pt idx="552">
                  <c:v>0.96524932901216998</c:v>
                </c:pt>
                <c:pt idx="553">
                  <c:v>0.90181296105740005</c:v>
                </c:pt>
                <c:pt idx="554">
                  <c:v>0.95804404548039701</c:v>
                </c:pt>
                <c:pt idx="555">
                  <c:v>0.93174652357783605</c:v>
                </c:pt>
                <c:pt idx="556">
                  <c:v>0.81415147094085205</c:v>
                </c:pt>
                <c:pt idx="557">
                  <c:v>0.981290916236914</c:v>
                </c:pt>
                <c:pt idx="558">
                  <c:v>0.98181093480707005</c:v>
                </c:pt>
                <c:pt idx="559">
                  <c:v>0.95048503891087499</c:v>
                </c:pt>
                <c:pt idx="560">
                  <c:v>0.96731881996176505</c:v>
                </c:pt>
                <c:pt idx="561">
                  <c:v>0.98929280035571299</c:v>
                </c:pt>
                <c:pt idx="562">
                  <c:v>0.95090122175971403</c:v>
                </c:pt>
                <c:pt idx="563">
                  <c:v>0.96723878555393905</c:v>
                </c:pt>
                <c:pt idx="564">
                  <c:v>0.98861477741940995</c:v>
                </c:pt>
                <c:pt idx="565">
                  <c:v>0.960375683761722</c:v>
                </c:pt>
                <c:pt idx="566">
                  <c:v>0.94809068146134901</c:v>
                </c:pt>
                <c:pt idx="567">
                  <c:v>0.964963058230076</c:v>
                </c:pt>
                <c:pt idx="568">
                  <c:v>0.95229398402951204</c:v>
                </c:pt>
                <c:pt idx="569">
                  <c:v>0.94916733018039701</c:v>
                </c:pt>
                <c:pt idx="570">
                  <c:v>0.91523648108726297</c:v>
                </c:pt>
                <c:pt idx="571">
                  <c:v>0.94385007784295705</c:v>
                </c:pt>
                <c:pt idx="572">
                  <c:v>0.948471199140966</c:v>
                </c:pt>
                <c:pt idx="573">
                  <c:v>0.92518017641247396</c:v>
                </c:pt>
                <c:pt idx="574">
                  <c:v>0.96305350499021902</c:v>
                </c:pt>
                <c:pt idx="575">
                  <c:v>0.959809405999416</c:v>
                </c:pt>
                <c:pt idx="576">
                  <c:v>0.97507271430951703</c:v>
                </c:pt>
                <c:pt idx="577">
                  <c:v>0.95821570182123705</c:v>
                </c:pt>
                <c:pt idx="578">
                  <c:v>0.97653761803789296</c:v>
                </c:pt>
                <c:pt idx="579">
                  <c:v>0.94352301677180495</c:v>
                </c:pt>
                <c:pt idx="580">
                  <c:v>0.95265050605516599</c:v>
                </c:pt>
                <c:pt idx="581">
                  <c:v>0.93972635988841502</c:v>
                </c:pt>
                <c:pt idx="582">
                  <c:v>0.96560229718483803</c:v>
                </c:pt>
                <c:pt idx="583">
                  <c:v>0.96481164740509995</c:v>
                </c:pt>
                <c:pt idx="584">
                  <c:v>0.92175642768200605</c:v>
                </c:pt>
                <c:pt idx="585">
                  <c:v>0.79982078380125898</c:v>
                </c:pt>
                <c:pt idx="586">
                  <c:v>0.832031823164599</c:v>
                </c:pt>
                <c:pt idx="587">
                  <c:v>0.94193300542648095</c:v>
                </c:pt>
                <c:pt idx="588">
                  <c:v>0.94168452666577696</c:v>
                </c:pt>
                <c:pt idx="589">
                  <c:v>0.96609190777304599</c:v>
                </c:pt>
                <c:pt idx="590">
                  <c:v>0.90135925940362804</c:v>
                </c:pt>
                <c:pt idx="591">
                  <c:v>0.97073345960032598</c:v>
                </c:pt>
                <c:pt idx="592">
                  <c:v>0.911216048722988</c:v>
                </c:pt>
                <c:pt idx="593">
                  <c:v>0.91981744113563801</c:v>
                </c:pt>
                <c:pt idx="594">
                  <c:v>0.92825932057706095</c:v>
                </c:pt>
                <c:pt idx="595">
                  <c:v>0.94969169516313401</c:v>
                </c:pt>
                <c:pt idx="596">
                  <c:v>0.94268452351875198</c:v>
                </c:pt>
                <c:pt idx="597">
                  <c:v>0.97092816799564197</c:v>
                </c:pt>
                <c:pt idx="598">
                  <c:v>0.97037448248542302</c:v>
                </c:pt>
                <c:pt idx="599">
                  <c:v>0.86469635561767799</c:v>
                </c:pt>
                <c:pt idx="600">
                  <c:v>0.95691701292543396</c:v>
                </c:pt>
                <c:pt idx="601">
                  <c:v>0.93136238151958695</c:v>
                </c:pt>
                <c:pt idx="602">
                  <c:v>0.92613352476983102</c:v>
                </c:pt>
                <c:pt idx="603">
                  <c:v>0.95758924785614297</c:v>
                </c:pt>
                <c:pt idx="604">
                  <c:v>0.94959298358777799</c:v>
                </c:pt>
                <c:pt idx="605">
                  <c:v>0.69393598440202497</c:v>
                </c:pt>
                <c:pt idx="606">
                  <c:v>0.86157949443267201</c:v>
                </c:pt>
                <c:pt idx="607">
                  <c:v>0.96963482311950799</c:v>
                </c:pt>
                <c:pt idx="608">
                  <c:v>0.92900242208515504</c:v>
                </c:pt>
                <c:pt idx="609">
                  <c:v>0.75101672669491104</c:v>
                </c:pt>
                <c:pt idx="610">
                  <c:v>0.84632623967891096</c:v>
                </c:pt>
                <c:pt idx="611">
                  <c:v>0.95309697340528099</c:v>
                </c:pt>
                <c:pt idx="612">
                  <c:v>0.94719800142425803</c:v>
                </c:pt>
                <c:pt idx="613">
                  <c:v>0.95003063760286399</c:v>
                </c:pt>
                <c:pt idx="614">
                  <c:v>0.93092958538335402</c:v>
                </c:pt>
                <c:pt idx="615">
                  <c:v>0.949787489708522</c:v>
                </c:pt>
                <c:pt idx="616">
                  <c:v>0.94931195371412003</c:v>
                </c:pt>
                <c:pt idx="617">
                  <c:v>0.98190936817628904</c:v>
                </c:pt>
                <c:pt idx="618">
                  <c:v>0.91784261906775599</c:v>
                </c:pt>
                <c:pt idx="619">
                  <c:v>0.96706796757475799</c:v>
                </c:pt>
                <c:pt idx="620">
                  <c:v>0.70553962728040098</c:v>
                </c:pt>
                <c:pt idx="621">
                  <c:v>0.72829207618076996</c:v>
                </c:pt>
                <c:pt idx="622">
                  <c:v>0.95251151705621695</c:v>
                </c:pt>
                <c:pt idx="623">
                  <c:v>0.89317630245327795</c:v>
                </c:pt>
                <c:pt idx="624">
                  <c:v>0.95875194532468899</c:v>
                </c:pt>
                <c:pt idx="625">
                  <c:v>0.90489661328576598</c:v>
                </c:pt>
                <c:pt idx="626">
                  <c:v>0.91786602262550399</c:v>
                </c:pt>
                <c:pt idx="627">
                  <c:v>0.95749348848619598</c:v>
                </c:pt>
                <c:pt idx="628">
                  <c:v>0.95794325045944195</c:v>
                </c:pt>
                <c:pt idx="629">
                  <c:v>0.96203328527157905</c:v>
                </c:pt>
                <c:pt idx="630">
                  <c:v>0.93543875794690101</c:v>
                </c:pt>
                <c:pt idx="631">
                  <c:v>0.96586158300681202</c:v>
                </c:pt>
                <c:pt idx="632">
                  <c:v>0.969566669689362</c:v>
                </c:pt>
                <c:pt idx="633">
                  <c:v>0.930566835217292</c:v>
                </c:pt>
                <c:pt idx="634">
                  <c:v>0.96469208733523104</c:v>
                </c:pt>
                <c:pt idx="635">
                  <c:v>0.96230944687107201</c:v>
                </c:pt>
                <c:pt idx="636">
                  <c:v>0.94288087140805099</c:v>
                </c:pt>
                <c:pt idx="637">
                  <c:v>0.94718694128068004</c:v>
                </c:pt>
                <c:pt idx="638">
                  <c:v>0.96754324030917005</c:v>
                </c:pt>
                <c:pt idx="639">
                  <c:v>0.87048502579640896</c:v>
                </c:pt>
                <c:pt idx="640">
                  <c:v>0.90908101407295405</c:v>
                </c:pt>
                <c:pt idx="641">
                  <c:v>0.89116645751561496</c:v>
                </c:pt>
                <c:pt idx="642">
                  <c:v>0.89679926591043002</c:v>
                </c:pt>
                <c:pt idx="643">
                  <c:v>0.88944755053704105</c:v>
                </c:pt>
                <c:pt idx="644">
                  <c:v>0.80048899604963297</c:v>
                </c:pt>
                <c:pt idx="645">
                  <c:v>0.77946070652771404</c:v>
                </c:pt>
                <c:pt idx="646">
                  <c:v>0.98009940686018904</c:v>
                </c:pt>
                <c:pt idx="647">
                  <c:v>0.950451543065162</c:v>
                </c:pt>
                <c:pt idx="648">
                  <c:v>0.92309529688751701</c:v>
                </c:pt>
                <c:pt idx="649">
                  <c:v>0.95667751937478496</c:v>
                </c:pt>
                <c:pt idx="650">
                  <c:v>0.96384255199639901</c:v>
                </c:pt>
                <c:pt idx="651">
                  <c:v>0.97410272318938096</c:v>
                </c:pt>
                <c:pt idx="652">
                  <c:v>0.95641963496250704</c:v>
                </c:pt>
                <c:pt idx="653">
                  <c:v>0.85561094118159498</c:v>
                </c:pt>
                <c:pt idx="654">
                  <c:v>0.95189848536249799</c:v>
                </c:pt>
                <c:pt idx="655">
                  <c:v>0.84474669938597402</c:v>
                </c:pt>
                <c:pt idx="656">
                  <c:v>0.94830429897526802</c:v>
                </c:pt>
                <c:pt idx="657">
                  <c:v>0.92843858759749898</c:v>
                </c:pt>
                <c:pt idx="658">
                  <c:v>0.94849328483293804</c:v>
                </c:pt>
                <c:pt idx="659">
                  <c:v>0.932849842708806</c:v>
                </c:pt>
                <c:pt idx="660">
                  <c:v>0.874887373427644</c:v>
                </c:pt>
                <c:pt idx="661">
                  <c:v>0.968390383981235</c:v>
                </c:pt>
                <c:pt idx="662">
                  <c:v>0.95627197365927696</c:v>
                </c:pt>
                <c:pt idx="663">
                  <c:v>0.78781055539554601</c:v>
                </c:pt>
                <c:pt idx="664">
                  <c:v>0.87838853762001001</c:v>
                </c:pt>
                <c:pt idx="665">
                  <c:v>0.89766914959856703</c:v>
                </c:pt>
                <c:pt idx="666">
                  <c:v>0.96067304474897197</c:v>
                </c:pt>
                <c:pt idx="667">
                  <c:v>0.93824942396303201</c:v>
                </c:pt>
                <c:pt idx="668">
                  <c:v>0.93945765424582495</c:v>
                </c:pt>
                <c:pt idx="669">
                  <c:v>0.94378425652037501</c:v>
                </c:pt>
                <c:pt idx="670">
                  <c:v>0.95678684404050995</c:v>
                </c:pt>
                <c:pt idx="671">
                  <c:v>0.94521123278974895</c:v>
                </c:pt>
                <c:pt idx="672">
                  <c:v>0.96162876427357902</c:v>
                </c:pt>
                <c:pt idx="673">
                  <c:v>0.97584253226404205</c:v>
                </c:pt>
                <c:pt idx="674">
                  <c:v>0.91092704931824897</c:v>
                </c:pt>
                <c:pt idx="675">
                  <c:v>0.916685147315496</c:v>
                </c:pt>
                <c:pt idx="676">
                  <c:v>0.90631471232391503</c:v>
                </c:pt>
                <c:pt idx="677">
                  <c:v>0.95858929735452203</c:v>
                </c:pt>
                <c:pt idx="678">
                  <c:v>0.98082818321318999</c:v>
                </c:pt>
                <c:pt idx="679">
                  <c:v>0.96823775155832403</c:v>
                </c:pt>
                <c:pt idx="680">
                  <c:v>0.94964403639158201</c:v>
                </c:pt>
                <c:pt idx="681">
                  <c:v>0.94116609689624797</c:v>
                </c:pt>
                <c:pt idx="682">
                  <c:v>0.96508523715253802</c:v>
                </c:pt>
                <c:pt idx="683">
                  <c:v>0.97917020059014004</c:v>
                </c:pt>
                <c:pt idx="684">
                  <c:v>0.96400306447126305</c:v>
                </c:pt>
                <c:pt idx="685">
                  <c:v>0.978761782828376</c:v>
                </c:pt>
                <c:pt idx="686">
                  <c:v>0.95239562984352599</c:v>
                </c:pt>
                <c:pt idx="687">
                  <c:v>0.85848009040909301</c:v>
                </c:pt>
                <c:pt idx="688">
                  <c:v>0.92671439363150099</c:v>
                </c:pt>
                <c:pt idx="689">
                  <c:v>0.91376606546631001</c:v>
                </c:pt>
                <c:pt idx="690">
                  <c:v>0.77561120162874997</c:v>
                </c:pt>
                <c:pt idx="691">
                  <c:v>0.946939854939157</c:v>
                </c:pt>
                <c:pt idx="692">
                  <c:v>0.94625988714602405</c:v>
                </c:pt>
                <c:pt idx="693">
                  <c:v>0.93117233249578601</c:v>
                </c:pt>
                <c:pt idx="694">
                  <c:v>0.86405800566788904</c:v>
                </c:pt>
                <c:pt idx="695">
                  <c:v>0.873851324570182</c:v>
                </c:pt>
                <c:pt idx="696">
                  <c:v>0.86665370442996603</c:v>
                </c:pt>
                <c:pt idx="697">
                  <c:v>0.86185756115870404</c:v>
                </c:pt>
                <c:pt idx="698">
                  <c:v>0.87568381542846796</c:v>
                </c:pt>
                <c:pt idx="699">
                  <c:v>0.90834092709209702</c:v>
                </c:pt>
                <c:pt idx="700">
                  <c:v>0.89166506798493494</c:v>
                </c:pt>
                <c:pt idx="701">
                  <c:v>0.96689533688525098</c:v>
                </c:pt>
                <c:pt idx="702">
                  <c:v>0.97535019763623898</c:v>
                </c:pt>
                <c:pt idx="703">
                  <c:v>0.96336078126929003</c:v>
                </c:pt>
                <c:pt idx="704">
                  <c:v>0.91200957489212797</c:v>
                </c:pt>
                <c:pt idx="705">
                  <c:v>0.93326674947287902</c:v>
                </c:pt>
                <c:pt idx="706">
                  <c:v>0.92989275681269801</c:v>
                </c:pt>
                <c:pt idx="707">
                  <c:v>0.89658714137370099</c:v>
                </c:pt>
                <c:pt idx="708">
                  <c:v>0.94953387972336101</c:v>
                </c:pt>
                <c:pt idx="709">
                  <c:v>0.95205878992017301</c:v>
                </c:pt>
                <c:pt idx="710">
                  <c:v>0.94330691076469397</c:v>
                </c:pt>
                <c:pt idx="711">
                  <c:v>0.91868796276502296</c:v>
                </c:pt>
                <c:pt idx="712">
                  <c:v>0.97283530911556504</c:v>
                </c:pt>
                <c:pt idx="713">
                  <c:v>0.86324074792569205</c:v>
                </c:pt>
                <c:pt idx="714">
                  <c:v>0.951878611674431</c:v>
                </c:pt>
                <c:pt idx="715">
                  <c:v>0.96228450748126004</c:v>
                </c:pt>
                <c:pt idx="716">
                  <c:v>0.94210329359764999</c:v>
                </c:pt>
                <c:pt idx="717">
                  <c:v>0.96895015132558904</c:v>
                </c:pt>
                <c:pt idx="718">
                  <c:v>0.88288644561797103</c:v>
                </c:pt>
                <c:pt idx="719">
                  <c:v>0.83831716505433795</c:v>
                </c:pt>
                <c:pt idx="720">
                  <c:v>0.95710384173472596</c:v>
                </c:pt>
                <c:pt idx="721">
                  <c:v>0.95309496745350797</c:v>
                </c:pt>
                <c:pt idx="722">
                  <c:v>0.83523211183250301</c:v>
                </c:pt>
                <c:pt idx="723">
                  <c:v>0.93479658297615598</c:v>
                </c:pt>
                <c:pt idx="724">
                  <c:v>0.91407124212049495</c:v>
                </c:pt>
                <c:pt idx="725">
                  <c:v>0.92775044237471604</c:v>
                </c:pt>
                <c:pt idx="726">
                  <c:v>0.93386738912980005</c:v>
                </c:pt>
                <c:pt idx="727">
                  <c:v>0.86000749839864499</c:v>
                </c:pt>
                <c:pt idx="728">
                  <c:v>0.93614430644820601</c:v>
                </c:pt>
                <c:pt idx="729">
                  <c:v>0.94069890546516899</c:v>
                </c:pt>
                <c:pt idx="730">
                  <c:v>0.94261811690902297</c:v>
                </c:pt>
                <c:pt idx="731">
                  <c:v>0.92962692662739199</c:v>
                </c:pt>
                <c:pt idx="732">
                  <c:v>0.84253765789161295</c:v>
                </c:pt>
                <c:pt idx="733">
                  <c:v>0.89238115224985703</c:v>
                </c:pt>
                <c:pt idx="734">
                  <c:v>0.92060483909049795</c:v>
                </c:pt>
                <c:pt idx="735">
                  <c:v>0.90333044193621403</c:v>
                </c:pt>
                <c:pt idx="736">
                  <c:v>0.97478967963628005</c:v>
                </c:pt>
                <c:pt idx="737">
                  <c:v>0.96511642871566605</c:v>
                </c:pt>
                <c:pt idx="738">
                  <c:v>0.965654598499467</c:v>
                </c:pt>
                <c:pt idx="739">
                  <c:v>0.93487057423223596</c:v>
                </c:pt>
                <c:pt idx="740">
                  <c:v>0.97467748837120505</c:v>
                </c:pt>
                <c:pt idx="741">
                  <c:v>0.94165885159313301</c:v>
                </c:pt>
                <c:pt idx="742">
                  <c:v>0.97563171132675996</c:v>
                </c:pt>
                <c:pt idx="743">
                  <c:v>0.93225640049858105</c:v>
                </c:pt>
                <c:pt idx="744">
                  <c:v>0.95682898542575301</c:v>
                </c:pt>
                <c:pt idx="745">
                  <c:v>0.94970007708290105</c:v>
                </c:pt>
                <c:pt idx="746">
                  <c:v>0.93535507942304696</c:v>
                </c:pt>
                <c:pt idx="747">
                  <c:v>0.95784146191709696</c:v>
                </c:pt>
                <c:pt idx="748">
                  <c:v>0.96683053578664602</c:v>
                </c:pt>
                <c:pt idx="749">
                  <c:v>0.88290079470970295</c:v>
                </c:pt>
                <c:pt idx="750">
                  <c:v>0.92714921199011802</c:v>
                </c:pt>
                <c:pt idx="751">
                  <c:v>0.96645179112685098</c:v>
                </c:pt>
                <c:pt idx="752">
                  <c:v>0.96950404326199002</c:v>
                </c:pt>
                <c:pt idx="753">
                  <c:v>0.98699581911157397</c:v>
                </c:pt>
                <c:pt idx="754">
                  <c:v>0.97834923514307504</c:v>
                </c:pt>
                <c:pt idx="755">
                  <c:v>0.95460512686839205</c:v>
                </c:pt>
                <c:pt idx="756">
                  <c:v>0.96226826950951505</c:v>
                </c:pt>
                <c:pt idx="757">
                  <c:v>0.96399714514393597</c:v>
                </c:pt>
                <c:pt idx="758">
                  <c:v>0.92980619769145201</c:v>
                </c:pt>
                <c:pt idx="759">
                  <c:v>0.90568261334870104</c:v>
                </c:pt>
                <c:pt idx="760">
                  <c:v>0.84929579798930399</c:v>
                </c:pt>
                <c:pt idx="761">
                  <c:v>0.91824997769059402</c:v>
                </c:pt>
                <c:pt idx="762">
                  <c:v>0.91801890287779397</c:v>
                </c:pt>
                <c:pt idx="763">
                  <c:v>0.95566864010854102</c:v>
                </c:pt>
                <c:pt idx="764">
                  <c:v>0.96286156700910797</c:v>
                </c:pt>
                <c:pt idx="765">
                  <c:v>0.96658558163153196</c:v>
                </c:pt>
                <c:pt idx="766">
                  <c:v>0.90142581604072003</c:v>
                </c:pt>
                <c:pt idx="767">
                  <c:v>0.95814940796333004</c:v>
                </c:pt>
                <c:pt idx="768">
                  <c:v>0.95617565091560497</c:v>
                </c:pt>
                <c:pt idx="769">
                  <c:v>0.94478472370295596</c:v>
                </c:pt>
                <c:pt idx="770">
                  <c:v>0.95529753494825598</c:v>
                </c:pt>
                <c:pt idx="771">
                  <c:v>0.94699682290270903</c:v>
                </c:pt>
                <c:pt idx="772">
                  <c:v>0.95491182508184402</c:v>
                </c:pt>
                <c:pt idx="773">
                  <c:v>0.96552670074776104</c:v>
                </c:pt>
                <c:pt idx="774">
                  <c:v>0.97667149374775697</c:v>
                </c:pt>
                <c:pt idx="775">
                  <c:v>0.90640298055588497</c:v>
                </c:pt>
                <c:pt idx="776">
                  <c:v>0.97172881701815905</c:v>
                </c:pt>
                <c:pt idx="777">
                  <c:v>0.97305700770820003</c:v>
                </c:pt>
                <c:pt idx="778">
                  <c:v>0.94559066923783497</c:v>
                </c:pt>
                <c:pt idx="779">
                  <c:v>0.94687296419068701</c:v>
                </c:pt>
                <c:pt idx="780">
                  <c:v>0.94249009562254904</c:v>
                </c:pt>
                <c:pt idx="781">
                  <c:v>0.93843033841921097</c:v>
                </c:pt>
                <c:pt idx="782">
                  <c:v>0.92230554277718502</c:v>
                </c:pt>
                <c:pt idx="783">
                  <c:v>0.86653333981337499</c:v>
                </c:pt>
                <c:pt idx="784">
                  <c:v>0.91784810955727603</c:v>
                </c:pt>
                <c:pt idx="785">
                  <c:v>0.952717739243225</c:v>
                </c:pt>
                <c:pt idx="786">
                  <c:v>0.90931393772873703</c:v>
                </c:pt>
                <c:pt idx="787">
                  <c:v>0.89313698633043204</c:v>
                </c:pt>
                <c:pt idx="788">
                  <c:v>0.96659478247905295</c:v>
                </c:pt>
                <c:pt idx="789">
                  <c:v>0.87146409071639297</c:v>
                </c:pt>
                <c:pt idx="790">
                  <c:v>0.95846833113623198</c:v>
                </c:pt>
                <c:pt idx="791">
                  <c:v>0.94295196317742902</c:v>
                </c:pt>
                <c:pt idx="792">
                  <c:v>0.96765636956885503</c:v>
                </c:pt>
                <c:pt idx="793">
                  <c:v>0.80834883557250303</c:v>
                </c:pt>
                <c:pt idx="794">
                  <c:v>0.93016884836022695</c:v>
                </c:pt>
                <c:pt idx="795">
                  <c:v>0.92752914286665999</c:v>
                </c:pt>
                <c:pt idx="796">
                  <c:v>0.94528130350801198</c:v>
                </c:pt>
                <c:pt idx="797">
                  <c:v>0.857662347833135</c:v>
                </c:pt>
                <c:pt idx="798">
                  <c:v>0.84848083475665603</c:v>
                </c:pt>
                <c:pt idx="799">
                  <c:v>0.91349208967859996</c:v>
                </c:pt>
                <c:pt idx="800">
                  <c:v>0.98413561155826101</c:v>
                </c:pt>
                <c:pt idx="801">
                  <c:v>0.97047809424370102</c:v>
                </c:pt>
                <c:pt idx="802">
                  <c:v>0.95421789507444899</c:v>
                </c:pt>
                <c:pt idx="803">
                  <c:v>0.93727295700037505</c:v>
                </c:pt>
                <c:pt idx="804">
                  <c:v>0.89483730555454</c:v>
                </c:pt>
                <c:pt idx="805">
                  <c:v>0.91471779421928401</c:v>
                </c:pt>
                <c:pt idx="806">
                  <c:v>0.96719502250818201</c:v>
                </c:pt>
                <c:pt idx="807">
                  <c:v>0.89148353694127302</c:v>
                </c:pt>
                <c:pt idx="808">
                  <c:v>0.880492306241343</c:v>
                </c:pt>
                <c:pt idx="809">
                  <c:v>0.90112887501127104</c:v>
                </c:pt>
                <c:pt idx="810">
                  <c:v>0.90924821463527405</c:v>
                </c:pt>
                <c:pt idx="811">
                  <c:v>0.942623927812137</c:v>
                </c:pt>
                <c:pt idx="812">
                  <c:v>0.93565085678667104</c:v>
                </c:pt>
                <c:pt idx="813">
                  <c:v>0.91437133613002697</c:v>
                </c:pt>
                <c:pt idx="814">
                  <c:v>0.88472755113516799</c:v>
                </c:pt>
                <c:pt idx="815">
                  <c:v>0.93307801398585</c:v>
                </c:pt>
                <c:pt idx="816">
                  <c:v>0.92647015821728296</c:v>
                </c:pt>
                <c:pt idx="817">
                  <c:v>0.92099964366361498</c:v>
                </c:pt>
                <c:pt idx="818">
                  <c:v>0.80097344464007902</c:v>
                </c:pt>
                <c:pt idx="819">
                  <c:v>0.571456813074673</c:v>
                </c:pt>
                <c:pt idx="820">
                  <c:v>0.603769853888241</c:v>
                </c:pt>
                <c:pt idx="821">
                  <c:v>0.58013011935302805</c:v>
                </c:pt>
                <c:pt idx="822">
                  <c:v>0.92038855954226495</c:v>
                </c:pt>
                <c:pt idx="823">
                  <c:v>0.91000498077826597</c:v>
                </c:pt>
                <c:pt idx="824">
                  <c:v>0.94423867420291896</c:v>
                </c:pt>
                <c:pt idx="825">
                  <c:v>0.90742620388553696</c:v>
                </c:pt>
                <c:pt idx="826">
                  <c:v>0.91779518101942803</c:v>
                </c:pt>
                <c:pt idx="827">
                  <c:v>0.94971515947789298</c:v>
                </c:pt>
                <c:pt idx="828">
                  <c:v>0.96225997142229203</c:v>
                </c:pt>
                <c:pt idx="829">
                  <c:v>0.86698221357857197</c:v>
                </c:pt>
                <c:pt idx="830">
                  <c:v>0.87470690543708696</c:v>
                </c:pt>
                <c:pt idx="831">
                  <c:v>0.79664167401445796</c:v>
                </c:pt>
                <c:pt idx="832">
                  <c:v>0.92580667527193305</c:v>
                </c:pt>
                <c:pt idx="833">
                  <c:v>0.90725896671595596</c:v>
                </c:pt>
                <c:pt idx="834">
                  <c:v>0.85431555502863699</c:v>
                </c:pt>
                <c:pt idx="835">
                  <c:v>0.87319312560995499</c:v>
                </c:pt>
                <c:pt idx="836">
                  <c:v>0.86464483693515104</c:v>
                </c:pt>
                <c:pt idx="837">
                  <c:v>0.900830600908329</c:v>
                </c:pt>
                <c:pt idx="838">
                  <c:v>0.91209203937065297</c:v>
                </c:pt>
                <c:pt idx="839">
                  <c:v>0.82692052008788597</c:v>
                </c:pt>
                <c:pt idx="840">
                  <c:v>0.97045577640498004</c:v>
                </c:pt>
                <c:pt idx="841">
                  <c:v>0.92959546288967698</c:v>
                </c:pt>
                <c:pt idx="842">
                  <c:v>0.96570671222990001</c:v>
                </c:pt>
                <c:pt idx="843">
                  <c:v>0.88768724321431203</c:v>
                </c:pt>
                <c:pt idx="844">
                  <c:v>0.94234340517247395</c:v>
                </c:pt>
                <c:pt idx="845">
                  <c:v>0.95611067293257201</c:v>
                </c:pt>
                <c:pt idx="846">
                  <c:v>0.92770630078289396</c:v>
                </c:pt>
                <c:pt idx="847">
                  <c:v>0.91596701203783204</c:v>
                </c:pt>
                <c:pt idx="848">
                  <c:v>0.94733664766320702</c:v>
                </c:pt>
                <c:pt idx="849">
                  <c:v>0.93254956570681502</c:v>
                </c:pt>
                <c:pt idx="850">
                  <c:v>0.93574352416330997</c:v>
                </c:pt>
                <c:pt idx="851">
                  <c:v>0.90620321874478105</c:v>
                </c:pt>
                <c:pt idx="852">
                  <c:v>0.93346527811667901</c:v>
                </c:pt>
                <c:pt idx="853">
                  <c:v>0.97664822814155505</c:v>
                </c:pt>
                <c:pt idx="854">
                  <c:v>0.88449864850326698</c:v>
                </c:pt>
                <c:pt idx="855">
                  <c:v>0.92641397837350203</c:v>
                </c:pt>
                <c:pt idx="856">
                  <c:v>0.94798316090162305</c:v>
                </c:pt>
                <c:pt idx="857">
                  <c:v>0.95546302684030304</c:v>
                </c:pt>
                <c:pt idx="858">
                  <c:v>0.96423987778498799</c:v>
                </c:pt>
                <c:pt idx="859">
                  <c:v>0.93893980286470202</c:v>
                </c:pt>
                <c:pt idx="860">
                  <c:v>0.93657075769193998</c:v>
                </c:pt>
                <c:pt idx="861">
                  <c:v>0.97538682605309501</c:v>
                </c:pt>
                <c:pt idx="862">
                  <c:v>0.87775894730634796</c:v>
                </c:pt>
                <c:pt idx="863">
                  <c:v>0.93223222216608304</c:v>
                </c:pt>
                <c:pt idx="864">
                  <c:v>0.76687720343972998</c:v>
                </c:pt>
                <c:pt idx="865">
                  <c:v>0.83397749919824504</c:v>
                </c:pt>
                <c:pt idx="866">
                  <c:v>0.96240611587001201</c:v>
                </c:pt>
                <c:pt idx="867">
                  <c:v>0.96154983629299196</c:v>
                </c:pt>
                <c:pt idx="868">
                  <c:v>0.95542710637760098</c:v>
                </c:pt>
                <c:pt idx="869">
                  <c:v>0.96155348307862998</c:v>
                </c:pt>
                <c:pt idx="870">
                  <c:v>0.96224434923979396</c:v>
                </c:pt>
                <c:pt idx="871">
                  <c:v>0.93349655769814499</c:v>
                </c:pt>
                <c:pt idx="872">
                  <c:v>0.95913083096291596</c:v>
                </c:pt>
                <c:pt idx="873">
                  <c:v>0.94776944383106199</c:v>
                </c:pt>
                <c:pt idx="874">
                  <c:v>0.95219933543009705</c:v>
                </c:pt>
                <c:pt idx="875">
                  <c:v>0.92394657765097599</c:v>
                </c:pt>
                <c:pt idx="876">
                  <c:v>0.93313517145231195</c:v>
                </c:pt>
                <c:pt idx="877">
                  <c:v>0.87669900362368802</c:v>
                </c:pt>
                <c:pt idx="878">
                  <c:v>0.83336572776667395</c:v>
                </c:pt>
                <c:pt idx="879">
                  <c:v>0.86099898921641504</c:v>
                </c:pt>
                <c:pt idx="880">
                  <c:v>0.84659407440507095</c:v>
                </c:pt>
                <c:pt idx="881">
                  <c:v>0.85416203855703898</c:v>
                </c:pt>
                <c:pt idx="882">
                  <c:v>0.94770967247190496</c:v>
                </c:pt>
                <c:pt idx="883">
                  <c:v>0.882483681174146</c:v>
                </c:pt>
                <c:pt idx="884">
                  <c:v>0.96616686188740997</c:v>
                </c:pt>
                <c:pt idx="885">
                  <c:v>0.86224963238347796</c:v>
                </c:pt>
                <c:pt idx="886">
                  <c:v>0.80972725779878996</c:v>
                </c:pt>
                <c:pt idx="887">
                  <c:v>0.929240826982621</c:v>
                </c:pt>
                <c:pt idx="888">
                  <c:v>0.863772887692422</c:v>
                </c:pt>
                <c:pt idx="889">
                  <c:v>0.96215889609681304</c:v>
                </c:pt>
                <c:pt idx="890">
                  <c:v>0.95975311955363696</c:v>
                </c:pt>
                <c:pt idx="891">
                  <c:v>0.863796054008106</c:v>
                </c:pt>
                <c:pt idx="892">
                  <c:v>0.89066117675522505</c:v>
                </c:pt>
                <c:pt idx="893">
                  <c:v>0.82631477103638995</c:v>
                </c:pt>
                <c:pt idx="894">
                  <c:v>0.91220900986535702</c:v>
                </c:pt>
                <c:pt idx="895">
                  <c:v>0.96951784656465401</c:v>
                </c:pt>
                <c:pt idx="896">
                  <c:v>0.90513236406479103</c:v>
                </c:pt>
                <c:pt idx="897">
                  <c:v>0.96738459239850605</c:v>
                </c:pt>
                <c:pt idx="898">
                  <c:v>0.97247158819521295</c:v>
                </c:pt>
                <c:pt idx="899">
                  <c:v>0.97029721146720604</c:v>
                </c:pt>
                <c:pt idx="900">
                  <c:v>0.96241377207813095</c:v>
                </c:pt>
                <c:pt idx="901">
                  <c:v>0.95195945180615404</c:v>
                </c:pt>
                <c:pt idx="902">
                  <c:v>0.91886330914813596</c:v>
                </c:pt>
                <c:pt idx="903">
                  <c:v>0.90575414770155904</c:v>
                </c:pt>
                <c:pt idx="904">
                  <c:v>0.97865267756535501</c:v>
                </c:pt>
                <c:pt idx="905">
                  <c:v>0.83244124253338003</c:v>
                </c:pt>
                <c:pt idx="906">
                  <c:v>0</c:v>
                </c:pt>
                <c:pt idx="907">
                  <c:v>0</c:v>
                </c:pt>
                <c:pt idx="908">
                  <c:v>0.969497363059732</c:v>
                </c:pt>
                <c:pt idx="909">
                  <c:v>0.88565858818687704</c:v>
                </c:pt>
                <c:pt idx="910">
                  <c:v>0.89769803597320497</c:v>
                </c:pt>
                <c:pt idx="911">
                  <c:v>0.69879065516330996</c:v>
                </c:pt>
                <c:pt idx="912">
                  <c:v>0.91203331096661</c:v>
                </c:pt>
                <c:pt idx="913">
                  <c:v>0.95294707043550098</c:v>
                </c:pt>
                <c:pt idx="914">
                  <c:v>0.96333055938714196</c:v>
                </c:pt>
                <c:pt idx="915">
                  <c:v>0.93269252949376003</c:v>
                </c:pt>
                <c:pt idx="916">
                  <c:v>0.93149652178810405</c:v>
                </c:pt>
                <c:pt idx="917">
                  <c:v>0.93538755516079997</c:v>
                </c:pt>
                <c:pt idx="918">
                  <c:v>0.94033017994603996</c:v>
                </c:pt>
                <c:pt idx="919">
                  <c:v>0.94983537438799204</c:v>
                </c:pt>
                <c:pt idx="920">
                  <c:v>0.91677603126823504</c:v>
                </c:pt>
                <c:pt idx="921">
                  <c:v>0.93551979857374301</c:v>
                </c:pt>
                <c:pt idx="922">
                  <c:v>0.827640611740043</c:v>
                </c:pt>
                <c:pt idx="923">
                  <c:v>0.92243728215612197</c:v>
                </c:pt>
                <c:pt idx="924">
                  <c:v>0.92266086730880104</c:v>
                </c:pt>
                <c:pt idx="925">
                  <c:v>0.86294516687692602</c:v>
                </c:pt>
                <c:pt idx="926">
                  <c:v>0.94504099303671596</c:v>
                </c:pt>
                <c:pt idx="927">
                  <c:v>0.95106000074716202</c:v>
                </c:pt>
                <c:pt idx="928">
                  <c:v>0.61967709587075603</c:v>
                </c:pt>
                <c:pt idx="929">
                  <c:v>0.83837623755486301</c:v>
                </c:pt>
                <c:pt idx="930">
                  <c:v>0.95431972985921898</c:v>
                </c:pt>
                <c:pt idx="931">
                  <c:v>0.96455446616428597</c:v>
                </c:pt>
                <c:pt idx="932">
                  <c:v>0.964556362265927</c:v>
                </c:pt>
                <c:pt idx="933">
                  <c:v>0.96481739984324999</c:v>
                </c:pt>
                <c:pt idx="934">
                  <c:v>0.96478969897006095</c:v>
                </c:pt>
                <c:pt idx="935">
                  <c:v>0.96367302029679303</c:v>
                </c:pt>
                <c:pt idx="936">
                  <c:v>0.89429625693081005</c:v>
                </c:pt>
                <c:pt idx="937">
                  <c:v>0.88675093660418602</c:v>
                </c:pt>
                <c:pt idx="938">
                  <c:v>0.96478686188390494</c:v>
                </c:pt>
                <c:pt idx="939">
                  <c:v>0.95639801814243597</c:v>
                </c:pt>
                <c:pt idx="940">
                  <c:v>0.89783953436755604</c:v>
                </c:pt>
                <c:pt idx="941">
                  <c:v>0.96563276321676095</c:v>
                </c:pt>
                <c:pt idx="942">
                  <c:v>0.95132673472770102</c:v>
                </c:pt>
                <c:pt idx="943">
                  <c:v>0.89519679971097499</c:v>
                </c:pt>
                <c:pt idx="944">
                  <c:v>0.90083011571942995</c:v>
                </c:pt>
                <c:pt idx="945">
                  <c:v>0.96976273226448295</c:v>
                </c:pt>
                <c:pt idx="946">
                  <c:v>0.93342933735171896</c:v>
                </c:pt>
                <c:pt idx="947">
                  <c:v>0.96116356142150805</c:v>
                </c:pt>
                <c:pt idx="948">
                  <c:v>0.95897867334167297</c:v>
                </c:pt>
                <c:pt idx="949">
                  <c:v>0.96361215133053202</c:v>
                </c:pt>
                <c:pt idx="950">
                  <c:v>0.968590378953613</c:v>
                </c:pt>
                <c:pt idx="951">
                  <c:v>0.91140718807204602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9-2247-8B58-7B0677E09F07}"/>
            </c:ext>
          </c:extLst>
        </c:ser>
        <c:ser>
          <c:idx val="1"/>
          <c:order val="1"/>
          <c:tx>
            <c:strRef>
              <c:f>Similarity!$K$1:$K$2</c:f>
              <c:strCache>
                <c:ptCount val="2"/>
                <c:pt idx="0">
                  <c:v>L</c:v>
                </c:pt>
                <c:pt idx="1">
                  <c:v>https|||www.newyorker.com|news|news-desk|trump-reportedly-called-sessions-a-dumb-southerner-what-do-alabama-republicans-think-of-that.html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Similarity!$I$3:$I$954</c:f>
              <c:strCache>
                <c:ptCount val="952"/>
                <c:pt idx="0">
                  <c:v>https|||6abc.com|politics|president-trump-speaks-to-contractors-in-philly-amid-protests|4381736|.html</c:v>
                </c:pt>
                <c:pt idx="1">
                  <c:v>https|||710wor.iheart.com|featured|mark-simone|content|2018-09-10-watch-the-donald-trump-nike-commercial|.html</c:v>
                </c:pt>
                <c:pt idx="2">
                  <c:v>https|||abc11.com|politics|president-trump-plans-to-end-birthright-citizenship-in-us|4580645|.html</c:v>
                </c:pt>
                <c:pt idx="3">
                  <c:v>https|||abc13.com|politics|pres-trump-wants-to-end-birthright-citizenship-for-some|4580652|.html</c:v>
                </c:pt>
                <c:pt idx="4">
                  <c:v>https|||abc13.com|politics|thousands-of-trump-supporters-wait-in-line-for-maga-rally|4534157|.html</c:v>
                </c:pt>
                <c:pt idx="5">
                  <c:v>https|||abc30.com|politics|president-trump-reportedly-planning-to-terminate-birthright-citizenship|4580897|.html</c:v>
                </c:pt>
                <c:pt idx="6">
                  <c:v>https|||abc7chicago.com|politics|14th-amendment-trump-plans-to-order-end-of-birthright-citizenship|4580659|.html</c:v>
                </c:pt>
                <c:pt idx="7">
                  <c:v>https|||abc7news.com|politics|trump-reportedly-wants-to-end-birthright-citizenship-for-children-of-non-citizens|4580658|.html</c:v>
                </c:pt>
                <c:pt idx="8">
                  <c:v>https|||abcnews.go.com|.html</c:v>
                </c:pt>
                <c:pt idx="9">
                  <c:v>https|||abcnews.go.com|Politics|election-day-2018-americans-set-vote-historic-contest|story|id|58907692.html</c:v>
                </c:pt>
                <c:pt idx="10">
                  <c:v>https|||abcnews.go.com|Politics|history-donald-trump-small-hands-insult|story|id|37395515.html</c:v>
                </c:pt>
                <c:pt idx="11">
                  <c:v>https|||abcnews.go.com|Politics|photos|queen-elizabeth-us-presidents-16461860.html</c:v>
                </c:pt>
                <c:pt idx="12">
                  <c:v>https|||abcnews.go.com|Politics|president-trump-takes-midterms-fight-wisconsins-trump-country|story|id|58712325.html</c:v>
                </c:pt>
                <c:pt idx="13">
                  <c:v>https|||abcnews.go.com|Politics|president-trump-visit-pittsburgh-tuesday-wake-synagogue-shooting|story|id|58829655.html</c:v>
                </c:pt>
                <c:pt idx="14">
                  <c:v>https|||abcnews.go.com|Politics|trump-calls-midterms-big-win-tweets-goodbye-republicans|story|id|59028453.html</c:v>
                </c:pt>
                <c:pt idx="15">
                  <c:v>https|||abcnews.go.com|Politics|trump-kicks-off-week-tweet-calling-media-true|story|id|58827743.html</c:v>
                </c:pt>
                <c:pt idx="16">
                  <c:v>https|||abcnews.go.com|US|funerals-11-synagogue-shooting-victims-begin-trump-heads|story|id|58846431.html</c:v>
                </c:pt>
                <c:pt idx="17">
                  <c:v>https|||abcnews.go.com|alerts|donald-trump.html</c:v>
                </c:pt>
                <c:pt idx="18">
                  <c:v>https|||afsp.org|nations-largest-suicide-prevention-organization-thanks-president-donald-j-trump-for-signing-the-national-suicide-hotline-improvement-act-of-2018-h-r-2345|.html</c:v>
                </c:pt>
                <c:pt idx="19">
                  <c:v>https|||apnews.com|a28cc17d27524050b37f4d91e087955e.html</c:v>
                </c:pt>
                <c:pt idx="20">
                  <c:v>https|||arstechnica.com|tech-policy|2018|10|nyt-chinese-and-russian-spies-routinely-eavesdrop-on-trumps-iphone-calls|.html</c:v>
                </c:pt>
                <c:pt idx="21">
                  <c:v>https|||azcapitoltimes.com|news|2018|09|17|arizona-the-breakdown-ducey-and-the-donald|.html</c:v>
                </c:pt>
                <c:pt idx="22">
                  <c:v>https|||ballotpedia.org|Donald_Trump.html</c:v>
                </c:pt>
                <c:pt idx="23">
                  <c:v>https|||beaufortcountynow.com|post|30274|president-donald-j-trump-is-lowering-drug-prices-for-american-patients-and-saving-taxpayer-dollars-by-confronting-global-freeloading.html.html</c:v>
                </c:pt>
                <c:pt idx="24">
                  <c:v>https|||books.google.com|books|id|0zpsDwAAQBAJ|pg|PA42|lpg|PA42|dq|Trump|source|bl|ots|xk73pqq83t|sig|XHKf69Ct2_PI7jumH1vPQCr7GwU|hl|en|sa|X|ved|2ahUKEwj72rvf8sLeAhURHHwKHfyCBPgQ6AEwaXoECBoQAQ.html</c:v>
                </c:pt>
                <c:pt idx="25">
                  <c:v>https|||books.google.com|books|id|3TinCwAAQBAJ|pg|PT390|lpg|PT390|dq|Trump|source|bl|ots|Gme76MJLDm|sig|aUjT9uxLqd45Ol-O4MR1Gijy6zA|hl|en|sa|X|ved|2ahUKEwithtCG9qHeAhWLslQKHVqiAecQ6AEwa3oECB0QAQ.html</c:v>
                </c:pt>
                <c:pt idx="26">
                  <c:v>https|||books.google.com|books|id|7HjvDAAAQBAJ|pg|PT13|lpg|PT13|dq|Trump|source|bl|ots|bo7oZ0MCDW|sig|URqFmhg1S4oifzpRQK4yv-WOrqs|hl|en|sa|X|ved|2ahUKEwithtCG9qHeAhWLslQKHVqiAecQ6AEwaHoECCAQAQ.html</c:v>
                </c:pt>
                <c:pt idx="27">
                  <c:v>https|||books.google.com|books|id|7fMuAQAAIAAJ|pg|PA468|lpg|PA468|dq|Trump|source|bl|ots|I21lzZNahd|sig|kTUE8GtJ8TwmftsHMW7irHETGtw|hl|en|sa|X|ved|2ahUKEwj3qerfkbHeAhVBKH0KHSLVC8EQ6AEwgQF6BAgOEAE.html</c:v>
                </c:pt>
                <c:pt idx="28">
                  <c:v>https|||books.google.com|books|id|7t2-n7wCX3EC|pg|PA19|lpg|PA19|dq|Trump|source|bl|ots|zNiWCgjnsY|sig|8Vsci5vpyq_9m3otob4NCV79-2w|hl|en|sa|X|ved|2ahUKEwj72rvf8sLeAhURHHwKHfyCBPgQ6AEwbnoECBUQAQ.html</c:v>
                </c:pt>
                <c:pt idx="29">
                  <c:v>https|||books.google.com|books|id|7t2-n7wCX3EC|pg|PA36|lpg|PA36|dq|Trump|source|bl|ots|zNiVAngnt2|sig|7iy1uq7mChcA3TSmcu4ZxS4wq_A|hl|en|sa|X|ved|2ahUKEwithtCG9qHeAhWLslQKHVqiAecQ6AEwcnoECBYQAQ.html</c:v>
                </c:pt>
                <c:pt idx="30">
                  <c:v>https|||books.google.com|books|id|8ZJUDwAAQBAJ|pg|PA176|lpg|PA176|dq|President|Trump|source|bl|ots|EB2t12DvlR|sig|H3w3NYyv18ZLeOqc_oUX2lkJFm8|hl|en|sa|X|ved|2ahUKEwjm0t_lkbHeAhWbIjQIHSVgCKgQ6AEwa3oECCoQAQ.html</c:v>
                </c:pt>
                <c:pt idx="31">
                  <c:v>https|||books.google.com|books|id|9zpKAAAAMAAJ|pg|PP15|lpg|PP15|dq|The|Donald|source|bl|ots|W0DUKRdGB0|sig|fQu3VzdiPW_g5WEr04qYrL7Xy0Q|hl|en|sa|X|ved|2ahUKEwiF-cSq9qHeAhXsGDQIHWHMCyAQ6AEwgQF6BAhiEAE.html</c:v>
                </c:pt>
                <c:pt idx="32">
                  <c:v>https|||books.google.com|books|id|9zpKAAAAMAAJ|pg|PR3|lpg|PR3|dq|The|Donald|source|bl|ots|W0DVGJgEA1|sig|kFGy_xqqJQOo5kMGFXLqFKtcYEI|hl|en|sa|X|ved|2ahUKEwj_kPjwkbHeAhVDLn0KHdd-CikQ6AEwgQF6BAgREAE.html</c:v>
                </c:pt>
                <c:pt idx="33">
                  <c:v>https|||books.google.com|books|id|AFGVBQAAQBAJ|pg|PT194|lpg|PT194|dq|US|President|source|bl|ots|byXXBlU6Go|sig|weSH4Q8__JGtRCH63zHsBiE0ZoQ|hl|en|sa|X|ved|2ahUKEwij7M679qHeAhVhGTQIHTj9A28Q6AEwaHoECBMQAQ.html</c:v>
                </c:pt>
                <c:pt idx="34">
                  <c:v>https|||books.google.com|books|id|AFGVBQAAQBAJ|pg|PT92|lpg|PT92|dq|US|President|source|bl|ots|byXYxdX3Ks|sig|bFk_uHCXr8fVHKYeU4x3Bl40HS4|hl|en|sa|X|ved|2ahUKEwiK7rHrkbHeAhX1HzQIHdjGDsgQ6AEwXXoECCIQAQ.html</c:v>
                </c:pt>
                <c:pt idx="35">
                  <c:v>https|||books.google.com|books|id|EK2pZlNp0wMC|pg|PT149|lpg|PT149|dq|US|President|source|bl|ots|toQEV1aD-9|sig|MwdidxijtHPbNgozIex2Y7ex49Y|hl|en|sa|X|ved|2ahUKEwiK7rHrkbHeAhX1HzQIHdjGDsgQ6AEwWnoECCUQAQ.html</c:v>
                </c:pt>
                <c:pt idx="36">
                  <c:v>https|||books.google.com|books|id|EK2pZlNp0wMC|pg|PT38|lpg|PT38|dq|US|President|source|bl|ots|toQDZ97GX5|sig|9VTFqUNDt2enXw_-9_4z3H-QxpI|hl|en|sa|X|ved|2ahUKEwij7M679qHeAhVhGTQIHTj9A28Q6AEwY3oECBgQAQ.html</c:v>
                </c:pt>
                <c:pt idx="37">
                  <c:v>https|||books.google.com|books|id|JsdGYlTm2nsC|pg|PA49|lpg|PA49|dq|Trump|source|bl|ots|reQmssPbVw|sig|cMP-KCMm0Mev8chu6vl3Kztay10|hl|en|sa|X|ved|2ahUKEwithtCG9qHeAhWLslQKHVqiAecQ6AEwanoECB4QAQ.html</c:v>
                </c:pt>
                <c:pt idx="38">
                  <c:v>https|||books.google.com|books|id|JsdGYlTm2nsC|pg|PA89|lpg|PA89|dq|Trump|source|bl|ots|reQnokS9Zn|sig|EnQ8xyerUT5TPORJOYtORD43TwM|hl|en|sa|X|ved|2ahUKEwj3qerfkbHeAhVBKH0KHSLVC8EQ6AEwc3oECBwQAQ.html</c:v>
                </c:pt>
                <c:pt idx="39">
                  <c:v>https|||books.google.com|books|id|Wg5MAQAAIAAJ|pg|PA24|lpg|PA24|dq|US|President|source|bl|ots|jfwMeLkhpv|sig|8rYG7bS0I0zEq9HKiy1H_VtSY2A|hl|en|sa|X|ved|2ahUKEwiK7rHrkbHeAhX1HzQIHdjGDsgQ6AEwe3oECAMQAQ.html</c:v>
                </c:pt>
                <c:pt idx="40">
                  <c:v>https|||books.google.com|books|id|YdxoDwAAQBAJ|pg|PA216|lpg|PA216|dq|Trump|source|bl|ots|svo8CrvHBu|sig|JoSscAB2r3gR2ZbQVGeBh1wqOBA|hl|en|sa|X|ved|2ahUKEwj72rvf8sLeAhURHHwKHfyCBPgQ6AEwanoECBkQAQ.html</c:v>
                </c:pt>
                <c:pt idx="41">
                  <c:v>https|||books.google.com|books|id|ZbRIDwAAQBAJ|pg|PT113|lpg|PT113|dq|President|Trump|source|bl|ots|TVrw85HEGn|sig|GV6D8g0LQxm0YAxGNp9SAQILcJ0|hl|en|sa|X|ved|2ahUKEwik5eHl8sLeAhWAwMQHHaFrDxMQ6AEwcHoECBUQAQ.html</c:v>
                </c:pt>
                <c:pt idx="42">
                  <c:v>https|||books.google.com|books|id|ZbRIDwAAQBAJ|pg|PT6|lpg|PT6|dq|President|Trump|source|bl|ots|TVrv6cEEMj|sig|24CB1K1LBinWNWao7LBF0xcaY-k|hl|en|sa|X|ved|2ahUKEwil6aWg9qHeAhXpIjQIHf7nDgwQ6AEwYXoECCMQAQ.html</c:v>
                </c:pt>
                <c:pt idx="43">
                  <c:v>https|||books.google.com|books|id|cq4-DwAAQBAJ|pg|PA63|lpg|PA63|dq|President|Trump|source|bl|ots|p8XWp9NivV|sig|x8ozQ6oC6D4YRgHlG0yQiSC717U|hl|en|sa|X|ved|2ahUKEwjm0t_lkbHeAhWbIjQIHSVgCKgQ6AEwaXoECCwQAQ.html</c:v>
                </c:pt>
                <c:pt idx="44">
                  <c:v>https|||books.google.com|books|id|cq4-DwAAQBAJ|pg|PA64|lpg|PA64|dq|President|Trump|source|bl|ots|p8XWvaNkqZ|sig|IDhh7gALRTEIQGHSK-Novmy2_kM|hl|en|sa|X|ved|2ahUKEwik5eHl8sLeAhWAwMQHHaFrDxMQ6AEwcXoECBQQAQ.html</c:v>
                </c:pt>
                <c:pt idx="45">
                  <c:v>https|||books.google.com|books|id|fwEmDwAAQBAJ|pg|PA118|lpg|PA118|dq|President|Trump|source|bl|ots|O-8OB0Eyvx|sig|09yXCR23qI0eGlr_VW_sKcNoZkA|hl|en|sa|X|ved|2ahUKEwil6aWg9qHeAhXpIjQIHf7nDgwQ6AEwY3oECCEQAQ.html</c:v>
                </c:pt>
                <c:pt idx="46">
                  <c:v>https|||books.google.com|books|id|hR9xc9NheesC|pg|PA5|lpg|PA5|dq|President|Trump|source|bl|ots|IE1co1Ot0q|sig|IoZr1iFgoshL7jYJnGJ2I42dq1c|hl|en|sa|X|ved|2ahUKEwil6aWg9qHeAhXpIjQIHf7nDgwQ6AEwfnoECFUQAQ.html</c:v>
                </c:pt>
                <c:pt idx="47">
                  <c:v>https|||books.google.com|books|id|hR9xc9NheesC|pg|PA6|lpg|PA6|dq|President|Trump|source|bl|ots|IE1dkVRr-q|sig|UiRN1dRn-xqx3ILbz1IMyLN0LKU|hl|en|sa|X|ved|2ahUKEwjm0t_lkbHeAhWbIjQIHSVgCKgQ6AEwhgF6BAgOEAE.html</c:v>
                </c:pt>
                <c:pt idx="48">
                  <c:v>https|||books.google.com|books|id|hR9xc9NheesC|pg|PA8|lpg|PA8|dq|Trump|source|bl|ots|IE1co1OtWw|sig|Gx6HIaZo1OAruEtCV3oFhyN-SUk|hl|en|sa|X|ved|2ahUKEwithtCG9qHeAhWLslQKHVqiAecQ6AEwcHoECBgQAQ.html</c:v>
                </c:pt>
                <c:pt idx="49">
                  <c:v>https|||books.google.com|books|id|iE1yDwAAQBAJ|pg|PA17|lpg|PA17|dq|President|Trump|source|bl|ots|B2BUSMU4JG|sig|6uvQHXCdz0-Oobpe7dDHeKFTsyY|hl|en|sa|X|ved|2ahUKEwik5eHl8sLeAhWAwMQHHaFrDxMQ6AEwcnoECBMQAQ.html</c:v>
                </c:pt>
                <c:pt idx="50">
                  <c:v>https|||books.google.com|books|id|j5ChvVQ58_4C|pg|PA37|lpg|PA37|dq|US|President|source|bl|ots|9QKu0yLCNO|sig|I01Qf5IP3GqYCAQ0u8YinMYqEs4|hl|en|sa|X|ved|2ahUKEwiK7rHrkbHeAhX1HzQIHdjGDsgQ6AEwXHoECCMQAQ.html</c:v>
                </c:pt>
                <c:pt idx="51">
                  <c:v>https|||books.google.com|books|id|je1TAAAAYAAJ|pg|PA190|lpg|PA190|dq|Trump|source|bl|ots|R5riVvpL2u|sig|qJ4keIlnW6dIQbGmRG8eY2B6iKE|hl|en|sa|X|ved|2ahUKEwithtCG9qHeAhWLslQKHVqiAecQ6AEwc3oECBUQAQ.html</c:v>
                </c:pt>
                <c:pt idx="52">
                  <c:v>https|||books.google.com|books|id|mXRZDwAAQBAJ|pg|PT69|lpg|PT69|dq|Trump|source|bl|ots|hsqtV507y0|sig|eOzNLh7oDp-a11VOGFe0MyFLFl8|hl|en|sa|X|ved|2ahUKEwj3qerfkbHeAhVBKH0KHSLVC8EQ6AEwdHoECBsQAQ.html</c:v>
                </c:pt>
                <c:pt idx="53">
                  <c:v>https|||books.google.com|books|id|nNw_AAAAYAAJ|pg|PA10|lpg|PA10|dq|Trump|source|bl|ots|dmSJbeUoeK|sig|iD3Kq_CB0aA5sa-ldMVHVC_okQA|hl|en|sa|X|ved|2ahUKEwj72rvf8sLeAhURHHwKHfyCBPgQ6AEwbXoECBYQAQ.html</c:v>
                </c:pt>
                <c:pt idx="54">
                  <c:v>https|||books.google.com|books|id|nNw_AAAAYAAJ|pg|PA6|lpg|PA6|dq|Trump|source|bl|ots|dmSI9lRofQ|sig|lFvictfGjowzimGx2SVO-nqVWq8|hl|en|sa|X|ved|2ahUKEwithtCG9qHeAhWLslQKHVqiAecQ6AEwb3oECBkQAQ.html</c:v>
                </c:pt>
                <c:pt idx="55">
                  <c:v>https|||books.google.com|books|id|nUtAAAAAYAAJ|pg|PA4|lpg|PA4|dq|Trump|source|bl|ots|FFH2EEe5rJ|sig|zWM-G2oIm10gSC3JSBNgoRzzPqs|hl|en|sa|X|ved|2ahUKEwj3qerfkbHeAhVBKH0KHSLVC8EQ6AEwf3oECBAQAQ.html</c:v>
                </c:pt>
                <c:pt idx="56">
                  <c:v>https|||books.google.com|books|id|txakCwAAQBAJ|pg|PA35|lpg|PA35|dq|Trump|source|bl|ots|4Lk0PfcS0i|sig|bxtx5BFIDoWsD1doQ_vgEy7g258|hl|en|sa|X|ved|2ahUKEwithtCG9qHeAhWLslQKHVqiAecQ6AEwaXoECB8QAQ.html</c:v>
                </c:pt>
                <c:pt idx="57">
                  <c:v>https|||books.google.com|books|id|txakCwAAQBAJ|pg|PA98|lpg|PA98|dq|Trump|source|bl|ots|4Lk1L7fQ49|sig|PGXbAyDEdOdwTMyM4cOo2UcFcRQ|hl|en|sa|X|ved|2ahUKEwj3qerfkbHeAhVBKH0KHSLVC8EQ6AEwcnoECB0QAQ.html</c:v>
                </c:pt>
                <c:pt idx="58">
                  <c:v>https|||books.google.com|books|id|y5tKDwAAQBAJ|pg|PT219|lpg|PT219|dq|Trump|source|bl|ots|8p3A-5aX5-|sig|5IOEgTkbqUzRIPA19LISmPNC-fo|hl|en|sa|X|ved|2ahUKEwj72rvf8sLeAhURHHwKHfyCBPgQ6AEwaHoECBsQAQ.html</c:v>
                </c:pt>
                <c:pt idx="59">
                  <c:v>https|||books.google.com|books|id|yGKBaae_xeUC|pg|PA10|lpg|PA10|dq|Trump|source|bl|ots|8s-FLky7UW|sig|FAcv6qrAu29tEFtJhhiF5G46p7M|hl|en|sa|X|ved|2ahUKEwj72rvf8sLeAhURHHwKHfyCBPgQ6AEwbHoECBcQAQ.html</c:v>
                </c:pt>
                <c:pt idx="60">
                  <c:v>https|||books.google.com|books|id|yGKBaae_xeUC|pg|PA13|lpg|PA13|dq|Trump|source|bl|ots|8s-FFjy5ZT|sig|_nRVWraSZuX-du-qxTz7XuJ7c6E|hl|en|sa|X|ved|2ahUKEwj3qerfkbHeAhVBKH0KHSLVC8EQ6AEwdXoECBoQAQ.html</c:v>
                </c:pt>
                <c:pt idx="61">
                  <c:v>https|||bullshit.ist|president-donald-j-trump-enacts-driving-restrictions-in-the-u-s-90e42a7e018b.html</c:v>
                </c:pt>
                <c:pt idx="62">
                  <c:v>https|||chicago.suntimes.com|business|the-donald-and-the-alderman-break-up-burke-no-longer-doing-tax-work-for-trump|.html</c:v>
                </c:pt>
                <c:pt idx="63">
                  <c:v>https|||chicago.suntimes.com|columnists|donald-trump-angry-left-wing-mob-november-elections|.html</c:v>
                </c:pt>
                <c:pt idx="64">
                  <c:v>https|||chicago.suntimes.com|news|donald-trump-media-attacks-enemy-people|.html</c:v>
                </c:pt>
                <c:pt idx="65">
                  <c:v>https|||chicago.suntimes.com|politics|immigrant-ad-donald-trump-nbc-cnn-morning-joe-sunday-night-football|.html</c:v>
                </c:pt>
                <c:pt idx="66">
                  <c:v>https|||cityandstateny.com|articles|personality|interviews-and-profiles|rep-pete-king-interview-love-donald-trump.html.html</c:v>
                </c:pt>
                <c:pt idx="67">
                  <c:v>https|||consortiumnews.com|2018|09|17|the-donald-in-wonderland|.html</c:v>
                </c:pt>
                <c:pt idx="68">
                  <c:v>https|||deadline.com|2018|05|the-daily-show-publish-the-donald-j-trump-presidential-twitter-library-book-1202395084|.html</c:v>
                </c:pt>
                <c:pt idx="69">
                  <c:v>https|||deadline.com|2018|10|donald-trump-tweet-synagogue-murder-visit-fake-news-mia-farrow-video-1202492973|.html</c:v>
                </c:pt>
                <c:pt idx="70">
                  <c:v>https|||deadline.com|2018|10|john-oliver-donald-trump-fox-news-channel-false-flag-bombs-sent-by-hillary-clinton-barack-obama-1202491050|.html</c:v>
                </c:pt>
                <c:pt idx="71">
                  <c:v>https|||deadline.com|2018|10|president-donald-trump-tweetstorm-the-saturday-edition-10-1202490819|.html</c:v>
                </c:pt>
                <c:pt idx="72">
                  <c:v>https|||deadline.com|2018|10|president-donald-trump-tweetstorm-the-sunday-edition-10-1202486819|.html</c:v>
                </c:pt>
                <c:pt idx="73">
                  <c:v>https|||deadline.com|2018|11|donald-trump-ad-pulled-nbc-criticism-debra-messing-nbcuniversal-1202496081|.html</c:v>
                </c:pt>
                <c:pt idx="74">
                  <c:v>https|||deadline.com|2018|11|president-donald-trump-tweetstorm-the-saturday-edition-11-1202495273|.html</c:v>
                </c:pt>
                <c:pt idx="75">
                  <c:v>https|||deadspin.com|why-did-nbc-air-trumps-racist-caravan-ad-during-sunday-1830222846.html</c:v>
                </c:pt>
                <c:pt idx="76">
                  <c:v>https|||donsurber.blogspot.com|2018|10|brazils-next-president-may-out-trump.html.html</c:v>
                </c:pt>
                <c:pt idx="77">
                  <c:v>https|||elkodaily.com|president-donald-j-trump----elko-rally|collection_d32ee10e-6d85-508a-93f5-a4ac027c2cd1.html.html</c:v>
                </c:pt>
                <c:pt idx="78">
                  <c:v>https|||en.wikipedia.org|wiki|Curse_of_Tippecanoe.html</c:v>
                </c:pt>
                <c:pt idx="79">
                  <c:v>https|||en.wikipedia.org|wiki|Donald_Trump.html</c:v>
                </c:pt>
                <c:pt idx="80">
                  <c:v>https|||en.wikipedia.org|wiki|Donald_Trump_presidential_campaign|_2016.html</c:v>
                </c:pt>
                <c:pt idx="81">
                  <c:v>https|||en.wikipedia.org|wiki|Inauguration_of_Donald_Trump.html</c:v>
                </c:pt>
                <c:pt idx="82">
                  <c:v>https|||en.wikipedia.org|wiki|List_of_Presidents_of_the_United_States.html</c:v>
                </c:pt>
                <c:pt idx="83">
                  <c:v>https|||en.wikipedia.org|wiki|Presidency_of_Donald_Trump.html</c:v>
                </c:pt>
                <c:pt idx="84">
                  <c:v>https|||en.wikipedia.org|wiki|President_of_the_United_States.html</c:v>
                </c:pt>
                <c:pt idx="85">
                  <c:v>https|||en.wikipedia.org|wiki|Trump_International_Hotel.html</c:v>
                </c:pt>
                <c:pt idx="86">
                  <c:v>https|||en.wikipedia.org|wiki||r|The_Donald.html</c:v>
                </c:pt>
                <c:pt idx="87">
                  <c:v>https|||factba.se|topic|calendar.html</c:v>
                </c:pt>
                <c:pt idx="88">
                  <c:v>https|||features.propublica.org|trump-inc-podcast|sheldon-adelson-casino-magnate-trump-macau-and-japan|.html</c:v>
                </c:pt>
                <c:pt idx="89">
                  <c:v>https|||features.propublica.org|trump-inc-podcast|trump-family-business-panama-city-khafif|.html</c:v>
                </c:pt>
                <c:pt idx="90">
                  <c:v>https|||fivethirtyeight.com|features|dissecting-trumps-most-rabid-online-following|.html</c:v>
                </c:pt>
                <c:pt idx="91">
                  <c:v>https|||foreignpolicy.com|2016|05|16|the-donald-vs-the-blob-hillary-clinton-election|.html</c:v>
                </c:pt>
                <c:pt idx="92">
                  <c:v>https|||foreignpolicy.com|2017|10|12|the-donald-trump-kaiser-wilhelm-parallels-are-getting-scary|.html</c:v>
                </c:pt>
                <c:pt idx="93">
                  <c:v>https|||foreignpolicy.com|2018|10|23|trumps-punk-rock-nuclear-policy|.html</c:v>
                </c:pt>
                <c:pt idx="94">
                  <c:v>https|||fox2now.com|2018|10|30|president-to-make-campaign-stop-in-cape-girardeau|.html</c:v>
                </c:pt>
                <c:pt idx="95">
                  <c:v>https|||fox4kc.com|2018|10|25|president-trump-claims-media-to-blame-for-anger-after-bombs-sent-to-cnn-dems|.html</c:v>
                </c:pt>
                <c:pt idx="96">
                  <c:v>https|||fox59.com|2018|10|23|president-trump-gives-keynote-speech-at-ffa-convention-in-downtown-indy|.html</c:v>
                </c:pt>
                <c:pt idx="97">
                  <c:v>https|||fox59.com|2018|10|23|president-trump-to-visit-indianapolis-saturday-will-speak-at-bankers-life-fieldhouse|.html</c:v>
                </c:pt>
                <c:pt idx="98">
                  <c:v>https|||fox59.com|2018|11|07|president-trump-discusses-midterm-elections-in-news-conference|.html</c:v>
                </c:pt>
                <c:pt idx="99">
                  <c:v>https|||fox8.com|2018|10|30|president-trump-says-he-plans-to-end-birthright-citizenship|.html</c:v>
                </c:pt>
                <c:pt idx="100">
                  <c:v>https|||genius.com|A-tribe-called-quest-the-donald-lyrics.html</c:v>
                </c:pt>
                <c:pt idx="101">
                  <c:v>https|||gizmodo.com|china-subtly-mocks-president-trumps-terrible-info-secur-1829989824.html</c:v>
                </c:pt>
                <c:pt idx="102">
                  <c:v>https|||gulfnews.com|opinion|today-in-history|today-in-history-november-8-1988-bush-defeats-dukakis-in-us-presidential-election-1.2298882.html</c:v>
                </c:pt>
                <c:pt idx="103">
                  <c:v>https|||hdsa.org|hd-research|the-donald-a-king-summer-research-fellowship|.html</c:v>
                </c:pt>
                <c:pt idx="104">
                  <c:v>https|||hiphollywood.com|2018|10|pharrell-checks-trump-the-many-times-donald-has-been-shut-down-for-using-an-unauthorized-song|.html</c:v>
                </c:pt>
                <c:pt idx="105">
                  <c:v>https|||historicsites.vermont.gov|vt_history|presidents.html</c:v>
                </c:pt>
                <c:pt idx="106">
                  <c:v>https|||history.house.gov|People|Other-Office|Member-President|.html</c:v>
                </c:pt>
                <c:pt idx="107">
                  <c:v>https|||history.howstuffworks.com|history-vs-myth|jefferson-bible.htm.html</c:v>
                </c:pt>
                <c:pt idx="108">
                  <c:v>https|||hottestheadsofstate.com|us-presidents|.html</c:v>
                </c:pt>
                <c:pt idx="109">
                  <c:v>https|||hottestheadsofstate.com|young-us-presidents|.html</c:v>
                </c:pt>
                <c:pt idx="110">
                  <c:v>https|||jewishcurrents.org|writings-grid|the-donald-trump-of-philosophy|.html</c:v>
                </c:pt>
                <c:pt idx="111">
                  <c:v>https|||johnscrazysocks.com|products|donald-trump-hair-socks.html</c:v>
                </c:pt>
                <c:pt idx="112">
                  <c:v>https|||kdvr.com|2018|10|30|president-trump-wants-executive-order-ending-birthright-citizenship-for-babies-of-non-citizens|.html</c:v>
                </c:pt>
                <c:pt idx="113">
                  <c:v>https|||kids.nationalgeographic.com|explore|history|presidential-fun-facts|.html</c:v>
                </c:pt>
                <c:pt idx="114">
                  <c:v>https|||learningenglish.voanews.com|a|americas-presidents-overview|4213861.html.html</c:v>
                </c:pt>
                <c:pt idx="115">
                  <c:v>https|||learningenglish.voanews.com|a|hologram-of-former-us-president-goes-on-display|4611524.html.html</c:v>
                </c:pt>
                <c:pt idx="116">
                  <c:v>https|||lib.msu.edu|vvl|presidents|.html</c:v>
                </c:pt>
                <c:pt idx="117">
                  <c:v>https|||lobelog.com|the-donald-in-the-rearview-mirror|.html</c:v>
                </c:pt>
                <c:pt idx="118">
                  <c:v>https|||madison.com|news|nation|government-and-politics|from-whiskey-to-champagne-every-u-s-president-s-favorite|collection_9c96d96b-7866-52b0-8bc0-979238bb589b.html.html</c:v>
                </c:pt>
                <c:pt idx="119">
                  <c:v>https|||madison.com|wsj|news|local|govt-and-politics|president-trump-praises-scott-walker-leah-vukmir-at-wisconsin-rally|article_d6fe483c-2718-5133-9baa-1541432fe441.html.html</c:v>
                </c:pt>
                <c:pt idx="120">
                  <c:v>https|||mashable.com|category|donald-trump|.html</c:v>
                </c:pt>
                <c:pt idx="121">
                  <c:v>https|||medicine.hofstra.edu|.html</c:v>
                </c:pt>
                <c:pt idx="122">
                  <c:v>https|||medium.com||OmnesRes|the-donald-trump-of-food-research-49e2bc7daa41.html</c:v>
                </c:pt>
                <c:pt idx="123">
                  <c:v>https|||mic.com|articles|49037|5-u-s-presidents-who-were-never-fathers.html</c:v>
                </c:pt>
                <c:pt idx="124">
                  <c:v>https|||millercenter.org|president.html</c:v>
                </c:pt>
                <c:pt idx="125">
                  <c:v>https|||motherboard.vice.com|en_us|article|mbdwb3|the-donald-daters-trump-dating-app-exposed-a-load-of-its-users-data.html</c:v>
                </c:pt>
                <c:pt idx="126">
                  <c:v>https|||narratively.com|the-donald-trump-of-the-1840s|.html</c:v>
                </c:pt>
                <c:pt idx="127">
                  <c:v>https|||newrepublic.com|minutes.html</c:v>
                </c:pt>
                <c:pt idx="128">
                  <c:v>https|||news.gallup.com|poll|203198|presidential-approval-ratings-donald-trump.aspx.html</c:v>
                </c:pt>
                <c:pt idx="129">
                  <c:v>https|||news.gallup.com|poll|203207|trump-job-approval-weekly.aspx.html</c:v>
                </c:pt>
                <c:pt idx="130">
                  <c:v>https|||news.nationalgeographic.com|2017|03|how-trump-is-changing-science-environment|.html</c:v>
                </c:pt>
                <c:pt idx="131">
                  <c:v>https|||news.nationalgeographic.com|news|2004|08|who-knew--u-s--presidential-trivia|.html</c:v>
                </c:pt>
                <c:pt idx="132">
                  <c:v>https|||news.sky.com|story|president-donald-trump-colours-in-us-flag-wrong-11483315.html</c:v>
                </c:pt>
                <c:pt idx="133">
                  <c:v>https|||news.wealth365.com|could-donald-trump-jr-be-the-next-us-president-be-afraid|.html</c:v>
                </c:pt>
                <c:pt idx="134">
                  <c:v>https|||nypost.com|2018|10|13|why-michael-moore-is-irrelevant-in-the-age-of-trump|.html</c:v>
                </c:pt>
                <c:pt idx="135">
                  <c:v>https|||nypost.com|2018|10|24|trump-signs-bill-to-confront-opioid-epidemic|.html</c:v>
                </c:pt>
                <c:pt idx="136">
                  <c:v>https|||observer.com|2016|07|jared-kushner-the-donald-trump-i-know|.html</c:v>
                </c:pt>
                <c:pt idx="137">
                  <c:v>https|||observer.com|2018|10|trump-kremlin-ties-mystery-putin-new-evidence|.html</c:v>
                </c:pt>
                <c:pt idx="138">
                  <c:v>https|||observer.com|2018|11|rihanna-donald-trump-cease-and-desist-letter|.html</c:v>
                </c:pt>
                <c:pt idx="139">
                  <c:v>https|||omny.fm|shows|dispatch-on-demand-audio|president-donald-j-trump-speaks-in-columbus.html</c:v>
                </c:pt>
                <c:pt idx="140">
                  <c:v>https|||onlinelibrary.wiley.com|doi|abs|10.1111|psq.12401.html</c:v>
                </c:pt>
                <c:pt idx="141">
                  <c:v>https|||open.spotify.com|track|0BXZq7Np5y2kWNyH6zbrAc.html</c:v>
                </c:pt>
                <c:pt idx="142">
                  <c:v>https|||pen.org|pen-america-v-trump|.html</c:v>
                </c:pt>
                <c:pt idx="143">
                  <c:v>https|||pen.org|press-release|lawsuit-trump-first-amendment-violations|.html</c:v>
                </c:pt>
                <c:pt idx="144">
                  <c:v>https|||people.com|archive|cover-story-pop-goes-the-donald-vol-34-no-1|.html</c:v>
                </c:pt>
                <c:pt idx="145">
                  <c:v>https|||people.com|politics|president-trump-tweet-voter-intimidation|.html</c:v>
                </c:pt>
                <c:pt idx="146">
                  <c:v>https|||philadelphia.cbslocal.com|video|3971276-president-trump-celebrates-outcome-of-midterm-elections|.html</c:v>
                </c:pt>
                <c:pt idx="147">
                  <c:v>https|||pittsburgh.cbslocal.com|2018|10|30|pittsburgh-synagogue-shooting-president-trump-visit|.html</c:v>
                </c:pt>
                <c:pt idx="148">
                  <c:v>https|||player.fm|series|news-2396016|bolsonaro-the-donald-trump-of-brazil-divides-women-before-presidential-vote.html</c:v>
                </c:pt>
                <c:pt idx="149">
                  <c:v>https|||pm.gc.ca|eng|news|2018|10|01|prime-minister-justin-trudeau-speaks-united-states-president-donald-j-trump.html</c:v>
                </c:pt>
                <c:pt idx="150">
                  <c:v>https|||projects.fivethirtyeight.com|trump-approval-ratings|.html</c:v>
                </c:pt>
                <c:pt idx="151">
                  <c:v>https|||qz.com|1162244|donald-j-trump-presidential-library-and-museum-what-will-it-look-like|.html</c:v>
                </c:pt>
                <c:pt idx="152">
                  <c:v>https|||qz.com|1327598|photos-the-donald-trump-baby-balloon-takes-flight-over-london|.html</c:v>
                </c:pt>
                <c:pt idx="153">
                  <c:v>https|||qz.com|914048|presidents-day-when-was-the-last-time-a-us-president-had-facial-hair-not-in-100-years|.html</c:v>
                </c:pt>
                <c:pt idx="154">
                  <c:v>https|||rationalwiki.org|wiki|Donald_Trump.html</c:v>
                </c:pt>
                <c:pt idx="155">
                  <c:v>https|||simple.wikipedia.org|wiki|List_of_Presidents_of_the_United_States.html</c:v>
                </c:pt>
                <c:pt idx="156">
                  <c:v>https|||slate.com|technology|2018|08|reddits-the-donald-is-a-video-game-where-trolls-fight-for-donald-trumps-honor.html.html</c:v>
                </c:pt>
                <c:pt idx="157">
                  <c:v>https|||som.georgetown.edu|knowlansociety.html</c:v>
                </c:pt>
                <c:pt idx="158">
                  <c:v>https|||spectator.us|president-trump-birthright-citizenship|.html</c:v>
                </c:pt>
                <c:pt idx="159">
                  <c:v>https|||splinternews.com|jair-bolsonaro-is-not-just-the-donald-trump-of-brazil-1830072287.html</c:v>
                </c:pt>
                <c:pt idx="160">
                  <c:v>https|||sputniknews.com|us|201811071069597426-trump-midterm-election-results|.html</c:v>
                </c:pt>
                <c:pt idx="161">
                  <c:v>https|||talkingpointsmemo.com|edblog|president-trumps-enemies-list.html</c:v>
                </c:pt>
                <c:pt idx="162">
                  <c:v>https|||techcrunch.com|2018|10|01|a-former-u-s-president-walks-into-a-blockchain-conference|.html</c:v>
                </c:pt>
                <c:pt idx="163">
                  <c:v>https|||thehermitage.com|.html</c:v>
                </c:pt>
                <c:pt idx="164">
                  <c:v>https|||thehill.com|hilltv|rising|407358-hilltv-interview-exclusive-trump-eviscerates-sessions-i-have-no-attorney.html</c:v>
                </c:pt>
                <c:pt idx="165">
                  <c:v>https|||thehill.com|homenews|1230-report|414052-where-to-celebrate-halloween-in-washington-dc-trumps-birthright-citizenship-proposal-details.html</c:v>
                </c:pt>
                <c:pt idx="166">
                  <c:v>https|||thehill.com|homenews|administration|354659-trump-the-art-of-the-donald-really-good-book.html</c:v>
                </c:pt>
                <c:pt idx="167">
                  <c:v>https|||thehill.com|homenews|house|413980-trump-surprise-rattles-gop-in-final-stretch.html</c:v>
                </c:pt>
                <c:pt idx="168">
                  <c:v>https|||thehill.com|homenews|media|415522-trump-to-acosta-cnn-should-be-ashamed-of-employing-you.html</c:v>
                </c:pt>
                <c:pt idx="169">
                  <c:v>https|||thehill.com|opinion|civil-rights|368696-president-donald-j-trump-and-racial-america.html</c:v>
                </c:pt>
                <c:pt idx="170">
                  <c:v>https|||thehill.com|people|donald-trump.html</c:v>
                </c:pt>
                <c:pt idx="171">
                  <c:v>https|||thehumanist.com|magazine|july-august-2018|features|dance-with-the-donald.html</c:v>
                </c:pt>
                <c:pt idx="172">
                  <c:v>https|||thenib.com|the-donald-trump-comedy-hour.html</c:v>
                </c:pt>
                <c:pt idx="173">
                  <c:v>https|||theweek.com|articles|782606|donald-delivers.html</c:v>
                </c:pt>
                <c:pt idx="174">
                  <c:v>https|||theweek.com|articles|802590|how-california-became-trumps-toughest-foe.html</c:v>
                </c:pt>
                <c:pt idx="175">
                  <c:v>https|||theweek.com|speedreads.html</c:v>
                </c:pt>
                <c:pt idx="176">
                  <c:v>https|||theweek.com|speedreads|804401|trumps-brief-pittsburgh-synagogue-shooting-censure-reportedly-crafted-by-ivanka-jared-kushner.html</c:v>
                </c:pt>
                <c:pt idx="177">
                  <c:v>https|||thinkprogress.org|trump-obama-immigration-tweet-self-own-f02f793487d6|.html</c:v>
                </c:pt>
                <c:pt idx="178">
                  <c:v>https|||townhall.com|liveblog|2018|11|07|president-trump-speaks-to-press-after-midterms-n39.html</c:v>
                </c:pt>
                <c:pt idx="179">
                  <c:v>https|||translate.google.com|translate|hl|en|sl|it|u|https|||www.corriere.it|esteri|elezioni-usa-midterm-2018|notizie|referendum-trump-terra-senato-5518f752-e136-11e8-b7b1-47f8050d055b.shtml|prev|search.html</c:v>
                </c:pt>
                <c:pt idx="180">
                  <c:v>https|||translate.google.com|translate|hl|en|sl|it|u|https|||www.huffingtonpost.it|claudio-madricardo|jair-come-the-donald-pero-somiglia-piu-a-duterte_a_23575813||prev|search.html</c:v>
                </c:pt>
                <c:pt idx="181">
                  <c:v>https|||translate.google.com|translate|hl|en|sl|it|u|http|||www.affaritaliani.it|esteri|midterm-il-trumpismo-ha-retto-ora-the-donald-pensa-alla-rielezione-nel-2020-570750.html|prev|search.html</c:v>
                </c:pt>
                <c:pt idx="182">
                  <c:v>https|||translate.google.com|translate|hl|en|sl|nl|u|https|||www.bnr.nl|podcast|the-donald-show|10358977|the-donald-show-lying-ted-en-de-losgeslagen-democraten|prev|search.html</c:v>
                </c:pt>
                <c:pt idx="183">
                  <c:v>https|||translate.google.com|translate|hl|en|sl|nl|u|https|||www.telegraaf.nl|financieel|2773456|trump-prikt-vorkje-met-poetin-in-parijs|prev|search.html</c:v>
                </c:pt>
                <c:pt idx="184">
                  <c:v>https|||translations.state.gov|2018|11|02|president-donald-j-trump-is-reimposing-all-sanctions-lifted-under-the-unacceptable-iran-deal|.html</c:v>
                </c:pt>
                <c:pt idx="185">
                  <c:v>https|||triblive.com|local|allegheny|14229550-74|trump-to-visit-police-officers-worshipers-recovering-at-pittsburgh-hospital.html</c:v>
                </c:pt>
                <c:pt idx="186">
                  <c:v>https|||triblive.com|local|regional|13373356-74|president-trump-to-campaign-in-western-pennsylvania-next-weekend.html</c:v>
                </c:pt>
                <c:pt idx="187">
                  <c:v>https|||trump-presidency.com|.html</c:v>
                </c:pt>
                <c:pt idx="188">
                  <c:v>https|||trumpcoin2020.com|.html</c:v>
                </c:pt>
                <c:pt idx="189">
                  <c:v>https|||trumpnews.us|.html</c:v>
                </c:pt>
                <c:pt idx="190">
                  <c:v>https|||tvline.com|2018|11|07|donald-trump-midterm-elections-press-conference-live-stream-watch-video|.html</c:v>
                </c:pt>
                <c:pt idx="191">
                  <c:v>https|||twitter.com|DomenicoNPR|ref_src|twsrc|5Egoogle|7Ctwcamp|5Eserp|7Ctwgr|5Eauthor.html</c:v>
                </c:pt>
                <c:pt idx="192">
                  <c:v>https|||twitter.com|DomenicoNPR|status|1060234529628192773|ref_src|twsrc|5Egoogle|7Ctwcamp|5Eserp|7Ctwgr|5Etweet.html</c:v>
                </c:pt>
                <c:pt idx="193">
                  <c:v>https|||twitter.com|LisaDNews|ref_src|twsrc|5Egoogle|7Ctwcamp|5Eserp|7Ctwgr|5Eauthor.html</c:v>
                </c:pt>
                <c:pt idx="194">
                  <c:v>https|||twitter.com|LisaDNews|status|1060234185670037506|ref_src|twsrc|5Egoogle|7Ctwcamp|5Eserp|7Ctwgr|5Etweet.html</c:v>
                </c:pt>
                <c:pt idx="195">
                  <c:v>https|||twitter.com|RyanRMiner|ref_src|twsrc|5Egoogle|7Ctwcamp|5Eserp|7Ctwgr|5Eauthor.html</c:v>
                </c:pt>
                <c:pt idx="196">
                  <c:v>https|||twitter.com|RyanRMiner|status|1060235561737379846|ref_src|twsrc|5Egoogle|7Ctwcamp|5Eserp|7Ctwgr|5Etweet.html</c:v>
                </c:pt>
                <c:pt idx="197">
                  <c:v>https|||twitter.com|SecretService|ref_src|twsrc|5Egoogle|7Ctwcamp|5Eserp|7Ctwgr|5Eauthor.html</c:v>
                </c:pt>
                <c:pt idx="198">
                  <c:v>https|||twitter.com|SecretService|status|1060204111298215937|ref_src|twsrc|5Egoogle|7Ctwcamp|5Eserp|7Ctwgr|5Etweet.html</c:v>
                </c:pt>
                <c:pt idx="199">
                  <c:v>https|||twitter.com|SteveSchmidtSES|ref_src|twsrc|5Egoogle|7Ctwcamp|5Eserp|7Ctwgr|5Eauthor.html</c:v>
                </c:pt>
                <c:pt idx="200">
                  <c:v>https|||twitter.com|SteveSchmidtSES|status|1060222981203472384|ref_src|twsrc|5Egoogle|7Ctwcamp|5Eserp|7Ctwgr|5Etweet.html</c:v>
                </c:pt>
                <c:pt idx="201">
                  <c:v>https|||twitter.com|barackobama|lang|en.html</c:v>
                </c:pt>
                <c:pt idx="202">
                  <c:v>https|||twitter.com|cindysaine|ref_src|twsrc|5Egoogle|7Ctwcamp|5Eserp|7Ctwgr|5Eauthor.html</c:v>
                </c:pt>
                <c:pt idx="203">
                  <c:v>https|||twitter.com|cindysaine|status|1060235559904403456|ref_src|twsrc|5Egoogle|7Ctwcamp|5Eserp|7Ctwgr|5Etweet.html</c:v>
                </c:pt>
                <c:pt idx="204">
                  <c:v>https|||twitter.com|jasondhorowitz|ref_src|twsrc|5Egoogle|7Ctwcamp|5Eserp|7Ctwgr|5Eauthor.html</c:v>
                </c:pt>
                <c:pt idx="205">
                  <c:v>https|||twitter.com|jasondhorowitz|status|1060235573363986433|ref_src|twsrc|5Egoogle|7Ctwcamp|5Eserp|7Ctwgr|5Etweet.html</c:v>
                </c:pt>
                <c:pt idx="206">
                  <c:v>https|||twitter.com|president|lang|en.html</c:v>
                </c:pt>
                <c:pt idx="207">
                  <c:v>https|||twitter.com|realDonaldTrump|ref_src|twsrc|5Egoogle|7Ctwcamp|5Eserp|7Ctwgr|5Eauthor.html</c:v>
                </c:pt>
                <c:pt idx="208">
                  <c:v>https|||twitter.com|realDonaldTrump|status|1055412328571850753|ref_src|twsrc|5Egoogle|7Ctwcamp|5Eserp|7Ctwgr|5Etweet.html</c:v>
                </c:pt>
                <c:pt idx="209">
                  <c:v>https|||twitter.com|realDonaldTrump|status|1055414972635926528|ref_src|twsrc|5Egoogle|7Ctwcamp|5Eserp|7Ctwgr|5Etweet.html</c:v>
                </c:pt>
                <c:pt idx="210">
                  <c:v>https|||twitter.com|realDonaldTrump|status|1055418269270716418|ref_src|twsrc|5Egoogle|7Ctwcamp|5Eserp|7Ctwgr|5Etweet.html</c:v>
                </c:pt>
                <c:pt idx="211">
                  <c:v>https|||twitter.com|realDonaldTrump|status|1055458320390217728|ref_src|twsrc|5Egoogle|7Ctwcamp|5Eserp|7Ctwgr|5Etweet.html</c:v>
                </c:pt>
                <c:pt idx="212">
                  <c:v>https|||twitter.com|realDonaldTrump|status|1056919064906469376|ref_src|twsrc|5Egoogle|7Ctwcamp|5Eserp|7Ctwgr|5Etweet.html</c:v>
                </c:pt>
                <c:pt idx="213">
                  <c:v>https|||twitter.com|realDonaldTrump|status|1057620518751428608|ref_src|twsrc|5Egoogle|7Ctwcamp|5Eserp|7Ctwgr|5Etweet.html</c:v>
                </c:pt>
                <c:pt idx="214">
                  <c:v>https|||twitter.com|realDonaldTrump|status|1057624553478897665|ref_src|twsrc|5Egoogle|7Ctwcamp|5Eserp|7Ctwgr|5Etweet.html</c:v>
                </c:pt>
                <c:pt idx="215">
                  <c:v>https|||twitter.com|realDonaldTrump|status|1057637708296794114|ref_src|twsrc|5Egoogle|7Ctwcamp|5Eserp|7Ctwgr|5Etweet.html</c:v>
                </c:pt>
                <c:pt idx="216">
                  <c:v>https|||twitter.com|realDonaldTrump|status|1057638285026254848|ref_src|twsrc|5Egoogle|7Ctwcamp|5Eserp|7Ctwgr|5Etweet.html</c:v>
                </c:pt>
                <c:pt idx="217">
                  <c:v>https|||twitter.com|realDonaldTrump|status|1057654684356395008|ref_src|twsrc|5Egoogle|7Ctwcamp|5Eserp|7Ctwgr|5Etweet.html</c:v>
                </c:pt>
                <c:pt idx="218">
                  <c:v>https|||twitter.com|realDonaldTrump|status|1057655675080314880|ref_src|twsrc|5Egoogle|7Ctwcamp|5Eserp|7Ctwgr|5Etweet.html</c:v>
                </c:pt>
                <c:pt idx="219">
                  <c:v>https|||twitter.com|realDonaldTrump|status|1057674390446448642|ref_src|twsrc|5Egoogle|7Ctwcamp|5Eserp|7Ctwgr|5Etweet.html</c:v>
                </c:pt>
                <c:pt idx="220">
                  <c:v>https|||twitter.com|realDonaldTrump|status|1060130202418864129|ref_src|twsrc|5Egoogle|7Ctwcamp|5Eserp|7Ctwgr|5Etweet.html</c:v>
                </c:pt>
                <c:pt idx="221">
                  <c:v>https|||twitter.com|realDonaldTrump|status|1060141780878979072|ref_src|twsrc|5Egoogle|7Ctwcamp|5Eserp|7Ctwgr|5Etweet.html</c:v>
                </c:pt>
                <c:pt idx="222">
                  <c:v>https|||twitter.com|realDonaldTrump|status|1060148982968733696|ref_src|twsrc|5Egoogle|7Ctwcamp|5Eserp|7Ctwgr|5Etweet.html</c:v>
                </c:pt>
                <c:pt idx="223">
                  <c:v>https|||twitter.com|realDonaldTrump|status|1060153052676702208|ref_src|twsrc|5Egoogle|7Ctwcamp|5Eserp|7Ctwgr|5Etweet.html</c:v>
                </c:pt>
                <c:pt idx="224">
                  <c:v>https|||twitter.com|realDonaldTrump|status|1060155917059219461|ref_src|twsrc|5Egoogle|7Ctwcamp|5Eserp|7Ctwgr|5Etweet.html</c:v>
                </c:pt>
                <c:pt idx="225">
                  <c:v>https|||twitter.com|realDonaldTrump|status|1060162807960870913|ref_src|twsrc|5Egoogle|7Ctwcamp|5Eserp|7Ctwgr|5Etweet.html</c:v>
                </c:pt>
                <c:pt idx="226">
                  <c:v>https|||twitter.com|realDonaldTrump|status|1060194964351660033|ref_src|twsrc|5Egoogle|7Ctwcamp|5Eserp|7Ctwgr|5Etweet.html</c:v>
                </c:pt>
                <c:pt idx="227">
                  <c:v>https|||twitter.com|search|q|US|President|ref_src|twsrc|5Egoogle|7Ctwcamp|5Eserp|7Ctwgr|5Esearch.html</c:v>
                </c:pt>
                <c:pt idx="228">
                  <c:v>https|||twitter.com|thephilmorris|ref_src|twsrc|5Egoogle|7Ctwcamp|5Eserp|7Ctwgr|5Eauthor.html</c:v>
                </c:pt>
                <c:pt idx="229">
                  <c:v>https|||twitter.com|thephilmorris|status|1060235573212864512|ref_src|twsrc|5Egoogle|7Ctwcamp|5Eserp|7Ctwgr|5Etweet.html</c:v>
                </c:pt>
                <c:pt idx="230">
                  <c:v>https|||uk.usembassy.gov|our-relationship|policy-history|policy|president-donald-j-trump|.html</c:v>
                </c:pt>
                <c:pt idx="231">
                  <c:v>https|||uspotus.com|president-donald-j-trumps-schedule-for-thursday-october-25th.html.html</c:v>
                </c:pt>
                <c:pt idx="232">
                  <c:v>https|||ustr.gov|about-us|policy-offices|press-office|press-releases|2018|july|president-donald-j-trump-upholds-agoa.html</c:v>
                </c:pt>
                <c:pt idx="233">
                  <c:v>https|||ustr.gov|about-us|policy-offices|press-office|press-releases|2018|march|president-trump-announces-strong.html</c:v>
                </c:pt>
                <c:pt idx="234">
                  <c:v>https|||variety.com|2018|politics|news|jason-whitlock-trumps-young-black-leadership-summit-1203016037|.html</c:v>
                </c:pt>
                <c:pt idx="235">
                  <c:v>https|||variety.com|2018|politics|news|trump-slams-cnn-jim-acosta-rude-terrible-person-1203022034|.html</c:v>
                </c:pt>
                <c:pt idx="236">
                  <c:v>https|||variety.com|video|rob-reiner-trump-mentally-unfit|.html</c:v>
                </c:pt>
                <c:pt idx="237">
                  <c:v>https|||vote-usa.org|officials.aspx|report|u1.html</c:v>
                </c:pt>
                <c:pt idx="238">
                  <c:v>https|||vppublicschedules.com|guidance-for-president-donald-j-trumps-air-force-one-arrival-in-kansas-city-missouri-kansas-city-international-airport.html</c:v>
                </c:pt>
                <c:pt idx="239">
                  <c:v>https|||waow.com|news|top-stories|2018|10|24|watch-live-president-trump-rally-in-mosinee|.html</c:v>
                </c:pt>
                <c:pt idx="240">
                  <c:v>https|||worldnewsdailyreport.com|tag|donald-trump|.html</c:v>
                </c:pt>
                <c:pt idx="241">
                  <c:v>https|||www.10tv.com|article|watch-president-trump-holds-post-election-news-conference.html</c:v>
                </c:pt>
                <c:pt idx="242">
                  <c:v>https|||www.13wmaz.com|article|news|local|president-trump-expected-in-macon-this-weekend|93-609141939.html</c:v>
                </c:pt>
                <c:pt idx="243">
                  <c:v>https|||www.abc.net.au|news|2017-12-04|billy-bush-says-infamous-access-hollywood-trump-tape-is-real|9224358.html</c:v>
                </c:pt>
                <c:pt idx="244">
                  <c:v>https|||www.abc.net.au|news|2018-10-29|us-mid-term-election-like-no-other|10441298.html</c:v>
                </c:pt>
                <c:pt idx="245">
                  <c:v>https|||www.abc.net.au|news|2018-11-06|what-the-midterm-elections-will-mean-for-donald-trump|10462702.html</c:v>
                </c:pt>
                <c:pt idx="246">
                  <c:v>https|||www.abc15.com|homepage-showcase|president-trump-says-he-wants-to-end-birthright-citizenship-thinks-he-can-do-it-through-eo.html</c:v>
                </c:pt>
                <c:pt idx="247">
                  <c:v>https|||www.acc.org|latest-in-cardiology|articles|2018|10|12|12|50|us-president-signs-two-drug-pricing-bills-into-law.html</c:v>
                </c:pt>
                <c:pt idx="248">
                  <c:v>https|||www.af.mil|News|Article-Display|Article|1667674|president-trump-visits-luke-afb|.html</c:v>
                </c:pt>
                <c:pt idx="249">
                  <c:v>https|||www.ajc.com|news|state--regional-govt--politics|president-trump-stump-for-kemp-days-before-election|JTih2HgtO0vcAybIa0xRlO|.html</c:v>
                </c:pt>
                <c:pt idx="250">
                  <c:v>https|||www.aljazeera.com|indepth|opinion|fake-news-racism-bombs-fear-loathing-trump-america-181025082812562.html.html</c:v>
                </c:pt>
                <c:pt idx="251">
                  <c:v>https|||www.aljazeera.com|indepth|opinion|midterm-elections-affect-trump-middle-east-strategy-181104135839130.html.html</c:v>
                </c:pt>
                <c:pt idx="252">
                  <c:v>https|||www.aljazeera.com|news|2018|10|hate-critics-slam-trump-anti-caravan-troop-surge-181029233810416.html.html</c:v>
                </c:pt>
                <c:pt idx="253">
                  <c:v>https|||www.aljazeera.com|news|2018|10|president-trump-plans-birthright-citizenship-axios-181030110121293.html.html</c:v>
                </c:pt>
                <c:pt idx="254">
                  <c:v>https|||www.aljazeera.com|news|2018|11|irans-rouhani-remains-defiant-calls-president-racist-181105180741708.html.html</c:v>
                </c:pt>
                <c:pt idx="255">
                  <c:v>https|||www.allposters.com|-st|US-President-Posters_c12543_.htm.html</c:v>
                </c:pt>
                <c:pt idx="256">
                  <c:v>https|||www.amazon.com|Day-Donald-Trump-Trumps-America|dp|1683310454.html</c:v>
                </c:pt>
                <c:pt idx="257">
                  <c:v>https|||www.amazon.com|Donald-J-Trump-President-Other|dp|1621577872.html</c:v>
                </c:pt>
                <c:pt idx="258">
                  <c:v>https|||www.amazon.com|Donald-Talking-Figure-Different-President|dp|B07284QZ59.html</c:v>
                </c:pt>
                <c:pt idx="259">
                  <c:v>https|||www.amazon.com|Donald-Trump-45th-Us-President|dp|1682822958.html</c:v>
                </c:pt>
                <c:pt idx="260">
                  <c:v>https|||www.amazon.com|Donald-Trump-Presidential-Twitter-Library|dp|1984801880.html</c:v>
                </c:pt>
                <c:pt idx="261">
                  <c:v>https|||www.amazon.com|D|C3|A9tat-Against-President-Donald-Trump|dp|1456628275.html</c:v>
                </c:pt>
                <c:pt idx="262">
                  <c:v>https|||www.amazon.com|Trump-Blue-Collar-President-Anthony-Scaramucci|dp|1546075925.html</c:v>
                </c:pt>
                <c:pt idx="263">
                  <c:v>https|||www.amazon.com|TrumpNation-Being-Donald-Timothy-OBrien|dp|1422366189.html</c:v>
                </c:pt>
                <c:pt idx="264">
                  <c:v>https|||www.americanthinker.com|articles|2018|07|the_donald_does_europe.html.html</c:v>
                </c:pt>
                <c:pt idx="265">
                  <c:v>https|||www.aol.com|article|news|2018|10|31|trump-constitution-doesnt-cover-birthright-citizenship|23576909|.html</c:v>
                </c:pt>
                <c:pt idx="266">
                  <c:v>https|||www.aol.com|article|news|2018|11|07|fact-box-potential-us-presidential-contenders-in-2020|23582795|.html</c:v>
                </c:pt>
                <c:pt idx="267">
                  <c:v>https|||www.apnews.com|6ef4045b710b411086e93967eb8ffc4f.html</c:v>
                </c:pt>
                <c:pt idx="268">
                  <c:v>https|||www.apnews.com|a28cc17d27524050b37f4d91e087955e.html</c:v>
                </c:pt>
                <c:pt idx="269">
                  <c:v>https|||www.axios.com|donald-trump-nikki-haley-resignation-d25b64a9-264e-483a-a79b-ae8a48e367db.html.html</c:v>
                </c:pt>
                <c:pt idx="270">
                  <c:v>https|||www.axios.com|trump-birthright-citizenship-executive-order-0cf4285a-16c6-48f2-a933-bd71fd72ea82.html.html</c:v>
                </c:pt>
                <c:pt idx="271">
                  <c:v>https|||www.axios.com|trump-effect-trump-midterms-endorsements-rallies-7c6a8afe-c240-4aa1-ab61-5d857903ef83.html.html</c:v>
                </c:pt>
                <c:pt idx="272">
                  <c:v>https|||www.azcentral.com|story|entertainment|media|2018|10|31|why-president-donald-trump-dominating-national-news-week-before-election|1825344002|.html</c:v>
                </c:pt>
                <c:pt idx="273">
                  <c:v>https|||www.azcentral.com|story|news|politics|arizona|2018|10|19|president-donald-trump-visits-arizona-stumps-martha-mcsally-luke-afb|1678281002|.html</c:v>
                </c:pt>
                <c:pt idx="274">
                  <c:v>https|||www.azcentral.com|story|news|politics|elections|2018|10|18|president-donald-trump-lands-phoenix-ahead-mesa-rally|1689692002|.html</c:v>
                </c:pt>
                <c:pt idx="275">
                  <c:v>https|||www.baltimoresun.com|topic|politics-government|donald-trump-PEBSL000163-topic.html.html</c:v>
                </c:pt>
                <c:pt idx="276">
                  <c:v>https|||www.bankrate.com|finance|politics|businessmen-as-us-president-1.aspx.html</c:v>
                </c:pt>
                <c:pt idx="277">
                  <c:v>https|||www.bbc.com|news|av|newsbeat-45981730|donald-trump-the-media-needs-a-new-civil-tone.html</c:v>
                </c:pt>
                <c:pt idx="278">
                  <c:v>https|||www.bbc.com|news|av|world-europe-40081069|who-has-faced-the-donald-trump-handshake-and-won.html</c:v>
                </c:pt>
                <c:pt idx="279">
                  <c:v>https|||www.bbc.com|news|av|world-us-canada-42626890|what-the-world-thinks-of-trump-s-first-year-as-us-president.html</c:v>
                </c:pt>
                <c:pt idx="280">
                  <c:v>https|||www.bbc.com|news|av|world-us-canada-46119913|sanders-president-of-the-us-is-a-pathological-liar.html</c:v>
                </c:pt>
                <c:pt idx="281">
                  <c:v>https|||www.bbc.com|news|av|world-us-canada-46119915|sarah-sanders-candidates-the-president-campaigned-for-are-doing-well.html</c:v>
                </c:pt>
                <c:pt idx="282">
                  <c:v>https|||www.bbc.com|news|live|world-us-canada-46104314.html</c:v>
                </c:pt>
                <c:pt idx="283">
                  <c:v>https|||www.bbc.com|news|uk-england-essex-46047494.html</c:v>
                </c:pt>
                <c:pt idx="284">
                  <c:v>https|||www.bbc.com|news|world-us-canada-37999969.html</c:v>
                </c:pt>
                <c:pt idx="285">
                  <c:v>https|||www.bbc.com|news|world-us-canada-38966846.html</c:v>
                </c:pt>
                <c:pt idx="286">
                  <c:v>https|||www.bbc.com|news|world-us-canada-44314914.html</c:v>
                </c:pt>
                <c:pt idx="287">
                  <c:v>https|||www.bbc.com|news|world-us-canada-45001525.html</c:v>
                </c:pt>
                <c:pt idx="288">
                  <c:v>https|||www.bbc.com|news|world-us-canada-45930206.html</c:v>
                </c:pt>
                <c:pt idx="289">
                  <c:v>https|||www.bbc.com|news|world-us-canada-45969100.html</c:v>
                </c:pt>
                <c:pt idx="290">
                  <c:v>https|||www.bbc.com|news|world-us-canada-45973436.html</c:v>
                </c:pt>
                <c:pt idx="291">
                  <c:v>https|||www.bbc.com|news|world-us-canada-45983330.html</c:v>
                </c:pt>
                <c:pt idx="292">
                  <c:v>https|||www.bbc.com|news|world-us-canada-46038898.html</c:v>
                </c:pt>
                <c:pt idx="293">
                  <c:v>https|||www.bbc.com|news|world-us-canada-46125121.html</c:v>
                </c:pt>
                <c:pt idx="294">
                  <c:v>https|||www.bendthearc.us|open_letter_to_president_trump.html</c:v>
                </c:pt>
                <c:pt idx="295">
                  <c:v>https|||www.bestcolleges.com|features|most-us-presidents|.html</c:v>
                </c:pt>
                <c:pt idx="296">
                  <c:v>https|||www.biography.com|people|donald-trump-9511238.html</c:v>
                </c:pt>
                <c:pt idx="297">
                  <c:v>https|||www.biography.com|people|groups|political-leaders-us-presidents.html</c:v>
                </c:pt>
                <c:pt idx="298">
                  <c:v>https|||www.bloomberg.com|news|articles|1992-03-22|the-donalds-trump-card.html</c:v>
                </c:pt>
                <c:pt idx="299">
                  <c:v>https|||www.bloomberg.com|news|articles|2018-08-30|trump-says-he-will-pull-u-s-out-of-wto-if-they-don-t-shape-up.html</c:v>
                </c:pt>
                <c:pt idx="300">
                  <c:v>https|||www.bloomberg.com|news|articles|2018-08-30|trump-says-sessions-is-safe-at-least-until-the-november-election.html</c:v>
                </c:pt>
                <c:pt idx="301">
                  <c:v>https|||www.bloomberg.com|news|articles|2018-08-31|president-donald-trump-interviewed-by-bloomberg-news-transcript.html</c:v>
                </c:pt>
                <c:pt idx="302">
                  <c:v>https|||www.bloomberg.com|news|features|2018-10-29|what-is-trump-s-clean-coal-and-does-it-even-exist.html</c:v>
                </c:pt>
                <c:pt idx="303">
                  <c:v>https|||www.bloomberg.com|view|articles|2018-10-31|trump-talks-about-birthrights-despite-the-pittsburgh-tragedy.html</c:v>
                </c:pt>
                <c:pt idx="304">
                  <c:v>https|||www.bnd.com|news|local|article215348160.html.html</c:v>
                </c:pt>
                <c:pt idx="305">
                  <c:v>https|||www.bnr.nl|podcast|the-donald-show|10358977|the-donald-show-lying-ted-en-de-losgeslagen-democraten.html</c:v>
                </c:pt>
                <c:pt idx="306">
                  <c:v>https|||www.bostonglobe.com|opinion|2018|09|14|people-don-like-president-trump|F0WNmBAYQ5aJxZa9v8qaeK|story.html.html</c:v>
                </c:pt>
                <c:pt idx="307">
                  <c:v>https|||www.bostonglobe.com|opinion|2018|09|23|following-donald-trump-workout|lkwMgiCG8QIhlcAqlGYcpJ|story.html.html</c:v>
                </c:pt>
                <c:pt idx="308">
                  <c:v>https|||www.bradenton.com|latest-news|article209031294.html.html</c:v>
                </c:pt>
                <c:pt idx="309">
                  <c:v>https|||www.breakingnews.ie|world|donald-trump-claims-big-win-in-midterms-despite-losing-house-control-883817.html.html</c:v>
                </c:pt>
                <c:pt idx="310">
                  <c:v>https|||www.breitbart.com|politics|2018|10|31|donald-trump-vows-to-stop-migrant-caravan-our-border-is-sacred|.html</c:v>
                </c:pt>
                <c:pt idx="311">
                  <c:v>https|||www.britannica.com|biography|Donald-Trump.html</c:v>
                </c:pt>
                <c:pt idx="312">
                  <c:v>https|||www.britannica.com|list|secret-service-code-names-of-10-us-presidents.html</c:v>
                </c:pt>
                <c:pt idx="313">
                  <c:v>https|||www.brookings.edu|blog|fixgov|2018|08|22|laying-out-the-obstruction-of-justice-case-against-president-trump|.html</c:v>
                </c:pt>
                <c:pt idx="314">
                  <c:v>https|||www.brookings.edu|blog|order-from-chaos|2016|10|10|the-donald-shows-again-he-doesnt-understand-much-about-nukes|.html</c:v>
                </c:pt>
                <c:pt idx="315">
                  <c:v>https|||www.brookings.edu|podcast-episode|unpacking-trumps-threat-to-terminate-birthright-citizenship|.html</c:v>
                </c:pt>
                <c:pt idx="316">
                  <c:v>https|||www.brookings.edu|research|presidential-obstruction-of-justice-the-case-of-donald-j-trump-2nd-edition|.html</c:v>
                </c:pt>
                <c:pt idx="317">
                  <c:v>https|||www.businessinsider.com|democrats-win-midterms-investigations-trump-2018-11.html</c:v>
                </c:pt>
                <c:pt idx="318">
                  <c:v>https|||www.businessinsider.com|donald-glover-fans-take-over-the-donald-trump-subreddit-2018-5.html</c:v>
                </c:pt>
                <c:pt idx="319">
                  <c:v>https|||www.businessinsider.com|donald-trump-oldest-president-us-history-2016-11.html</c:v>
                </c:pt>
                <c:pt idx="320">
                  <c:v>https|||www.businessinsider.com|donald-trump-uncle-john-trump-mit-nuclear-scientist-2018-10.html</c:v>
                </c:pt>
                <c:pt idx="321">
                  <c:v>https|||www.businessinsider.com|financial-perks-president-of-the-united-states-2018-7.html</c:v>
                </c:pt>
                <c:pt idx="322">
                  <c:v>https|||www.businessinsider.com|greatest-us-presidents-ranked-by-political-scientists-2018-2.html</c:v>
                </c:pt>
                <c:pt idx="323">
                  <c:v>https|||www.businessinsider.com|how-much-does-the-us-president-get-paid-2016-11.html</c:v>
                </c:pt>
                <c:pt idx="324">
                  <c:v>https|||www.businessinsider.com|trump-blames-fake-news-for-political-divisions-across-the-country-2018-10.html</c:v>
                </c:pt>
                <c:pt idx="325">
                  <c:v>https|||www.businessinsider.com|trump-china-trade-war-tariffs-on-all-chinese-goods-if-xi-talks-fail-2018-10.html</c:v>
                </c:pt>
                <c:pt idx="326">
                  <c:v>https|||www.businessinsider.com|us-presidents-hanging-out-together-photos-2018-2.html</c:v>
                </c:pt>
                <c:pt idx="327">
                  <c:v>https|||www.businesswire.com|news|home|20181025005004|en||||Media-Alert|||-Exclusive-Press-Preview---Daily.html</c:v>
                </c:pt>
                <c:pt idx="328">
                  <c:v>https|||www.bustle.com|donald-trump.html</c:v>
                </c:pt>
                <c:pt idx="329">
                  <c:v>https|||www.bustle.com|p|donald-glover-fans-invaded-the-donald-pro-trump-subreddit-lolz-were-had-9170409.html</c:v>
                </c:pt>
                <c:pt idx="330">
                  <c:v>https|||www.buzzfeednews.com|article|ryanhatesthis|meet-jair-bolsonaro-the-evangelical-far-right-anti-gay.html</c:v>
                </c:pt>
                <c:pt idx="331">
                  <c:v>https|||www.c-span.org|person||donaldtrump.html</c:v>
                </c:pt>
                <c:pt idx="332">
                  <c:v>https|||www.c-span.org|series||presidents.html</c:v>
                </c:pt>
                <c:pt idx="333">
                  <c:v>https|||www.c-span.org|video||454223-1|president-trump-briefs-reporters-2018-election-results.html</c:v>
                </c:pt>
                <c:pt idx="334">
                  <c:v>https|||www.campaignlive.com|article|tbwas-jay-chiat-stuck-middle-finger-donald-trump|1498221.html</c:v>
                </c:pt>
                <c:pt idx="335">
                  <c:v>https|||www.cbsnews.com|news|donald-trump-full-interview-60-minutes-transcript-lesley-stahl-2018-10-14|.html</c:v>
                </c:pt>
                <c:pt idx="336">
                  <c:v>https|||www.cbsnews.com|news|trump-claims-14th-amendment-doesnt-apply-to-illegal-immigrants-although-top-aides-say-its-undecided|.html</c:v>
                </c:pt>
                <c:pt idx="337">
                  <c:v>https|||www.cbsnews.com|news|trump-news-conference-today-post-midterm-election-results-11-07-2018-live-updates|.html</c:v>
                </c:pt>
                <c:pt idx="338">
                  <c:v>https|||www.cbsnews.com|news|trump-plans-executive-order-to-limit-birthright-citizenship-today-2018-10-30|.html</c:v>
                </c:pt>
                <c:pt idx="339">
                  <c:v>https|||www.cbsnews.com|pictures|presidents-ranked-from-worst-to-best-presidential-historians-survey-2017|.html</c:v>
                </c:pt>
                <c:pt idx="340">
                  <c:v>https|||www.cbsnews.com|pictures|us-presidential-line-of-succession-list-gallery|.html</c:v>
                </c:pt>
                <c:pt idx="341">
                  <c:v>https|||www.celebitchy.com|597318|donald_trump_condemned_the_terrorist_bomber_he_the_gop_created_|president_donald_j_trump_signs_s3021|.html</c:v>
                </c:pt>
                <c:pt idx="342">
                  <c:v>https|||www.celebitchy.com|598171|the_boy_who_cried_maga_kanye_west_now_claims_he_was_being_used|president_donald_j_trump_meets_kanye_west-9|.html</c:v>
                </c:pt>
                <c:pt idx="343">
                  <c:v>https|||www.channelnewsasia.com|news|asia|us-vice-president-s-visit-to-japan-being-arranged-for-around-nov--13---sources-10902388.html</c:v>
                </c:pt>
                <c:pt idx="344">
                  <c:v>https|||www.charlotteobserver.com|news|politics-government|election|article220555605.html.html</c:v>
                </c:pt>
                <c:pt idx="345">
                  <c:v>https|||www.chicagotribune.com|lifestyles|chi-trump-storygallery-storygallery.html.html</c:v>
                </c:pt>
                <c:pt idx="346">
                  <c:v>https|||www.chicagotribune.com|news|nationworld|politics|ct-trump-midterms-reaction-20181106-story.html.html</c:v>
                </c:pt>
                <c:pt idx="347">
                  <c:v>https|||www.chicagotribune.com|topic|politics-government|donald-trump-PEBSL000163-topic.html.html</c:v>
                </c:pt>
                <c:pt idx="348">
                  <c:v>https|||www.chowlynng.com|articles|donald-trump-is-potus.html</c:v>
                </c:pt>
                <c:pt idx="349">
                  <c:v>https|||www.cincinnati.com|story|news|politics|elections|2018|10|30|ohio-politicians-respond-trumps-birthright-citizenship-plan|1817988002|.html</c:v>
                </c:pt>
                <c:pt idx="350">
                  <c:v>https|||www.cleveland.com|metro|index.ssf|2018|10|president_trump_endorses_the_w.html.html</c:v>
                </c:pt>
                <c:pt idx="351">
                  <c:v>https|||www.click2houston.com|news|national|president-trump-plans-to-end-birthright-citizenship-for-some-us-born-babies.html</c:v>
                </c:pt>
                <c:pt idx="352">
                  <c:v>https|||www.click2houston.com|news|president-donald-trump-s-houston-rally-moved-from-nrg-center-to-toyota-center.html</c:v>
                </c:pt>
                <c:pt idx="353">
                  <c:v>https|||www.clickhole.com|4-encounters-between-an-alien-civilization-and-a-u-s-p-1828210780.html</c:v>
                </c:pt>
                <c:pt idx="354">
                  <c:v>https|||www.clickondetroit.com|live|live-stream-president-trump-holds-post-election-press-conference-on-nov-7.html</c:v>
                </c:pt>
                <c:pt idx="355">
                  <c:v>https|||www.cnbc.com|2016|08|12|top-10-richest-us-presidents.html.html</c:v>
                </c:pt>
                <c:pt idx="356">
                  <c:v>https|||www.cnbc.com|2018|01|06|trump-book-author-says-his-revelations-will-bring-down-us-president.html.html</c:v>
                </c:pt>
                <c:pt idx="357">
                  <c:v>https|||www.cnbc.com|2018|06|06|trump-us-presidential-pardons-history-clemency-constitution.html.html</c:v>
                </c:pt>
                <c:pt idx="358">
                  <c:v>https|||www.cnbc.com|2018|11|06|china-vp-wang-qishan-says-beijing-is-ready-for-trade-talks-with-the-us.html.html</c:v>
                </c:pt>
                <c:pt idx="359">
                  <c:v>https|||www.cnbc.com|donald-trump|.html</c:v>
                </c:pt>
                <c:pt idx="360">
                  <c:v>https|||www.cnbc.com|video|2016|07|28|obama-at-the-dnc-the-donald-is-not-really-a-plans-guy.html.html</c:v>
                </c:pt>
                <c:pt idx="361">
                  <c:v>https|||www.cnet.com|news|chinese-spies-reportedly-eavesdropping-on-donald-trumps-personal-iphone|.html</c:v>
                </c:pt>
                <c:pt idx="362">
                  <c:v>https|||www.cnn.com|2013|07|04|us|donald-trump-fast-facts|index.html.html</c:v>
                </c:pt>
                <c:pt idx="363">
                  <c:v>https|||www.cnn.com|2018|08|30|opinions|how-to-prepare-for-ex-president-trump-opinion-geltzer|index.html.html</c:v>
                </c:pt>
                <c:pt idx="364">
                  <c:v>https|||www.cnn.com|2018|10|11|politics|kanye-west-donald-trump|index.html.html</c:v>
                </c:pt>
                <c:pt idx="365">
                  <c:v>https|||www.cnn.com|2018|10|24|politics|trump-phone-china-russia|index.html.html</c:v>
                </c:pt>
                <c:pt idx="366">
                  <c:v>https|||www.cnn.com|2018|10|25|politics|donald-trump-blame-bombs|index.html.html</c:v>
                </c:pt>
                <c:pt idx="367">
                  <c:v>https|||www.cnn.com|2018|10|25|politics|trump-blames-media-for-anger-after-attacks|index.html.html</c:v>
                </c:pt>
                <c:pt idx="368">
                  <c:v>https|||www.cnn.com|2018|10|30|politics|donald-trump-ending-birthright-citizenship|index.html.html</c:v>
                </c:pt>
                <c:pt idx="369">
                  <c:v>https|||www.cnn.com|2018|10|30|politics|trump-troops-border-criticisms|index.html.html</c:v>
                </c:pt>
                <c:pt idx="370">
                  <c:v>https|||www.cnn.com|2018|10|31|politics|donald-trump-midterms-campaign-swing-florida|index.html.html</c:v>
                </c:pt>
                <c:pt idx="371">
                  <c:v>https|||www.cnn.com|2018|11|06|politics|donald-trump-missouri|index.html.html</c:v>
                </c:pt>
                <c:pt idx="372">
                  <c:v>https|||www.cnn.com|2018|11|07|opinions|trump-2020-worse-than-midterms-2018-dantonio|index.html.html</c:v>
                </c:pt>
                <c:pt idx="373">
                  <c:v>https|||www.cnn.com|2018|11|07|politics|donald-trump-midterm-election-news-conference|index.html.html</c:v>
                </c:pt>
                <c:pt idx="374">
                  <c:v>https|||www.cnn.com|2018|11|07|politics|donald-trump-path-forward-midterms|index.html.html</c:v>
                </c:pt>
                <c:pt idx="375">
                  <c:v>https|||www.cnn.com|politics|live-news|election-day-reaction-2018|index.html.html</c:v>
                </c:pt>
                <c:pt idx="376">
                  <c:v>https|||www.cnn.com|specials|politics|president-donald-trump-45.html</c:v>
                </c:pt>
                <c:pt idx="377">
                  <c:v>https|||www.cnn.com|videos|politics|2018|10|25|trump-tweets-media-to-blame-for-anger-after-bomb-scares-newday-vpx.cnn.html</c:v>
                </c:pt>
                <c:pt idx="378">
                  <c:v>https|||www.coloradoan.com|story|opinion|nation-now|2018|10|30|donald-trump-accidentally-right-fake-news-column|1816741002|.html</c:v>
                </c:pt>
                <c:pt idx="379">
                  <c:v>https|||www.commerce.gov|news|press-releases|2018|08|president-trump-signs-proclamation-allowing-steel-and-aluminum-product.html</c:v>
                </c:pt>
                <c:pt idx="380">
                  <c:v>https|||www.commerce.gov|tags|president-donald-j-trump.html</c:v>
                </c:pt>
                <c:pt idx="381">
                  <c:v>https|||www.commoncraft.com|video|electing-us-president.html</c:v>
                </c:pt>
                <c:pt idx="382">
                  <c:v>https|||www.corriere.it|esteri|elezioni-usa-midterm-2018|notizie|referendum-trump-terra-senato-5518f752-e136-11e8-b7b1-47f8050d055b.shtml.html</c:v>
                </c:pt>
                <c:pt idx="383">
                  <c:v>https|||www.courant.com|topic|politics-government|donald-trump-PEBSL000163-topic.html.html</c:v>
                </c:pt>
                <c:pt idx="384">
                  <c:v>https|||www.courierpress.com|story|opinion|columnists|jon-webb|2018|07|03|u-s-presidents-ranked-worst-first|754965002|.html</c:v>
                </c:pt>
                <c:pt idx="385">
                  <c:v>https|||www.coursera.org|learn|making-us-president.html</c:v>
                </c:pt>
                <c:pt idx="386">
                  <c:v>https|||www.crayola.com|free-coloring-pages|people|us-presidents-coloring-pages|.html</c:v>
                </c:pt>
                <c:pt idx="387">
                  <c:v>https|||www.cs.duke.edu|donaldlab|.html</c:v>
                </c:pt>
                <c:pt idx="388">
                  <c:v>https|||www.dailydot.com|layer8|reddit-the-donald|.html</c:v>
                </c:pt>
                <c:pt idx="389">
                  <c:v>https|||www.dailymail.co.uk|news|donald_trump|index.html.html</c:v>
                </c:pt>
                <c:pt idx="390">
                  <c:v>https|||www.dallasnews.com|news|2018-elections|2018|10|23|trump-tags-nationalist-ted-cruz-rally-america-first-synonym-dog-whistle.html</c:v>
                </c:pt>
                <c:pt idx="391">
                  <c:v>https|||www.dallasnews.com|news|politics|2018|10|21|donald-trump-ted-cruz-bromance-lyin-ted-totalendorsement.html</c:v>
                </c:pt>
                <c:pt idx="392">
                  <c:v>https|||www.dallasnews.com|news|texas|2018|06|12|happy-birthday-george-hw-bush-first-president-reach-94.html</c:v>
                </c:pt>
                <c:pt idx="393">
                  <c:v>https|||www.defensenews.com|congress|2018|11|05|midterms-could-crash-trumps-space-force-on-the-launch-pad|.html</c:v>
                </c:pt>
                <c:pt idx="394">
                  <c:v>https|||www.delawareonline.com|story|news|politics|2018|11|07|president-trump-press-conference-after-midterm-elections-watch-live|1919135002|.html</c:v>
                </c:pt>
                <c:pt idx="395">
                  <c:v>https|||www.democratandchronicle.com|story|news|politics|albany|2018|11|06|donald-trump-impact-new-york-election-andrew-cuomo-marc-molinaro-chris-collins-claudia-tenney|1859033002|.html</c:v>
                </c:pt>
                <c:pt idx="396">
                  <c:v>https|||www.denverpost.com|2018|10|30|birthright-citizenship-donald-trump|.html</c:v>
                </c:pt>
                <c:pt idx="397">
                  <c:v>https|||www.desmoinesregister.com|story|news|2018|08|21|mollie-tibbetts-missing-iowa-student-body-found-donald-trump-immigration|1058489002|.html</c:v>
                </c:pt>
                <c:pt idx="398">
                  <c:v>https|||www.desmoinesregister.com|story|news|politics|reality-check|2015|06|03|donald-trump-mitt-romney-gucci-claim-true|28443013|.html</c:v>
                </c:pt>
                <c:pt idx="399">
                  <c:v>https|||www.deviantart.com|sharpwriter|art|The-Donald-605337203.html</c:v>
                </c:pt>
                <c:pt idx="400">
                  <c:v>https|||www.dhs.gov|blog|2018|02|15|department-homeland-security-statement-president-donald-j-trump-signing-blue.html</c:v>
                </c:pt>
                <c:pt idx="401">
                  <c:v>https|||www.dol.gov|newsroom|releases|osec|osec20180619.html</c:v>
                </c:pt>
                <c:pt idx="402">
                  <c:v>https|||www.dol.gov|sites|dolgov|files|OPA|factsheets|wh-hra-factsheet.pdf.html</c:v>
                </c:pt>
                <c:pt idx="403">
                  <c:v>https|||www.donaldjtrump.com|.html</c:v>
                </c:pt>
                <c:pt idx="404">
                  <c:v>https|||www.donaldpliner.com|.html</c:v>
                </c:pt>
                <c:pt idx="405">
                  <c:v>https|||www.donaldtrumpwns.com|.html</c:v>
                </c:pt>
                <c:pt idx="406">
                  <c:v>https|||www.ducksters.com|biography|uspresidents|.html</c:v>
                </c:pt>
                <c:pt idx="407">
                  <c:v>https|||www.economist.com|the-americas|2018|09|08|the-contours-of-a-new-nafta-are-emerging.html</c:v>
                </c:pt>
                <c:pt idx="408">
                  <c:v>https|||www.economist.com|united-states|2018|10|06|donald-trumps-inheritance.html</c:v>
                </c:pt>
                <c:pt idx="409">
                  <c:v>https|||www.enchantedlearning.com|history|us|pres|.html</c:v>
                </c:pt>
                <c:pt idx="410">
                  <c:v>https|||www.enchantedlearning.com|history|us|pres|list.shtml.html</c:v>
                </c:pt>
                <c:pt idx="411">
                  <c:v>https|||www.engadget.com|2018|05|22|donald-glover-reddit-thedonald|.html</c:v>
                </c:pt>
                <c:pt idx="412">
                  <c:v>https|||www.engadget.com|2018|10|24|china-and-russia-eavesdropping-on-trump-phone-calls|.html</c:v>
                </c:pt>
                <c:pt idx="413">
                  <c:v>https|||www.english-online.at|government|american-president|american-president-introduction.htm.html</c:v>
                </c:pt>
                <c:pt idx="414">
                  <c:v>https|||www.esquire.com|news-politics|a24103912|donald-trump-nationalist-george-orwell|.html</c:v>
                </c:pt>
                <c:pt idx="415">
                  <c:v>https|||www.esquire.com|news-politics|a24213739|cnn-bomb-president-trump-attack-media|.html</c:v>
                </c:pt>
                <c:pt idx="416">
                  <c:v>https|||www.esquire.com|uk|latest-news|a23577632|all-the-explosive-ridiculous-details-from-the-donald-trump-tax-fraud-allegations|.html</c:v>
                </c:pt>
                <c:pt idx="417">
                  <c:v>https|||www.esquire.com|uk|latest-news|a24776005|donald-trump-magic-man-these-are-the-tricks-he-pulled-off-last-night|.html</c:v>
                </c:pt>
                <c:pt idx="418">
                  <c:v>https|||www.essence.com|news|donald-trump-is-already-threatening-the-newly-democrat-led-house|.html</c:v>
                </c:pt>
                <c:pt idx="419">
                  <c:v>https|||www.express.co.uk|news|world|1035602|World-war-3-President-Donald-Trump-nuclear-weapon-crisis-Russia-MP-Vladimir-Putin.html</c:v>
                </c:pt>
                <c:pt idx="420">
                  <c:v>https|||www.express.co.uk|news|world|1036123|President-Donald-Trump-Wisconsin-Mosinee-rally-live-Scott-walker-midterm-elections.html</c:v>
                </c:pt>
                <c:pt idx="421">
                  <c:v>https|||www.express.co.uk|news|world|1041587|midterm-elections-2018-donald-trump-missouri-rally-polls-vote.html</c:v>
                </c:pt>
                <c:pt idx="422">
                  <c:v>https|||www.facebook.com|POTUS|.html</c:v>
                </c:pt>
                <c:pt idx="423">
                  <c:v>https|||www.facebook.com|PresidentDonaldJTrump2017|.html</c:v>
                </c:pt>
                <c:pt idx="424">
                  <c:v>https|||www.facebook.com|TheDonaldMovement|.html</c:v>
                </c:pt>
                <c:pt idx="425">
                  <c:v>https|||www.facebook.com|presidenttrumpd|.html</c:v>
                </c:pt>
                <c:pt idx="426">
                  <c:v>https|||www.factcheck.org|2018|10|factchecking-trumps-twitter-truth|.html</c:v>
                </c:pt>
                <c:pt idx="427">
                  <c:v>https|||www.factcheck.org|2018|10|trumps-greatest-idea-for-a-2014-law|.html</c:v>
                </c:pt>
                <c:pt idx="428">
                  <c:v>https|||www.fastcompany.com|90256599|china-and-russia-tapped-trump-phone-may-be-largest-white-house-breach-ever-says-former-official.html</c:v>
                </c:pt>
                <c:pt idx="429">
                  <c:v>https|||www.fb.org|events|afbf-annual-convention|live-stream|trump.html</c:v>
                </c:pt>
                <c:pt idx="430">
                  <c:v>https|||www.fema.gov|news-release|2018|10|19|president-donald-j-trump-approves-major-disaster-declaration-kansas.html</c:v>
                </c:pt>
                <c:pt idx="431">
                  <c:v>https|||www.fema.gov|news-release|2018|11|05|president-donald-j-trump-approves-major-disaster-declaration-alabama.html</c:v>
                </c:pt>
                <c:pt idx="432">
                  <c:v>https|||www.ferc.gov|media|headlines|2018|2018-4|10-24-18-letter.pdf.html</c:v>
                </c:pt>
                <c:pt idx="433">
                  <c:v>https|||www.ffcoalition.com|president-donald-j-trumps-remarkable-record-of-achievement|.html</c:v>
                </c:pt>
                <c:pt idx="434">
                  <c:v>https|||www.financialexpress.com|world-news|us-president-donald-trump-picks-indian-american-neil-chatterjee-as-chairman-of-key-federal-energy-agency|1360437|.html</c:v>
                </c:pt>
                <c:pt idx="435">
                  <c:v>https|||www.firstpost.com|world|men-like-trump-us-president-appears-to-have-found-the-voters-pulse-with-shrill-campaign-against-migrants-5506401.html.html</c:v>
                </c:pt>
                <c:pt idx="436">
                  <c:v>https|||www.flickr.com|photos|whitehouse|44611282795|.html</c:v>
                </c:pt>
                <c:pt idx="437">
                  <c:v>https|||www.flickr.com|photos|whitehouse|44724309095.html</c:v>
                </c:pt>
                <c:pt idx="438">
                  <c:v>https|||www.flickr.com|photos|whitehouse|44800539884.html</c:v>
                </c:pt>
                <c:pt idx="439">
                  <c:v>https|||www.forbes.com|profile|donald-trump|.html</c:v>
                </c:pt>
                <c:pt idx="440">
                  <c:v>https|||www.forbes.com|sites|brittanyhodak|2018|07|31|trevor-noahs-donald-j-trump-presidential-twitter-library-book-hits-shelves-today|.html</c:v>
                </c:pt>
                <c:pt idx="441">
                  <c:v>https|||www.forbes.com|sites|danalexander|2018|10|02|how-trump-is-tryingand-failingto-get-rich-off-his-presidency|.html</c:v>
                </c:pt>
                <c:pt idx="442">
                  <c:v>https|||www.forbes.com|sites|niallmccarthy|2017|01|06|trump-is-set-to-become-the-oldest-president-in-u-s-history-infographic|.html</c:v>
                </c:pt>
                <c:pt idx="443">
                  <c:v>https|||www.foxnews.com|opinion|lara-trump-the-donald-trump-i-know.html</c:v>
                </c:pt>
                <c:pt idx="444">
                  <c:v>https|||www.foxnews.com|opinion|president-trumps-closing-argument-vote-republican-and-continue-the-jobs-boom.html</c:v>
                </c:pt>
                <c:pt idx="445">
                  <c:v>https|||www.foxnews.com|opinion|thank-you-president-trump-youve-got-the-gop-in-great-shape-for-2020-and-left-liberals-speechless.html</c:v>
                </c:pt>
                <c:pt idx="446">
                  <c:v>https|||www.foxnews.com|politics|chinese-russian-spies-listening-to-trumps-phone-conversations-report.html</c:v>
                </c:pt>
                <c:pt idx="447">
                  <c:v>https|||www.foxnews.com|politics|president-trump-health-care-drive-midterm-elections.html</c:v>
                </c:pt>
                <c:pt idx="448">
                  <c:v>https|||www.foxnews.com|politics|trump-holds-post-election-day-press-conference-live-blog.html</c:v>
                </c:pt>
                <c:pt idx="449">
                  <c:v>https|||www.foxnews.com|politics|trump-says-he-plans-to-sign-executive-order-ending-birthright-citizenship.html</c:v>
                </c:pt>
                <c:pt idx="450">
                  <c:v>https|||www.foxnews.com|politics|trumps-birthright-citizenship-interview-sparks-the-media-reaction-he-wanted.html</c:v>
                </c:pt>
                <c:pt idx="451">
                  <c:v>https|||www.france24.com|en|20181107-usa-trump-midterm-elections-success-republicans-senate-democrats-house.html</c:v>
                </c:pt>
                <c:pt idx="452">
                  <c:v>https|||www.fxstreet.com|news|us-president-trump-feeling-blue-ing-201811071351.html</c:v>
                </c:pt>
                <c:pt idx="453">
                  <c:v>https|||www.fxstreet.com|news|watch-live-us-president-donald-j-trump-post-mid-term-election-press-conference-201811071623.html</c:v>
                </c:pt>
                <c:pt idx="454">
                  <c:v>https|||www.gaffneyledger.com|articles|u-s-president-in-netflix-series-laid-to-rest-in-oakland-cemetery|.html</c:v>
                </c:pt>
                <c:pt idx="455">
                  <c:v>https|||www.geni.com|people|Donald-J-Trump-45th-President-of-the-USA|6000000007106626344.html</c:v>
                </c:pt>
                <c:pt idx="456">
                  <c:v>https|||www.gettyimages.ie|detail|news-photo|president-donald-j-trump-and-first-lady-melania-trump-news-photo|1053245400.html</c:v>
                </c:pt>
                <c:pt idx="457">
                  <c:v>https|||www.golf.com|tour-and-news|natalie-gulbis-donald-trump-i-know.html</c:v>
                </c:pt>
                <c:pt idx="458">
                  <c:v>https|||www.goodreads.com|book|show|30167752-the-day-of-the-donald.html</c:v>
                </c:pt>
                <c:pt idx="459">
                  <c:v>https|||www.graydc.com|content|misc|Pres-Trump-backs-Pelosi-for-House-Speaker-499935631.html.html</c:v>
                </c:pt>
                <c:pt idx="460">
                  <c:v>https|||www.haaretz.com|israel-news|.premium-trump-israel-will-pay-a-price-for-jerusalem-decision-1.6408354.html</c:v>
                </c:pt>
                <c:pt idx="461">
                  <c:v>https|||www.haaretz.com|us-news|.premium-no-surprises-but-a-big-drama-nonetheless-the-era-of-total-trump-control-is-over-1.6632366.html</c:v>
                </c:pt>
                <c:pt idx="462">
                  <c:v>https|||www.haaretz.com|us-news|donald-trump-president-of-the-united-states-of-hate-1.6596871.html</c:v>
                </c:pt>
                <c:pt idx="463">
                  <c:v>https|||www.haaretz.com|us-news|republicans-go-full-trump-as-midterms-near-1.6608487.html</c:v>
                </c:pt>
                <c:pt idx="464">
                  <c:v>https|||www.haaretz.com|world-news|.premium-hitler-in-brasilia-the-u-s-evangelicals-and-nazi-political-theory-behind-bolsonaro-1.6581924.html</c:v>
                </c:pt>
                <c:pt idx="465">
                  <c:v>https|||www.heraldsun.com.au|news|world|us-midterm-elections-2018-us-votes-on-donald-trumps-future|news-story|509be5ddf980fe12ec3b3168c9dcba26.html</c:v>
                </c:pt>
                <c:pt idx="466">
                  <c:v>https|||www.hhs.gov|about|news|2018|01|26|hhs-marks-2017-accomplishments-under-president-donald-j-trump.html.html</c:v>
                </c:pt>
                <c:pt idx="467">
                  <c:v>https|||www.history.com|topics|us-presidents.html</c:v>
                </c:pt>
                <c:pt idx="468">
                  <c:v>https|||www.history.com|topics|us-presidents|donald-trump.html</c:v>
                </c:pt>
                <c:pt idx="469">
                  <c:v>https|||www.hollywoodreporter.com|features|donald-trump-conversation-politics-dark-898465.html</c:v>
                </c:pt>
                <c:pt idx="470">
                  <c:v>https|||www.hollywoodreporter.com|news|is-hedi-slimane-donald-trump-fashion-1148087.html</c:v>
                </c:pt>
                <c:pt idx="471">
                  <c:v>https|||www.hollywoodreporter.com|news|president-trump-melania-strongly-condemn-cnn-obama-bomb-threats-1154723.html</c:v>
                </c:pt>
                <c:pt idx="472">
                  <c:v>https|||www.huffingtonpost.com|entry|donald-trump-air-force-one-umbrella_us_5bd68898e4b055bc948d79a9.html</c:v>
                </c:pt>
                <c:pt idx="473">
                  <c:v>https|||www.huffingtonpost.com|entry|gillum-desantis-debate-florida-governor_us_5bcd36fae4b0a8f17eedd3df.html</c:v>
                </c:pt>
                <c:pt idx="474">
                  <c:v>https|||www.huffingtonpost.com|entry|james-corden-2016-donald-trump-recap_us_5be18fd4e4b04367a8808fe7.html</c:v>
                </c:pt>
                <c:pt idx="475">
                  <c:v>https|||www.huffingtonpost.com|entry|trump-pittsburgh-protest-mourning_us_5bd92a8de4b019a7ab5841c5.html</c:v>
                </c:pt>
                <c:pt idx="476">
                  <c:v>https|||www.huffingtonpost.com|topic|donald-trump.html</c:v>
                </c:pt>
                <c:pt idx="477">
                  <c:v>https|||www.huffingtonpost.it|claudio-madricardo|jair-come-the-donald-pero-somiglia-piu-a-duterte_a_23575813|.html</c:v>
                </c:pt>
                <c:pt idx="478">
                  <c:v>https|||www.hydroworld.com|articles|2018|10|u-s-president-signs-america-s-water-infrastructure-act-of-2018.html.html</c:v>
                </c:pt>
                <c:pt idx="479">
                  <c:v>https|||www.imdb.com|name|nm0874339|.html</c:v>
                </c:pt>
                <c:pt idx="480">
                  <c:v>https|||www.inc.com|chris-matyszczyk|it-was-exactly-donald-trump-product-america-needed-then-unthinkable-happened.html.html</c:v>
                </c:pt>
                <c:pt idx="481">
                  <c:v>https|||www.independent.co.uk|news|world|americas|trump-twitter-live-updates-tweets-latest-us-president-meaning-explained-a8310501.html.html</c:v>
                </c:pt>
                <c:pt idx="482">
                  <c:v>https|||www.independent.co.uk|news|world|americas|us-politics|obama-bomb-home-latest-clinton-us-secret-service-soros-dc-chicago-a8599531.html.html</c:v>
                </c:pt>
                <c:pt idx="483">
                  <c:v>https|||www.independent.co.uk|topic|DonaldTrump.html</c:v>
                </c:pt>
                <c:pt idx="484">
                  <c:v>https|||www.indianz.com|News|2018|08|22|mark-trahant-should-president-donald-j-t.asp.html</c:v>
                </c:pt>
                <c:pt idx="485">
                  <c:v>https|||www.indystar.com|story|entertainment|music|2018|10|30|ffa-president-trump-didnt-call-tune-pharrell-williams-happy-indianapolis|1821448002|.html</c:v>
                </c:pt>
                <c:pt idx="486">
                  <c:v>https|||www.infoplease.com|history-and-government|us-presidents|presidents.html</c:v>
                </c:pt>
                <c:pt idx="487">
                  <c:v>https|||www.infoplease.com|history-and-government|us-presidents|salaries-president-vice-president-and-other-us-officials.html</c:v>
                </c:pt>
                <c:pt idx="488">
                  <c:v>https|||www.insideedition.com|who-donald-trump-look-alike-internet-abuzz-over-mysterious-presidential-double-47343.html</c:v>
                </c:pt>
                <c:pt idx="489">
                  <c:v>https|||www.instagram.com|realdonaldtrump||hl|en.html</c:v>
                </c:pt>
                <c:pt idx="490">
                  <c:v>https|||www.investopedia.com|slide-show|poor-us-presidents|.html</c:v>
                </c:pt>
                <c:pt idx="491">
                  <c:v>https|||www.investopedia.com|updates|donald-trump-rich|.html</c:v>
                </c:pt>
                <c:pt idx="492">
                  <c:v>https|||www.investors.com|politics|commentary|deregulation-nation-president-trump-cuts-regulations-at-record-rate|.html</c:v>
                </c:pt>
                <c:pt idx="493">
                  <c:v>https|||www.itv.com|news|2018-10-23|trump-threatens-to-cut-central-american-aid-over-migrant-caravan|.html</c:v>
                </c:pt>
                <c:pt idx="494">
                  <c:v>https|||www.jsonline.com|story|news|politics|elections|2018|10|24|live-video-president-trump-rallies-republicans-mosinee-event|1748186002|.html</c:v>
                </c:pt>
                <c:pt idx="495">
                  <c:v>https|||www.jta.org|2018|09|03|news-opinion|president-donald-j-trump-wants-new-year-shalom-salaam-peace.html</c:v>
                </c:pt>
                <c:pt idx="496">
                  <c:v>https|||www.justsecurity.org|61269|object-lessons-mismanagement-donald-j-trump-foundation|.html</c:v>
                </c:pt>
                <c:pt idx="497">
                  <c:v>https|||www.kansascity.com|news|local|article215364780.html.html</c:v>
                </c:pt>
                <c:pt idx="498">
                  <c:v>https|||www.kcci.com|article|president-trump-planning-to-sign-executive-order-ending-birthright-citizenship|24426700.html</c:v>
                </c:pt>
                <c:pt idx="499">
                  <c:v>https|||www.kff.org|news-summary|u-s-president-trump-threatens-to-substantially-reduce-foreign-aid-for-3-latin-american-countries|.html</c:v>
                </c:pt>
                <c:pt idx="500">
                  <c:v>https|||www.kfvs12.com|2018|10|29|sources-president-trump-is-coming-cape-girardeau|.html</c:v>
                </c:pt>
                <c:pt idx="501">
                  <c:v>https|||www.khanacademy.org|humanities|ap-us-government-and-politics|interactions-among-branches-of-government|roles-and-powers-of-the-president|v|formal-and-informal-powers-of-the-us-president.html</c:v>
                </c:pt>
                <c:pt idx="502">
                  <c:v>https|||www.knoxnews.com|story|news|2018|10|30|president-trump-marsha-blackburn-chattanooga-rally-election|1816948002|.html</c:v>
                </c:pt>
                <c:pt idx="503">
                  <c:v>https|||www.knoxnews.com|story|news|politics|elections|2018|10|29|trump-coming-chattanooga-sunday-campaign-marsha-blackburn|1804970002|.html</c:v>
                </c:pt>
                <c:pt idx="504">
                  <c:v>https|||www.knoxnews.com|story|news|politics|tn-elections|2018|11|04|donald-trump-rally-marsha-blackburn-chattanooga-tennessee-watch-live|1884253002|.html</c:v>
                </c:pt>
                <c:pt idx="505">
                  <c:v>https|||www.legalzoom.com|articles|inventions-of-former-us-presidents.html</c:v>
                </c:pt>
                <c:pt idx="506">
                  <c:v>https|||www.lifehacker.com.au|2018|11|work-out-like-a-president|.html</c:v>
                </c:pt>
                <c:pt idx="507">
                  <c:v>https|||www.loc.gov|rr|print|list|057_chron.html.html</c:v>
                </c:pt>
                <c:pt idx="508">
                  <c:v>https|||www.marketwatch.com|president-donald-trump.html</c:v>
                </c:pt>
                <c:pt idx="509">
                  <c:v>https|||www.marketwatch.com|story|american-people-will-see-trumps-tax-return-senior-house-democrat-predicts-2018-11-07.html</c:v>
                </c:pt>
                <c:pt idx="510">
                  <c:v>https|||www.marketwatch.com|story|dodgers-fans-grapple-with-uncomfortable-truth-they-agree-with-president-trump-2018-10-28.html</c:v>
                </c:pt>
                <c:pt idx="511">
                  <c:v>https|||www.marketwatch.com|story|donald-trump-is-such-a-crybaby-about-interest-rates-and-the-economy-2018-10-24.html</c:v>
                </c:pt>
                <c:pt idx="512">
                  <c:v>https|||www.marketwatch.com|story|even-one-year-of-trumps-suggested-tax-cut-would-fund-his-border-wall-many-times-over-2018-10-23.html</c:v>
                </c:pt>
                <c:pt idx="513">
                  <c:v>https|||www.marketwatch.com|story|how-much-each-us-president-has-contributed-to-the-national-debt-2018-10-29.html</c:v>
                </c:pt>
                <c:pt idx="514">
                  <c:v>https|||www.marketwatch.com|story|this-hated-conflicted-dishonest-us-president-would-have-a-good-laugh-over-this-midterm-election-2018-11-05.html</c:v>
                </c:pt>
                <c:pt idx="515">
                  <c:v>https|||www.marketwatch.com|story|why-does-president-trump-tweet-so-much-about-your-401k-2018-10-23.html</c:v>
                </c:pt>
                <c:pt idx="516">
                  <c:v>https|||www.marthastewart.com|996892|meatloaf-donald.html</c:v>
                </c:pt>
                <c:pt idx="517">
                  <c:v>https|||www.mcall.com|topic|politics-government|donald-trump-PEBSL000163-topic.html.html</c:v>
                </c:pt>
                <c:pt idx="518">
                  <c:v>https|||www.mcsweeneys.net|articles|the-majority-opinion-in-president-donald-j-trump-v-united-states-of-america.html</c:v>
                </c:pt>
                <c:pt idx="519">
                  <c:v>https|||www.mercurynews.com|2018|09|11|letter-no-checks-and-balances-on-current-u-s-president|.html</c:v>
                </c:pt>
                <c:pt idx="520">
                  <c:v>https|||www.merriam-webster.com|dictionary|trump.html</c:v>
                </c:pt>
                <c:pt idx="521">
                  <c:v>https|||www.metmuseum.org|toah|hd|uspr|hd_uspr.htm.html</c:v>
                </c:pt>
                <c:pt idx="522">
                  <c:v>https|||www.miaminewtimes.com|arts|things-to-do-miami-the-daily-shows-trump-presidential-twitter-library-october-26-to-october-28-10842227.html</c:v>
                </c:pt>
                <c:pt idx="523">
                  <c:v>https|||www.militarytimes.com|news|your-military|2018|10|29|trump-orders-5200-active-duty-troops-to-us-mexico-border|.html</c:v>
                </c:pt>
                <c:pt idx="524">
                  <c:v>https|||www.moneytips.com|how-much-donald-trump-says-he-is-worth|507.html</c:v>
                </c:pt>
                <c:pt idx="525">
                  <c:v>https|||www.motherjones.com|politics|2018|11|democrats-trump-investigations|.html</c:v>
                </c:pt>
                <c:pt idx="526">
                  <c:v>https|||www.msn.com|en-us|money|companies|president-trump-is-hanging-out-with-these-billionaire-friends-to-watch-the-midterm-results|ar-BBPqa9l|li|BBnbfcL.html</c:v>
                </c:pt>
                <c:pt idx="527">
                  <c:v>https|||www.msn.com|en-us|news|video|live-news-coverage-from-cbs-news|ar-BBmYvYY|appwebview|true.html</c:v>
                </c:pt>
                <c:pt idx="528">
                  <c:v>https|||www.msn.com|en-us|video|news|i-agree-with-president-obama-100percent-trump-tweets-old-obama-video-to-support-immigration-argument|vi-BBOOdtW.html</c:v>
                </c:pt>
                <c:pt idx="529">
                  <c:v>https|||www.msnbc.com|morning-joe|watch|trump-projects-unseriousness-during-a-serious-moment-1352684611696.html</c:v>
                </c:pt>
                <c:pt idx="530">
                  <c:v>https|||www.msnbc.com|rachel-maddow|watch|trump-era-unique-for-violent-extremists-inspired-by-us-president-1354409027794.html</c:v>
                </c:pt>
                <c:pt idx="531">
                  <c:v>https|||www.msnbc.com|velshi-ruhle|watch|president-trump-s-delivered-promises-1334978115739.html</c:v>
                </c:pt>
                <c:pt idx="532">
                  <c:v>https|||www.naplesnews.com|story|news|2018|10|25|trump-rally-fort-myers-how-get-tickets-see-president-trump-hertz-arena|1760321002|.html</c:v>
                </c:pt>
                <c:pt idx="533">
                  <c:v>https|||www.naplesnews.com|story|news|politics|2018|10|24|president-trump-hold-make-america-great-again-rally-hertz-arena|1755144002|.html</c:v>
                </c:pt>
                <c:pt idx="534">
                  <c:v>https|||www.nbc.com|the-tonight-show|video|president-trump-plans-paris-meeting-with-putin|3817510.html</c:v>
                </c:pt>
                <c:pt idx="535">
                  <c:v>https|||www.nbcnews.com|news|all|trump-unloads-cnn-journalist-jim-acosta-you-are-rude-terrible-n933571.html</c:v>
                </c:pt>
                <c:pt idx="536">
                  <c:v>https|||www.nbcnews.com|news|investigations|trump-administration-has-new-plan-drive-iran-out-syria-n919596.html</c:v>
                </c:pt>
                <c:pt idx="537">
                  <c:v>https|||www.nbcnews.com|politics|donald-trump.html</c:v>
                </c:pt>
                <c:pt idx="538">
                  <c:v>https|||www.nbcnews.com|politics|donald-trump|conway-dismisses-questions-about-trump-stoking-fear-likens-it-sesame-n923821.html</c:v>
                </c:pt>
                <c:pt idx="539">
                  <c:v>https|||www.nbcnews.com|politics|donald-trump|trump-rips-media-critics-call-him-tone-it-down-n925541.html</c:v>
                </c:pt>
                <c:pt idx="540">
                  <c:v>https|||www.nbcnews.com|politics|donald-trump|trump-s-birthright-plan-vs-u-s-constitution-here-s-n926501.html</c:v>
                </c:pt>
                <c:pt idx="541">
                  <c:v>https|||www.nbcnews.com|politics|donald-trump|what-i-learned-last-weekend-s-rallies-donald-trump-barack-n931576.html</c:v>
                </c:pt>
                <c:pt idx="542">
                  <c:v>https|||www.nbcnews.com|politics|immigration|trump-says-he-s-bringing-out-military-secure-u-s-n924271.html</c:v>
                </c:pt>
                <c:pt idx="543">
                  <c:v>https|||www.nbcnews.com|politics|national-security|trump-admin-will-apparently-not-renew-program-fight-domestic-terror-n926361.html</c:v>
                </c:pt>
                <c:pt idx="544">
                  <c:v>https|||www.nbcnews.com|think|opinion|dems-retake-house-trump-s-candidates-win-suggesting-liberals-should-ncna933536.html</c:v>
                </c:pt>
                <c:pt idx="545">
                  <c:v>https|||www.nbcnews.com|think|video|trump-is-the-rare-billionaire-who-can-speak-to-the-working-class-1358149699826.html</c:v>
                </c:pt>
                <c:pt idx="546">
                  <c:v>https|||www.nbcnews.com|video|president-trump-hillary-clinton-and-more-political-leaders-react-to-pipe-bombs-sent-to-top-democrats-cnn-1352079427914.html</c:v>
                </c:pt>
                <c:pt idx="547">
                  <c:v>https|||www.ncbi.nlm.nih.gov|pubmed|22736170.html</c:v>
                </c:pt>
                <c:pt idx="548">
                  <c:v>https|||www.necanet.org|about-us|news|news-release-archive|news|2018|09|29|president-donald-j.-trump-to-address-the-national-electrical-contractors-association-2018-annual-convention.html</c:v>
                </c:pt>
                <c:pt idx="549">
                  <c:v>https|||www.news-press.com|story|news|politics|2018|10|24|president-trump-hold-make-america-great-again-rally-hertz-arena|1753828002|.html</c:v>
                </c:pt>
                <c:pt idx="550">
                  <c:v>https|||www.news.com.au|finance|economy|world-economy|is-america-headed-for-a-new-civil-war-fury-violence-and-now-bombs-show-a-us-deeply-divided|news-story|b95c0f751b21094453681b2ad3f588d4.html</c:v>
                </c:pt>
                <c:pt idx="551">
                  <c:v>https|||www.news.com.au|finance|work|leaders|donald-trumps-daily-work-schedule-reveals-huge-blocks-of-free-time|news-story|53ba0a8dc16dfb0d230b32069ee7e49f.html</c:v>
                </c:pt>
                <c:pt idx="552">
                  <c:v>https|||www.news.com.au|finance|work|leaders|why-trump-is-in-a-jubilant-mood-as-the-midterms-approach|news-story|1f8bcfc5aea541293bb966b99d98c5d6.html</c:v>
                </c:pt>
                <c:pt idx="553">
                  <c:v>https|||www.news5cleveland.com|news|local-news|oh-cuyahoga|everything-you-should-know-about-president-trumps-arrival-to-cleveland.html</c:v>
                </c:pt>
                <c:pt idx="554">
                  <c:v>https|||www.newsday.com|long-island|politics|in-pittsburgh-a-trump-talking-point-taken-to-twisted-deadly-extreme-1.22586088.html</c:v>
                </c:pt>
                <c:pt idx="555">
                  <c:v>https|||www.newsday.com|news|nation|donald-trump-s-noteworthy-tweets-as-president-1.12632966.html</c:v>
                </c:pt>
                <c:pt idx="556">
                  <c:v>https|||www.newshub.co.nz|home|shows|2018|11|poll-do-you-think-donald-trump-is-doing-a-good-job-as-us-president.html.html</c:v>
                </c:pt>
                <c:pt idx="557">
                  <c:v>https|||www.newsweek.com|anti-semitism-america-opinion-1191423.html</c:v>
                </c:pt>
                <c:pt idx="558">
                  <c:v>https|||www.newsweek.com|bad-bet-can-trump-kushner-mideast-policy-survive-mbs-1199276.html</c:v>
                </c:pt>
                <c:pt idx="559">
                  <c:v>https|||www.newsweek.com|donald-trump-tax-returns-democrats-will-demand-presidents-records-house-1205085.html</c:v>
                </c:pt>
                <c:pt idx="560">
                  <c:v>https|||www.newsweek.com|reddit-spez-donald-sub-russia-1134323.html</c:v>
                </c:pt>
                <c:pt idx="561">
                  <c:v>https|||www.newyorker.com|humor|daily-shouts|the-legend-of-the-donald.html</c:v>
                </c:pt>
                <c:pt idx="562">
                  <c:v>https|||www.newyorker.com|magazine|2018|10|01|how-russia-helped-to-swing-the-election-for-trump.html</c:v>
                </c:pt>
                <c:pt idx="563">
                  <c:v>https|||www.newyorker.com|magazine|2018|10|15|was-there-a-connection-between-a-russian-bank-and-the-trump-campaign.html</c:v>
                </c:pt>
                <c:pt idx="564">
                  <c:v>https|||www.newyorker.com|magazine|2018|10|29|voter-suppression-tactics-in-the-age-of-trump.html</c:v>
                </c:pt>
                <c:pt idx="565">
                  <c:v>https|||www.newyorker.com|tag|donald-trump.html</c:v>
                </c:pt>
                <c:pt idx="566">
                  <c:v>https|||www.nj.com|opinion|index.ssf|2018|10|donald_trump_and_the_saudis_he_should_have_taken_m.html.html</c:v>
                </c:pt>
                <c:pt idx="567">
                  <c:v>https|||www.nj.com|opinion|index.ssf|2018|10|nikki_haley_a_wannabe_cold_warrior_feels_the_heat.html.html</c:v>
                </c:pt>
                <c:pt idx="568">
                  <c:v>https|||www.nj.com|opinion|index.ssf|2018|10|the_donald_strikes_back_kavanaugh_controversy_ener.html.html</c:v>
                </c:pt>
                <c:pt idx="569">
                  <c:v>https|||www.npr.org|2017|02|25|517257273|trump-will-be-first-president-in-36-years-to-skip-white-house-correspondents-din.html</c:v>
                </c:pt>
                <c:pt idx="570">
                  <c:v>https|||www.npr.org|2018|07|16|629462401|transcript-president-trump-and-russian-president-putins-joint-press-conference.html</c:v>
                </c:pt>
                <c:pt idx="571">
                  <c:v>https|||www.npr.org|2018|10|31|662120699|this-maine-district-went-for-obama-then-trump-now-its-a-toss-up.html</c:v>
                </c:pt>
                <c:pt idx="572">
                  <c:v>https|||www.npr.org|2018|11|07|665184557|she-has-earned-this-trump-praises-pelosi-warns-democrats.html</c:v>
                </c:pt>
                <c:pt idx="573">
                  <c:v>https|||www.npr.org|tags|511343536|president-trump.html</c:v>
                </c:pt>
                <c:pt idx="574">
                  <c:v>https|||www.nps.gov|nr|travel|presidents|us_car_number_one.html.html</c:v>
                </c:pt>
                <c:pt idx="575">
                  <c:v>https|||www.nytimes.com|2016|05|15|us|politics|donald-trump-women.html.html</c:v>
                </c:pt>
                <c:pt idx="576">
                  <c:v>https|||www.nytimes.com|2017|02|17|books|17-great-books-about-american-presidents-for-presidents-day-weekend.html.html</c:v>
                </c:pt>
                <c:pt idx="577">
                  <c:v>https|||www.nytimes.com|2018|06|14|nyregion|attorney-general-trump-lawsuit.html.html</c:v>
                </c:pt>
                <c:pt idx="578">
                  <c:v>https|||www.nytimes.com|2018|07|13|world|europe|queen-elizabeth-presidents-of-usa.html.html</c:v>
                </c:pt>
                <c:pt idx="579">
                  <c:v>https|||www.nytimes.com|2018|10|24|opinion|donald-trumps-gay-amnesia.html.html</c:v>
                </c:pt>
                <c:pt idx="580">
                  <c:v>https|||www.nytimes.com|2018|10|24|us|politics|trump-phone-security.html.html</c:v>
                </c:pt>
                <c:pt idx="581">
                  <c:v>https|||www.nytimes.com|2018|10|31|opinion|donald-trumps-birthright-citizenship.html.html</c:v>
                </c:pt>
                <c:pt idx="582">
                  <c:v>https|||www.nytimes.com|2018|11|05|us|politics|nbc-caravan-advertisement.html.html</c:v>
                </c:pt>
                <c:pt idx="583">
                  <c:v>https|||www.nytimes.com|2018|11|06|us|politics|trump-house-senate.html.html</c:v>
                </c:pt>
                <c:pt idx="584">
                  <c:v>https|||www.nzherald.co.nz|world|news|article.cfm|c_id|2|objectid|12156418.html</c:v>
                </c:pt>
                <c:pt idx="585">
                  <c:v>https|||www.oddschecker.com|politics|us-politics|us-presidential-election-2020|winner.html</c:v>
                </c:pt>
                <c:pt idx="586">
                  <c:v>https|||www.onthisday.com|people|donald-trump.html</c:v>
                </c:pt>
                <c:pt idx="587">
                  <c:v>https|||www.orlandosentinel.com|topic|politics-government|donald-trump-PEBSL000163-topic.html.html</c:v>
                </c:pt>
                <c:pt idx="588">
                  <c:v>https|||www.ozy.com|opinion|the-donald-dossier|90290.html</c:v>
                </c:pt>
                <c:pt idx="589">
                  <c:v>https|||www.palmbeachdailynews.com|trump.html</c:v>
                </c:pt>
                <c:pt idx="590">
                  <c:v>https|||www.palmbeachpost.com|news|trump-mar-lago-tax-deal-veiled-from-irs-review|pYex7aWWSm6Zz4qQRU5twI|.html</c:v>
                </c:pt>
                <c:pt idx="591">
                  <c:v>https|||www.pbs.org|wgbh|americanexperience|collections|presidents|.html</c:v>
                </c:pt>
                <c:pt idx="592">
                  <c:v>https|||www.pbs.org|wgbh|frontline|film|president-trump|.html</c:v>
                </c:pt>
                <c:pt idx="593">
                  <c:v>https|||www.pbs.org|wgbh|frontline|film|trumps-showdown|.html</c:v>
                </c:pt>
                <c:pt idx="594">
                  <c:v>https|||www.peacecorps.gov|news|library|president-donald-j-trump-announces-nominee-peace-corps-deputy-director|.html</c:v>
                </c:pt>
                <c:pt idx="595">
                  <c:v>https|||www.penguinrandomhouse.com|books|600003|the-donald-j-trump-presidential-twitter-library-by-the-daily-show-with-trevor-noah-presents|9781984801883|.html</c:v>
                </c:pt>
                <c:pt idx="596">
                  <c:v>https|||www.pewtrusts.org|en|research-and-analysis|articles|2018|10|24|president-trump-signs-bipartisan-bill-to-fight-opioid-crisis.html</c:v>
                </c:pt>
                <c:pt idx="597">
                  <c:v>https|||www.politico.com|magazine|story|2018|08|12|movies-donald-trump-cinematic-universe-219348.html</c:v>
                </c:pt>
                <c:pt idx="598">
                  <c:v>https|||www.politico.com|magazine|story|2018|10|31|has-robert-mueller-subpoenaed-trump-222060.html</c:v>
                </c:pt>
                <c:pt idx="599">
                  <c:v>https|||www.politico.com|news|donald-trump.html</c:v>
                </c:pt>
                <c:pt idx="600">
                  <c:v>https|||www.politico.com|story|2018|10|31|trump-birthright-undocumented-immigrants-950575.html</c:v>
                </c:pt>
                <c:pt idx="601">
                  <c:v>https|||www.politico.com|story|2018|11|07|trump-acosta-white-house-972060.html</c:v>
                </c:pt>
                <c:pt idx="602">
                  <c:v>https|||www.politifact.com|personalities|donald-trump|.html</c:v>
                </c:pt>
                <c:pt idx="603">
                  <c:v>https|||www.politifact.com|truth-o-meter|article|2018|jun|12|so-donald-trump-kim-jong-un-handshake-happened-now|.html</c:v>
                </c:pt>
                <c:pt idx="604">
                  <c:v>https|||www.polygon.com|2018|5|22|17379764|donald-glover-the-donald-reddit.html</c:v>
                </c:pt>
                <c:pt idx="605">
                  <c:v>https|||www.potus.com|.html</c:v>
                </c:pt>
                <c:pt idx="606">
                  <c:v>https|||www.potus.com|donald-j-trump|.html</c:v>
                </c:pt>
                <c:pt idx="607">
                  <c:v>https|||www.poundingtherock.com|2018|11|6|18067384|san-antonio-spurs-greats-us-president-analogues.html</c:v>
                </c:pt>
                <c:pt idx="608">
                  <c:v>https|||www.presidentialserviceawards.gov|.html</c:v>
                </c:pt>
                <c:pt idx="609">
                  <c:v>https|||www.presidents.website|.html</c:v>
                </c:pt>
                <c:pt idx="610">
                  <c:v>https|||www.presidentsusa.net|.html</c:v>
                </c:pt>
                <c:pt idx="611">
                  <c:v>https|||www.pressherald.com|2018|10|16|kathleen-parker-cocktails-in-the-donald-trump-kanye-west-asylum|.html</c:v>
                </c:pt>
                <c:pt idx="612">
                  <c:v>https|||www.presstv.com|Detail|2018|10|30|578502|Brazil-presidentelect-Bolsonaro-Trump-US-ties.html</c:v>
                </c:pt>
                <c:pt idx="613">
                  <c:v>https|||www.princegeorgecitizen.com|rivals-critics-of-u-s-president-apparent-targets-of-attempted-mail-bombings-1.23474526.html</c:v>
                </c:pt>
                <c:pt idx="614">
                  <c:v>https|||www.promiseskept.com|.html</c:v>
                </c:pt>
                <c:pt idx="615">
                  <c:v>https|||www.psychologytoday.com|us|basics|president-donald-trump.html</c:v>
                </c:pt>
                <c:pt idx="616">
                  <c:v>https|||www.psychologytoday.com|us|blog|our-emotional-footprint|201702|the-persona-donald-j-trump.html</c:v>
                </c:pt>
                <c:pt idx="617">
                  <c:v>https|||www.quora.com|Who-is-the-U-S-President.html</c:v>
                </c:pt>
                <c:pt idx="618">
                  <c:v>https|||www.rappler.com|world|regions|latin-america|215171-maduro-calls-pence-a-madman.html</c:v>
                </c:pt>
                <c:pt idx="619">
                  <c:v>https|||www.rd.com|culture|things-no-president-allowed-do-in-office|.html</c:v>
                </c:pt>
                <c:pt idx="620">
                  <c:v>https|||www.realclearpolitics.com|epolls|other|president_trump_job_approval-6179.html.html</c:v>
                </c:pt>
                <c:pt idx="621">
                  <c:v>https|||www.realclearpolitics.com|epolls|other|trump_favorableunfavorable-5493.html.html</c:v>
                </c:pt>
                <c:pt idx="622">
                  <c:v>https|||www.realclearpolitics.com|video|2018|06|10|peter_navarro_theres_a_special_place_in_hell_for_any_leader_who_betrays_president_donald_j_trump.html.html</c:v>
                </c:pt>
                <c:pt idx="623">
                  <c:v>https|||www.realclearpolitics.com|video|2018|11|07|watch_live_president_trump_responds_to_2018_midterms.html.html</c:v>
                </c:pt>
                <c:pt idx="624">
                  <c:v>https|||www.realtor.com|news|trends|president-trump-white-house-painting-feminist-message|.html</c:v>
                </c:pt>
                <c:pt idx="625">
                  <c:v>https|||www.reddit.com|r|The_Donald|.html</c:v>
                </c:pt>
                <c:pt idx="626">
                  <c:v>https|||www.residentbuzz.com|donald-trump|.html</c:v>
                </c:pt>
                <c:pt idx="627">
                  <c:v>https|||www.reuters.com|article|us-usa-trump-bannon-interview|u-s-president-trump-facing-a-coup-bannon-idUSKCN1LP0DH|il|0.html</c:v>
                </c:pt>
                <c:pt idx="628">
                  <c:v>https|||www.reuters.com|article|us-usa-trump-fed-exclusive|exclusive-trump-demands-fed-help-on-economy-complains-about-interest-rate-rises-idUSKCN1L5207.html</c:v>
                </c:pt>
                <c:pt idx="629">
                  <c:v>https|||www.reuters.com|article|us-usa-trump-mueller-exclusive|exclusive-trump-worries-that-mueller-interview-could-be-a-perjury-trap-idUSKCN1L526P.html</c:v>
                </c:pt>
                <c:pt idx="630">
                  <c:v>https|||www.reuters.com|article|us-usa-trump-succession-factbox|factbox-steps-for-removing-a-u-s-president-from-office-idUSKCN1AX2L7.html</c:v>
                </c:pt>
                <c:pt idx="631">
                  <c:v>https|||www.rferl.org|a|democratic-house-brings-uncertainty-to-trump-foreign-policy|29587470.html.html</c:v>
                </c:pt>
                <c:pt idx="632">
                  <c:v>https|||www.rollcall.com|news|politics|coincidence-bomb-recipients-trump-far-right-rhetoric.html</c:v>
                </c:pt>
                <c:pt idx="633">
                  <c:v>https|||www.rooshvforum.com|thread-48360-lastpost.html.html</c:v>
                </c:pt>
                <c:pt idx="634">
                  <c:v>https|||www.rt.com|news|442058-erdogan-wins-khashoggi-scandal|.html</c:v>
                </c:pt>
                <c:pt idx="635">
                  <c:v>https|||www.rte.ie|news|world|2018|1107|1009171-us-presidential-candidates|.html</c:v>
                </c:pt>
                <c:pt idx="636">
                  <c:v>https|||www.salary.com|articles|history-of-presidential-salaries|.html</c:v>
                </c:pt>
                <c:pt idx="637">
                  <c:v>https|||www.salon.com|2018|10|31|donald-trumps-last-minute-midterms-gambit-will-he-finally-pay-the-price-for-bigotry-and-division|.html</c:v>
                </c:pt>
                <c:pt idx="638">
                  <c:v>https|||www.salon.com|2018|10|31|not-one-elected-republican-was-willing-to-meet-with-president-trump-in-pittsburgh|.html</c:v>
                </c:pt>
                <c:pt idx="639">
                  <c:v>https|||www.sba-list.org|gala.html</c:v>
                </c:pt>
                <c:pt idx="640">
                  <c:v>https|||www.scholastic.com|teachers|articles|teaching-content|president-day|.html</c:v>
                </c:pt>
                <c:pt idx="641">
                  <c:v>https|||www.scmp.com|news|china|politics|article|2170765|us-poised-extend-tariffs-all-chinese-imports-if-trump-xi-meeting.html</c:v>
                </c:pt>
                <c:pt idx="642">
                  <c:v>https|||www.scmp.com|news|hong-kong|society|article|2170493|kingpin-ultimate-villain-netflixs-daredevil-and-donald-trump.html</c:v>
                </c:pt>
                <c:pt idx="643">
                  <c:v>https|||www.scmp.com|news|world|united-states-canada|article|2168205|glenn-simpson-man-behind-donald-trump-dirty-dossier.html</c:v>
                </c:pt>
                <c:pt idx="644">
                  <c:v>https|||www.senate.gov|reference|Legislation|Vetoes|TrumpDJ.htm.html</c:v>
                </c:pt>
                <c:pt idx="645">
                  <c:v>https|||www.senate.gov|senators|SenatorsWhoBecamePresident.htm.html</c:v>
                </c:pt>
                <c:pt idx="646">
                  <c:v>https|||www.sltrib.com|news|politics|2018|11|07|love-gave-me-no-love|.html</c:v>
                </c:pt>
                <c:pt idx="647">
                  <c:v>https|||www.smithsonianmag.com|history|abraham-lincoln-only-president-have-patent-131184751|.html</c:v>
                </c:pt>
                <c:pt idx="648">
                  <c:v>https|||www.smithsonianmag.com|smart-news|no-us-president-has-ever-died-may-and-other-weird-facts-about-presidential-lives-180963434|.html</c:v>
                </c:pt>
                <c:pt idx="649">
                  <c:v>https|||www.snopes.com|fact-check|kurt-russell-trump-relentless|.html</c:v>
                </c:pt>
                <c:pt idx="650">
                  <c:v>https|||www.snopes.com|news|2018|10|30|can-president-trump-use-executive-order-end-birthright-citizenship|.html</c:v>
                </c:pt>
                <c:pt idx="651">
                  <c:v>https|||www.southflorida.com|events|sf-fl-fea-daily-show-trevor-noah-brings-donald-trump-twitter-library-20181024-story.html.html</c:v>
                </c:pt>
                <c:pt idx="652">
                  <c:v>https|||www.spectator.co.uk|2016|06|trumps-train-wreck-how-the-donald-is-derailing-his-own-campaign|.html</c:v>
                </c:pt>
                <c:pt idx="653">
                  <c:v>https|||www.sporcle.com|games|gwukelic|i_dont_think_george_washington_is_going_to_make_it_on_this_quiz.html</c:v>
                </c:pt>
                <c:pt idx="654">
                  <c:v>https|||www.star-telegram.com|news|state|texas|article220736465.html.html</c:v>
                </c:pt>
                <c:pt idx="655">
                  <c:v>https|||www.state.gov|p|eur|ci|rs|200years|122802.htm.html</c:v>
                </c:pt>
                <c:pt idx="656">
                  <c:v>https|||www.state.nj.us|nj|about|famous|presidents.html.html</c:v>
                </c:pt>
                <c:pt idx="657">
                  <c:v>https|||www.straitstimes.com|singapore|chinese-vice-president-wang-qishan-denounces-trade-unilateralism-in-keynote-speech-at.html</c:v>
                </c:pt>
                <c:pt idx="658">
                  <c:v>https|||www.sun-sentinel.com|topic|politics-government|donald-trump-PEBSL000163-topic.html.html</c:v>
                </c:pt>
                <c:pt idx="659">
                  <c:v>https|||www.supremecourt.gov|opinions|17pdf|17-965_h315.pdf.html</c:v>
                </c:pt>
                <c:pt idx="660">
                  <c:v>https|||www.tandfonline.com|doi|full|10.1080|19392206.2017.1305862.html</c:v>
                </c:pt>
                <c:pt idx="661">
                  <c:v>https|||www.tcpalm.com|story|news|local|indian-river-lagoon|health|2018|10|23|president-trump-scheduled-sign-wrda-law-reservoir-cutting-lake-okeechobee-discharges|1598546002|.html</c:v>
                </c:pt>
                <c:pt idx="662">
                  <c:v>https|||www.tcpalm.com|story|news|local|verobeachcentennial|2018|10|24|centennial-several-u-s-presidents-have-visited-vero-beach|1195460002|.html</c:v>
                </c:pt>
                <c:pt idx="663">
                  <c:v>https|||www.telegraaf.nl|financieel|2773456|trump-prikt-vorkje-met-poetin-in-parijs.html</c:v>
                </c:pt>
                <c:pt idx="664">
                  <c:v>https|||www.telegraph.co.uk|donald-trump|.html</c:v>
                </c:pt>
                <c:pt idx="665">
                  <c:v>https|||www.telegraph.co.uk|news|2018|11|05|best-result-america-nobody-wins-midterms|.html</c:v>
                </c:pt>
                <c:pt idx="666">
                  <c:v>https|||www.telegraph.co.uk|news|2018|11|07|us-midterm-election-results-live-democrats-republicans-house|.html</c:v>
                </c:pt>
                <c:pt idx="667">
                  <c:v>https|||www.telegraph.co.uk|women|politics|donald-trump-sexism-tracker-every-offensive-comment-in-one-place|.html</c:v>
                </c:pt>
                <c:pt idx="668">
                  <c:v>https|||www.terrapass.com|us-presidents-environmental-legacies.html</c:v>
                </c:pt>
                <c:pt idx="669">
                  <c:v>https|||www.texastribune.org|2018|10|22|texas-donald-trump-ted-cruz-texas-senate-fact-check|.html</c:v>
                </c:pt>
                <c:pt idx="670">
                  <c:v>https|||www.texastribune.org|2018|10|22|will-donald-trumps-rally-ted-cruz-motivate-republicans-or-democrats|.html</c:v>
                </c:pt>
                <c:pt idx="671">
                  <c:v>https|||www.texastribune.org|2018|10|30|texas-representatives-congress-trump-proposal-end-birthright-citizens|.html</c:v>
                </c:pt>
                <c:pt idx="672">
                  <c:v>https|||www.theatlantic.com|entertainment|archive|2018|10|kanye-west-trump-disavowal-tweet|574501|.html</c:v>
                </c:pt>
                <c:pt idx="673">
                  <c:v>https|||www.theatlantic.com|international|archive|2018|10|trumps-evolution-khashoggi-rogue-coverup|573775|.html</c:v>
                </c:pt>
                <c:pt idx="674">
                  <c:v>https|||www.theatlantic.com|magazine|archive|2016|06|the-mind-of-donald-trump|480771|.html</c:v>
                </c:pt>
                <c:pt idx="675">
                  <c:v>https|||www.theatlantic.com|magazine|archive|2018|09|trump-ice|565772|.html</c:v>
                </c:pt>
                <c:pt idx="676">
                  <c:v>https|||www.theatlantic.com|photo|2017|01|photos-of-the-inauguration-of-president-donald-j-trump|513995|.html</c:v>
                </c:pt>
                <c:pt idx="677">
                  <c:v>https|||www.theatlantic.com|politics|archive|2017|12|what-about-the-19-women-who-accused-trump|547724|.html</c:v>
                </c:pt>
                <c:pt idx="678">
                  <c:v>https|||www.theatlantic.com|politics|archive|2018|10|trump-cabinet-tracker|510527|.html</c:v>
                </c:pt>
                <c:pt idx="679">
                  <c:v>https|||www.theatlantic.com|politics|archive|2018|11|2018-midterm-results-what-it-means-2020-and-trump|575146|.html</c:v>
                </c:pt>
                <c:pt idx="680">
                  <c:v>https|||www.thechronicleherald.ca|news|rivals-critics-of-us-president-apparent-targets-of-attempted-mail-bombings-253202|.html</c:v>
                </c:pt>
                <c:pt idx="681">
                  <c:v>https|||www.thecut.com|2018|08|donald-trump-speaker-phone-video.html.html</c:v>
                </c:pt>
                <c:pt idx="682">
                  <c:v>https|||www.thedailybeast.com|donald-trump-strikes-a-blow-against-stormy-daniels-but-not-where-it-counts.html</c:v>
                </c:pt>
                <c:pt idx="683">
                  <c:v>https|||www.thedailybeast.com|god-gave-us-the-donald-firefighter-prophet-says-in-film.html</c:v>
                </c:pt>
                <c:pt idx="684">
                  <c:v>https|||www.thedailybeast.com|kellyanne-conway-snaps-at-trump-taxes-question-is-this-really-what-were-talking-about.html</c:v>
                </c:pt>
                <c:pt idx="685">
                  <c:v>https|||www.thedailybeast.com|trump-hangs-tacky-fantasy-painting-of-himself-with-gop-presidents-in-white-house.html</c:v>
                </c:pt>
                <c:pt idx="686">
                  <c:v>https|||www.thedailybeast.com|why-voters-elected-president-donald-j-trumpand-why-theyll-regret-it.html</c:v>
                </c:pt>
                <c:pt idx="687">
                  <c:v>https|||www.theepochtimes.com|in-photos-trump-rally-in-missoula-montana_2694538.html.html</c:v>
                </c:pt>
                <c:pt idx="688">
                  <c:v>https|||www.thefreedictionary.com|President|of|the|United|States.html</c:v>
                </c:pt>
                <c:pt idx="689">
                  <c:v>https|||www.theguardian.com|film|2018|aug|27|donald-trump-biopic-who-should-direct.html</c:v>
                </c:pt>
                <c:pt idx="690">
                  <c:v>https|||www.theguardian.com|news|datablog|2012|oct|15|us-presidents-listed.html</c:v>
                </c:pt>
                <c:pt idx="691">
                  <c:v>https|||www.theguardian.com|sport|2017|sep|22|donald-trump-nfl-national-anthem-protests.html</c:v>
                </c:pt>
                <c:pt idx="692">
                  <c:v>https|||www.theguardian.com|us-news|2018|aug|10|omarosa-trump-book-the-apprentice-memoir.html</c:v>
                </c:pt>
                <c:pt idx="693">
                  <c:v>https|||www.theguardian.com|us-news|2018|nov|05|trump-anti-immigration-ad-pulled-fox-news-nbc-facebook.html</c:v>
                </c:pt>
                <c:pt idx="694">
                  <c:v>https|||www.theguardian.com|us-news|donaldtrump.html</c:v>
                </c:pt>
                <c:pt idx="695">
                  <c:v>https|||www.theguardian.com|us-news|shortcuts|2018|oct|24|could-donald-trump-jr-be-the-next-us-president-be-afraid.html</c:v>
                </c:pt>
                <c:pt idx="696">
                  <c:v>https|||www.theguardian.com|us-news|trump-administration.html</c:v>
                </c:pt>
                <c:pt idx="697">
                  <c:v>https|||www.theguardian.com|us-news|video|2018|jul|03|no-dutch-prime-minister-awkwardly-interrupts-president-trump-video.html</c:v>
                </c:pt>
                <c:pt idx="698">
                  <c:v>https|||www.theguardian.com|us-news|video|2018|oct|24|donald-trump-vows-us-will-get-to-the-bottom-of-pipe-bombs-video.html</c:v>
                </c:pt>
                <c:pt idx="699">
                  <c:v>https|||www.theindychannel.com|news|local-news|indianapolis|president-donald-trump-coming-to-indianapolis-for-ffa-convention.html</c:v>
                </c:pt>
                <c:pt idx="700">
                  <c:v>https|||www.theindychannel.com|news|politics|president-trump-to-visit-southport-friday.html</c:v>
                </c:pt>
                <c:pt idx="701">
                  <c:v>https|||www.thenation.com|article|is-donald-trumps-downfall-hidden-in-his-tax-returns|.html</c:v>
                </c:pt>
                <c:pt idx="702">
                  <c:v>https|||www.thenation.com|article|pittsburgh-shooting-result-trump-nationalism|.html</c:v>
                </c:pt>
                <c:pt idx="703">
                  <c:v>https|||www.thenation.com|article|why-donald-trumps-populism-is-dangerous|.html</c:v>
                </c:pt>
                <c:pt idx="704">
                  <c:v>https|||www.theonion.com|the-donald-trump-in-these-allegations-is-not-the-comple-1819585039.html</c:v>
                </c:pt>
                <c:pt idx="705">
                  <c:v>https|||www.theonion.com|trump-has-raised-over-100-million-for-reelection-campa-1829874935.html</c:v>
                </c:pt>
                <c:pt idx="706">
                  <c:v>https|||www.thesouthafrican.com|kanye-west-donald-trump-break-up|.html</c:v>
                </c:pt>
                <c:pt idx="707">
                  <c:v>https|||www.thestreet.com|markets|trump-to-tackle-drug-pricing-again-in-new-speech-14757588.html</c:v>
                </c:pt>
                <c:pt idx="708">
                  <c:v>https|||www.thesun.co.uk|news|7662786|10-best-things-donald-trump-has-done-as-us-president-including-booming-economy|.html</c:v>
                </c:pt>
                <c:pt idx="709">
                  <c:v>https|||www.theverge.com|2018|8|29|17798118|president-donald-trump-google-state-of-the-union-address-liberal-bias.html</c:v>
                </c:pt>
                <c:pt idx="710">
                  <c:v>https|||www.theverge.com|2018|9|24|17896586|reddit-the-donald-russia-troll-farm-ira-influence-operation.html</c:v>
                </c:pt>
                <c:pt idx="711">
                  <c:v>https|||www.thisisinsider.com|us-presidents-facts-2018-2.html</c:v>
                </c:pt>
                <c:pt idx="712">
                  <c:v>https|||www.thoughtco.com|about-president-of-the-united-states-3322139.html</c:v>
                </c:pt>
                <c:pt idx="713">
                  <c:v>https|||www.thoughtco.com|us-presidents-in-american-history-4133351.html</c:v>
                </c:pt>
                <c:pt idx="714">
                  <c:v>https|||www.timesfreepress.com|news|breakingnews|story|2018|oct|29|president-trump-coming-sunday-mckenzie-arena-utc|482027|.html</c:v>
                </c:pt>
                <c:pt idx="715">
                  <c:v>https|||www.titlemax.com|discovery-center|planes-trains-and-automobiles|president-vehicles-throughout-history|.html</c:v>
                </c:pt>
                <c:pt idx="716">
                  <c:v>https|||www.tmcf.org|community-news|statement-from-president-donald-j-trump-on-historically-black-colleges-and-universities|11868.html</c:v>
                </c:pt>
                <c:pt idx="717">
                  <c:v>https|||www.townandcountrymag.com|society|tradition|a13957391|meghan-markle-prince-harry-children-us-british-citizenship|.html</c:v>
                </c:pt>
                <c:pt idx="718">
                  <c:v>https|||www.travelchannel.com|interests|arts-and-culture|photos|presidential-destinations-1.html</c:v>
                </c:pt>
                <c:pt idx="719">
                  <c:v>https|||www.tripsavvy.com|white-house-address-and-contact-information-1038697.html</c:v>
                </c:pt>
                <c:pt idx="720">
                  <c:v>https|||www.trump-news.net|.html</c:v>
                </c:pt>
                <c:pt idx="721">
                  <c:v>https|||www.trump.com|biography|.html</c:v>
                </c:pt>
                <c:pt idx="722">
                  <c:v>https|||www.trump.com|merchandise|signature-collection|.html</c:v>
                </c:pt>
                <c:pt idx="723">
                  <c:v>https|||www.trumpferrypoint.com|.html</c:v>
                </c:pt>
                <c:pt idx="724">
                  <c:v>https|||www.trumphotels.com|.html</c:v>
                </c:pt>
                <c:pt idx="725">
                  <c:v>https|||www.trumphotels.com|central-park.html</c:v>
                </c:pt>
                <c:pt idx="726">
                  <c:v>https|||www.trumpinternationalpalmbeaches.com|.html</c:v>
                </c:pt>
                <c:pt idx="727">
                  <c:v>https|||www.trumplatest.com|category|latest-trump-news|.html</c:v>
                </c:pt>
                <c:pt idx="728">
                  <c:v>https|||www.trumpmiami.com|.html</c:v>
                </c:pt>
                <c:pt idx="729">
                  <c:v>https|||www.trumpnationalbedminster.com|.html</c:v>
                </c:pt>
                <c:pt idx="730">
                  <c:v>https|||www.trumpnationallosangeles.com|.html</c:v>
                </c:pt>
                <c:pt idx="731">
                  <c:v>https|||www.trumpwinery.com|.html</c:v>
                </c:pt>
                <c:pt idx="732">
                  <c:v>https|||www.twitch.tv|trumpsc.html</c:v>
                </c:pt>
                <c:pt idx="733">
                  <c:v>https|||www.urbandictionary.com|define.php|term|President|20Trump.html</c:v>
                </c:pt>
                <c:pt idx="734">
                  <c:v>https|||www.urbandictionary.com|define.php|term|The|20Donald.html</c:v>
                </c:pt>
                <c:pt idx="735">
                  <c:v>https|||www.urbandictionary.com|define.php|term|The|20Donald|20Trump.html</c:v>
                </c:pt>
                <c:pt idx="736">
                  <c:v>https|||www.usa.gov|presidents.html</c:v>
                </c:pt>
                <c:pt idx="737">
                  <c:v>https|||www.usatoday.com|story|life|people|2018|10|25|trump-critic-robert-deniro-target-suspicious-package-nyc-tribeca|1759761002|.html</c:v>
                </c:pt>
                <c:pt idx="738">
                  <c:v>https|||www.usatoday.com|story|news|politics|2018|10|25|donald-trump-suspicious-packages-media|1759800002|.html</c:v>
                </c:pt>
                <c:pt idx="739">
                  <c:v>https|||www.usatoday.com|story|news|politics|2018|10|25|trump-iphone-russian-chinese-intelligence|1759763002|.html</c:v>
                </c:pt>
                <c:pt idx="740">
                  <c:v>https|||www.usatoday.com|story|news|politics|2018|10|30|donald-trump-birthright-citizenship-constitution-14th-amendment|1818311002|.html</c:v>
                </c:pt>
                <c:pt idx="741">
                  <c:v>https|||www.usatoday.com|story|news|politics|2018|11|07|donald-trump-jim-acosta-white-house-news-conference|1920107002|.html</c:v>
                </c:pt>
                <c:pt idx="742">
                  <c:v>https|||www.usatoday.com|story|news|politics|elections|2018|11|07|election-results-donald-trump|1891116002|.html</c:v>
                </c:pt>
                <c:pt idx="743">
                  <c:v>https|||www.usatoday.com|story|news|politics|onpolitics|2017|01|20|donald-trump-44th-45th-president-grover-cleveland|96832494|.html</c:v>
                </c:pt>
                <c:pt idx="744">
                  <c:v>https|||www.usatoday.com|story|news|world|2018|10|22|president-trump-warns-migrant-caravan-mexico-vows-cut-u-s-aid|1725854002|.html</c:v>
                </c:pt>
                <c:pt idx="745">
                  <c:v>https|||www.usatoday.com|story|opinion|2018|06|25|news-media-blunders-immigrant-children-donald-trump-time-ap-column|729331002|.html</c:v>
                </c:pt>
                <c:pt idx="746">
                  <c:v>https|||www.usatoday.com|story|opinion|2018|10|10|donald-trump-democrats-open-borders-medicare-all-single-payer-column|1560533002|.html</c:v>
                </c:pt>
                <c:pt idx="747">
                  <c:v>https|||www.usatoday.com|story|opinion|2018|11|06|donald-trump-did-not-win-majority-2016-electoral-college-column|1883980002|.html</c:v>
                </c:pt>
                <c:pt idx="748">
                  <c:v>https|||www.usda.gov|media|press-releases|2018|10|03|what-they-are-saying-ag-community-support-president-donald-j-trumps.html</c:v>
                </c:pt>
                <c:pt idx="749">
                  <c:v>https|||www.usnews.com|news|special-reports|the-worst-presidents|slideshows|the-10-worst-presidents.html</c:v>
                </c:pt>
                <c:pt idx="750">
                  <c:v>https|||www.vanityfair.com|magazine|2015|07|donald-ivana-trump-divorce-prenup-marie-brenner.html</c:v>
                </c:pt>
                <c:pt idx="751">
                  <c:v>https|||www.vanityfair.com|news|2017|08|donald-trump-agenda-items-and-threat-matrix.html</c:v>
                </c:pt>
                <c:pt idx="752">
                  <c:v>https|||www.vanityfair.com|news|2018|10|donald-trump-acn-lawsuit.html</c:v>
                </c:pt>
                <c:pt idx="753">
                  <c:v>https|||www.vanityfair.com|news|2018|10|inside-trumps-new-fox-takeover.html</c:v>
                </c:pt>
                <c:pt idx="754">
                  <c:v>https|||www.vanityfair.com|news|2018|11|marine-le-pen-the-donald-trump-of-france-is-resurgent.html</c:v>
                </c:pt>
                <c:pt idx="755">
                  <c:v>https|||www.velonews.com|2018|10|commentary|commentary-meeting-the-donald-at-the-tour-de-trump_480046.html</c:v>
                </c:pt>
                <c:pt idx="756">
                  <c:v>https|||www.villagevoice.com|2018|10|03|dishing-on-the-donald-the-warning-america-didnt-heed|.html</c:v>
                </c:pt>
                <c:pt idx="757">
                  <c:v>https|||www.voanews.com|a|can-a-us-president-be-charged-with-a-crime|3961703.html.html</c:v>
                </c:pt>
                <c:pt idx="758">
                  <c:v>https|||www.voanews.com|a|trump-and-his-administration-facing-new-investigations|4648537.html.html</c:v>
                </c:pt>
                <c:pt idx="759">
                  <c:v>https|||www.vocabulary.com|dictionary|President|20of|20the|20United|20States.html</c:v>
                </c:pt>
                <c:pt idx="760">
                  <c:v>https|||www.vonbrauncenter.com|event|strange-for-senate-campaign-alabama-rally-with-president-donald-j-trump|.html</c:v>
                </c:pt>
                <c:pt idx="761">
                  <c:v>https|||www.vox.com|2018|9|25|17901082|trump-un-2018-speech-full-text.html</c:v>
                </c:pt>
                <c:pt idx="762">
                  <c:v>https|||www.vox.com|culture|2017|11|13|16624688|reddit-bans-incels-the-donald-controversy.html</c:v>
                </c:pt>
                <c:pt idx="763">
                  <c:v>https|||www.vox.com|policy-and-politics|2016|11|11|13587532|donald-trump-no-experience.html</c:v>
                </c:pt>
                <c:pt idx="764">
                  <c:v>https|||www.vox.com|policy-and-politics|2018|10|24|18018890|bombings-trump-response-tweet-clinton-obama-cnn.html</c:v>
                </c:pt>
                <c:pt idx="765">
                  <c:v>https|||www.vox.com|policy-and-politics|2018|11|5|18065880|nbc-racist-trump-ad-sunday-night-football.html</c:v>
                </c:pt>
                <c:pt idx="766">
                  <c:v>https|||www.vox.com|science-and-health|2018|11|2|18055812|trump-midterms-caravan-fear-psychology.html</c:v>
                </c:pt>
                <c:pt idx="767">
                  <c:v>https|||www.vox.com|world|2018|7|4|17532736|2018-mexico-presidential-election-winner-amlo-lopez-obrador-trump.html</c:v>
                </c:pt>
                <c:pt idx="768">
                  <c:v>https|||www.wane.com|news|indiana|report-president-donald-trump-to-hold-rally-in-fort-wayne|1558079507.html</c:v>
                </c:pt>
                <c:pt idx="769">
                  <c:v>https|||www.washingtonexaminer.com|washington-secrets|trumps-list-289-accomplishments-in-just-20-months-relentless-promise-keeping.html</c:v>
                </c:pt>
                <c:pt idx="770">
                  <c:v>https|||www.washingtonpost.com|blogs|plum-line|wp|2018|10|25|trump-wants-us-to-be-at-war-with-one-another-his-latest-rage-tweets-confirm-it|.html</c:v>
                </c:pt>
                <c:pt idx="771">
                  <c:v>https|||www.washingtonpost.com|blogs|plum-line|wp|2018|10|31|trumps-hate-and-lies-are-failing-two-new-studies-show-why|.html</c:v>
                </c:pt>
                <c:pt idx="772">
                  <c:v>https|||www.washingtonpost.com|blogs|plum-line|wp|2018|11|07|three-of-trumps-biggest-fables-died-last-night|.html</c:v>
                </c:pt>
                <c:pt idx="773">
                  <c:v>https|||www.washingtonpost.com|graphics|business|podcasts|presidential|.html</c:v>
                </c:pt>
                <c:pt idx="774">
                  <c:v>https|||www.washingtonpost.com|nation|2018|10|25|trump-inciting-violence-nearly-retired-journalists-condemn-presidents-un-american-attacks-press|.html</c:v>
                </c:pt>
                <c:pt idx="775">
                  <c:v>https|||www.washingtonpost.com|nation|2018|10|30|despite-calls-stay-away-trump-heads-pittsburgh-after-synagogue-massacre|.html</c:v>
                </c:pt>
                <c:pt idx="776">
                  <c:v>https|||www.washingtonpost.com|nation|2018|11|07|trump-is-magic-man-president-touts-praise-crediting-him-midterm-success|.html</c:v>
                </c:pt>
                <c:pt idx="777">
                  <c:v>https|||www.washingtonpost.com|news|arts-and-entertainment|wp|2015|09|01|why-does-everyone-call-donald-trump-the-donald-its-an-interesting-story|.html</c:v>
                </c:pt>
                <c:pt idx="778">
                  <c:v>https|||www.washingtonpost.com|news|book-party|wp|2017|04|13|the-case-for-impeaching-president-donald-j-trump-too-soon|.html</c:v>
                </c:pt>
                <c:pt idx="779">
                  <c:v>https|||www.washingtonpost.com|news|democracy-post|wp|2018|03|23|vladimir-putins-wildest-dreams-are-coming-true-courtesy-of-a-u-s-president|.html</c:v>
                </c:pt>
                <c:pt idx="780">
                  <c:v>https|||www.washingtonpost.com|outlook|2018|10|23|donald-trumps-fast-furious-campaign-lies|.html</c:v>
                </c:pt>
                <c:pt idx="781">
                  <c:v>https|||www.washingtonpost.com|outlook|i-study-liars-ive-never-seen-one-like-president-trump|2017|12|07|4e529efe-da3f-11e7-a841-2066faf731ef_story.html.html</c:v>
                </c:pt>
                <c:pt idx="782">
                  <c:v>https|||www.washingtonpost.com|politics|2018|10|10|fact-checking-president-trumps-usa-today-op-ed-medicare-for-all|.html</c:v>
                </c:pt>
                <c:pt idx="783">
                  <c:v>https|||www.washingtonpost.com|politics|trump-attempts-to-take-victory-lap-despite-republicans-losing-house|2018|11|07|8cec8226-e2a7-11e8-b759-3d88a5ce9e19_story.html.html</c:v>
                </c:pt>
                <c:pt idx="784">
                  <c:v>https|||www.washingtonpost.com|powerpost|republicans-who-warned-about-trumps-words-in-2016-decline-to-fault-him-now|2018|10|30|b03edeac-dc5a-11e8-85df-7a6b4d25cfbb_story.html.html</c:v>
                </c:pt>
                <c:pt idx="785">
                  <c:v>https|||www.wbay.com|content|news|President-Trump-to-rally-in-Mosinee-White-House-monitoring-attempted-attacks-on-Dems-498431781.html.html</c:v>
                </c:pt>
                <c:pt idx="786">
                  <c:v>https|||www.wcnc.com|article|news|politics|president-trump-says-media-is-the-true-enemy-of-people-after-shooting-bomb-plot|275-609453090.html</c:v>
                </c:pt>
                <c:pt idx="787">
                  <c:v>https|||www.wcpo.com|homepage-showcase|president-trump-to-speak-to-reporters-following-midterm-elections.html</c:v>
                </c:pt>
                <c:pt idx="788">
                  <c:v>https|||www.weeklystandard.com|irwin-m-stelzer|national-debt-under-trump-rises-to-21-7-trillion.html</c:v>
                </c:pt>
                <c:pt idx="789">
                  <c:v>https|||www.weforum.org|events|world-economic-forum-annual-meeting-2018|sessions|special-address-by-donald-j-trump-president-of-the-united-states-of-america.html</c:v>
                </c:pt>
                <c:pt idx="790">
                  <c:v>https|||www.wehoville.com|2018|10|26|bird-plane-donald|.html</c:v>
                </c:pt>
                <c:pt idx="791">
                  <c:v>https|||www.wgal.com|article|president-trump-says-media-is-enemy-after-shooting-bomb-plot|24396162.html</c:v>
                </c:pt>
                <c:pt idx="792">
                  <c:v>https|||www.wgrz.com|article|news|nation-now|after-suspicious-packages-president-trump-blames-media-for-anger-in-society|465-9c7e59d7-f5ba-48a5-9a74-4daa574d11e5.html</c:v>
                </c:pt>
                <c:pt idx="793">
                  <c:v>https|||www.whitehouse.gov|about-the-white-house|presidents|.html</c:v>
                </c:pt>
                <c:pt idx="794">
                  <c:v>https|||www.whitehouse.gov|briefings-statements|president-donald-j-trumps-initiative-stop-opioid-abuse-reduce-drug-supply-demand-2|.html</c:v>
                </c:pt>
                <c:pt idx="795">
                  <c:v>https|||www.whitehouse.gov|get-involved|write-or-call|.html</c:v>
                </c:pt>
                <c:pt idx="796">
                  <c:v>https|||www.whitehouse.gov|people|donald-j-trump|.html</c:v>
                </c:pt>
                <c:pt idx="797">
                  <c:v>https|||www.whitehousegiftshop.com|45th-President-of-the-United-States-Donald-J-Trump-Gifts-s|2419.htm.html</c:v>
                </c:pt>
                <c:pt idx="798">
                  <c:v>https|||www.whitehousegiftshop.com|product-p|coin7historicmoments.htm.html</c:v>
                </c:pt>
                <c:pt idx="799">
                  <c:v>https|||www.winknews.com|2018|10|24|president-donald-trump-coming-to-southwest-florida-oct-31|.html</c:v>
                </c:pt>
                <c:pt idx="800">
                  <c:v>https|||www.wired.com|2017|01|future-america-according-president-donald-j-trump|.html</c:v>
                </c:pt>
                <c:pt idx="801">
                  <c:v>https|||www.wired.com|story|internet-week-187|.html</c:v>
                </c:pt>
                <c:pt idx="802">
                  <c:v>https|||www.wired.com|story|trump-google-news-algorithm-target|.html</c:v>
                </c:pt>
                <c:pt idx="803">
                  <c:v>https|||www.wired.com|story|trumps-plan-to-redefine-gender-makes-no-scientific-sense|.html</c:v>
                </c:pt>
                <c:pt idx="804">
                  <c:v>https|||www.wired.com|tag|donald-trump|.html</c:v>
                </c:pt>
                <c:pt idx="805">
                  <c:v>https|||www.wjhl.com|news|president-donald-j-trump-to-visit-chattanooga_20181030030804|1561208771.html</c:v>
                </c:pt>
                <c:pt idx="806">
                  <c:v>https|||www.wkyc.com|article|news|nation-world|president-trump-touts-magic-senate-wins-ignores-house-losses|507-612162274.html</c:v>
                </c:pt>
                <c:pt idx="807">
                  <c:v>https|||www.wkyc.com|article|news|politics|elections|president-trump-offers-mike-dewine-total-endorsement-for-ohio-governor|95-609592629.html</c:v>
                </c:pt>
                <c:pt idx="808">
                  <c:v>https|||www.wkyc.com|article|news|politics|elections|sights-sounds-president-trumps-rally-at-the-i-x-center|95-611394913.html</c:v>
                </c:pt>
                <c:pt idx="809">
                  <c:v>https|||www.wmur.com|article|live-president-trump-joined-by-hassan-others-for-opioid-bill-signing|24176896.html</c:v>
                </c:pt>
                <c:pt idx="810">
                  <c:v>https|||www.wmur.com|article|you-are-not-welcome-here-neighbor-shouts-at-president-trump-during-synagogue-visit|24478685.html</c:v>
                </c:pt>
                <c:pt idx="811">
                  <c:v>https|||www.wnycstudios.org|shows|trumpinc.html</c:v>
                </c:pt>
                <c:pt idx="812">
                  <c:v>https|||www.womenfordemocracyinamerica.com|president-donald-trump-speaks-out.html</c:v>
                </c:pt>
                <c:pt idx="813">
                  <c:v>https|||www.wpxi.com|news|synagogue-shooting|trump-pittsburgh-president-trump-first-lady-leave-pittsburgh-after-trip-to-synagogue-hospital|862581036.html</c:v>
                </c:pt>
                <c:pt idx="814">
                  <c:v>https|||www.wral.com|news|video|17942818|.html</c:v>
                </c:pt>
                <c:pt idx="815">
                  <c:v>https|||www.wrbl.com|news|local-news|president-donald-j-trump-approves-georgia-emergency-declaration|1516199594.html</c:v>
                </c:pt>
                <c:pt idx="816">
                  <c:v>https|||www.wsaw.com|content|news|Wisconsin-Rapids-parents-head-to-Mosinee-rally-to-ask-President-Trump-a-favor-498474431.html.html</c:v>
                </c:pt>
                <c:pt idx="817">
                  <c:v>https|||www.wsbtv.com|news|local|president-trump-to-view-storm-damage-in-georgia-today|853293193.html</c:v>
                </c:pt>
                <c:pt idx="818">
                  <c:v>https|||www.wsj.com|articles|democratic-house-threatens-trumps-business-agenda-1541599464.html</c:v>
                </c:pt>
                <c:pt idx="819">
                  <c:v>https|||www.wsj.com|articles|transcript-of-president-trumps-interview-with-the-wall-street-journal-1540388205.html</c:v>
                </c:pt>
                <c:pt idx="820">
                  <c:v>https|||www.wsj.com|articles|trump-steps-up-attacks-on-fed-chairman-jerome-powell-1540338090.html</c:v>
                </c:pt>
                <c:pt idx="821">
                  <c:v>https|||www.wsj.com|articles|trumps-big-bet-on-saudis-now-poses-a-bigger-dilemma-1540402173.html</c:v>
                </c:pt>
                <c:pt idx="822">
                  <c:v>https|||www.wsoctv.com|news|local|president-trump-to-sign-executive-order-in-charlotte-this-week|822544398.html</c:v>
                </c:pt>
                <c:pt idx="823">
                  <c:v>https|||www.wsoctv.com|news|local|security-traffic-to-be-heavy-as-president-trump-returns-to-charlotte-this-week|859205597.html</c:v>
                </c:pt>
                <c:pt idx="824">
                  <c:v>https|||www.wtae.com|article|president-donald-trump-tells-reporters-he-will-travel-to-pittsburgh-following-synagogue-shooting|24329402.html</c:v>
                </c:pt>
                <c:pt idx="825">
                  <c:v>https|||www.wvtm13.com|article|you-are-not-welcome-here-neighbor-shouts-at-president-trump-during-synagogue-visit|24478685.html</c:v>
                </c:pt>
                <c:pt idx="826">
                  <c:v>https|||www.wymt.com|content|news|Store-sells-all-things-Preisdent-Donald-J-Trump--and-business-is-yuge-498096781.html.html</c:v>
                </c:pt>
                <c:pt idx="827">
                  <c:v>https|||www.yahoo.com|entertainment|president-donald-trump-tweetstorm-sunday-181805039.html.html</c:v>
                </c:pt>
                <c:pt idx="828">
                  <c:v>https|||www.yahoo.com|news|topics|president-trump.html</c:v>
                </c:pt>
                <c:pt idx="829">
                  <c:v>https|||www.youtube.com|DonaldTrump.html</c:v>
                </c:pt>
                <c:pt idx="830">
                  <c:v>https|||www.youtube.com|channel|UCAql2DyGU2un1Ei2nMYsqOA.html</c:v>
                </c:pt>
                <c:pt idx="831">
                  <c:v>https|||www.youtube.com|channel|UCsQnAt5I56M-qx4OgCoVmeA.html</c:v>
                </c:pt>
                <c:pt idx="832">
                  <c:v>https|||www.youtube.com|watch|v|GuerfQtOxhY.html</c:v>
                </c:pt>
                <c:pt idx="833">
                  <c:v>https|||www.youtube.com|watch|v|SAi4x--fhbw.html</c:v>
                </c:pt>
                <c:pt idx="834">
                  <c:v>https|||www.youtube.com|watch|v|SrpNhBj4924.html</c:v>
                </c:pt>
                <c:pt idx="835">
                  <c:v>https|||www.youtube.com|watch|v|TdBfEitRoNw.html</c:v>
                </c:pt>
                <c:pt idx="836">
                  <c:v>https|||www.youtube.com|watch|v|TwCxKwwMmLo.html</c:v>
                </c:pt>
                <c:pt idx="837">
                  <c:v>https|||www.youtube.com|watch|v|YJRqB1xtIxg.html</c:v>
                </c:pt>
                <c:pt idx="838">
                  <c:v>http|||abc3340.com|news|nation-world|president-trump-there-is-an-electricity-in-the-air-ahead-of-the-midterm-election.html</c:v>
                </c:pt>
                <c:pt idx="839">
                  <c:v>http|||australianpolitics.com|usa|president|list-of-presidents-of-the-united-states.html</c:v>
                </c:pt>
                <c:pt idx="840">
                  <c:v>http|||blogs.lse.ac.uk|usappblog|2018|10|26|why-november-6th-could-mark-the-beginning-of-the-end-of-donald-trumps-presidency|.html</c:v>
                </c:pt>
                <c:pt idx="841">
                  <c:v>http|||celebrityinsider.org|kanye-west-no-longer-supports-donald-trump-ive-been-used-208611|.html</c:v>
                </c:pt>
                <c:pt idx="842">
                  <c:v>http|||celebrityinsider.org|melania-trump-called-for-civility-via-bebest-campaign-the-donald-is-still-not-ready-to-listen-after-magabomber-cesar-sayocs-arrest-in-florida-207022|.html</c:v>
                </c:pt>
                <c:pt idx="843">
                  <c:v>http|||digg.com|2018|trump-democrats-obamacare.html</c:v>
                </c:pt>
                <c:pt idx="844">
                  <c:v>http|||donaldtrumplatest.com|trump-latest-news-2|.html</c:v>
                </c:pt>
                <c:pt idx="845">
                  <c:v>http|||donaldtrumpnews.net|.html</c:v>
                </c:pt>
                <c:pt idx="846">
                  <c:v>http|||emilypost.com|advice|addressing-a-former-president-of-the-united-states|.html</c:v>
                </c:pt>
                <c:pt idx="847">
                  <c:v>http|||en.kremlin.ru|events|president|news|58880.html</c:v>
                </c:pt>
                <c:pt idx="848">
                  <c:v>http|||floridapolitics.com|archives|279218-one-more-time-donald-trump-will-hold-another-florida-rally-nov-3.html</c:v>
                </c:pt>
                <c:pt idx="849">
                  <c:v>http|||footwearnews.com|2018|fashion|celebrity-style|melania-trump-trick-or-treat-halloween-white-house-1202701134|.html</c:v>
                </c:pt>
                <c:pt idx="850">
                  <c:v>http|||fortune.com|2018|07|12|best-us-president-barack-obama-pew-survey|.html</c:v>
                </c:pt>
                <c:pt idx="851">
                  <c:v>http|||hirethedonald.com|.html</c:v>
                </c:pt>
                <c:pt idx="852">
                  <c:v>http|||journals.sagepub.com|doi|abs|10.1177|0020702017740159.html</c:v>
                </c:pt>
                <c:pt idx="853">
                  <c:v>http|||mentalfloss.com|article|503713|you-can-buy-oldest-surviving-photo-us-president.html</c:v>
                </c:pt>
                <c:pt idx="854">
                  <c:v>http|||nbcmontana.com|news|local|president-donald-j-trump-to-rally-crowd-at-missoula-international-airport.html</c:v>
                </c:pt>
                <c:pt idx="855">
                  <c:v>http|||newstrump.top||p|2.html</c:v>
                </c:pt>
                <c:pt idx="856">
                  <c:v>http|||nymag.com|intelligencer|2016|06|explaining-the-drama-at-the-largest-online-group-for-donald-trump-supporters.html.html</c:v>
                </c:pt>
                <c:pt idx="857">
                  <c:v>http|||nymag.com|intelligencer|2018|07|trump-putin-russia-collusion.html.html</c:v>
                </c:pt>
                <c:pt idx="858">
                  <c:v>http|||nymag.com|intelligencer|2018|10|report-president-trump-barely-works-at-all.html.html</c:v>
                </c:pt>
                <c:pt idx="859">
                  <c:v>http|||projects.mypalmbeachpost.com|trump|.html</c:v>
                </c:pt>
                <c:pt idx="860">
                  <c:v>http|||prospect.org|article|trumps-fall-end-game.html</c:v>
                </c:pt>
                <c:pt idx="861">
                  <c:v>http|||rosssociety.org|.html</c:v>
                </c:pt>
                <c:pt idx="862">
                  <c:v>http|||shipadick.com|products|1319|.html</c:v>
                </c:pt>
                <c:pt idx="863">
                  <c:v>http|||spaceref.com|news|viewsr.html|pid|51900.html</c:v>
                </c:pt>
                <c:pt idx="864">
                  <c:v>http|||thedonaldcafe.net|.html</c:v>
                </c:pt>
                <c:pt idx="865">
                  <c:v>http|||thepinetree.net|new||p|69082.html</c:v>
                </c:pt>
                <c:pt idx="866">
                  <c:v>http|||time.com|4375262|history-demagogues-donald-trump|.html</c:v>
                </c:pt>
                <c:pt idx="867">
                  <c:v>http|||time.com|5192579|trump-meets-kim-jong-un-north-korea|.html</c:v>
                </c:pt>
                <c:pt idx="868">
                  <c:v>http|||time.com|5333083|queen-elizabeth-trump-visit-presidents|.html</c:v>
                </c:pt>
                <c:pt idx="869">
                  <c:v>http|||time.com|5338007|the-sun-interview-donald-trump|.html</c:v>
                </c:pt>
                <c:pt idx="870">
                  <c:v>http|||time.com|5430884|trump-midterms-rallies-arguments-voters|.html</c:v>
                </c:pt>
                <c:pt idx="871">
                  <c:v>http|||time.com|5438227|donald-trump-punching-back-pittsburgh|.html</c:v>
                </c:pt>
                <c:pt idx="872">
                  <c:v>http|||time.com|5444761|donald-trump-midterms-race-candidates|.html</c:v>
                </c:pt>
                <c:pt idx="873">
                  <c:v>http|||time.com|5447972|donald-trump-midterm-elections-results-reaction|.html</c:v>
                </c:pt>
                <c:pt idx="874">
                  <c:v>http|||time.com|collection|most-influential-people-2018|5217621|donald-trump-2|.html</c:v>
                </c:pt>
                <c:pt idx="875">
                  <c:v>http|||time.com|donald-trump-after-hours|.html</c:v>
                </c:pt>
                <c:pt idx="876">
                  <c:v>http|||time.com|money|4791781|interesting-things-us-presidents-said-money|.html</c:v>
                </c:pt>
                <c:pt idx="877">
                  <c:v>http|||trump.cymru|.html</c:v>
                </c:pt>
                <c:pt idx="878">
                  <c:v>http|||trump.io|.html</c:v>
                </c:pt>
                <c:pt idx="879">
                  <c:v>http|||video.foxnews.com|v|5855792643001|.html</c:v>
                </c:pt>
                <c:pt idx="880">
                  <c:v>http|||www.affaritaliani.it|esteri|midterm-il-trumpismo-ha-retto-ora-the-donald-pensa-alla-rielezione-nel-2020-570750.html.html</c:v>
                </c:pt>
                <c:pt idx="881">
                  <c:v>http|||www.andrewshaffer.com|the-day-of-the-donald|.html</c:v>
                </c:pt>
                <c:pt idx="882">
                  <c:v>http|||www.asuitthatfits.com|offthecuff|donald-trump-post|.html</c:v>
                </c:pt>
                <c:pt idx="883">
                  <c:v>http|||www.atimes.com|article|riyadh-touts-50-bn-in-deals-at-davos-in-the-desert|president-donald-j-trump-briefed-by-military-leaders|.html</c:v>
                </c:pt>
                <c:pt idx="884">
                  <c:v>http|||www.baltimoresun.com|topic|politics-government|donald-trump-PEBSL000163-topic.html.html</c:v>
                </c:pt>
                <c:pt idx="885">
                  <c:v>http|||www.bennett.edu|news|bennett-college-president-appointed-to-prestigious-hbcu-advisory-board-by-president-donald-j-trump|.html</c:v>
                </c:pt>
                <c:pt idx="886">
                  <c:v>http|||www.bridgemanimages.com|en-US|the-american-president.html</c:v>
                </c:pt>
                <c:pt idx="887">
                  <c:v>http|||www.bureaucratnews.com|world-news|what-is-next-for-us-president-donald-trump|.html</c:v>
                </c:pt>
                <c:pt idx="888">
                  <c:v>http|||www.cc.com|shows|the-daily-show-with-trevor-noah|trump-twitter-library.html</c:v>
                </c:pt>
                <c:pt idx="889">
                  <c:v>http|||www.chicagotribune.com|topic|politics-government|donald-trump-PEBSL000163-topic.html.html</c:v>
                </c:pt>
                <c:pt idx="890">
                  <c:v>http|||www.cnn.com|interactive|2017|politics|trump-tweets|.html</c:v>
                </c:pt>
                <c:pt idx="891">
                  <c:v>http|||www.donalddriverfoundation.com|.html</c:v>
                </c:pt>
                <c:pt idx="892">
                  <c:v>http|||www.espn.com|nba|story|_|id|24280312|president-donald-trump-takes-shot-lebron-james-tweet.html</c:v>
                </c:pt>
                <c:pt idx="893">
                  <c:v>http|||www.europarl.europa.eu|doceo|document|E-8-2018-005463_EN.html.html</c:v>
                </c:pt>
                <c:pt idx="894">
                  <c:v>http|||www.fox13news.com|news|florida-news|president-donald-j-trump-will-speak-in-orlando-this-monday.html</c:v>
                </c:pt>
                <c:pt idx="895">
                  <c:v>http|||www.fox35orlando.com|home|trump-end-birthright-citizenship-for-some-us-born-babies.html</c:v>
                </c:pt>
                <c:pt idx="896">
                  <c:v>http|||www.fox46charlotte.com|home|president-donald-j-trump-will-speak-in-orlando-this-monday.html</c:v>
                </c:pt>
                <c:pt idx="897">
                  <c:v>http|||www.fox4news.com|politics|despite-house-loss-trump-still-sees-midterms-success.html</c:v>
                </c:pt>
                <c:pt idx="898">
                  <c:v>http|||www.fox5atlanta.com|news|despite-house-loss-trump-still-sees-midterms-success.html</c:v>
                </c:pt>
                <c:pt idx="899">
                  <c:v>http|||www.fox5dc.com|news|despite-house-loss-trump-still-sees-midterms-success.html</c:v>
                </c:pt>
                <c:pt idx="900">
                  <c:v>http|||www.fox5dc.com|news|trump-anger-in-society-caused-by-purposely-false-and-inaccurate-reporting-of-mainstream-media-.html</c:v>
                </c:pt>
                <c:pt idx="901">
                  <c:v>http|||www.funtrivia.com|askft|Question27989.html.html</c:v>
                </c:pt>
                <c:pt idx="902">
                  <c:v>http|||www.goerie.com|news|20181024|erie-to-send-35129-bill-to-trump-campaign.html</c:v>
                </c:pt>
                <c:pt idx="903">
                  <c:v>http|||www.hirethedonald.com|.html</c:v>
                </c:pt>
                <c:pt idx="904">
                  <c:v>http|||www.icepop.com|top-us-presidents-ranked|.html</c:v>
                </c:pt>
                <c:pt idx="905">
                  <c:v>http|||www.instagram.com|realdonaldtrump.html</c:v>
                </c:pt>
                <c:pt idx="906">
                  <c:v>http|||www.ipl.org|div|potus|.html</c:v>
                </c:pt>
                <c:pt idx="907">
                  <c:v>http|||www.ipl.org|div|potus|jagarfield.html.html</c:v>
                </c:pt>
                <c:pt idx="908">
                  <c:v>http|||www.itoptopics.com|donald-trump.html</c:v>
                </c:pt>
                <c:pt idx="909">
                  <c:v>http|||www.ks95.com|donald-trump-hair-tutorial|.html</c:v>
                </c:pt>
                <c:pt idx="910">
                  <c:v>http|||www.latimes.com|topic|politics-government|donald-trump-PEBSL000163-topic.html.html</c:v>
                </c:pt>
                <c:pt idx="911">
                  <c:v>http|||www.let.rug.nl|usa|presidents|.html</c:v>
                </c:pt>
                <c:pt idx="912">
                  <c:v>http|||www.magapill.com|.html</c:v>
                </c:pt>
                <c:pt idx="913">
                  <c:v>http|||www.mega1043.com|president-trump-promises-thorough-investigation-into-suspicious-packages-sent-to-clintons-obamas-cnn-and-other-u-s-officials|.html</c:v>
                </c:pt>
                <c:pt idx="914">
                  <c:v>http|||www.msnbc.com|rachel-maddow-show|new-tpp-take-effect-year-the-world-moves-without-us.html</c:v>
                </c:pt>
                <c:pt idx="915">
                  <c:v>http|||www.msnbc.com|videos.html</c:v>
                </c:pt>
                <c:pt idx="916">
                  <c:v>http|||www.nbc-2.com|story|39351366|president-trump-to-attend-desantis-rally-at-hertz-arena.html</c:v>
                </c:pt>
                <c:pt idx="917">
                  <c:v>http|||www.newindianexpress.com|world|2018|oct|30|us-president-donald-trump-end-birthright-citizenship-for-some-us-born-babies-1892026.html.html</c:v>
                </c:pt>
                <c:pt idx="918">
                  <c:v>http|||www.newser.com|story|266660|trump-wrangles-with-the-14th-amendment-on-twitter.html.html</c:v>
                </c:pt>
                <c:pt idx="919">
                  <c:v>http|||www.nomiprins.com|thoughts|2018|9|19|the-donald-in-wonderland.html.html</c:v>
                </c:pt>
                <c:pt idx="920">
                  <c:v>http|||www.nydailynews.com|entertainment|music|ny-ent-pharrell-williams-trump-happy-20181029-story.html.html</c:v>
                </c:pt>
                <c:pt idx="921">
                  <c:v>http|||www.nydailynews.com|news|politics|ny-news-democrats-trump-condoning-bombs-20181024-story.html.html</c:v>
                </c:pt>
                <c:pt idx="922">
                  <c:v>http|||www.nydailynews.com|tags|donald-trmp|.html</c:v>
                </c:pt>
                <c:pt idx="923">
                  <c:v>http|||www.nytimes.com|topic|person|donald-trump.html</c:v>
                </c:pt>
                <c:pt idx="924">
                  <c:v>http|||www.nytimes.com|topic|subject|presidents-and-presidency-us.html</c:v>
                </c:pt>
                <c:pt idx="925">
                  <c:v>http|||www.on-this-day.com|cgi-bin|otd|uspresidentotd.pl.html</c:v>
                </c:pt>
                <c:pt idx="926">
                  <c:v>http|||www.pewglobal.org|2017|06|26|u-s-image-suffers-as-publics-around-world-question-trumps-leadership|.html</c:v>
                </c:pt>
                <c:pt idx="927">
                  <c:v>http|||www.pewglobal.org|2018|10|01|trumps-international-ratings-remain-low-especially-among-key-allies|.html</c:v>
                </c:pt>
                <c:pt idx="928">
                  <c:v>http|||www.pewglobal.org|database|indicator|6|survey|all|.html</c:v>
                </c:pt>
                <c:pt idx="929">
                  <c:v>http|||www.presidenttrump.com|.html</c:v>
                </c:pt>
                <c:pt idx="930">
                  <c:v>http|||www.presidenttrump.exposed|category|donald-trump|.html</c:v>
                </c:pt>
                <c:pt idx="931">
                  <c:v>http|||www.rasmussenreports.com|public_content|current_events|politics|prez_track_sep20.html</c:v>
                </c:pt>
                <c:pt idx="932">
                  <c:v>http|||www.rasmussenreports.com|public_content|politics|general_politics|january_2018|oprah_vs_the_donald_and_the_winner_is.html</c:v>
                </c:pt>
                <c:pt idx="933">
                  <c:v>http|||www.rasmussenreports.com|public_content|politics|political_updates|prez_track_jul09.html</c:v>
                </c:pt>
                <c:pt idx="934">
                  <c:v>http|||www.rasmussenreports.com|public_content|politics|political_updates|prez_track_jun1.html</c:v>
                </c:pt>
                <c:pt idx="935">
                  <c:v>http|||www.rasmussenreports.com|public_content|politics|trump_administration|rating_president_trump_on_the_issues_oct29.html</c:v>
                </c:pt>
                <c:pt idx="936">
                  <c:v>http|||www.selectsmart.com|DISCUSS|read.php|16|1132584.html</c:v>
                </c:pt>
                <c:pt idx="937">
                  <c:v>http|||www.senate.gov|artandhistory|history|minute|President_For_A_Day.htm.html</c:v>
                </c:pt>
                <c:pt idx="938">
                  <c:v>http|||www.sheppardsoftware.com|History|presidents|Presidents_22_Cleveland.htm.html</c:v>
                </c:pt>
                <c:pt idx="939">
                  <c:v>http|||www.spiegel.de|international|world|how-europe-can-survive-the-donald-trump-era-a-1219447.html.html</c:v>
                </c:pt>
                <c:pt idx="940">
                  <c:v>http|||www.theintelligencer.net|news|top-headlines|2018|09|president-donald-trump-set-to-visit-wheeling-w-va-saturday|.html</c:v>
                </c:pt>
                <c:pt idx="941">
                  <c:v>http|||www.theweek.co.uk|donald-trump|95649|betting-odds-and-polls-who-will-be-the-next-us-president.html</c:v>
                </c:pt>
                <c:pt idx="942">
                  <c:v>http|||www.tmz.com|person|donald-trump|.html</c:v>
                </c:pt>
                <c:pt idx="943">
                  <c:v>http|||www.trumptowerny.com|.html</c:v>
                </c:pt>
                <c:pt idx="944">
                  <c:v>http|||www.twitter.com|realdonaldtrump.html</c:v>
                </c:pt>
                <c:pt idx="945">
                  <c:v>http|||www.visualcapitalist.com|visualizing-the-lifespan-of-every-u-s-president|.html</c:v>
                </c:pt>
                <c:pt idx="946">
                  <c:v>http|||www.vulture.com|2018|10|jon-stewart-dave-chappelle-trump-sexism-louis-c-k-cnn.html.html</c:v>
                </c:pt>
                <c:pt idx="947">
                  <c:v>http|||www.vulture.com|2018|10|the-history-of-musicians-rejecting-donald-trump.html.html</c:v>
                </c:pt>
                <c:pt idx="948">
                  <c:v>http|||www.vulture.com|2018|11|the-history-of-musicians-rejecting-donald-trump.html.html</c:v>
                </c:pt>
                <c:pt idx="949">
                  <c:v>http|||www.wlrn.org|post|bolsonaro-donald-trump-brazil-divides-women-presidential-vote.html</c:v>
                </c:pt>
                <c:pt idx="950">
                  <c:v>http|||www.wrcbtv.com|story|39366994|update-president-trump-to-hold-maga-rally-at-mckenzie-arena-sunday.html</c:v>
                </c:pt>
                <c:pt idx="951">
                  <c:v>http|||www.wtxl.com|news|president-trump-calls-tallahassee-one-of-usa-s-worst-most|article_9a9d8ee6-d47f-11e8-99c5-afb76b1a843d.html.html</c:v>
                </c:pt>
              </c:strCache>
            </c:strRef>
          </c:xVal>
          <c:yVal>
            <c:numRef>
              <c:f>Similarity!$K$3:$K$954</c:f>
              <c:numCache>
                <c:formatCode>General</c:formatCode>
                <c:ptCount val="952"/>
                <c:pt idx="0">
                  <c:v>0.92181859371351105</c:v>
                </c:pt>
                <c:pt idx="1">
                  <c:v>0.84664961796159</c:v>
                </c:pt>
                <c:pt idx="2">
                  <c:v>0.95760635268358996</c:v>
                </c:pt>
                <c:pt idx="3">
                  <c:v>0.95617200637842203</c:v>
                </c:pt>
                <c:pt idx="4">
                  <c:v>0.94076997287044395</c:v>
                </c:pt>
                <c:pt idx="5">
                  <c:v>0.93337964489624403</c:v>
                </c:pt>
                <c:pt idx="6">
                  <c:v>0.96474000749417599</c:v>
                </c:pt>
                <c:pt idx="7">
                  <c:v>0.91178000100947199</c:v>
                </c:pt>
                <c:pt idx="8">
                  <c:v>0.91564658305233004</c:v>
                </c:pt>
                <c:pt idx="9">
                  <c:v>0.956267227079455</c:v>
                </c:pt>
                <c:pt idx="10">
                  <c:v>0.95010959003306505</c:v>
                </c:pt>
                <c:pt idx="11">
                  <c:v>0.93149267362052102</c:v>
                </c:pt>
                <c:pt idx="12">
                  <c:v>0.94254677693573796</c:v>
                </c:pt>
                <c:pt idx="13">
                  <c:v>0.96168257644944799</c:v>
                </c:pt>
                <c:pt idx="14">
                  <c:v>0.96622289417715301</c:v>
                </c:pt>
                <c:pt idx="15">
                  <c:v>0.95089569451993206</c:v>
                </c:pt>
                <c:pt idx="16">
                  <c:v>0.95888941906053404</c:v>
                </c:pt>
                <c:pt idx="17">
                  <c:v>0.92937424410703795</c:v>
                </c:pt>
                <c:pt idx="18">
                  <c:v>0.92250606466160601</c:v>
                </c:pt>
                <c:pt idx="19">
                  <c:v>0.84402177810278201</c:v>
                </c:pt>
                <c:pt idx="20">
                  <c:v>0.95945583256388001</c:v>
                </c:pt>
                <c:pt idx="21">
                  <c:v>0.90867592329407598</c:v>
                </c:pt>
                <c:pt idx="22">
                  <c:v>0.90700898664423601</c:v>
                </c:pt>
                <c:pt idx="23">
                  <c:v>0.91470541025459895</c:v>
                </c:pt>
                <c:pt idx="24">
                  <c:v>0.93290463921739297</c:v>
                </c:pt>
                <c:pt idx="25">
                  <c:v>0.941198199320744</c:v>
                </c:pt>
                <c:pt idx="26">
                  <c:v>0.91242959671538404</c:v>
                </c:pt>
                <c:pt idx="27">
                  <c:v>0.920474377693973</c:v>
                </c:pt>
                <c:pt idx="28">
                  <c:v>0.91847256197887495</c:v>
                </c:pt>
                <c:pt idx="29">
                  <c:v>0.91851254873644295</c:v>
                </c:pt>
                <c:pt idx="30">
                  <c:v>0.91025459003043496</c:v>
                </c:pt>
                <c:pt idx="31">
                  <c:v>0.94513828544499001</c:v>
                </c:pt>
                <c:pt idx="32">
                  <c:v>0.94520642053557102</c:v>
                </c:pt>
                <c:pt idx="33">
                  <c:v>0.93980255634369103</c:v>
                </c:pt>
                <c:pt idx="34">
                  <c:v>0.93573709787449999</c:v>
                </c:pt>
                <c:pt idx="35">
                  <c:v>0.94531664304720997</c:v>
                </c:pt>
                <c:pt idx="36">
                  <c:v>0.94159891594603795</c:v>
                </c:pt>
                <c:pt idx="37">
                  <c:v>0.64875781120772502</c:v>
                </c:pt>
                <c:pt idx="38">
                  <c:v>0.64864477122018305</c:v>
                </c:pt>
                <c:pt idx="39">
                  <c:v>0.90915521745755001</c:v>
                </c:pt>
                <c:pt idx="40">
                  <c:v>0.90351402371295297</c:v>
                </c:pt>
                <c:pt idx="41">
                  <c:v>0.951519313608154</c:v>
                </c:pt>
                <c:pt idx="42">
                  <c:v>0.95231765602718998</c:v>
                </c:pt>
                <c:pt idx="43">
                  <c:v>0.92632414245733996</c:v>
                </c:pt>
                <c:pt idx="44">
                  <c:v>0.92617984714677004</c:v>
                </c:pt>
                <c:pt idx="45">
                  <c:v>0.93381839689586899</c:v>
                </c:pt>
                <c:pt idx="46">
                  <c:v>0.89392136186190096</c:v>
                </c:pt>
                <c:pt idx="47">
                  <c:v>0.89356576833656998</c:v>
                </c:pt>
                <c:pt idx="48">
                  <c:v>0.93285666790131405</c:v>
                </c:pt>
                <c:pt idx="49">
                  <c:v>0.934399131047284</c:v>
                </c:pt>
                <c:pt idx="50">
                  <c:v>0.944666796104215</c:v>
                </c:pt>
                <c:pt idx="51">
                  <c:v>0.88920664002068495</c:v>
                </c:pt>
                <c:pt idx="52">
                  <c:v>0.89586757606557099</c:v>
                </c:pt>
                <c:pt idx="53">
                  <c:v>0.91726702514948399</c:v>
                </c:pt>
                <c:pt idx="54">
                  <c:v>0.91734574750497699</c:v>
                </c:pt>
                <c:pt idx="55">
                  <c:v>0.93722037694057403</c:v>
                </c:pt>
                <c:pt idx="56">
                  <c:v>0.93970037260488104</c:v>
                </c:pt>
                <c:pt idx="57">
                  <c:v>0.93980439064710997</c:v>
                </c:pt>
                <c:pt idx="58">
                  <c:v>0.89061143071194404</c:v>
                </c:pt>
                <c:pt idx="59">
                  <c:v>0.95002654195091996</c:v>
                </c:pt>
                <c:pt idx="60">
                  <c:v>0.94757423034013899</c:v>
                </c:pt>
                <c:pt idx="61">
                  <c:v>0.93318218211217296</c:v>
                </c:pt>
                <c:pt idx="62">
                  <c:v>0.91493868979703097</c:v>
                </c:pt>
                <c:pt idx="63">
                  <c:v>0.94231263296604395</c:v>
                </c:pt>
                <c:pt idx="64">
                  <c:v>0.90589459497473002</c:v>
                </c:pt>
                <c:pt idx="65">
                  <c:v>0.90899466084896197</c:v>
                </c:pt>
                <c:pt idx="66">
                  <c:v>0.98314318207400198</c:v>
                </c:pt>
                <c:pt idx="67">
                  <c:v>0.93835492165322998</c:v>
                </c:pt>
                <c:pt idx="68">
                  <c:v>0.93013387875141795</c:v>
                </c:pt>
                <c:pt idx="69">
                  <c:v>0.95614467179783302</c:v>
                </c:pt>
                <c:pt idx="70">
                  <c:v>0.96055005139989902</c:v>
                </c:pt>
                <c:pt idx="71">
                  <c:v>0.93352331930150101</c:v>
                </c:pt>
                <c:pt idx="72">
                  <c:v>0.94195508891509105</c:v>
                </c:pt>
                <c:pt idx="73">
                  <c:v>0.96427747292621202</c:v>
                </c:pt>
                <c:pt idx="74">
                  <c:v>0.94395564086154404</c:v>
                </c:pt>
                <c:pt idx="75">
                  <c:v>0.95595746257921799</c:v>
                </c:pt>
                <c:pt idx="76">
                  <c:v>0.92724278700956697</c:v>
                </c:pt>
                <c:pt idx="77">
                  <c:v>0.85088243995960799</c:v>
                </c:pt>
                <c:pt idx="78">
                  <c:v>0.92847987357366701</c:v>
                </c:pt>
                <c:pt idx="79">
                  <c:v>0.89169546138931999</c:v>
                </c:pt>
                <c:pt idx="80">
                  <c:v>0.90807502191442502</c:v>
                </c:pt>
                <c:pt idx="81">
                  <c:v>0.90041265431214401</c:v>
                </c:pt>
                <c:pt idx="82">
                  <c:v>0.82301199873297004</c:v>
                </c:pt>
                <c:pt idx="83">
                  <c:v>0.91753981076615299</c:v>
                </c:pt>
                <c:pt idx="84">
                  <c:v>0.915903559000253</c:v>
                </c:pt>
                <c:pt idx="85">
                  <c:v>0.88191995507209398</c:v>
                </c:pt>
                <c:pt idx="86">
                  <c:v>0.89791382432332201</c:v>
                </c:pt>
                <c:pt idx="87">
                  <c:v>0.87965702661436596</c:v>
                </c:pt>
                <c:pt idx="88">
                  <c:v>0.94443579584204096</c:v>
                </c:pt>
                <c:pt idx="89">
                  <c:v>0.91482166081068705</c:v>
                </c:pt>
                <c:pt idx="90">
                  <c:v>0.87696667560114905</c:v>
                </c:pt>
                <c:pt idx="91">
                  <c:v>0.96004345234638699</c:v>
                </c:pt>
                <c:pt idx="92">
                  <c:v>0.96132215589702996</c:v>
                </c:pt>
                <c:pt idx="93">
                  <c:v>0.974321697398431</c:v>
                </c:pt>
                <c:pt idx="94">
                  <c:v>0.91469685475398499</c:v>
                </c:pt>
                <c:pt idx="95">
                  <c:v>0.94451064576100596</c:v>
                </c:pt>
                <c:pt idx="96">
                  <c:v>0.94516200485422297</c:v>
                </c:pt>
                <c:pt idx="97">
                  <c:v>0.94501985695919599</c:v>
                </c:pt>
                <c:pt idx="98">
                  <c:v>0.96450318598121298</c:v>
                </c:pt>
                <c:pt idx="99">
                  <c:v>0.93845537185669703</c:v>
                </c:pt>
                <c:pt idx="100">
                  <c:v>0.90911066023402398</c:v>
                </c:pt>
                <c:pt idx="101">
                  <c:v>0.97163705258087496</c:v>
                </c:pt>
                <c:pt idx="102">
                  <c:v>0.90020301443108397</c:v>
                </c:pt>
                <c:pt idx="103">
                  <c:v>0.92354845554806297</c:v>
                </c:pt>
                <c:pt idx="104">
                  <c:v>0.97255144246323599</c:v>
                </c:pt>
                <c:pt idx="105">
                  <c:v>0.93852654488181397</c:v>
                </c:pt>
                <c:pt idx="106">
                  <c:v>0.81666901750786303</c:v>
                </c:pt>
                <c:pt idx="107">
                  <c:v>0.95238364310587598</c:v>
                </c:pt>
                <c:pt idx="108">
                  <c:v>0.96362824260773505</c:v>
                </c:pt>
                <c:pt idx="109">
                  <c:v>0.95204598549108099</c:v>
                </c:pt>
                <c:pt idx="110">
                  <c:v>0.94548925841156695</c:v>
                </c:pt>
                <c:pt idx="111">
                  <c:v>0.88644025408927896</c:v>
                </c:pt>
                <c:pt idx="112">
                  <c:v>0.91938490554510099</c:v>
                </c:pt>
                <c:pt idx="113">
                  <c:v>0.95030541772877797</c:v>
                </c:pt>
                <c:pt idx="114">
                  <c:v>0.94350978026127197</c:v>
                </c:pt>
                <c:pt idx="115">
                  <c:v>0.94372900228440004</c:v>
                </c:pt>
                <c:pt idx="116">
                  <c:v>0.85354169200715002</c:v>
                </c:pt>
                <c:pt idx="117">
                  <c:v>0.92947566742058196</c:v>
                </c:pt>
                <c:pt idx="118">
                  <c:v>0.96083659186449999</c:v>
                </c:pt>
                <c:pt idx="119">
                  <c:v>0.95706768856563995</c:v>
                </c:pt>
                <c:pt idx="120">
                  <c:v>0.90799743168422498</c:v>
                </c:pt>
                <c:pt idx="121">
                  <c:v>0.85786759427954895</c:v>
                </c:pt>
                <c:pt idx="122">
                  <c:v>0.834871643829454</c:v>
                </c:pt>
                <c:pt idx="123">
                  <c:v>0.95771735683259096</c:v>
                </c:pt>
                <c:pt idx="124">
                  <c:v>0.89685321629886605</c:v>
                </c:pt>
                <c:pt idx="125">
                  <c:v>0.94854201099598101</c:v>
                </c:pt>
                <c:pt idx="126">
                  <c:v>0.92394589807227501</c:v>
                </c:pt>
                <c:pt idx="127">
                  <c:v>0.948897611978054</c:v>
                </c:pt>
                <c:pt idx="128">
                  <c:v>0.65261842470403697</c:v>
                </c:pt>
                <c:pt idx="129">
                  <c:v>0.86038978497529495</c:v>
                </c:pt>
                <c:pt idx="130">
                  <c:v>0.931214634603449</c:v>
                </c:pt>
                <c:pt idx="131">
                  <c:v>0.92097510062440002</c:v>
                </c:pt>
                <c:pt idx="132">
                  <c:v>0.95385133694392299</c:v>
                </c:pt>
                <c:pt idx="133">
                  <c:v>0.94980502144440704</c:v>
                </c:pt>
                <c:pt idx="134">
                  <c:v>0.95282840074821396</c:v>
                </c:pt>
                <c:pt idx="135">
                  <c:v>0.91052362417419497</c:v>
                </c:pt>
                <c:pt idx="136">
                  <c:v>0.96934644847068896</c:v>
                </c:pt>
                <c:pt idx="137">
                  <c:v>0.970097967788071</c:v>
                </c:pt>
                <c:pt idx="138">
                  <c:v>0.93118282874928404</c:v>
                </c:pt>
                <c:pt idx="139">
                  <c:v>0.877941686421149</c:v>
                </c:pt>
                <c:pt idx="140">
                  <c:v>0.92823285425598301</c:v>
                </c:pt>
                <c:pt idx="141">
                  <c:v>0.77422583823121105</c:v>
                </c:pt>
                <c:pt idx="142">
                  <c:v>0.94619312273971901</c:v>
                </c:pt>
                <c:pt idx="143">
                  <c:v>0.93454320183852801</c:v>
                </c:pt>
                <c:pt idx="144">
                  <c:v>0.96143443116496097</c:v>
                </c:pt>
                <c:pt idx="145">
                  <c:v>0.92785954388362402</c:v>
                </c:pt>
                <c:pt idx="146">
                  <c:v>0.907714137453416</c:v>
                </c:pt>
                <c:pt idx="147">
                  <c:v>0.96639973789400402</c:v>
                </c:pt>
                <c:pt idx="148">
                  <c:v>0.86734108654259301</c:v>
                </c:pt>
                <c:pt idx="149">
                  <c:v>0.87929376883545696</c:v>
                </c:pt>
                <c:pt idx="150">
                  <c:v>0.72774694733606704</c:v>
                </c:pt>
                <c:pt idx="151">
                  <c:v>0.94833937178303296</c:v>
                </c:pt>
                <c:pt idx="152">
                  <c:v>0.90677923605948996</c:v>
                </c:pt>
                <c:pt idx="153">
                  <c:v>0.91947692160674599</c:v>
                </c:pt>
                <c:pt idx="154">
                  <c:v>0.95688300973473694</c:v>
                </c:pt>
                <c:pt idx="155">
                  <c:v>0.770124259221727</c:v>
                </c:pt>
                <c:pt idx="156">
                  <c:v>0.97625902706956003</c:v>
                </c:pt>
                <c:pt idx="157">
                  <c:v>0.77368326227863105</c:v>
                </c:pt>
                <c:pt idx="158">
                  <c:v>0.93717742226447298</c:v>
                </c:pt>
                <c:pt idx="159">
                  <c:v>0.92374803695879304</c:v>
                </c:pt>
                <c:pt idx="160">
                  <c:v>0.95153569892697298</c:v>
                </c:pt>
                <c:pt idx="161">
                  <c:v>0.93187013040579803</c:v>
                </c:pt>
                <c:pt idx="162">
                  <c:v>0.89867328956783599</c:v>
                </c:pt>
                <c:pt idx="163">
                  <c:v>0.850630238163115</c:v>
                </c:pt>
                <c:pt idx="164">
                  <c:v>0.93475829254082898</c:v>
                </c:pt>
                <c:pt idx="165">
                  <c:v>0.92455877024412303</c:v>
                </c:pt>
                <c:pt idx="166">
                  <c:v>0.87688574896244598</c:v>
                </c:pt>
                <c:pt idx="167">
                  <c:v>0.93376932026357795</c:v>
                </c:pt>
                <c:pt idx="168">
                  <c:v>0.92466300219244602</c:v>
                </c:pt>
                <c:pt idx="169">
                  <c:v>0.92780419746195697</c:v>
                </c:pt>
                <c:pt idx="170">
                  <c:v>0.86550239760886605</c:v>
                </c:pt>
                <c:pt idx="171">
                  <c:v>0.95216562225947299</c:v>
                </c:pt>
                <c:pt idx="172">
                  <c:v>0.68247897468492502</c:v>
                </c:pt>
                <c:pt idx="173">
                  <c:v>0.94838952305689395</c:v>
                </c:pt>
                <c:pt idx="174">
                  <c:v>0.94463199791887897</c:v>
                </c:pt>
                <c:pt idx="175">
                  <c:v>0.97278322075925305</c:v>
                </c:pt>
                <c:pt idx="176">
                  <c:v>0.96764786067129605</c:v>
                </c:pt>
                <c:pt idx="177">
                  <c:v>0.95801924918947301</c:v>
                </c:pt>
                <c:pt idx="178">
                  <c:v>0.90159654581133297</c:v>
                </c:pt>
                <c:pt idx="179">
                  <c:v>0.69940263203884001</c:v>
                </c:pt>
                <c:pt idx="180">
                  <c:v>0.69940263203884001</c:v>
                </c:pt>
                <c:pt idx="181">
                  <c:v>0.71297231580735698</c:v>
                </c:pt>
                <c:pt idx="182">
                  <c:v>0.69940263203884001</c:v>
                </c:pt>
                <c:pt idx="183">
                  <c:v>0.69940263203884001</c:v>
                </c:pt>
                <c:pt idx="184">
                  <c:v>0.90646608515782201</c:v>
                </c:pt>
                <c:pt idx="185">
                  <c:v>0.93107081666389402</c:v>
                </c:pt>
                <c:pt idx="186">
                  <c:v>0.91732151432845499</c:v>
                </c:pt>
                <c:pt idx="187">
                  <c:v>0.90733981295145205</c:v>
                </c:pt>
                <c:pt idx="188">
                  <c:v>0.92496356114755895</c:v>
                </c:pt>
                <c:pt idx="189">
                  <c:v>0.893274758379485</c:v>
                </c:pt>
                <c:pt idx="190">
                  <c:v>0.954759616237151</c:v>
                </c:pt>
                <c:pt idx="191">
                  <c:v>0.89134288660840699</c:v>
                </c:pt>
                <c:pt idx="192">
                  <c:v>0.90017942264833395</c:v>
                </c:pt>
                <c:pt idx="193">
                  <c:v>0.89720184002882997</c:v>
                </c:pt>
                <c:pt idx="194">
                  <c:v>0.91072211971831896</c:v>
                </c:pt>
                <c:pt idx="195">
                  <c:v>0.90085441795577903</c:v>
                </c:pt>
                <c:pt idx="196">
                  <c:v>0.899103791043526</c:v>
                </c:pt>
                <c:pt idx="197">
                  <c:v>0.90027063139877495</c:v>
                </c:pt>
                <c:pt idx="198">
                  <c:v>0.89012614167531401</c:v>
                </c:pt>
                <c:pt idx="199">
                  <c:v>0.90455835398266804</c:v>
                </c:pt>
                <c:pt idx="200">
                  <c:v>0.86076797692961404</c:v>
                </c:pt>
                <c:pt idx="201">
                  <c:v>0.89752049535704903</c:v>
                </c:pt>
                <c:pt idx="202">
                  <c:v>0.90077841154756899</c:v>
                </c:pt>
                <c:pt idx="203">
                  <c:v>0.90336444646969405</c:v>
                </c:pt>
                <c:pt idx="204">
                  <c:v>0.90279408839126896</c:v>
                </c:pt>
                <c:pt idx="205">
                  <c:v>0.90575454144364398</c:v>
                </c:pt>
                <c:pt idx="206">
                  <c:v>0.88053445654419504</c:v>
                </c:pt>
                <c:pt idx="207">
                  <c:v>0.89856203177491001</c:v>
                </c:pt>
                <c:pt idx="208">
                  <c:v>0.86339401270417404</c:v>
                </c:pt>
                <c:pt idx="209">
                  <c:v>0.87484617113448204</c:v>
                </c:pt>
                <c:pt idx="210">
                  <c:v>0.87272879786081003</c:v>
                </c:pt>
                <c:pt idx="211">
                  <c:v>0.86605905929415194</c:v>
                </c:pt>
                <c:pt idx="212">
                  <c:v>0.87109456080844205</c:v>
                </c:pt>
                <c:pt idx="213">
                  <c:v>0.87230402198603596</c:v>
                </c:pt>
                <c:pt idx="214">
                  <c:v>0.87388699215104204</c:v>
                </c:pt>
                <c:pt idx="215">
                  <c:v>0.85771998884674405</c:v>
                </c:pt>
                <c:pt idx="216">
                  <c:v>0.86695673411402197</c:v>
                </c:pt>
                <c:pt idx="217">
                  <c:v>0.872616219247067</c:v>
                </c:pt>
                <c:pt idx="218">
                  <c:v>0.88383726971451304</c:v>
                </c:pt>
                <c:pt idx="219">
                  <c:v>0.87502028538202403</c:v>
                </c:pt>
                <c:pt idx="220">
                  <c:v>0.86562566392010198</c:v>
                </c:pt>
                <c:pt idx="221">
                  <c:v>0.86689652658987804</c:v>
                </c:pt>
                <c:pt idx="222">
                  <c:v>0.86825677635202103</c:v>
                </c:pt>
                <c:pt idx="223">
                  <c:v>0.86525250190685299</c:v>
                </c:pt>
                <c:pt idx="224">
                  <c:v>0.86779509544488898</c:v>
                </c:pt>
                <c:pt idx="225">
                  <c:v>0.86642323661070897</c:v>
                </c:pt>
                <c:pt idx="226">
                  <c:v>0.86985995675780303</c:v>
                </c:pt>
                <c:pt idx="227">
                  <c:v>0.88509696209160205</c:v>
                </c:pt>
                <c:pt idx="228">
                  <c:v>0.89805610257148105</c:v>
                </c:pt>
                <c:pt idx="229">
                  <c:v>0.90253825828041701</c:v>
                </c:pt>
                <c:pt idx="230">
                  <c:v>0.933358678129941</c:v>
                </c:pt>
                <c:pt idx="231">
                  <c:v>0.85155476544679398</c:v>
                </c:pt>
                <c:pt idx="232">
                  <c:v>0.93000540046533997</c:v>
                </c:pt>
                <c:pt idx="233">
                  <c:v>0.91308433665555799</c:v>
                </c:pt>
                <c:pt idx="234">
                  <c:v>0.937023914930186</c:v>
                </c:pt>
                <c:pt idx="235">
                  <c:v>0.96305047887517903</c:v>
                </c:pt>
                <c:pt idx="236">
                  <c:v>0.91366495375961199</c:v>
                </c:pt>
                <c:pt idx="237">
                  <c:v>0.86903019310263097</c:v>
                </c:pt>
                <c:pt idx="238">
                  <c:v>0.83827044894068903</c:v>
                </c:pt>
                <c:pt idx="239">
                  <c:v>0.87672427498327399</c:v>
                </c:pt>
                <c:pt idx="240">
                  <c:v>0.90610975604885702</c:v>
                </c:pt>
                <c:pt idx="241">
                  <c:v>0.98186068659889003</c:v>
                </c:pt>
                <c:pt idx="242">
                  <c:v>0.89196153453152105</c:v>
                </c:pt>
                <c:pt idx="243">
                  <c:v>0.95375797632832704</c:v>
                </c:pt>
                <c:pt idx="244">
                  <c:v>0.95213231415489197</c:v>
                </c:pt>
                <c:pt idx="245">
                  <c:v>0.96733072669128595</c:v>
                </c:pt>
                <c:pt idx="246">
                  <c:v>0.90867713591635002</c:v>
                </c:pt>
                <c:pt idx="247">
                  <c:v>0.85482951887342395</c:v>
                </c:pt>
                <c:pt idx="248">
                  <c:v>0.90508058053613405</c:v>
                </c:pt>
                <c:pt idx="249">
                  <c:v>0.88634438269063598</c:v>
                </c:pt>
                <c:pt idx="250">
                  <c:v>0.94712750835781001</c:v>
                </c:pt>
                <c:pt idx="251">
                  <c:v>0.94996261444099594</c:v>
                </c:pt>
                <c:pt idx="252">
                  <c:v>0.94577125619611402</c:v>
                </c:pt>
                <c:pt idx="253">
                  <c:v>0.95291975029776099</c:v>
                </c:pt>
                <c:pt idx="254">
                  <c:v>0.90296418814425405</c:v>
                </c:pt>
                <c:pt idx="255">
                  <c:v>0.84477718058646201</c:v>
                </c:pt>
                <c:pt idx="256">
                  <c:v>0.90978818563704</c:v>
                </c:pt>
                <c:pt idx="257">
                  <c:v>0.91619261546120201</c:v>
                </c:pt>
                <c:pt idx="258">
                  <c:v>0.91385802941898797</c:v>
                </c:pt>
                <c:pt idx="259">
                  <c:v>0.88010407482191499</c:v>
                </c:pt>
                <c:pt idx="260">
                  <c:v>0.90362184619314301</c:v>
                </c:pt>
                <c:pt idx="261">
                  <c:v>0.90578949490689797</c:v>
                </c:pt>
                <c:pt idx="262">
                  <c:v>0.93012061637155297</c:v>
                </c:pt>
                <c:pt idx="263">
                  <c:v>0.92159040075145704</c:v>
                </c:pt>
                <c:pt idx="264">
                  <c:v>0.95788134649138201</c:v>
                </c:pt>
                <c:pt idx="265">
                  <c:v>0.92882831383062703</c:v>
                </c:pt>
                <c:pt idx="266">
                  <c:v>0.93153565240467995</c:v>
                </c:pt>
                <c:pt idx="267">
                  <c:v>0.97087141469749405</c:v>
                </c:pt>
                <c:pt idx="268">
                  <c:v>0.84524682158722597</c:v>
                </c:pt>
                <c:pt idx="269">
                  <c:v>0.93307188221949899</c:v>
                </c:pt>
                <c:pt idx="270">
                  <c:v>0.93491434623199698</c:v>
                </c:pt>
                <c:pt idx="271">
                  <c:v>0.95968348804537396</c:v>
                </c:pt>
                <c:pt idx="272">
                  <c:v>0.95049663137173801</c:v>
                </c:pt>
                <c:pt idx="273">
                  <c:v>0.93126347921456798</c:v>
                </c:pt>
                <c:pt idx="274">
                  <c:v>0.91005113908287505</c:v>
                </c:pt>
                <c:pt idx="275">
                  <c:v>0.94613385280701101</c:v>
                </c:pt>
                <c:pt idx="276">
                  <c:v>0.90788001423460996</c:v>
                </c:pt>
                <c:pt idx="277">
                  <c:v>0.89651310468314604</c:v>
                </c:pt>
                <c:pt idx="278">
                  <c:v>0.88523467219752605</c:v>
                </c:pt>
                <c:pt idx="279">
                  <c:v>0.88730184350054797</c:v>
                </c:pt>
                <c:pt idx="280">
                  <c:v>0.88419353643287002</c:v>
                </c:pt>
                <c:pt idx="281">
                  <c:v>0.88371757908599202</c:v>
                </c:pt>
                <c:pt idx="282">
                  <c:v>0.59960027217489298</c:v>
                </c:pt>
                <c:pt idx="283">
                  <c:v>0.93141148270685803</c:v>
                </c:pt>
                <c:pt idx="284">
                  <c:v>0.95446137201731596</c:v>
                </c:pt>
                <c:pt idx="285">
                  <c:v>0.95877338625191899</c:v>
                </c:pt>
                <c:pt idx="286">
                  <c:v>0.94249551183600999</c:v>
                </c:pt>
                <c:pt idx="287">
                  <c:v>0.94647722453574701</c:v>
                </c:pt>
                <c:pt idx="288">
                  <c:v>0.93183130957010096</c:v>
                </c:pt>
                <c:pt idx="289">
                  <c:v>0.944721028598975</c:v>
                </c:pt>
                <c:pt idx="290">
                  <c:v>0.94518921791313204</c:v>
                </c:pt>
                <c:pt idx="291">
                  <c:v>0.93032155867538602</c:v>
                </c:pt>
                <c:pt idx="292">
                  <c:v>0.93831367658249998</c:v>
                </c:pt>
                <c:pt idx="293">
                  <c:v>0.94355979076056296</c:v>
                </c:pt>
                <c:pt idx="294">
                  <c:v>0.92173376565278897</c:v>
                </c:pt>
                <c:pt idx="295">
                  <c:v>0.94924845788212098</c:v>
                </c:pt>
                <c:pt idx="296">
                  <c:v>0.94458738949337295</c:v>
                </c:pt>
                <c:pt idx="297">
                  <c:v>0.92860534239637604</c:v>
                </c:pt>
                <c:pt idx="298">
                  <c:v>0.94131086366935401</c:v>
                </c:pt>
                <c:pt idx="299">
                  <c:v>0.94633840247285195</c:v>
                </c:pt>
                <c:pt idx="300">
                  <c:v>0.83907384314149003</c:v>
                </c:pt>
                <c:pt idx="301">
                  <c:v>0.83907384314149003</c:v>
                </c:pt>
                <c:pt idx="302">
                  <c:v>0.94120714180064502</c:v>
                </c:pt>
                <c:pt idx="303">
                  <c:v>0.96407488599726299</c:v>
                </c:pt>
                <c:pt idx="304">
                  <c:v>0.939998458383143</c:v>
                </c:pt>
                <c:pt idx="305">
                  <c:v>0.80143246188689199</c:v>
                </c:pt>
                <c:pt idx="306">
                  <c:v>0.90508442878745099</c:v>
                </c:pt>
                <c:pt idx="307">
                  <c:v>0.91857489424455896</c:v>
                </c:pt>
                <c:pt idx="308">
                  <c:v>0.85549948127060405</c:v>
                </c:pt>
                <c:pt idx="309">
                  <c:v>0.85335055516560798</c:v>
                </c:pt>
                <c:pt idx="310">
                  <c:v>0.891714042131875</c:v>
                </c:pt>
                <c:pt idx="311">
                  <c:v>0.91629664992618198</c:v>
                </c:pt>
                <c:pt idx="312">
                  <c:v>0.93331142648166299</c:v>
                </c:pt>
                <c:pt idx="313">
                  <c:v>0.96072434521094097</c:v>
                </c:pt>
                <c:pt idx="314">
                  <c:v>0.95736520631085897</c:v>
                </c:pt>
                <c:pt idx="315">
                  <c:v>0.88708969894646195</c:v>
                </c:pt>
                <c:pt idx="316">
                  <c:v>0.94757181561003401</c:v>
                </c:pt>
                <c:pt idx="317">
                  <c:v>0.95427889928599297</c:v>
                </c:pt>
                <c:pt idx="318">
                  <c:v>0.92832810405697896</c:v>
                </c:pt>
                <c:pt idx="319">
                  <c:v>0.92103605383482601</c:v>
                </c:pt>
                <c:pt idx="320">
                  <c:v>0.94307817059603505</c:v>
                </c:pt>
                <c:pt idx="321">
                  <c:v>0.94624021659536695</c:v>
                </c:pt>
                <c:pt idx="322">
                  <c:v>0.87457826359357904</c:v>
                </c:pt>
                <c:pt idx="323">
                  <c:v>0.94868214389934502</c:v>
                </c:pt>
                <c:pt idx="324">
                  <c:v>0.92900170479375199</c:v>
                </c:pt>
                <c:pt idx="325">
                  <c:v>0.93956898419594304</c:v>
                </c:pt>
                <c:pt idx="326">
                  <c:v>0.92109684616057597</c:v>
                </c:pt>
                <c:pt idx="327">
                  <c:v>0.90087203854869302</c:v>
                </c:pt>
                <c:pt idx="328">
                  <c:v>0.96770651803163599</c:v>
                </c:pt>
                <c:pt idx="329">
                  <c:v>0.94321059269003904</c:v>
                </c:pt>
                <c:pt idx="330">
                  <c:v>0.97785051675286805</c:v>
                </c:pt>
                <c:pt idx="331">
                  <c:v>0.82776864877785405</c:v>
                </c:pt>
                <c:pt idx="332">
                  <c:v>0.83221929877054301</c:v>
                </c:pt>
                <c:pt idx="333">
                  <c:v>0.83008962559228905</c:v>
                </c:pt>
                <c:pt idx="334">
                  <c:v>0.94803450806633305</c:v>
                </c:pt>
                <c:pt idx="335">
                  <c:v>0.90379716050071801</c:v>
                </c:pt>
                <c:pt idx="336">
                  <c:v>0.93470361243550304</c:v>
                </c:pt>
                <c:pt idx="337">
                  <c:v>0.96324299675507496</c:v>
                </c:pt>
                <c:pt idx="338">
                  <c:v>0.94875529361604405</c:v>
                </c:pt>
                <c:pt idx="339">
                  <c:v>0.92919538648717903</c:v>
                </c:pt>
                <c:pt idx="340">
                  <c:v>0.93406241670002399</c:v>
                </c:pt>
                <c:pt idx="341">
                  <c:v>0.92455556007859596</c:v>
                </c:pt>
                <c:pt idx="342">
                  <c:v>0.92528560482358002</c:v>
                </c:pt>
                <c:pt idx="343">
                  <c:v>0.90879762030975897</c:v>
                </c:pt>
                <c:pt idx="344">
                  <c:v>0.899585834975837</c:v>
                </c:pt>
                <c:pt idx="345">
                  <c:v>0.94035661518274705</c:v>
                </c:pt>
                <c:pt idx="346">
                  <c:v>0.94090373089656099</c:v>
                </c:pt>
                <c:pt idx="347">
                  <c:v>0.95575514123052296</c:v>
                </c:pt>
                <c:pt idx="348">
                  <c:v>0.77411548114365902</c:v>
                </c:pt>
                <c:pt idx="349">
                  <c:v>0.97016915479473598</c:v>
                </c:pt>
                <c:pt idx="350">
                  <c:v>0.90714754757384397</c:v>
                </c:pt>
                <c:pt idx="351">
                  <c:v>0.95278161043263299</c:v>
                </c:pt>
                <c:pt idx="352">
                  <c:v>0.93771701039726796</c:v>
                </c:pt>
                <c:pt idx="353">
                  <c:v>0.97649727892510996</c:v>
                </c:pt>
                <c:pt idx="354">
                  <c:v>0.921430928311188</c:v>
                </c:pt>
                <c:pt idx="355">
                  <c:v>0.93535799207653803</c:v>
                </c:pt>
                <c:pt idx="356">
                  <c:v>0.973021885906037</c:v>
                </c:pt>
                <c:pt idx="357">
                  <c:v>0.95932746524805002</c:v>
                </c:pt>
                <c:pt idx="358">
                  <c:v>0.95488963380881298</c:v>
                </c:pt>
                <c:pt idx="359">
                  <c:v>0.95180726895247403</c:v>
                </c:pt>
                <c:pt idx="360">
                  <c:v>0.84384537721881403</c:v>
                </c:pt>
                <c:pt idx="361">
                  <c:v>0.89895682994376802</c:v>
                </c:pt>
                <c:pt idx="362">
                  <c:v>0.91430280463775904</c:v>
                </c:pt>
                <c:pt idx="363">
                  <c:v>0.93086062045087103</c:v>
                </c:pt>
                <c:pt idx="364">
                  <c:v>0.93567120037499496</c:v>
                </c:pt>
                <c:pt idx="365">
                  <c:v>0.93658057934713101</c:v>
                </c:pt>
                <c:pt idx="366">
                  <c:v>0.93923496011502405</c:v>
                </c:pt>
                <c:pt idx="367">
                  <c:v>0.95337260506446997</c:v>
                </c:pt>
                <c:pt idx="368">
                  <c:v>0.91714984892034701</c:v>
                </c:pt>
                <c:pt idx="369">
                  <c:v>0.93630161306398196</c:v>
                </c:pt>
                <c:pt idx="370">
                  <c:v>0.96673901259196104</c:v>
                </c:pt>
                <c:pt idx="371">
                  <c:v>0.95214410481746403</c:v>
                </c:pt>
                <c:pt idx="372">
                  <c:v>0.953821045290562</c:v>
                </c:pt>
                <c:pt idx="373">
                  <c:v>0.95787637979691798</c:v>
                </c:pt>
                <c:pt idx="374">
                  <c:v>0.95398598792894396</c:v>
                </c:pt>
                <c:pt idx="375">
                  <c:v>0.93555241703519698</c:v>
                </c:pt>
                <c:pt idx="376">
                  <c:v>0.86282914157566304</c:v>
                </c:pt>
                <c:pt idx="377">
                  <c:v>0.82997594214215598</c:v>
                </c:pt>
                <c:pt idx="378">
                  <c:v>0.96623123312039905</c:v>
                </c:pt>
                <c:pt idx="379">
                  <c:v>0.86251134419557596</c:v>
                </c:pt>
                <c:pt idx="380">
                  <c:v>0.82891385122408001</c:v>
                </c:pt>
                <c:pt idx="381">
                  <c:v>0.93471738528872095</c:v>
                </c:pt>
                <c:pt idx="382">
                  <c:v>0.81495773720213605</c:v>
                </c:pt>
                <c:pt idx="383">
                  <c:v>0.94553351921667705</c:v>
                </c:pt>
                <c:pt idx="384">
                  <c:v>0.96801580507029195</c:v>
                </c:pt>
                <c:pt idx="385">
                  <c:v>0.92465178151423599</c:v>
                </c:pt>
                <c:pt idx="386">
                  <c:v>0.80358824674288198</c:v>
                </c:pt>
                <c:pt idx="387">
                  <c:v>0.74714789223213796</c:v>
                </c:pt>
                <c:pt idx="388">
                  <c:v>0.94756127449595495</c:v>
                </c:pt>
                <c:pt idx="389">
                  <c:v>0.88698711095817695</c:v>
                </c:pt>
                <c:pt idx="390">
                  <c:v>0.92289506179872105</c:v>
                </c:pt>
                <c:pt idx="391">
                  <c:v>0.95603903770394805</c:v>
                </c:pt>
                <c:pt idx="392">
                  <c:v>0.86033751986082097</c:v>
                </c:pt>
                <c:pt idx="393">
                  <c:v>0.93900537086681901</c:v>
                </c:pt>
                <c:pt idx="394">
                  <c:v>0.93172552050650204</c:v>
                </c:pt>
                <c:pt idx="395">
                  <c:v>0.96792495404618395</c:v>
                </c:pt>
                <c:pt idx="396">
                  <c:v>0.95791593500146399</c:v>
                </c:pt>
                <c:pt idx="397">
                  <c:v>0.95437455638881796</c:v>
                </c:pt>
                <c:pt idx="398">
                  <c:v>0.95993376688173604</c:v>
                </c:pt>
                <c:pt idx="399">
                  <c:v>0.91154576488557204</c:v>
                </c:pt>
                <c:pt idx="400">
                  <c:v>0.92217140598144398</c:v>
                </c:pt>
                <c:pt idx="401">
                  <c:v>0.86904225779967004</c:v>
                </c:pt>
                <c:pt idx="402">
                  <c:v>0.94195508891509105</c:v>
                </c:pt>
                <c:pt idx="403">
                  <c:v>0.91327119206744001</c:v>
                </c:pt>
                <c:pt idx="404">
                  <c:v>0.83559650514518402</c:v>
                </c:pt>
                <c:pt idx="405">
                  <c:v>0.64510107024555197</c:v>
                </c:pt>
                <c:pt idx="406">
                  <c:v>0.71134105195625696</c:v>
                </c:pt>
                <c:pt idx="407">
                  <c:v>0.95712211775618505</c:v>
                </c:pt>
                <c:pt idx="408">
                  <c:v>0.95244537284602504</c:v>
                </c:pt>
                <c:pt idx="409">
                  <c:v>0.91026688063882299</c:v>
                </c:pt>
                <c:pt idx="410">
                  <c:v>0.822180446109819</c:v>
                </c:pt>
                <c:pt idx="411">
                  <c:v>0.94564444010947202</c:v>
                </c:pt>
                <c:pt idx="412">
                  <c:v>0.94610235362140105</c:v>
                </c:pt>
                <c:pt idx="413">
                  <c:v>0.85186220187080697</c:v>
                </c:pt>
                <c:pt idx="414">
                  <c:v>0.93982509063547504</c:v>
                </c:pt>
                <c:pt idx="415">
                  <c:v>0.97037735160932204</c:v>
                </c:pt>
                <c:pt idx="416">
                  <c:v>0.95655856590104504</c:v>
                </c:pt>
                <c:pt idx="417">
                  <c:v>0.97316732171158205</c:v>
                </c:pt>
                <c:pt idx="418">
                  <c:v>0.92099435458759005</c:v>
                </c:pt>
                <c:pt idx="419">
                  <c:v>0.89845539234793004</c:v>
                </c:pt>
                <c:pt idx="420">
                  <c:v>0.93791703812204097</c:v>
                </c:pt>
                <c:pt idx="421">
                  <c:v>0.93244560259936604</c:v>
                </c:pt>
                <c:pt idx="422">
                  <c:v>0.88633756469657599</c:v>
                </c:pt>
                <c:pt idx="423">
                  <c:v>0.88336938892707995</c:v>
                </c:pt>
                <c:pt idx="424">
                  <c:v>0.93114014811145696</c:v>
                </c:pt>
                <c:pt idx="425">
                  <c:v>0.87208538160836802</c:v>
                </c:pt>
                <c:pt idx="426">
                  <c:v>0.96366533595287296</c:v>
                </c:pt>
                <c:pt idx="427">
                  <c:v>0.96548216113757601</c:v>
                </c:pt>
                <c:pt idx="428">
                  <c:v>0.951484687617147</c:v>
                </c:pt>
                <c:pt idx="429">
                  <c:v>0.84471773373437697</c:v>
                </c:pt>
                <c:pt idx="430">
                  <c:v>0.84345339922694895</c:v>
                </c:pt>
                <c:pt idx="431">
                  <c:v>0.83890752976676197</c:v>
                </c:pt>
                <c:pt idx="432">
                  <c:v>0.94195508891509105</c:v>
                </c:pt>
                <c:pt idx="433">
                  <c:v>0.94698499856455198</c:v>
                </c:pt>
                <c:pt idx="434">
                  <c:v>0.92406422375017805</c:v>
                </c:pt>
                <c:pt idx="435">
                  <c:v>0.93864556987041603</c:v>
                </c:pt>
                <c:pt idx="436">
                  <c:v>0.85667640459466299</c:v>
                </c:pt>
                <c:pt idx="437">
                  <c:v>0.86500847366346001</c:v>
                </c:pt>
                <c:pt idx="438">
                  <c:v>0.86397984959863094</c:v>
                </c:pt>
                <c:pt idx="439">
                  <c:v>0.85307979401934597</c:v>
                </c:pt>
                <c:pt idx="440">
                  <c:v>0.93392916616869803</c:v>
                </c:pt>
                <c:pt idx="441">
                  <c:v>0.95089913579109497</c:v>
                </c:pt>
                <c:pt idx="442">
                  <c:v>0.89541243952356497</c:v>
                </c:pt>
                <c:pt idx="443">
                  <c:v>0.94945463052259904</c:v>
                </c:pt>
                <c:pt idx="444">
                  <c:v>0.94294356805358304</c:v>
                </c:pt>
                <c:pt idx="445">
                  <c:v>0.93212264375351495</c:v>
                </c:pt>
                <c:pt idx="446">
                  <c:v>0.89194741543411604</c:v>
                </c:pt>
                <c:pt idx="447">
                  <c:v>0.91972529856987495</c:v>
                </c:pt>
                <c:pt idx="448">
                  <c:v>0.881860594064243</c:v>
                </c:pt>
                <c:pt idx="449">
                  <c:v>0.93816021296949303</c:v>
                </c:pt>
                <c:pt idx="450">
                  <c:v>0.97211453492597899</c:v>
                </c:pt>
                <c:pt idx="451">
                  <c:v>0.87480844366171895</c:v>
                </c:pt>
                <c:pt idx="452">
                  <c:v>0.89573091124711901</c:v>
                </c:pt>
                <c:pt idx="453">
                  <c:v>0.89960079244889501</c:v>
                </c:pt>
                <c:pt idx="454">
                  <c:v>0.89849906232856702</c:v>
                </c:pt>
                <c:pt idx="455">
                  <c:v>0.893145772608816</c:v>
                </c:pt>
                <c:pt idx="456">
                  <c:v>0.92012944738229296</c:v>
                </c:pt>
                <c:pt idx="457">
                  <c:v>0.88298432344218303</c:v>
                </c:pt>
                <c:pt idx="458">
                  <c:v>0.94338955527468205</c:v>
                </c:pt>
                <c:pt idx="459">
                  <c:v>0.945258158375331</c:v>
                </c:pt>
                <c:pt idx="460">
                  <c:v>0.93724193673187195</c:v>
                </c:pt>
                <c:pt idx="461">
                  <c:v>0.93916623788791198</c:v>
                </c:pt>
                <c:pt idx="462">
                  <c:v>0.96261314527084396</c:v>
                </c:pt>
                <c:pt idx="463">
                  <c:v>0.95344706617550201</c:v>
                </c:pt>
                <c:pt idx="464">
                  <c:v>0.92705361053146895</c:v>
                </c:pt>
                <c:pt idx="465">
                  <c:v>0.95513713083184304</c:v>
                </c:pt>
                <c:pt idx="466">
                  <c:v>0.89718175397014999</c:v>
                </c:pt>
                <c:pt idx="467">
                  <c:v>0.83176506855495302</c:v>
                </c:pt>
                <c:pt idx="468">
                  <c:v>0.94583813893593105</c:v>
                </c:pt>
                <c:pt idx="469">
                  <c:v>0.91375440248895201</c:v>
                </c:pt>
                <c:pt idx="470">
                  <c:v>0.97050512810933098</c:v>
                </c:pt>
                <c:pt idx="471">
                  <c:v>0.92039605510863698</c:v>
                </c:pt>
                <c:pt idx="472">
                  <c:v>0.90140467063014296</c:v>
                </c:pt>
                <c:pt idx="473">
                  <c:v>0.96185632313041103</c:v>
                </c:pt>
                <c:pt idx="474">
                  <c:v>0.89421182759844597</c:v>
                </c:pt>
                <c:pt idx="475">
                  <c:v>0.972501554669565</c:v>
                </c:pt>
                <c:pt idx="476">
                  <c:v>0.925544119675619</c:v>
                </c:pt>
                <c:pt idx="477">
                  <c:v>0.79572015925839401</c:v>
                </c:pt>
                <c:pt idx="478">
                  <c:v>0.87450641617010405</c:v>
                </c:pt>
                <c:pt idx="479">
                  <c:v>0.75802605637834497</c:v>
                </c:pt>
                <c:pt idx="480">
                  <c:v>0.95852460548068297</c:v>
                </c:pt>
                <c:pt idx="481">
                  <c:v>0.86342997934292698</c:v>
                </c:pt>
                <c:pt idx="482">
                  <c:v>0.93141669406521699</c:v>
                </c:pt>
                <c:pt idx="483">
                  <c:v>0.887980967727658</c:v>
                </c:pt>
                <c:pt idx="484">
                  <c:v>0.95327262294042703</c:v>
                </c:pt>
                <c:pt idx="485">
                  <c:v>0.94568246245694898</c:v>
                </c:pt>
                <c:pt idx="486">
                  <c:v>0.753456729534284</c:v>
                </c:pt>
                <c:pt idx="487">
                  <c:v>0.90072961054273504</c:v>
                </c:pt>
                <c:pt idx="488">
                  <c:v>0.904935036584259</c:v>
                </c:pt>
                <c:pt idx="489">
                  <c:v>0.81849016746498504</c:v>
                </c:pt>
                <c:pt idx="490">
                  <c:v>0.95419680050760103</c:v>
                </c:pt>
                <c:pt idx="491">
                  <c:v>0.94238436143188198</c:v>
                </c:pt>
                <c:pt idx="492">
                  <c:v>0.92337333942240896</c:v>
                </c:pt>
                <c:pt idx="493">
                  <c:v>0.93101873441323002</c:v>
                </c:pt>
                <c:pt idx="494">
                  <c:v>0.91298445445461796</c:v>
                </c:pt>
                <c:pt idx="495">
                  <c:v>0.94032879869127495</c:v>
                </c:pt>
                <c:pt idx="496">
                  <c:v>0.93471371985346097</c:v>
                </c:pt>
                <c:pt idx="497">
                  <c:v>0.93513447021046103</c:v>
                </c:pt>
                <c:pt idx="498">
                  <c:v>0.96240945877888096</c:v>
                </c:pt>
                <c:pt idx="499">
                  <c:v>0.91048672631118099</c:v>
                </c:pt>
                <c:pt idx="500">
                  <c:v>0.92259270180604103</c:v>
                </c:pt>
                <c:pt idx="501">
                  <c:v>0.94337880803100505</c:v>
                </c:pt>
                <c:pt idx="502">
                  <c:v>0.90630702292840704</c:v>
                </c:pt>
                <c:pt idx="503">
                  <c:v>0.88378116588993105</c:v>
                </c:pt>
                <c:pt idx="504">
                  <c:v>0.87184616854203201</c:v>
                </c:pt>
                <c:pt idx="505">
                  <c:v>0.90187416998427095</c:v>
                </c:pt>
                <c:pt idx="506">
                  <c:v>0.93862009227100995</c:v>
                </c:pt>
                <c:pt idx="507">
                  <c:v>0.76883959107056699</c:v>
                </c:pt>
                <c:pt idx="508">
                  <c:v>0.91039685340588306</c:v>
                </c:pt>
                <c:pt idx="509">
                  <c:v>0.93497869451595905</c:v>
                </c:pt>
                <c:pt idx="510">
                  <c:v>0.95895514300481699</c:v>
                </c:pt>
                <c:pt idx="511">
                  <c:v>0.96777141252106602</c:v>
                </c:pt>
                <c:pt idx="512">
                  <c:v>0.94217590944336504</c:v>
                </c:pt>
                <c:pt idx="513">
                  <c:v>0.94648801809909999</c:v>
                </c:pt>
                <c:pt idx="514">
                  <c:v>0.96671576269145298</c:v>
                </c:pt>
                <c:pt idx="515">
                  <c:v>0.95490406337707001</c:v>
                </c:pt>
                <c:pt idx="516">
                  <c:v>0.83901765477786805</c:v>
                </c:pt>
                <c:pt idx="517">
                  <c:v>0.94650113575550698</c:v>
                </c:pt>
                <c:pt idx="518">
                  <c:v>0.95839701496131002</c:v>
                </c:pt>
                <c:pt idx="519">
                  <c:v>0.90221637733805804</c:v>
                </c:pt>
                <c:pt idx="520">
                  <c:v>0.89353499526464897</c:v>
                </c:pt>
                <c:pt idx="521">
                  <c:v>0.80217343551605003</c:v>
                </c:pt>
                <c:pt idx="522">
                  <c:v>0.96766188772253403</c:v>
                </c:pt>
                <c:pt idx="523">
                  <c:v>0.92188807709490095</c:v>
                </c:pt>
                <c:pt idx="524">
                  <c:v>0.916961196298828</c:v>
                </c:pt>
                <c:pt idx="525">
                  <c:v>0.96044838724300696</c:v>
                </c:pt>
                <c:pt idx="526">
                  <c:v>0.92836355360848999</c:v>
                </c:pt>
                <c:pt idx="527">
                  <c:v>0.92391361573811304</c:v>
                </c:pt>
                <c:pt idx="528">
                  <c:v>0.80957093508820999</c:v>
                </c:pt>
                <c:pt idx="529">
                  <c:v>0.90580896876684902</c:v>
                </c:pt>
                <c:pt idx="530">
                  <c:v>0.89056946675277204</c:v>
                </c:pt>
                <c:pt idx="531">
                  <c:v>0.921343916566291</c:v>
                </c:pt>
                <c:pt idx="532">
                  <c:v>0.92751067920141095</c:v>
                </c:pt>
                <c:pt idx="533">
                  <c:v>0.70200267148401096</c:v>
                </c:pt>
                <c:pt idx="534">
                  <c:v>0.86108643152165798</c:v>
                </c:pt>
                <c:pt idx="535">
                  <c:v>0.95899364538977305</c:v>
                </c:pt>
                <c:pt idx="536">
                  <c:v>0.940831937078902</c:v>
                </c:pt>
                <c:pt idx="537">
                  <c:v>0.86943754305297005</c:v>
                </c:pt>
                <c:pt idx="538">
                  <c:v>0.96780926775973597</c:v>
                </c:pt>
                <c:pt idx="539">
                  <c:v>0.96349820312513801</c:v>
                </c:pt>
                <c:pt idx="540">
                  <c:v>0.90729344550433799</c:v>
                </c:pt>
                <c:pt idx="541">
                  <c:v>0.93846133280521604</c:v>
                </c:pt>
                <c:pt idx="542">
                  <c:v>0.958552308382845</c:v>
                </c:pt>
                <c:pt idx="543">
                  <c:v>0.91569080857306395</c:v>
                </c:pt>
                <c:pt idx="544">
                  <c:v>0.94315188643705905</c:v>
                </c:pt>
                <c:pt idx="545">
                  <c:v>0.93170872859817699</c:v>
                </c:pt>
                <c:pt idx="546">
                  <c:v>0.91291837410662502</c:v>
                </c:pt>
                <c:pt idx="547">
                  <c:v>0.85053734220255295</c:v>
                </c:pt>
                <c:pt idx="548">
                  <c:v>0.76294824500738001</c:v>
                </c:pt>
                <c:pt idx="549">
                  <c:v>0.89842184216446896</c:v>
                </c:pt>
                <c:pt idx="550">
                  <c:v>0.95322528745119295</c:v>
                </c:pt>
                <c:pt idx="551">
                  <c:v>0.94691093634134804</c:v>
                </c:pt>
                <c:pt idx="552">
                  <c:v>0.96885078006218595</c:v>
                </c:pt>
                <c:pt idx="553">
                  <c:v>0.89563223429962502</c:v>
                </c:pt>
                <c:pt idx="554">
                  <c:v>0.948793494390055</c:v>
                </c:pt>
                <c:pt idx="555">
                  <c:v>0.91698939532770496</c:v>
                </c:pt>
                <c:pt idx="556">
                  <c:v>0.81585893324570902</c:v>
                </c:pt>
                <c:pt idx="557">
                  <c:v>0.96624818529021606</c:v>
                </c:pt>
                <c:pt idx="558">
                  <c:v>0.97277196073112804</c:v>
                </c:pt>
                <c:pt idx="559">
                  <c:v>0.93967137043439897</c:v>
                </c:pt>
                <c:pt idx="560">
                  <c:v>0.96661691365692903</c:v>
                </c:pt>
                <c:pt idx="561">
                  <c:v>0.98837725179649705</c:v>
                </c:pt>
                <c:pt idx="562">
                  <c:v>0.94722017183409601</c:v>
                </c:pt>
                <c:pt idx="563">
                  <c:v>0.95658834390382796</c:v>
                </c:pt>
                <c:pt idx="564">
                  <c:v>0.96775058962636895</c:v>
                </c:pt>
                <c:pt idx="565">
                  <c:v>0.93926002090512195</c:v>
                </c:pt>
                <c:pt idx="566">
                  <c:v>0.94390762382485105</c:v>
                </c:pt>
                <c:pt idx="567">
                  <c:v>0.96278731668099904</c:v>
                </c:pt>
                <c:pt idx="568">
                  <c:v>0.94471981633539803</c:v>
                </c:pt>
                <c:pt idx="569">
                  <c:v>0.93959254325739905</c:v>
                </c:pt>
                <c:pt idx="570">
                  <c:v>0.92976171226133197</c:v>
                </c:pt>
                <c:pt idx="571">
                  <c:v>0.93714335619467304</c:v>
                </c:pt>
                <c:pt idx="572">
                  <c:v>0.95065535126383904</c:v>
                </c:pt>
                <c:pt idx="573">
                  <c:v>0.91371494401920605</c:v>
                </c:pt>
                <c:pt idx="574">
                  <c:v>0.93154231622117301</c:v>
                </c:pt>
                <c:pt idx="575">
                  <c:v>0.97373840132873601</c:v>
                </c:pt>
                <c:pt idx="576">
                  <c:v>0.95727103895312504</c:v>
                </c:pt>
                <c:pt idx="577">
                  <c:v>0.92917226707783995</c:v>
                </c:pt>
                <c:pt idx="578">
                  <c:v>0.95173982683801805</c:v>
                </c:pt>
                <c:pt idx="579">
                  <c:v>0.93312458302629298</c:v>
                </c:pt>
                <c:pt idx="580">
                  <c:v>0.93855753955947796</c:v>
                </c:pt>
                <c:pt idx="581">
                  <c:v>0.91758213956559198</c:v>
                </c:pt>
                <c:pt idx="582">
                  <c:v>0.95199557146262703</c:v>
                </c:pt>
                <c:pt idx="583">
                  <c:v>0.95260300603370396</c:v>
                </c:pt>
                <c:pt idx="584">
                  <c:v>0.92089067082033504</c:v>
                </c:pt>
                <c:pt idx="585">
                  <c:v>0.78362247262170004</c:v>
                </c:pt>
                <c:pt idx="586">
                  <c:v>0.80316234240275397</c:v>
                </c:pt>
                <c:pt idx="587">
                  <c:v>0.92487877031847698</c:v>
                </c:pt>
                <c:pt idx="588">
                  <c:v>0.93955966284663495</c:v>
                </c:pt>
                <c:pt idx="589">
                  <c:v>0.93675944434541303</c:v>
                </c:pt>
                <c:pt idx="590">
                  <c:v>0.88038867246807595</c:v>
                </c:pt>
                <c:pt idx="591">
                  <c:v>0.94864327920436797</c:v>
                </c:pt>
                <c:pt idx="592">
                  <c:v>0.90423878964096005</c:v>
                </c:pt>
                <c:pt idx="593">
                  <c:v>0.91336890857437703</c:v>
                </c:pt>
                <c:pt idx="594">
                  <c:v>0.90509096415986101</c:v>
                </c:pt>
                <c:pt idx="595">
                  <c:v>0.95089855278031599</c:v>
                </c:pt>
                <c:pt idx="596">
                  <c:v>0.92246820503648397</c:v>
                </c:pt>
                <c:pt idx="597">
                  <c:v>0.95701249318939396</c:v>
                </c:pt>
                <c:pt idx="598">
                  <c:v>0.96239988520863995</c:v>
                </c:pt>
                <c:pt idx="599">
                  <c:v>0.88323171157687297</c:v>
                </c:pt>
                <c:pt idx="600">
                  <c:v>0.96162240045345304</c:v>
                </c:pt>
                <c:pt idx="601">
                  <c:v>0.94077392638517399</c:v>
                </c:pt>
                <c:pt idx="602">
                  <c:v>0.91799210620402305</c:v>
                </c:pt>
                <c:pt idx="603">
                  <c:v>0.95104391511266895</c:v>
                </c:pt>
                <c:pt idx="604">
                  <c:v>0.95204558941015005</c:v>
                </c:pt>
                <c:pt idx="605">
                  <c:v>0.67143235778883403</c:v>
                </c:pt>
                <c:pt idx="606">
                  <c:v>0.82873080636616303</c:v>
                </c:pt>
                <c:pt idx="607">
                  <c:v>0.96585570077015803</c:v>
                </c:pt>
                <c:pt idx="608">
                  <c:v>0.93220733984055004</c:v>
                </c:pt>
                <c:pt idx="609">
                  <c:v>0.74658537734540498</c:v>
                </c:pt>
                <c:pt idx="610">
                  <c:v>0.82685613977074301</c:v>
                </c:pt>
                <c:pt idx="611">
                  <c:v>0.94826781749190803</c:v>
                </c:pt>
                <c:pt idx="612">
                  <c:v>0.932771934171433</c:v>
                </c:pt>
                <c:pt idx="613">
                  <c:v>0.93757359679361596</c:v>
                </c:pt>
                <c:pt idx="614">
                  <c:v>0.91008219176288196</c:v>
                </c:pt>
                <c:pt idx="615">
                  <c:v>0.94348062254667697</c:v>
                </c:pt>
                <c:pt idx="616">
                  <c:v>0.96350009869905995</c:v>
                </c:pt>
                <c:pt idx="617">
                  <c:v>0.96820885051523498</c:v>
                </c:pt>
                <c:pt idx="618">
                  <c:v>0.91343624614483399</c:v>
                </c:pt>
                <c:pt idx="619">
                  <c:v>0.97030513052646195</c:v>
                </c:pt>
                <c:pt idx="620">
                  <c:v>0.67738420449787795</c:v>
                </c:pt>
                <c:pt idx="621">
                  <c:v>0.69702153192699101</c:v>
                </c:pt>
                <c:pt idx="622">
                  <c:v>0.95683334116074403</c:v>
                </c:pt>
                <c:pt idx="623">
                  <c:v>0.92674095500328402</c:v>
                </c:pt>
                <c:pt idx="624">
                  <c:v>0.95863100809387503</c:v>
                </c:pt>
                <c:pt idx="625">
                  <c:v>0.89432626405125704</c:v>
                </c:pt>
                <c:pt idx="626">
                  <c:v>0.91249650040270802</c:v>
                </c:pt>
                <c:pt idx="627">
                  <c:v>0.94596347995190599</c:v>
                </c:pt>
                <c:pt idx="628">
                  <c:v>0.94349738008260597</c:v>
                </c:pt>
                <c:pt idx="629">
                  <c:v>0.95563039230045999</c:v>
                </c:pt>
                <c:pt idx="630">
                  <c:v>0.90099784753053502</c:v>
                </c:pt>
                <c:pt idx="631">
                  <c:v>0.94826220680685702</c:v>
                </c:pt>
                <c:pt idx="632">
                  <c:v>0.96864256244449898</c:v>
                </c:pt>
                <c:pt idx="633">
                  <c:v>0.95186656234574696</c:v>
                </c:pt>
                <c:pt idx="634">
                  <c:v>0.96661141894235403</c:v>
                </c:pt>
                <c:pt idx="635">
                  <c:v>0.942325790382182</c:v>
                </c:pt>
                <c:pt idx="636">
                  <c:v>0.93039922720687296</c:v>
                </c:pt>
                <c:pt idx="637">
                  <c:v>0.95427525342175401</c:v>
                </c:pt>
                <c:pt idx="638">
                  <c:v>0.96825126467799705</c:v>
                </c:pt>
                <c:pt idx="639">
                  <c:v>0.85718093800499295</c:v>
                </c:pt>
                <c:pt idx="640">
                  <c:v>0.90628130291757802</c:v>
                </c:pt>
                <c:pt idx="641">
                  <c:v>0.87520240604630595</c:v>
                </c:pt>
                <c:pt idx="642">
                  <c:v>0.88172691454216201</c:v>
                </c:pt>
                <c:pt idx="643">
                  <c:v>0.87108373344999701</c:v>
                </c:pt>
                <c:pt idx="644">
                  <c:v>0.78697977470163005</c:v>
                </c:pt>
                <c:pt idx="645">
                  <c:v>0.75881252992270598</c:v>
                </c:pt>
                <c:pt idx="646">
                  <c:v>0.97274078768483896</c:v>
                </c:pt>
                <c:pt idx="647">
                  <c:v>0.93528792818421502</c:v>
                </c:pt>
                <c:pt idx="648">
                  <c:v>0.90968757457497396</c:v>
                </c:pt>
                <c:pt idx="649">
                  <c:v>0.95862050611201699</c:v>
                </c:pt>
                <c:pt idx="650">
                  <c:v>0.95659451855452604</c:v>
                </c:pt>
                <c:pt idx="651">
                  <c:v>0.96835042457925002</c:v>
                </c:pt>
                <c:pt idx="652">
                  <c:v>0.96587732559208295</c:v>
                </c:pt>
                <c:pt idx="653">
                  <c:v>0.84682916362034699</c:v>
                </c:pt>
                <c:pt idx="654">
                  <c:v>0.95484406435225799</c:v>
                </c:pt>
                <c:pt idx="655">
                  <c:v>0.82805278703409901</c:v>
                </c:pt>
                <c:pt idx="656">
                  <c:v>0.92284553437010697</c:v>
                </c:pt>
                <c:pt idx="657">
                  <c:v>0.91137738025739301</c:v>
                </c:pt>
                <c:pt idx="658">
                  <c:v>0.93738131234655298</c:v>
                </c:pt>
                <c:pt idx="659">
                  <c:v>0.93724193673187195</c:v>
                </c:pt>
                <c:pt idx="660">
                  <c:v>0.85778035186054202</c:v>
                </c:pt>
                <c:pt idx="661">
                  <c:v>0.95532480507446305</c:v>
                </c:pt>
                <c:pt idx="662">
                  <c:v>0.92163048429041705</c:v>
                </c:pt>
                <c:pt idx="663">
                  <c:v>0.75871637952044702</c:v>
                </c:pt>
                <c:pt idx="664">
                  <c:v>0.87076719361926902</c:v>
                </c:pt>
                <c:pt idx="665">
                  <c:v>0.89593541227136697</c:v>
                </c:pt>
                <c:pt idx="666">
                  <c:v>0.95353729685959399</c:v>
                </c:pt>
                <c:pt idx="667">
                  <c:v>0.94637880522176898</c:v>
                </c:pt>
                <c:pt idx="668">
                  <c:v>0.92260694979846003</c:v>
                </c:pt>
                <c:pt idx="669">
                  <c:v>0.955620228897751</c:v>
                </c:pt>
                <c:pt idx="670">
                  <c:v>0.95814159461630299</c:v>
                </c:pt>
                <c:pt idx="671">
                  <c:v>0.94345106314275695</c:v>
                </c:pt>
                <c:pt idx="672">
                  <c:v>0.96467628629500801</c:v>
                </c:pt>
                <c:pt idx="673">
                  <c:v>0.98108267344976297</c:v>
                </c:pt>
                <c:pt idx="674">
                  <c:v>0.90455180489825804</c:v>
                </c:pt>
                <c:pt idx="675">
                  <c:v>0.89781551962905704</c:v>
                </c:pt>
                <c:pt idx="676">
                  <c:v>0.88732703166388505</c:v>
                </c:pt>
                <c:pt idx="677">
                  <c:v>0.957154166202281</c:v>
                </c:pt>
                <c:pt idx="678">
                  <c:v>0.96296143648469501</c:v>
                </c:pt>
                <c:pt idx="679">
                  <c:v>0.96107800496942697</c:v>
                </c:pt>
                <c:pt idx="680">
                  <c:v>0.93012373951748295</c:v>
                </c:pt>
                <c:pt idx="681">
                  <c:v>0.95545644263252805</c:v>
                </c:pt>
                <c:pt idx="682">
                  <c:v>0.96772649017759704</c:v>
                </c:pt>
                <c:pt idx="683">
                  <c:v>0.97516558600277803</c:v>
                </c:pt>
                <c:pt idx="684">
                  <c:v>0.97707668908451695</c:v>
                </c:pt>
                <c:pt idx="685">
                  <c:v>0.98353674449865403</c:v>
                </c:pt>
                <c:pt idx="686">
                  <c:v>0.94420810915206199</c:v>
                </c:pt>
                <c:pt idx="687">
                  <c:v>0.83706890052615301</c:v>
                </c:pt>
                <c:pt idx="688">
                  <c:v>0.90398153077008403</c:v>
                </c:pt>
                <c:pt idx="689">
                  <c:v>0.910294416141742</c:v>
                </c:pt>
                <c:pt idx="690">
                  <c:v>0.75790866032486404</c:v>
                </c:pt>
                <c:pt idx="691">
                  <c:v>0.95135227179459902</c:v>
                </c:pt>
                <c:pt idx="692">
                  <c:v>0.95002178563244699</c:v>
                </c:pt>
                <c:pt idx="693">
                  <c:v>0.93900592324496901</c:v>
                </c:pt>
                <c:pt idx="694">
                  <c:v>0.87265927224219897</c:v>
                </c:pt>
                <c:pt idx="695">
                  <c:v>0.88005362919192298</c:v>
                </c:pt>
                <c:pt idx="696">
                  <c:v>0.87020802719854895</c:v>
                </c:pt>
                <c:pt idx="697">
                  <c:v>0.86632215237432397</c:v>
                </c:pt>
                <c:pt idx="698">
                  <c:v>0.87929922134536098</c:v>
                </c:pt>
                <c:pt idx="699">
                  <c:v>0.89504369107560799</c:v>
                </c:pt>
                <c:pt idx="700">
                  <c:v>0.87847143415445506</c:v>
                </c:pt>
                <c:pt idx="701">
                  <c:v>0.95967091442431796</c:v>
                </c:pt>
                <c:pt idx="702">
                  <c:v>0.97124107610462995</c:v>
                </c:pt>
                <c:pt idx="703">
                  <c:v>0.967465815866002</c:v>
                </c:pt>
                <c:pt idx="704">
                  <c:v>0.93164942659439998</c:v>
                </c:pt>
                <c:pt idx="705">
                  <c:v>0.93726282872532796</c:v>
                </c:pt>
                <c:pt idx="706">
                  <c:v>0.92709286799363999</c:v>
                </c:pt>
                <c:pt idx="707">
                  <c:v>0.88468919057712403</c:v>
                </c:pt>
                <c:pt idx="708">
                  <c:v>0.93668546745650205</c:v>
                </c:pt>
                <c:pt idx="709">
                  <c:v>0.94382323440506699</c:v>
                </c:pt>
                <c:pt idx="710">
                  <c:v>0.94074735043924096</c:v>
                </c:pt>
                <c:pt idx="711">
                  <c:v>0.89987698904874802</c:v>
                </c:pt>
                <c:pt idx="712">
                  <c:v>0.950444055832113</c:v>
                </c:pt>
                <c:pt idx="713">
                  <c:v>0.85743636929854705</c:v>
                </c:pt>
                <c:pt idx="714">
                  <c:v>0.93412175420207599</c:v>
                </c:pt>
                <c:pt idx="715">
                  <c:v>0.95290135557002198</c:v>
                </c:pt>
                <c:pt idx="716">
                  <c:v>0.92757309877761296</c:v>
                </c:pt>
                <c:pt idx="717">
                  <c:v>0.96630602105236396</c:v>
                </c:pt>
                <c:pt idx="718">
                  <c:v>0.86844420588454696</c:v>
                </c:pt>
                <c:pt idx="719">
                  <c:v>0.85057472876530105</c:v>
                </c:pt>
                <c:pt idx="720">
                  <c:v>0.93968654716993705</c:v>
                </c:pt>
                <c:pt idx="721">
                  <c:v>0.92579092646092698</c:v>
                </c:pt>
                <c:pt idx="722">
                  <c:v>0.82028417591286396</c:v>
                </c:pt>
                <c:pt idx="723">
                  <c:v>0.92597612445882505</c:v>
                </c:pt>
                <c:pt idx="724">
                  <c:v>0.90350935605994198</c:v>
                </c:pt>
                <c:pt idx="725">
                  <c:v>0.91060499270921702</c:v>
                </c:pt>
                <c:pt idx="726">
                  <c:v>0.92547874672776498</c:v>
                </c:pt>
                <c:pt idx="727">
                  <c:v>0.852492935391583</c:v>
                </c:pt>
                <c:pt idx="728">
                  <c:v>0.93542253416494303</c:v>
                </c:pt>
                <c:pt idx="729">
                  <c:v>0.93128642626689295</c:v>
                </c:pt>
                <c:pt idx="730">
                  <c:v>0.92779984089719703</c:v>
                </c:pt>
                <c:pt idx="731">
                  <c:v>0.927552354113234</c:v>
                </c:pt>
                <c:pt idx="732">
                  <c:v>0.84353417073647496</c:v>
                </c:pt>
                <c:pt idx="733">
                  <c:v>0.89359283634042996</c:v>
                </c:pt>
                <c:pt idx="734">
                  <c:v>0.91312517180394004</c:v>
                </c:pt>
                <c:pt idx="735">
                  <c:v>0.89755674401812802</c:v>
                </c:pt>
                <c:pt idx="736">
                  <c:v>0.95305643561835596</c:v>
                </c:pt>
                <c:pt idx="737">
                  <c:v>0.96720817747876697</c:v>
                </c:pt>
                <c:pt idx="738">
                  <c:v>0.96025001444223301</c:v>
                </c:pt>
                <c:pt idx="739">
                  <c:v>0.94766928672394901</c:v>
                </c:pt>
                <c:pt idx="740">
                  <c:v>0.96120093094584602</c:v>
                </c:pt>
                <c:pt idx="741">
                  <c:v>0.91912532091367705</c:v>
                </c:pt>
                <c:pt idx="742">
                  <c:v>0.96436604781089097</c:v>
                </c:pt>
                <c:pt idx="743">
                  <c:v>0.91334498178616097</c:v>
                </c:pt>
                <c:pt idx="744">
                  <c:v>0.92316662645107905</c:v>
                </c:pt>
                <c:pt idx="745">
                  <c:v>0.94305173887016702</c:v>
                </c:pt>
                <c:pt idx="746">
                  <c:v>0.92953276082983605</c:v>
                </c:pt>
                <c:pt idx="747">
                  <c:v>0.95603181228909395</c:v>
                </c:pt>
                <c:pt idx="748">
                  <c:v>0.95667158581162204</c:v>
                </c:pt>
                <c:pt idx="749">
                  <c:v>0.87479861637554002</c:v>
                </c:pt>
                <c:pt idx="750">
                  <c:v>0.93955659325003205</c:v>
                </c:pt>
                <c:pt idx="751">
                  <c:v>0.96542957867121804</c:v>
                </c:pt>
                <c:pt idx="752">
                  <c:v>0.96225568474871304</c:v>
                </c:pt>
                <c:pt idx="753">
                  <c:v>0.98331508740888096</c:v>
                </c:pt>
                <c:pt idx="754">
                  <c:v>0.95941354739943896</c:v>
                </c:pt>
                <c:pt idx="755">
                  <c:v>0.96026074909986003</c:v>
                </c:pt>
                <c:pt idx="756">
                  <c:v>0.95235621673376203</c:v>
                </c:pt>
                <c:pt idx="757">
                  <c:v>0.959266925986763</c:v>
                </c:pt>
                <c:pt idx="758">
                  <c:v>0.92452022486071495</c:v>
                </c:pt>
                <c:pt idx="759">
                  <c:v>0.87733569638047204</c:v>
                </c:pt>
                <c:pt idx="760">
                  <c:v>0.83887265863252003</c:v>
                </c:pt>
                <c:pt idx="761">
                  <c:v>0.911568133524705</c:v>
                </c:pt>
                <c:pt idx="762">
                  <c:v>0.90823438080400498</c:v>
                </c:pt>
                <c:pt idx="763">
                  <c:v>0.94460707618080497</c:v>
                </c:pt>
                <c:pt idx="764">
                  <c:v>0.955244860280549</c:v>
                </c:pt>
                <c:pt idx="765">
                  <c:v>0.96284712069690204</c:v>
                </c:pt>
                <c:pt idx="766">
                  <c:v>0.91148678369530101</c:v>
                </c:pt>
                <c:pt idx="767">
                  <c:v>0.94665503767476999</c:v>
                </c:pt>
                <c:pt idx="768">
                  <c:v>0.95208432386267605</c:v>
                </c:pt>
                <c:pt idx="769">
                  <c:v>0.91627768144656097</c:v>
                </c:pt>
                <c:pt idx="770">
                  <c:v>0.94834524301277201</c:v>
                </c:pt>
                <c:pt idx="771">
                  <c:v>0.93427409619837698</c:v>
                </c:pt>
                <c:pt idx="772">
                  <c:v>0.94302129893968401</c:v>
                </c:pt>
                <c:pt idx="773">
                  <c:v>0.95845478175591203</c:v>
                </c:pt>
                <c:pt idx="774">
                  <c:v>0.97665537312729001</c:v>
                </c:pt>
                <c:pt idx="775">
                  <c:v>0.90367036351041197</c:v>
                </c:pt>
                <c:pt idx="776">
                  <c:v>0.97584834735233195</c:v>
                </c:pt>
                <c:pt idx="777">
                  <c:v>0.97706417544693502</c:v>
                </c:pt>
                <c:pt idx="778">
                  <c:v>0.93908891276318696</c:v>
                </c:pt>
                <c:pt idx="779">
                  <c:v>0.93344698695374595</c:v>
                </c:pt>
                <c:pt idx="780">
                  <c:v>0.92618412591711496</c:v>
                </c:pt>
                <c:pt idx="781">
                  <c:v>0.938135735392718</c:v>
                </c:pt>
                <c:pt idx="782">
                  <c:v>0.91381977245975399</c:v>
                </c:pt>
                <c:pt idx="783">
                  <c:v>0.86133469840073895</c:v>
                </c:pt>
                <c:pt idx="784">
                  <c:v>0.91572778724213</c:v>
                </c:pt>
                <c:pt idx="785">
                  <c:v>0.94794424374372899</c:v>
                </c:pt>
                <c:pt idx="786">
                  <c:v>0.901990388245275</c:v>
                </c:pt>
                <c:pt idx="787">
                  <c:v>0.88848197572110399</c:v>
                </c:pt>
                <c:pt idx="788">
                  <c:v>0.96714935025621496</c:v>
                </c:pt>
                <c:pt idx="789">
                  <c:v>0.85709216051984904</c:v>
                </c:pt>
                <c:pt idx="790">
                  <c:v>0.94951746717443497</c:v>
                </c:pt>
                <c:pt idx="791">
                  <c:v>0.92724329365021996</c:v>
                </c:pt>
                <c:pt idx="792">
                  <c:v>0.96126895951953095</c:v>
                </c:pt>
                <c:pt idx="793">
                  <c:v>0.79529426199378295</c:v>
                </c:pt>
                <c:pt idx="794">
                  <c:v>0.89796833732165604</c:v>
                </c:pt>
                <c:pt idx="795">
                  <c:v>0.92321146347193495</c:v>
                </c:pt>
                <c:pt idx="796">
                  <c:v>0.92325063837329102</c:v>
                </c:pt>
                <c:pt idx="797">
                  <c:v>0.834574215205931</c:v>
                </c:pt>
                <c:pt idx="798">
                  <c:v>0.836575192411531</c:v>
                </c:pt>
                <c:pt idx="799">
                  <c:v>0.89914104709480203</c:v>
                </c:pt>
                <c:pt idx="800">
                  <c:v>0.96970253171298104</c:v>
                </c:pt>
                <c:pt idx="801">
                  <c:v>0.97498046090296697</c:v>
                </c:pt>
                <c:pt idx="802">
                  <c:v>0.95623372479665503</c:v>
                </c:pt>
                <c:pt idx="803">
                  <c:v>0.93060162761110798</c:v>
                </c:pt>
                <c:pt idx="804">
                  <c:v>0.88620560657667902</c:v>
                </c:pt>
                <c:pt idx="805">
                  <c:v>0.90291575009371505</c:v>
                </c:pt>
                <c:pt idx="806">
                  <c:v>0.95116262462365797</c:v>
                </c:pt>
                <c:pt idx="807">
                  <c:v>0.89534146555547001</c:v>
                </c:pt>
                <c:pt idx="808">
                  <c:v>0.87500246491352096</c:v>
                </c:pt>
                <c:pt idx="809">
                  <c:v>0.883391786428528</c:v>
                </c:pt>
                <c:pt idx="810">
                  <c:v>0.89976623128188904</c:v>
                </c:pt>
                <c:pt idx="811">
                  <c:v>0.93369834668292695</c:v>
                </c:pt>
                <c:pt idx="812">
                  <c:v>0.90716172891554103</c:v>
                </c:pt>
                <c:pt idx="813">
                  <c:v>0.902280515047169</c:v>
                </c:pt>
                <c:pt idx="814">
                  <c:v>0.87790014520895499</c:v>
                </c:pt>
                <c:pt idx="815">
                  <c:v>0.92136613598294204</c:v>
                </c:pt>
                <c:pt idx="816">
                  <c:v>0.91155700591425903</c:v>
                </c:pt>
                <c:pt idx="817">
                  <c:v>0.90787757544577896</c:v>
                </c:pt>
                <c:pt idx="818">
                  <c:v>0.77547436473860498</c:v>
                </c:pt>
                <c:pt idx="819">
                  <c:v>0.54502549043617798</c:v>
                </c:pt>
                <c:pt idx="820">
                  <c:v>0.57931424564031497</c:v>
                </c:pt>
                <c:pt idx="821">
                  <c:v>0.55555551470859599</c:v>
                </c:pt>
                <c:pt idx="822">
                  <c:v>0.90804267729066401</c:v>
                </c:pt>
                <c:pt idx="823">
                  <c:v>0.89953600854473703</c:v>
                </c:pt>
                <c:pt idx="824">
                  <c:v>0.943110109058233</c:v>
                </c:pt>
                <c:pt idx="825">
                  <c:v>0.90121437544233496</c:v>
                </c:pt>
                <c:pt idx="826">
                  <c:v>0.90576900323642495</c:v>
                </c:pt>
                <c:pt idx="827">
                  <c:v>0.93779483539892905</c:v>
                </c:pt>
                <c:pt idx="828">
                  <c:v>0.94086847439850096</c:v>
                </c:pt>
                <c:pt idx="829">
                  <c:v>0.89682796212239901</c:v>
                </c:pt>
                <c:pt idx="830">
                  <c:v>0.90214081509303201</c:v>
                </c:pt>
                <c:pt idx="831">
                  <c:v>0.80185077873122501</c:v>
                </c:pt>
                <c:pt idx="832">
                  <c:v>0.91811180605856901</c:v>
                </c:pt>
                <c:pt idx="833">
                  <c:v>0.90247896452785803</c:v>
                </c:pt>
                <c:pt idx="834">
                  <c:v>0.86500324834394304</c:v>
                </c:pt>
                <c:pt idx="835">
                  <c:v>0.88121520801833297</c:v>
                </c:pt>
                <c:pt idx="836">
                  <c:v>0.86863961818028701</c:v>
                </c:pt>
                <c:pt idx="837">
                  <c:v>0.895102085835767</c:v>
                </c:pt>
                <c:pt idx="838">
                  <c:v>0.89706441544993498</c:v>
                </c:pt>
                <c:pt idx="839">
                  <c:v>0.80716140213291399</c:v>
                </c:pt>
                <c:pt idx="840">
                  <c:v>0.95252228283401696</c:v>
                </c:pt>
                <c:pt idx="841">
                  <c:v>0.93174681468321896</c:v>
                </c:pt>
                <c:pt idx="842">
                  <c:v>0.96719983949109101</c:v>
                </c:pt>
                <c:pt idx="843">
                  <c:v>0.89017308167650699</c:v>
                </c:pt>
                <c:pt idx="844">
                  <c:v>0.92488853615191002</c:v>
                </c:pt>
                <c:pt idx="845">
                  <c:v>0.95996535207849099</c:v>
                </c:pt>
                <c:pt idx="846">
                  <c:v>0.92021717254420798</c:v>
                </c:pt>
                <c:pt idx="847">
                  <c:v>0.87994805627321704</c:v>
                </c:pt>
                <c:pt idx="848">
                  <c:v>0.93380257331815497</c:v>
                </c:pt>
                <c:pt idx="849">
                  <c:v>0.92518488736884996</c:v>
                </c:pt>
                <c:pt idx="850">
                  <c:v>0.921867315131224</c:v>
                </c:pt>
                <c:pt idx="851">
                  <c:v>0.919664252256568</c:v>
                </c:pt>
                <c:pt idx="852">
                  <c:v>0.92600713143654101</c:v>
                </c:pt>
                <c:pt idx="853">
                  <c:v>0.96733102241598701</c:v>
                </c:pt>
                <c:pt idx="854">
                  <c:v>0.87431207108930897</c:v>
                </c:pt>
                <c:pt idx="855">
                  <c:v>0.92151601847754605</c:v>
                </c:pt>
                <c:pt idx="856">
                  <c:v>0.94975778637682595</c:v>
                </c:pt>
                <c:pt idx="857">
                  <c:v>0.94478550498861802</c:v>
                </c:pt>
                <c:pt idx="858">
                  <c:v>0.95990489523907596</c:v>
                </c:pt>
                <c:pt idx="859">
                  <c:v>0.91924769422864605</c:v>
                </c:pt>
                <c:pt idx="860">
                  <c:v>0.92984871519661205</c:v>
                </c:pt>
                <c:pt idx="861">
                  <c:v>0.94778717461505901</c:v>
                </c:pt>
                <c:pt idx="862">
                  <c:v>0.90140460545112999</c:v>
                </c:pt>
                <c:pt idx="863">
                  <c:v>0.90906297015162096</c:v>
                </c:pt>
                <c:pt idx="864">
                  <c:v>0.77411548114365902</c:v>
                </c:pt>
                <c:pt idx="865">
                  <c:v>0.81701967907662998</c:v>
                </c:pt>
                <c:pt idx="866">
                  <c:v>0.94680628542636802</c:v>
                </c:pt>
                <c:pt idx="867">
                  <c:v>0.94800718555947505</c:v>
                </c:pt>
                <c:pt idx="868">
                  <c:v>0.93231967708125396</c:v>
                </c:pt>
                <c:pt idx="869">
                  <c:v>0.94455188168515702</c:v>
                </c:pt>
                <c:pt idx="870">
                  <c:v>0.94784067275122497</c:v>
                </c:pt>
                <c:pt idx="871">
                  <c:v>0.91641396710649203</c:v>
                </c:pt>
                <c:pt idx="872">
                  <c:v>0.94886021168985701</c:v>
                </c:pt>
                <c:pt idx="873">
                  <c:v>0.93738369464611904</c:v>
                </c:pt>
                <c:pt idx="874">
                  <c:v>0.93138035144627795</c:v>
                </c:pt>
                <c:pt idx="875">
                  <c:v>0.92563885379104904</c:v>
                </c:pt>
                <c:pt idx="876">
                  <c:v>0.91505568648744195</c:v>
                </c:pt>
                <c:pt idx="877">
                  <c:v>0.86590247539403897</c:v>
                </c:pt>
                <c:pt idx="878">
                  <c:v>0.81740924690482597</c:v>
                </c:pt>
                <c:pt idx="879">
                  <c:v>0.84767812156363298</c:v>
                </c:pt>
                <c:pt idx="880">
                  <c:v>0.83325478015769905</c:v>
                </c:pt>
                <c:pt idx="881">
                  <c:v>0.83928502511785896</c:v>
                </c:pt>
                <c:pt idx="882">
                  <c:v>0.93309766572614705</c:v>
                </c:pt>
                <c:pt idx="883">
                  <c:v>0.85954980502060097</c:v>
                </c:pt>
                <c:pt idx="884">
                  <c:v>0.956671893938003</c:v>
                </c:pt>
                <c:pt idx="885">
                  <c:v>0.851689524227913</c:v>
                </c:pt>
                <c:pt idx="886">
                  <c:v>0.80142589713916601</c:v>
                </c:pt>
                <c:pt idx="887">
                  <c:v>0.911676318725542</c:v>
                </c:pt>
                <c:pt idx="888">
                  <c:v>0.85664636414173401</c:v>
                </c:pt>
                <c:pt idx="889">
                  <c:v>0.95280701771054799</c:v>
                </c:pt>
                <c:pt idx="890">
                  <c:v>0.953345283302244</c:v>
                </c:pt>
                <c:pt idx="891">
                  <c:v>0.85135955498294003</c:v>
                </c:pt>
                <c:pt idx="892">
                  <c:v>0.88954651917636196</c:v>
                </c:pt>
                <c:pt idx="893">
                  <c:v>0.78189271002330896</c:v>
                </c:pt>
                <c:pt idx="894">
                  <c:v>0.90266154365429196</c:v>
                </c:pt>
                <c:pt idx="895">
                  <c:v>0.96478021435641403</c:v>
                </c:pt>
                <c:pt idx="896">
                  <c:v>0.898021927646941</c:v>
                </c:pt>
                <c:pt idx="897">
                  <c:v>0.96533264152555798</c:v>
                </c:pt>
                <c:pt idx="898">
                  <c:v>0.96917062451042302</c:v>
                </c:pt>
                <c:pt idx="899">
                  <c:v>0.96835555801753204</c:v>
                </c:pt>
                <c:pt idx="900">
                  <c:v>0.95986998763692299</c:v>
                </c:pt>
                <c:pt idx="901">
                  <c:v>0.95024670405113298</c:v>
                </c:pt>
                <c:pt idx="902">
                  <c:v>0.88940495167690403</c:v>
                </c:pt>
                <c:pt idx="903">
                  <c:v>0.91922311894139097</c:v>
                </c:pt>
                <c:pt idx="904">
                  <c:v>0.95840630705243501</c:v>
                </c:pt>
                <c:pt idx="905">
                  <c:v>0.81871845838729196</c:v>
                </c:pt>
                <c:pt idx="906">
                  <c:v>0</c:v>
                </c:pt>
                <c:pt idx="907">
                  <c:v>0</c:v>
                </c:pt>
                <c:pt idx="908">
                  <c:v>0.94541159545951403</c:v>
                </c:pt>
                <c:pt idx="909">
                  <c:v>0.87751315144896602</c:v>
                </c:pt>
                <c:pt idx="910">
                  <c:v>0.88999191500707597</c:v>
                </c:pt>
                <c:pt idx="911">
                  <c:v>0.67052719272820205</c:v>
                </c:pt>
                <c:pt idx="912">
                  <c:v>0.89576165853454104</c:v>
                </c:pt>
                <c:pt idx="913">
                  <c:v>0.93902793838022902</c:v>
                </c:pt>
                <c:pt idx="914">
                  <c:v>0.96210086306366405</c:v>
                </c:pt>
                <c:pt idx="915">
                  <c:v>0.916933836654237</c:v>
                </c:pt>
                <c:pt idx="916">
                  <c:v>0.92203972208376295</c:v>
                </c:pt>
                <c:pt idx="917">
                  <c:v>0.92362506434213298</c:v>
                </c:pt>
                <c:pt idx="918">
                  <c:v>0.94279414141492801</c:v>
                </c:pt>
                <c:pt idx="919">
                  <c:v>0.9409469901684</c:v>
                </c:pt>
                <c:pt idx="920">
                  <c:v>0.916060425431104</c:v>
                </c:pt>
                <c:pt idx="921">
                  <c:v>0.93283229778906396</c:v>
                </c:pt>
                <c:pt idx="922">
                  <c:v>0.83516469510921298</c:v>
                </c:pt>
                <c:pt idx="923">
                  <c:v>0.91034248521109296</c:v>
                </c:pt>
                <c:pt idx="924">
                  <c:v>0.91133928195726299</c:v>
                </c:pt>
                <c:pt idx="925">
                  <c:v>0.84739689560899401</c:v>
                </c:pt>
                <c:pt idx="926">
                  <c:v>0.91985982543357103</c:v>
                </c:pt>
                <c:pt idx="927">
                  <c:v>0.92182730973222704</c:v>
                </c:pt>
                <c:pt idx="928">
                  <c:v>0.59921512665369303</c:v>
                </c:pt>
                <c:pt idx="929">
                  <c:v>0.86172015382846301</c:v>
                </c:pt>
                <c:pt idx="930">
                  <c:v>0.96006375907496599</c:v>
                </c:pt>
                <c:pt idx="931">
                  <c:v>0.95225829396886097</c:v>
                </c:pt>
                <c:pt idx="932">
                  <c:v>0.94993025838751699</c:v>
                </c:pt>
                <c:pt idx="933">
                  <c:v>0.95257425174007404</c:v>
                </c:pt>
                <c:pt idx="934">
                  <c:v>0.952499723013431</c:v>
                </c:pt>
                <c:pt idx="935">
                  <c:v>0.94959062005961703</c:v>
                </c:pt>
                <c:pt idx="936">
                  <c:v>0.90182480304292401</c:v>
                </c:pt>
                <c:pt idx="937">
                  <c:v>0.86586572457976096</c:v>
                </c:pt>
                <c:pt idx="938">
                  <c:v>0.94739081189753505</c:v>
                </c:pt>
                <c:pt idx="939">
                  <c:v>0.96280508868247605</c:v>
                </c:pt>
                <c:pt idx="940">
                  <c:v>0.88971959993326299</c:v>
                </c:pt>
                <c:pt idx="941">
                  <c:v>0.96345049468445898</c:v>
                </c:pt>
                <c:pt idx="942">
                  <c:v>0.94834656153486796</c:v>
                </c:pt>
                <c:pt idx="943">
                  <c:v>0.88884243100896299</c:v>
                </c:pt>
                <c:pt idx="944">
                  <c:v>0.91284951815113502</c:v>
                </c:pt>
                <c:pt idx="945">
                  <c:v>0.95868885114566105</c:v>
                </c:pt>
                <c:pt idx="946">
                  <c:v>0.96119326854550502</c:v>
                </c:pt>
                <c:pt idx="947">
                  <c:v>0.96911131890061297</c:v>
                </c:pt>
                <c:pt idx="948">
                  <c:v>0.96910898352260599</c:v>
                </c:pt>
                <c:pt idx="949">
                  <c:v>0.96496689745846698</c:v>
                </c:pt>
                <c:pt idx="950">
                  <c:v>0.95410837443636598</c:v>
                </c:pt>
                <c:pt idx="951">
                  <c:v>0.90360017575770901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9-2247-8B58-7B0677E09F07}"/>
            </c:ext>
          </c:extLst>
        </c:ser>
        <c:ser>
          <c:idx val="2"/>
          <c:order val="2"/>
          <c:tx>
            <c:strRef>
              <c:f>Similarity!$L$1:$L$2</c:f>
              <c:strCache>
                <c:ptCount val="2"/>
                <c:pt idx="0">
                  <c:v>L</c:v>
                </c:pt>
                <c:pt idx="1">
                  <c:v>https|||www.newyorker.com|humor|borowitz-report|military-refuses-to-participate-in-trumps-parade-citing-bone-spurs.html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Similarity!$I$3:$I$954</c:f>
              <c:strCache>
                <c:ptCount val="952"/>
                <c:pt idx="0">
                  <c:v>https|||6abc.com|politics|president-trump-speaks-to-contractors-in-philly-amid-protests|4381736|.html</c:v>
                </c:pt>
                <c:pt idx="1">
                  <c:v>https|||710wor.iheart.com|featured|mark-simone|content|2018-09-10-watch-the-donald-trump-nike-commercial|.html</c:v>
                </c:pt>
                <c:pt idx="2">
                  <c:v>https|||abc11.com|politics|president-trump-plans-to-end-birthright-citizenship-in-us|4580645|.html</c:v>
                </c:pt>
                <c:pt idx="3">
                  <c:v>https|||abc13.com|politics|pres-trump-wants-to-end-birthright-citizenship-for-some|4580652|.html</c:v>
                </c:pt>
                <c:pt idx="4">
                  <c:v>https|||abc13.com|politics|thousands-of-trump-supporters-wait-in-line-for-maga-rally|4534157|.html</c:v>
                </c:pt>
                <c:pt idx="5">
                  <c:v>https|||abc30.com|politics|president-trump-reportedly-planning-to-terminate-birthright-citizenship|4580897|.html</c:v>
                </c:pt>
                <c:pt idx="6">
                  <c:v>https|||abc7chicago.com|politics|14th-amendment-trump-plans-to-order-end-of-birthright-citizenship|4580659|.html</c:v>
                </c:pt>
                <c:pt idx="7">
                  <c:v>https|||abc7news.com|politics|trump-reportedly-wants-to-end-birthright-citizenship-for-children-of-non-citizens|4580658|.html</c:v>
                </c:pt>
                <c:pt idx="8">
                  <c:v>https|||abcnews.go.com|.html</c:v>
                </c:pt>
                <c:pt idx="9">
                  <c:v>https|||abcnews.go.com|Politics|election-day-2018-americans-set-vote-historic-contest|story|id|58907692.html</c:v>
                </c:pt>
                <c:pt idx="10">
                  <c:v>https|||abcnews.go.com|Politics|history-donald-trump-small-hands-insult|story|id|37395515.html</c:v>
                </c:pt>
                <c:pt idx="11">
                  <c:v>https|||abcnews.go.com|Politics|photos|queen-elizabeth-us-presidents-16461860.html</c:v>
                </c:pt>
                <c:pt idx="12">
                  <c:v>https|||abcnews.go.com|Politics|president-trump-takes-midterms-fight-wisconsins-trump-country|story|id|58712325.html</c:v>
                </c:pt>
                <c:pt idx="13">
                  <c:v>https|||abcnews.go.com|Politics|president-trump-visit-pittsburgh-tuesday-wake-synagogue-shooting|story|id|58829655.html</c:v>
                </c:pt>
                <c:pt idx="14">
                  <c:v>https|||abcnews.go.com|Politics|trump-calls-midterms-big-win-tweets-goodbye-republicans|story|id|59028453.html</c:v>
                </c:pt>
                <c:pt idx="15">
                  <c:v>https|||abcnews.go.com|Politics|trump-kicks-off-week-tweet-calling-media-true|story|id|58827743.html</c:v>
                </c:pt>
                <c:pt idx="16">
                  <c:v>https|||abcnews.go.com|US|funerals-11-synagogue-shooting-victims-begin-trump-heads|story|id|58846431.html</c:v>
                </c:pt>
                <c:pt idx="17">
                  <c:v>https|||abcnews.go.com|alerts|donald-trump.html</c:v>
                </c:pt>
                <c:pt idx="18">
                  <c:v>https|||afsp.org|nations-largest-suicide-prevention-organization-thanks-president-donald-j-trump-for-signing-the-national-suicide-hotline-improvement-act-of-2018-h-r-2345|.html</c:v>
                </c:pt>
                <c:pt idx="19">
                  <c:v>https|||apnews.com|a28cc17d27524050b37f4d91e087955e.html</c:v>
                </c:pt>
                <c:pt idx="20">
                  <c:v>https|||arstechnica.com|tech-policy|2018|10|nyt-chinese-and-russian-spies-routinely-eavesdrop-on-trumps-iphone-calls|.html</c:v>
                </c:pt>
                <c:pt idx="21">
                  <c:v>https|||azcapitoltimes.com|news|2018|09|17|arizona-the-breakdown-ducey-and-the-donald|.html</c:v>
                </c:pt>
                <c:pt idx="22">
                  <c:v>https|||ballotpedia.org|Donald_Trump.html</c:v>
                </c:pt>
                <c:pt idx="23">
                  <c:v>https|||beaufortcountynow.com|post|30274|president-donald-j-trump-is-lowering-drug-prices-for-american-patients-and-saving-taxpayer-dollars-by-confronting-global-freeloading.html.html</c:v>
                </c:pt>
                <c:pt idx="24">
                  <c:v>https|||books.google.com|books|id|0zpsDwAAQBAJ|pg|PA42|lpg|PA42|dq|Trump|source|bl|ots|xk73pqq83t|sig|XHKf69Ct2_PI7jumH1vPQCr7GwU|hl|en|sa|X|ved|2ahUKEwj72rvf8sLeAhURHHwKHfyCBPgQ6AEwaXoECBoQAQ.html</c:v>
                </c:pt>
                <c:pt idx="25">
                  <c:v>https|||books.google.com|books|id|3TinCwAAQBAJ|pg|PT390|lpg|PT390|dq|Trump|source|bl|ots|Gme76MJLDm|sig|aUjT9uxLqd45Ol-O4MR1Gijy6zA|hl|en|sa|X|ved|2ahUKEwithtCG9qHeAhWLslQKHVqiAecQ6AEwa3oECB0QAQ.html</c:v>
                </c:pt>
                <c:pt idx="26">
                  <c:v>https|||books.google.com|books|id|7HjvDAAAQBAJ|pg|PT13|lpg|PT13|dq|Trump|source|bl|ots|bo7oZ0MCDW|sig|URqFmhg1S4oifzpRQK4yv-WOrqs|hl|en|sa|X|ved|2ahUKEwithtCG9qHeAhWLslQKHVqiAecQ6AEwaHoECCAQAQ.html</c:v>
                </c:pt>
                <c:pt idx="27">
                  <c:v>https|||books.google.com|books|id|7fMuAQAAIAAJ|pg|PA468|lpg|PA468|dq|Trump|source|bl|ots|I21lzZNahd|sig|kTUE8GtJ8TwmftsHMW7irHETGtw|hl|en|sa|X|ved|2ahUKEwj3qerfkbHeAhVBKH0KHSLVC8EQ6AEwgQF6BAgOEAE.html</c:v>
                </c:pt>
                <c:pt idx="28">
                  <c:v>https|||books.google.com|books|id|7t2-n7wCX3EC|pg|PA19|lpg|PA19|dq|Trump|source|bl|ots|zNiWCgjnsY|sig|8Vsci5vpyq_9m3otob4NCV79-2w|hl|en|sa|X|ved|2ahUKEwj72rvf8sLeAhURHHwKHfyCBPgQ6AEwbnoECBUQAQ.html</c:v>
                </c:pt>
                <c:pt idx="29">
                  <c:v>https|||books.google.com|books|id|7t2-n7wCX3EC|pg|PA36|lpg|PA36|dq|Trump|source|bl|ots|zNiVAngnt2|sig|7iy1uq7mChcA3TSmcu4ZxS4wq_A|hl|en|sa|X|ved|2ahUKEwithtCG9qHeAhWLslQKHVqiAecQ6AEwcnoECBYQAQ.html</c:v>
                </c:pt>
                <c:pt idx="30">
                  <c:v>https|||books.google.com|books|id|8ZJUDwAAQBAJ|pg|PA176|lpg|PA176|dq|President|Trump|source|bl|ots|EB2t12DvlR|sig|H3w3NYyv18ZLeOqc_oUX2lkJFm8|hl|en|sa|X|ved|2ahUKEwjm0t_lkbHeAhWbIjQIHSVgCKgQ6AEwa3oECCoQAQ.html</c:v>
                </c:pt>
                <c:pt idx="31">
                  <c:v>https|||books.google.com|books|id|9zpKAAAAMAAJ|pg|PP15|lpg|PP15|dq|The|Donald|source|bl|ots|W0DUKRdGB0|sig|fQu3VzdiPW_g5WEr04qYrL7Xy0Q|hl|en|sa|X|ved|2ahUKEwiF-cSq9qHeAhXsGDQIHWHMCyAQ6AEwgQF6BAhiEAE.html</c:v>
                </c:pt>
                <c:pt idx="32">
                  <c:v>https|||books.google.com|books|id|9zpKAAAAMAAJ|pg|PR3|lpg|PR3|dq|The|Donald|source|bl|ots|W0DVGJgEA1|sig|kFGy_xqqJQOo5kMGFXLqFKtcYEI|hl|en|sa|X|ved|2ahUKEwj_kPjwkbHeAhVDLn0KHdd-CikQ6AEwgQF6BAgREAE.html</c:v>
                </c:pt>
                <c:pt idx="33">
                  <c:v>https|||books.google.com|books|id|AFGVBQAAQBAJ|pg|PT194|lpg|PT194|dq|US|President|source|bl|ots|byXXBlU6Go|sig|weSH4Q8__JGtRCH63zHsBiE0ZoQ|hl|en|sa|X|ved|2ahUKEwij7M679qHeAhVhGTQIHTj9A28Q6AEwaHoECBMQAQ.html</c:v>
                </c:pt>
                <c:pt idx="34">
                  <c:v>https|||books.google.com|books|id|AFGVBQAAQBAJ|pg|PT92|lpg|PT92|dq|US|President|source|bl|ots|byXYxdX3Ks|sig|bFk_uHCXr8fVHKYeU4x3Bl40HS4|hl|en|sa|X|ved|2ahUKEwiK7rHrkbHeAhX1HzQIHdjGDsgQ6AEwXXoECCIQAQ.html</c:v>
                </c:pt>
                <c:pt idx="35">
                  <c:v>https|||books.google.com|books|id|EK2pZlNp0wMC|pg|PT149|lpg|PT149|dq|US|President|source|bl|ots|toQEV1aD-9|sig|MwdidxijtHPbNgozIex2Y7ex49Y|hl|en|sa|X|ved|2ahUKEwiK7rHrkbHeAhX1HzQIHdjGDsgQ6AEwWnoECCUQAQ.html</c:v>
                </c:pt>
                <c:pt idx="36">
                  <c:v>https|||books.google.com|books|id|EK2pZlNp0wMC|pg|PT38|lpg|PT38|dq|US|President|source|bl|ots|toQDZ97GX5|sig|9VTFqUNDt2enXw_-9_4z3H-QxpI|hl|en|sa|X|ved|2ahUKEwij7M679qHeAhVhGTQIHTj9A28Q6AEwY3oECBgQAQ.html</c:v>
                </c:pt>
                <c:pt idx="37">
                  <c:v>https|||books.google.com|books|id|JsdGYlTm2nsC|pg|PA49|lpg|PA49|dq|Trump|source|bl|ots|reQmssPbVw|sig|cMP-KCMm0Mev8chu6vl3Kztay10|hl|en|sa|X|ved|2ahUKEwithtCG9qHeAhWLslQKHVqiAecQ6AEwanoECB4QAQ.html</c:v>
                </c:pt>
                <c:pt idx="38">
                  <c:v>https|||books.google.com|books|id|JsdGYlTm2nsC|pg|PA89|lpg|PA89|dq|Trump|source|bl|ots|reQnokS9Zn|sig|EnQ8xyerUT5TPORJOYtORD43TwM|hl|en|sa|X|ved|2ahUKEwj3qerfkbHeAhVBKH0KHSLVC8EQ6AEwc3oECBwQAQ.html</c:v>
                </c:pt>
                <c:pt idx="39">
                  <c:v>https|||books.google.com|books|id|Wg5MAQAAIAAJ|pg|PA24|lpg|PA24|dq|US|President|source|bl|ots|jfwMeLkhpv|sig|8rYG7bS0I0zEq9HKiy1H_VtSY2A|hl|en|sa|X|ved|2ahUKEwiK7rHrkbHeAhX1HzQIHdjGDsgQ6AEwe3oECAMQAQ.html</c:v>
                </c:pt>
                <c:pt idx="40">
                  <c:v>https|||books.google.com|books|id|YdxoDwAAQBAJ|pg|PA216|lpg|PA216|dq|Trump|source|bl|ots|svo8CrvHBu|sig|JoSscAB2r3gR2ZbQVGeBh1wqOBA|hl|en|sa|X|ved|2ahUKEwj72rvf8sLeAhURHHwKHfyCBPgQ6AEwanoECBkQAQ.html</c:v>
                </c:pt>
                <c:pt idx="41">
                  <c:v>https|||books.google.com|books|id|ZbRIDwAAQBAJ|pg|PT113|lpg|PT113|dq|President|Trump|source|bl|ots|TVrw85HEGn|sig|GV6D8g0LQxm0YAxGNp9SAQILcJ0|hl|en|sa|X|ved|2ahUKEwik5eHl8sLeAhWAwMQHHaFrDxMQ6AEwcHoECBUQAQ.html</c:v>
                </c:pt>
                <c:pt idx="42">
                  <c:v>https|||books.google.com|books|id|ZbRIDwAAQBAJ|pg|PT6|lpg|PT6|dq|President|Trump|source|bl|ots|TVrv6cEEMj|sig|24CB1K1LBinWNWao7LBF0xcaY-k|hl|en|sa|X|ved|2ahUKEwil6aWg9qHeAhXpIjQIHf7nDgwQ6AEwYXoECCMQAQ.html</c:v>
                </c:pt>
                <c:pt idx="43">
                  <c:v>https|||books.google.com|books|id|cq4-DwAAQBAJ|pg|PA63|lpg|PA63|dq|President|Trump|source|bl|ots|p8XWp9NivV|sig|x8ozQ6oC6D4YRgHlG0yQiSC717U|hl|en|sa|X|ved|2ahUKEwjm0t_lkbHeAhWbIjQIHSVgCKgQ6AEwaXoECCwQAQ.html</c:v>
                </c:pt>
                <c:pt idx="44">
                  <c:v>https|||books.google.com|books|id|cq4-DwAAQBAJ|pg|PA64|lpg|PA64|dq|President|Trump|source|bl|ots|p8XWvaNkqZ|sig|IDhh7gALRTEIQGHSK-Novmy2_kM|hl|en|sa|X|ved|2ahUKEwik5eHl8sLeAhWAwMQHHaFrDxMQ6AEwcXoECBQQAQ.html</c:v>
                </c:pt>
                <c:pt idx="45">
                  <c:v>https|||books.google.com|books|id|fwEmDwAAQBAJ|pg|PA118|lpg|PA118|dq|President|Trump|source|bl|ots|O-8OB0Eyvx|sig|09yXCR23qI0eGlr_VW_sKcNoZkA|hl|en|sa|X|ved|2ahUKEwil6aWg9qHeAhXpIjQIHf7nDgwQ6AEwY3oECCEQAQ.html</c:v>
                </c:pt>
                <c:pt idx="46">
                  <c:v>https|||books.google.com|books|id|hR9xc9NheesC|pg|PA5|lpg|PA5|dq|President|Trump|source|bl|ots|IE1co1Ot0q|sig|IoZr1iFgoshL7jYJnGJ2I42dq1c|hl|en|sa|X|ved|2ahUKEwil6aWg9qHeAhXpIjQIHf7nDgwQ6AEwfnoECFUQAQ.html</c:v>
                </c:pt>
                <c:pt idx="47">
                  <c:v>https|||books.google.com|books|id|hR9xc9NheesC|pg|PA6|lpg|PA6|dq|President|Trump|source|bl|ots|IE1dkVRr-q|sig|UiRN1dRn-xqx3ILbz1IMyLN0LKU|hl|en|sa|X|ved|2ahUKEwjm0t_lkbHeAhWbIjQIHSVgCKgQ6AEwhgF6BAgOEAE.html</c:v>
                </c:pt>
                <c:pt idx="48">
                  <c:v>https|||books.google.com|books|id|hR9xc9NheesC|pg|PA8|lpg|PA8|dq|Trump|source|bl|ots|IE1co1OtWw|sig|Gx6HIaZo1OAruEtCV3oFhyN-SUk|hl|en|sa|X|ved|2ahUKEwithtCG9qHeAhWLslQKHVqiAecQ6AEwcHoECBgQAQ.html</c:v>
                </c:pt>
                <c:pt idx="49">
                  <c:v>https|||books.google.com|books|id|iE1yDwAAQBAJ|pg|PA17|lpg|PA17|dq|President|Trump|source|bl|ots|B2BUSMU4JG|sig|6uvQHXCdz0-Oobpe7dDHeKFTsyY|hl|en|sa|X|ved|2ahUKEwik5eHl8sLeAhWAwMQHHaFrDxMQ6AEwcnoECBMQAQ.html</c:v>
                </c:pt>
                <c:pt idx="50">
                  <c:v>https|||books.google.com|books|id|j5ChvVQ58_4C|pg|PA37|lpg|PA37|dq|US|President|source|bl|ots|9QKu0yLCNO|sig|I01Qf5IP3GqYCAQ0u8YinMYqEs4|hl|en|sa|X|ved|2ahUKEwiK7rHrkbHeAhX1HzQIHdjGDsgQ6AEwXHoECCMQAQ.html</c:v>
                </c:pt>
                <c:pt idx="51">
                  <c:v>https|||books.google.com|books|id|je1TAAAAYAAJ|pg|PA190|lpg|PA190|dq|Trump|source|bl|ots|R5riVvpL2u|sig|qJ4keIlnW6dIQbGmRG8eY2B6iKE|hl|en|sa|X|ved|2ahUKEwithtCG9qHeAhWLslQKHVqiAecQ6AEwc3oECBUQAQ.html</c:v>
                </c:pt>
                <c:pt idx="52">
                  <c:v>https|||books.google.com|books|id|mXRZDwAAQBAJ|pg|PT69|lpg|PT69|dq|Trump|source|bl|ots|hsqtV507y0|sig|eOzNLh7oDp-a11VOGFe0MyFLFl8|hl|en|sa|X|ved|2ahUKEwj3qerfkbHeAhVBKH0KHSLVC8EQ6AEwdHoECBsQAQ.html</c:v>
                </c:pt>
                <c:pt idx="53">
                  <c:v>https|||books.google.com|books|id|nNw_AAAAYAAJ|pg|PA10|lpg|PA10|dq|Trump|source|bl|ots|dmSJbeUoeK|sig|iD3Kq_CB0aA5sa-ldMVHVC_okQA|hl|en|sa|X|ved|2ahUKEwj72rvf8sLeAhURHHwKHfyCBPgQ6AEwbXoECBYQAQ.html</c:v>
                </c:pt>
                <c:pt idx="54">
                  <c:v>https|||books.google.com|books|id|nNw_AAAAYAAJ|pg|PA6|lpg|PA6|dq|Trump|source|bl|ots|dmSI9lRofQ|sig|lFvictfGjowzimGx2SVO-nqVWq8|hl|en|sa|X|ved|2ahUKEwithtCG9qHeAhWLslQKHVqiAecQ6AEwb3oECBkQAQ.html</c:v>
                </c:pt>
                <c:pt idx="55">
                  <c:v>https|||books.google.com|books|id|nUtAAAAAYAAJ|pg|PA4|lpg|PA4|dq|Trump|source|bl|ots|FFH2EEe5rJ|sig|zWM-G2oIm10gSC3JSBNgoRzzPqs|hl|en|sa|X|ved|2ahUKEwj3qerfkbHeAhVBKH0KHSLVC8EQ6AEwf3oECBAQAQ.html</c:v>
                </c:pt>
                <c:pt idx="56">
                  <c:v>https|||books.google.com|books|id|txakCwAAQBAJ|pg|PA35|lpg|PA35|dq|Trump|source|bl|ots|4Lk0PfcS0i|sig|bxtx5BFIDoWsD1doQ_vgEy7g258|hl|en|sa|X|ved|2ahUKEwithtCG9qHeAhWLslQKHVqiAecQ6AEwaXoECB8QAQ.html</c:v>
                </c:pt>
                <c:pt idx="57">
                  <c:v>https|||books.google.com|books|id|txakCwAAQBAJ|pg|PA98|lpg|PA98|dq|Trump|source|bl|ots|4Lk1L7fQ49|sig|PGXbAyDEdOdwTMyM4cOo2UcFcRQ|hl|en|sa|X|ved|2ahUKEwj3qerfkbHeAhVBKH0KHSLVC8EQ6AEwcnoECB0QAQ.html</c:v>
                </c:pt>
                <c:pt idx="58">
                  <c:v>https|||books.google.com|books|id|y5tKDwAAQBAJ|pg|PT219|lpg|PT219|dq|Trump|source|bl|ots|8p3A-5aX5-|sig|5IOEgTkbqUzRIPA19LISmPNC-fo|hl|en|sa|X|ved|2ahUKEwj72rvf8sLeAhURHHwKHfyCBPgQ6AEwaHoECBsQAQ.html</c:v>
                </c:pt>
                <c:pt idx="59">
                  <c:v>https|||books.google.com|books|id|yGKBaae_xeUC|pg|PA10|lpg|PA10|dq|Trump|source|bl|ots|8s-FLky7UW|sig|FAcv6qrAu29tEFtJhhiF5G46p7M|hl|en|sa|X|ved|2ahUKEwj72rvf8sLeAhURHHwKHfyCBPgQ6AEwbHoECBcQAQ.html</c:v>
                </c:pt>
                <c:pt idx="60">
                  <c:v>https|||books.google.com|books|id|yGKBaae_xeUC|pg|PA13|lpg|PA13|dq|Trump|source|bl|ots|8s-FFjy5ZT|sig|_nRVWraSZuX-du-qxTz7XuJ7c6E|hl|en|sa|X|ved|2ahUKEwj3qerfkbHeAhVBKH0KHSLVC8EQ6AEwdXoECBoQAQ.html</c:v>
                </c:pt>
                <c:pt idx="61">
                  <c:v>https|||bullshit.ist|president-donald-j-trump-enacts-driving-restrictions-in-the-u-s-90e42a7e018b.html</c:v>
                </c:pt>
                <c:pt idx="62">
                  <c:v>https|||chicago.suntimes.com|business|the-donald-and-the-alderman-break-up-burke-no-longer-doing-tax-work-for-trump|.html</c:v>
                </c:pt>
                <c:pt idx="63">
                  <c:v>https|||chicago.suntimes.com|columnists|donald-trump-angry-left-wing-mob-november-elections|.html</c:v>
                </c:pt>
                <c:pt idx="64">
                  <c:v>https|||chicago.suntimes.com|news|donald-trump-media-attacks-enemy-people|.html</c:v>
                </c:pt>
                <c:pt idx="65">
                  <c:v>https|||chicago.suntimes.com|politics|immigrant-ad-donald-trump-nbc-cnn-morning-joe-sunday-night-football|.html</c:v>
                </c:pt>
                <c:pt idx="66">
                  <c:v>https|||cityandstateny.com|articles|personality|interviews-and-profiles|rep-pete-king-interview-love-donald-trump.html.html</c:v>
                </c:pt>
                <c:pt idx="67">
                  <c:v>https|||consortiumnews.com|2018|09|17|the-donald-in-wonderland|.html</c:v>
                </c:pt>
                <c:pt idx="68">
                  <c:v>https|||deadline.com|2018|05|the-daily-show-publish-the-donald-j-trump-presidential-twitter-library-book-1202395084|.html</c:v>
                </c:pt>
                <c:pt idx="69">
                  <c:v>https|||deadline.com|2018|10|donald-trump-tweet-synagogue-murder-visit-fake-news-mia-farrow-video-1202492973|.html</c:v>
                </c:pt>
                <c:pt idx="70">
                  <c:v>https|||deadline.com|2018|10|john-oliver-donald-trump-fox-news-channel-false-flag-bombs-sent-by-hillary-clinton-barack-obama-1202491050|.html</c:v>
                </c:pt>
                <c:pt idx="71">
                  <c:v>https|||deadline.com|2018|10|president-donald-trump-tweetstorm-the-saturday-edition-10-1202490819|.html</c:v>
                </c:pt>
                <c:pt idx="72">
                  <c:v>https|||deadline.com|2018|10|president-donald-trump-tweetstorm-the-sunday-edition-10-1202486819|.html</c:v>
                </c:pt>
                <c:pt idx="73">
                  <c:v>https|||deadline.com|2018|11|donald-trump-ad-pulled-nbc-criticism-debra-messing-nbcuniversal-1202496081|.html</c:v>
                </c:pt>
                <c:pt idx="74">
                  <c:v>https|||deadline.com|2018|11|president-donald-trump-tweetstorm-the-saturday-edition-11-1202495273|.html</c:v>
                </c:pt>
                <c:pt idx="75">
                  <c:v>https|||deadspin.com|why-did-nbc-air-trumps-racist-caravan-ad-during-sunday-1830222846.html</c:v>
                </c:pt>
                <c:pt idx="76">
                  <c:v>https|||donsurber.blogspot.com|2018|10|brazils-next-president-may-out-trump.html.html</c:v>
                </c:pt>
                <c:pt idx="77">
                  <c:v>https|||elkodaily.com|president-donald-j-trump----elko-rally|collection_d32ee10e-6d85-508a-93f5-a4ac027c2cd1.html.html</c:v>
                </c:pt>
                <c:pt idx="78">
                  <c:v>https|||en.wikipedia.org|wiki|Curse_of_Tippecanoe.html</c:v>
                </c:pt>
                <c:pt idx="79">
                  <c:v>https|||en.wikipedia.org|wiki|Donald_Trump.html</c:v>
                </c:pt>
                <c:pt idx="80">
                  <c:v>https|||en.wikipedia.org|wiki|Donald_Trump_presidential_campaign|_2016.html</c:v>
                </c:pt>
                <c:pt idx="81">
                  <c:v>https|||en.wikipedia.org|wiki|Inauguration_of_Donald_Trump.html</c:v>
                </c:pt>
                <c:pt idx="82">
                  <c:v>https|||en.wikipedia.org|wiki|List_of_Presidents_of_the_United_States.html</c:v>
                </c:pt>
                <c:pt idx="83">
                  <c:v>https|||en.wikipedia.org|wiki|Presidency_of_Donald_Trump.html</c:v>
                </c:pt>
                <c:pt idx="84">
                  <c:v>https|||en.wikipedia.org|wiki|President_of_the_United_States.html</c:v>
                </c:pt>
                <c:pt idx="85">
                  <c:v>https|||en.wikipedia.org|wiki|Trump_International_Hotel.html</c:v>
                </c:pt>
                <c:pt idx="86">
                  <c:v>https|||en.wikipedia.org|wiki||r|The_Donald.html</c:v>
                </c:pt>
                <c:pt idx="87">
                  <c:v>https|||factba.se|topic|calendar.html</c:v>
                </c:pt>
                <c:pt idx="88">
                  <c:v>https|||features.propublica.org|trump-inc-podcast|sheldon-adelson-casino-magnate-trump-macau-and-japan|.html</c:v>
                </c:pt>
                <c:pt idx="89">
                  <c:v>https|||features.propublica.org|trump-inc-podcast|trump-family-business-panama-city-khafif|.html</c:v>
                </c:pt>
                <c:pt idx="90">
                  <c:v>https|||fivethirtyeight.com|features|dissecting-trumps-most-rabid-online-following|.html</c:v>
                </c:pt>
                <c:pt idx="91">
                  <c:v>https|||foreignpolicy.com|2016|05|16|the-donald-vs-the-blob-hillary-clinton-election|.html</c:v>
                </c:pt>
                <c:pt idx="92">
                  <c:v>https|||foreignpolicy.com|2017|10|12|the-donald-trump-kaiser-wilhelm-parallels-are-getting-scary|.html</c:v>
                </c:pt>
                <c:pt idx="93">
                  <c:v>https|||foreignpolicy.com|2018|10|23|trumps-punk-rock-nuclear-policy|.html</c:v>
                </c:pt>
                <c:pt idx="94">
                  <c:v>https|||fox2now.com|2018|10|30|president-to-make-campaign-stop-in-cape-girardeau|.html</c:v>
                </c:pt>
                <c:pt idx="95">
                  <c:v>https|||fox4kc.com|2018|10|25|president-trump-claims-media-to-blame-for-anger-after-bombs-sent-to-cnn-dems|.html</c:v>
                </c:pt>
                <c:pt idx="96">
                  <c:v>https|||fox59.com|2018|10|23|president-trump-gives-keynote-speech-at-ffa-convention-in-downtown-indy|.html</c:v>
                </c:pt>
                <c:pt idx="97">
                  <c:v>https|||fox59.com|2018|10|23|president-trump-to-visit-indianapolis-saturday-will-speak-at-bankers-life-fieldhouse|.html</c:v>
                </c:pt>
                <c:pt idx="98">
                  <c:v>https|||fox59.com|2018|11|07|president-trump-discusses-midterm-elections-in-news-conference|.html</c:v>
                </c:pt>
                <c:pt idx="99">
                  <c:v>https|||fox8.com|2018|10|30|president-trump-says-he-plans-to-end-birthright-citizenship|.html</c:v>
                </c:pt>
                <c:pt idx="100">
                  <c:v>https|||genius.com|A-tribe-called-quest-the-donald-lyrics.html</c:v>
                </c:pt>
                <c:pt idx="101">
                  <c:v>https|||gizmodo.com|china-subtly-mocks-president-trumps-terrible-info-secur-1829989824.html</c:v>
                </c:pt>
                <c:pt idx="102">
                  <c:v>https|||gulfnews.com|opinion|today-in-history|today-in-history-november-8-1988-bush-defeats-dukakis-in-us-presidential-election-1.2298882.html</c:v>
                </c:pt>
                <c:pt idx="103">
                  <c:v>https|||hdsa.org|hd-research|the-donald-a-king-summer-research-fellowship|.html</c:v>
                </c:pt>
                <c:pt idx="104">
                  <c:v>https|||hiphollywood.com|2018|10|pharrell-checks-trump-the-many-times-donald-has-been-shut-down-for-using-an-unauthorized-song|.html</c:v>
                </c:pt>
                <c:pt idx="105">
                  <c:v>https|||historicsites.vermont.gov|vt_history|presidents.html</c:v>
                </c:pt>
                <c:pt idx="106">
                  <c:v>https|||history.house.gov|People|Other-Office|Member-President|.html</c:v>
                </c:pt>
                <c:pt idx="107">
                  <c:v>https|||history.howstuffworks.com|history-vs-myth|jefferson-bible.htm.html</c:v>
                </c:pt>
                <c:pt idx="108">
                  <c:v>https|||hottestheadsofstate.com|us-presidents|.html</c:v>
                </c:pt>
                <c:pt idx="109">
                  <c:v>https|||hottestheadsofstate.com|young-us-presidents|.html</c:v>
                </c:pt>
                <c:pt idx="110">
                  <c:v>https|||jewishcurrents.org|writings-grid|the-donald-trump-of-philosophy|.html</c:v>
                </c:pt>
                <c:pt idx="111">
                  <c:v>https|||johnscrazysocks.com|products|donald-trump-hair-socks.html</c:v>
                </c:pt>
                <c:pt idx="112">
                  <c:v>https|||kdvr.com|2018|10|30|president-trump-wants-executive-order-ending-birthright-citizenship-for-babies-of-non-citizens|.html</c:v>
                </c:pt>
                <c:pt idx="113">
                  <c:v>https|||kids.nationalgeographic.com|explore|history|presidential-fun-facts|.html</c:v>
                </c:pt>
                <c:pt idx="114">
                  <c:v>https|||learningenglish.voanews.com|a|americas-presidents-overview|4213861.html.html</c:v>
                </c:pt>
                <c:pt idx="115">
                  <c:v>https|||learningenglish.voanews.com|a|hologram-of-former-us-president-goes-on-display|4611524.html.html</c:v>
                </c:pt>
                <c:pt idx="116">
                  <c:v>https|||lib.msu.edu|vvl|presidents|.html</c:v>
                </c:pt>
                <c:pt idx="117">
                  <c:v>https|||lobelog.com|the-donald-in-the-rearview-mirror|.html</c:v>
                </c:pt>
                <c:pt idx="118">
                  <c:v>https|||madison.com|news|nation|government-and-politics|from-whiskey-to-champagne-every-u-s-president-s-favorite|collection_9c96d96b-7866-52b0-8bc0-979238bb589b.html.html</c:v>
                </c:pt>
                <c:pt idx="119">
                  <c:v>https|||madison.com|wsj|news|local|govt-and-politics|president-trump-praises-scott-walker-leah-vukmir-at-wisconsin-rally|article_d6fe483c-2718-5133-9baa-1541432fe441.html.html</c:v>
                </c:pt>
                <c:pt idx="120">
                  <c:v>https|||mashable.com|category|donald-trump|.html</c:v>
                </c:pt>
                <c:pt idx="121">
                  <c:v>https|||medicine.hofstra.edu|.html</c:v>
                </c:pt>
                <c:pt idx="122">
                  <c:v>https|||medium.com||OmnesRes|the-donald-trump-of-food-research-49e2bc7daa41.html</c:v>
                </c:pt>
                <c:pt idx="123">
                  <c:v>https|||mic.com|articles|49037|5-u-s-presidents-who-were-never-fathers.html</c:v>
                </c:pt>
                <c:pt idx="124">
                  <c:v>https|||millercenter.org|president.html</c:v>
                </c:pt>
                <c:pt idx="125">
                  <c:v>https|||motherboard.vice.com|en_us|article|mbdwb3|the-donald-daters-trump-dating-app-exposed-a-load-of-its-users-data.html</c:v>
                </c:pt>
                <c:pt idx="126">
                  <c:v>https|||narratively.com|the-donald-trump-of-the-1840s|.html</c:v>
                </c:pt>
                <c:pt idx="127">
                  <c:v>https|||newrepublic.com|minutes.html</c:v>
                </c:pt>
                <c:pt idx="128">
                  <c:v>https|||news.gallup.com|poll|203198|presidential-approval-ratings-donald-trump.aspx.html</c:v>
                </c:pt>
                <c:pt idx="129">
                  <c:v>https|||news.gallup.com|poll|203207|trump-job-approval-weekly.aspx.html</c:v>
                </c:pt>
                <c:pt idx="130">
                  <c:v>https|||news.nationalgeographic.com|2017|03|how-trump-is-changing-science-environment|.html</c:v>
                </c:pt>
                <c:pt idx="131">
                  <c:v>https|||news.nationalgeographic.com|news|2004|08|who-knew--u-s--presidential-trivia|.html</c:v>
                </c:pt>
                <c:pt idx="132">
                  <c:v>https|||news.sky.com|story|president-donald-trump-colours-in-us-flag-wrong-11483315.html</c:v>
                </c:pt>
                <c:pt idx="133">
                  <c:v>https|||news.wealth365.com|could-donald-trump-jr-be-the-next-us-president-be-afraid|.html</c:v>
                </c:pt>
                <c:pt idx="134">
                  <c:v>https|||nypost.com|2018|10|13|why-michael-moore-is-irrelevant-in-the-age-of-trump|.html</c:v>
                </c:pt>
                <c:pt idx="135">
                  <c:v>https|||nypost.com|2018|10|24|trump-signs-bill-to-confront-opioid-epidemic|.html</c:v>
                </c:pt>
                <c:pt idx="136">
                  <c:v>https|||observer.com|2016|07|jared-kushner-the-donald-trump-i-know|.html</c:v>
                </c:pt>
                <c:pt idx="137">
                  <c:v>https|||observer.com|2018|10|trump-kremlin-ties-mystery-putin-new-evidence|.html</c:v>
                </c:pt>
                <c:pt idx="138">
                  <c:v>https|||observer.com|2018|11|rihanna-donald-trump-cease-and-desist-letter|.html</c:v>
                </c:pt>
                <c:pt idx="139">
                  <c:v>https|||omny.fm|shows|dispatch-on-demand-audio|president-donald-j-trump-speaks-in-columbus.html</c:v>
                </c:pt>
                <c:pt idx="140">
                  <c:v>https|||onlinelibrary.wiley.com|doi|abs|10.1111|psq.12401.html</c:v>
                </c:pt>
                <c:pt idx="141">
                  <c:v>https|||open.spotify.com|track|0BXZq7Np5y2kWNyH6zbrAc.html</c:v>
                </c:pt>
                <c:pt idx="142">
                  <c:v>https|||pen.org|pen-america-v-trump|.html</c:v>
                </c:pt>
                <c:pt idx="143">
                  <c:v>https|||pen.org|press-release|lawsuit-trump-first-amendment-violations|.html</c:v>
                </c:pt>
                <c:pt idx="144">
                  <c:v>https|||people.com|archive|cover-story-pop-goes-the-donald-vol-34-no-1|.html</c:v>
                </c:pt>
                <c:pt idx="145">
                  <c:v>https|||people.com|politics|president-trump-tweet-voter-intimidation|.html</c:v>
                </c:pt>
                <c:pt idx="146">
                  <c:v>https|||philadelphia.cbslocal.com|video|3971276-president-trump-celebrates-outcome-of-midterm-elections|.html</c:v>
                </c:pt>
                <c:pt idx="147">
                  <c:v>https|||pittsburgh.cbslocal.com|2018|10|30|pittsburgh-synagogue-shooting-president-trump-visit|.html</c:v>
                </c:pt>
                <c:pt idx="148">
                  <c:v>https|||player.fm|series|news-2396016|bolsonaro-the-donald-trump-of-brazil-divides-women-before-presidential-vote.html</c:v>
                </c:pt>
                <c:pt idx="149">
                  <c:v>https|||pm.gc.ca|eng|news|2018|10|01|prime-minister-justin-trudeau-speaks-united-states-president-donald-j-trump.html</c:v>
                </c:pt>
                <c:pt idx="150">
                  <c:v>https|||projects.fivethirtyeight.com|trump-approval-ratings|.html</c:v>
                </c:pt>
                <c:pt idx="151">
                  <c:v>https|||qz.com|1162244|donald-j-trump-presidential-library-and-museum-what-will-it-look-like|.html</c:v>
                </c:pt>
                <c:pt idx="152">
                  <c:v>https|||qz.com|1327598|photos-the-donald-trump-baby-balloon-takes-flight-over-london|.html</c:v>
                </c:pt>
                <c:pt idx="153">
                  <c:v>https|||qz.com|914048|presidents-day-when-was-the-last-time-a-us-president-had-facial-hair-not-in-100-years|.html</c:v>
                </c:pt>
                <c:pt idx="154">
                  <c:v>https|||rationalwiki.org|wiki|Donald_Trump.html</c:v>
                </c:pt>
                <c:pt idx="155">
                  <c:v>https|||simple.wikipedia.org|wiki|List_of_Presidents_of_the_United_States.html</c:v>
                </c:pt>
                <c:pt idx="156">
                  <c:v>https|||slate.com|technology|2018|08|reddits-the-donald-is-a-video-game-where-trolls-fight-for-donald-trumps-honor.html.html</c:v>
                </c:pt>
                <c:pt idx="157">
                  <c:v>https|||som.georgetown.edu|knowlansociety.html</c:v>
                </c:pt>
                <c:pt idx="158">
                  <c:v>https|||spectator.us|president-trump-birthright-citizenship|.html</c:v>
                </c:pt>
                <c:pt idx="159">
                  <c:v>https|||splinternews.com|jair-bolsonaro-is-not-just-the-donald-trump-of-brazil-1830072287.html</c:v>
                </c:pt>
                <c:pt idx="160">
                  <c:v>https|||sputniknews.com|us|201811071069597426-trump-midterm-election-results|.html</c:v>
                </c:pt>
                <c:pt idx="161">
                  <c:v>https|||talkingpointsmemo.com|edblog|president-trumps-enemies-list.html</c:v>
                </c:pt>
                <c:pt idx="162">
                  <c:v>https|||techcrunch.com|2018|10|01|a-former-u-s-president-walks-into-a-blockchain-conference|.html</c:v>
                </c:pt>
                <c:pt idx="163">
                  <c:v>https|||thehermitage.com|.html</c:v>
                </c:pt>
                <c:pt idx="164">
                  <c:v>https|||thehill.com|hilltv|rising|407358-hilltv-interview-exclusive-trump-eviscerates-sessions-i-have-no-attorney.html</c:v>
                </c:pt>
                <c:pt idx="165">
                  <c:v>https|||thehill.com|homenews|1230-report|414052-where-to-celebrate-halloween-in-washington-dc-trumps-birthright-citizenship-proposal-details.html</c:v>
                </c:pt>
                <c:pt idx="166">
                  <c:v>https|||thehill.com|homenews|administration|354659-trump-the-art-of-the-donald-really-good-book.html</c:v>
                </c:pt>
                <c:pt idx="167">
                  <c:v>https|||thehill.com|homenews|house|413980-trump-surprise-rattles-gop-in-final-stretch.html</c:v>
                </c:pt>
                <c:pt idx="168">
                  <c:v>https|||thehill.com|homenews|media|415522-trump-to-acosta-cnn-should-be-ashamed-of-employing-you.html</c:v>
                </c:pt>
                <c:pt idx="169">
                  <c:v>https|||thehill.com|opinion|civil-rights|368696-president-donald-j-trump-and-racial-america.html</c:v>
                </c:pt>
                <c:pt idx="170">
                  <c:v>https|||thehill.com|people|donald-trump.html</c:v>
                </c:pt>
                <c:pt idx="171">
                  <c:v>https|||thehumanist.com|magazine|july-august-2018|features|dance-with-the-donald.html</c:v>
                </c:pt>
                <c:pt idx="172">
                  <c:v>https|||thenib.com|the-donald-trump-comedy-hour.html</c:v>
                </c:pt>
                <c:pt idx="173">
                  <c:v>https|||theweek.com|articles|782606|donald-delivers.html</c:v>
                </c:pt>
                <c:pt idx="174">
                  <c:v>https|||theweek.com|articles|802590|how-california-became-trumps-toughest-foe.html</c:v>
                </c:pt>
                <c:pt idx="175">
                  <c:v>https|||theweek.com|speedreads.html</c:v>
                </c:pt>
                <c:pt idx="176">
                  <c:v>https|||theweek.com|speedreads|804401|trumps-brief-pittsburgh-synagogue-shooting-censure-reportedly-crafted-by-ivanka-jared-kushner.html</c:v>
                </c:pt>
                <c:pt idx="177">
                  <c:v>https|||thinkprogress.org|trump-obama-immigration-tweet-self-own-f02f793487d6|.html</c:v>
                </c:pt>
                <c:pt idx="178">
                  <c:v>https|||townhall.com|liveblog|2018|11|07|president-trump-speaks-to-press-after-midterms-n39.html</c:v>
                </c:pt>
                <c:pt idx="179">
                  <c:v>https|||translate.google.com|translate|hl|en|sl|it|u|https|||www.corriere.it|esteri|elezioni-usa-midterm-2018|notizie|referendum-trump-terra-senato-5518f752-e136-11e8-b7b1-47f8050d055b.shtml|prev|search.html</c:v>
                </c:pt>
                <c:pt idx="180">
                  <c:v>https|||translate.google.com|translate|hl|en|sl|it|u|https|||www.huffingtonpost.it|claudio-madricardo|jair-come-the-donald-pero-somiglia-piu-a-duterte_a_23575813||prev|search.html</c:v>
                </c:pt>
                <c:pt idx="181">
                  <c:v>https|||translate.google.com|translate|hl|en|sl|it|u|http|||www.affaritaliani.it|esteri|midterm-il-trumpismo-ha-retto-ora-the-donald-pensa-alla-rielezione-nel-2020-570750.html|prev|search.html</c:v>
                </c:pt>
                <c:pt idx="182">
                  <c:v>https|||translate.google.com|translate|hl|en|sl|nl|u|https|||www.bnr.nl|podcast|the-donald-show|10358977|the-donald-show-lying-ted-en-de-losgeslagen-democraten|prev|search.html</c:v>
                </c:pt>
                <c:pt idx="183">
                  <c:v>https|||translate.google.com|translate|hl|en|sl|nl|u|https|||www.telegraaf.nl|financieel|2773456|trump-prikt-vorkje-met-poetin-in-parijs|prev|search.html</c:v>
                </c:pt>
                <c:pt idx="184">
                  <c:v>https|||translations.state.gov|2018|11|02|president-donald-j-trump-is-reimposing-all-sanctions-lifted-under-the-unacceptable-iran-deal|.html</c:v>
                </c:pt>
                <c:pt idx="185">
                  <c:v>https|||triblive.com|local|allegheny|14229550-74|trump-to-visit-police-officers-worshipers-recovering-at-pittsburgh-hospital.html</c:v>
                </c:pt>
                <c:pt idx="186">
                  <c:v>https|||triblive.com|local|regional|13373356-74|president-trump-to-campaign-in-western-pennsylvania-next-weekend.html</c:v>
                </c:pt>
                <c:pt idx="187">
                  <c:v>https|||trump-presidency.com|.html</c:v>
                </c:pt>
                <c:pt idx="188">
                  <c:v>https|||trumpcoin2020.com|.html</c:v>
                </c:pt>
                <c:pt idx="189">
                  <c:v>https|||trumpnews.us|.html</c:v>
                </c:pt>
                <c:pt idx="190">
                  <c:v>https|||tvline.com|2018|11|07|donald-trump-midterm-elections-press-conference-live-stream-watch-video|.html</c:v>
                </c:pt>
                <c:pt idx="191">
                  <c:v>https|||twitter.com|DomenicoNPR|ref_src|twsrc|5Egoogle|7Ctwcamp|5Eserp|7Ctwgr|5Eauthor.html</c:v>
                </c:pt>
                <c:pt idx="192">
                  <c:v>https|||twitter.com|DomenicoNPR|status|1060234529628192773|ref_src|twsrc|5Egoogle|7Ctwcamp|5Eserp|7Ctwgr|5Etweet.html</c:v>
                </c:pt>
                <c:pt idx="193">
                  <c:v>https|||twitter.com|LisaDNews|ref_src|twsrc|5Egoogle|7Ctwcamp|5Eserp|7Ctwgr|5Eauthor.html</c:v>
                </c:pt>
                <c:pt idx="194">
                  <c:v>https|||twitter.com|LisaDNews|status|1060234185670037506|ref_src|twsrc|5Egoogle|7Ctwcamp|5Eserp|7Ctwgr|5Etweet.html</c:v>
                </c:pt>
                <c:pt idx="195">
                  <c:v>https|||twitter.com|RyanRMiner|ref_src|twsrc|5Egoogle|7Ctwcamp|5Eserp|7Ctwgr|5Eauthor.html</c:v>
                </c:pt>
                <c:pt idx="196">
                  <c:v>https|||twitter.com|RyanRMiner|status|1060235561737379846|ref_src|twsrc|5Egoogle|7Ctwcamp|5Eserp|7Ctwgr|5Etweet.html</c:v>
                </c:pt>
                <c:pt idx="197">
                  <c:v>https|||twitter.com|SecretService|ref_src|twsrc|5Egoogle|7Ctwcamp|5Eserp|7Ctwgr|5Eauthor.html</c:v>
                </c:pt>
                <c:pt idx="198">
                  <c:v>https|||twitter.com|SecretService|status|1060204111298215937|ref_src|twsrc|5Egoogle|7Ctwcamp|5Eserp|7Ctwgr|5Etweet.html</c:v>
                </c:pt>
                <c:pt idx="199">
                  <c:v>https|||twitter.com|SteveSchmidtSES|ref_src|twsrc|5Egoogle|7Ctwcamp|5Eserp|7Ctwgr|5Eauthor.html</c:v>
                </c:pt>
                <c:pt idx="200">
                  <c:v>https|||twitter.com|SteveSchmidtSES|status|1060222981203472384|ref_src|twsrc|5Egoogle|7Ctwcamp|5Eserp|7Ctwgr|5Etweet.html</c:v>
                </c:pt>
                <c:pt idx="201">
                  <c:v>https|||twitter.com|barackobama|lang|en.html</c:v>
                </c:pt>
                <c:pt idx="202">
                  <c:v>https|||twitter.com|cindysaine|ref_src|twsrc|5Egoogle|7Ctwcamp|5Eserp|7Ctwgr|5Eauthor.html</c:v>
                </c:pt>
                <c:pt idx="203">
                  <c:v>https|||twitter.com|cindysaine|status|1060235559904403456|ref_src|twsrc|5Egoogle|7Ctwcamp|5Eserp|7Ctwgr|5Etweet.html</c:v>
                </c:pt>
                <c:pt idx="204">
                  <c:v>https|||twitter.com|jasondhorowitz|ref_src|twsrc|5Egoogle|7Ctwcamp|5Eserp|7Ctwgr|5Eauthor.html</c:v>
                </c:pt>
                <c:pt idx="205">
                  <c:v>https|||twitter.com|jasondhorowitz|status|1060235573363986433|ref_src|twsrc|5Egoogle|7Ctwcamp|5Eserp|7Ctwgr|5Etweet.html</c:v>
                </c:pt>
                <c:pt idx="206">
                  <c:v>https|||twitter.com|president|lang|en.html</c:v>
                </c:pt>
                <c:pt idx="207">
                  <c:v>https|||twitter.com|realDonaldTrump|ref_src|twsrc|5Egoogle|7Ctwcamp|5Eserp|7Ctwgr|5Eauthor.html</c:v>
                </c:pt>
                <c:pt idx="208">
                  <c:v>https|||twitter.com|realDonaldTrump|status|1055412328571850753|ref_src|twsrc|5Egoogle|7Ctwcamp|5Eserp|7Ctwgr|5Etweet.html</c:v>
                </c:pt>
                <c:pt idx="209">
                  <c:v>https|||twitter.com|realDonaldTrump|status|1055414972635926528|ref_src|twsrc|5Egoogle|7Ctwcamp|5Eserp|7Ctwgr|5Etweet.html</c:v>
                </c:pt>
                <c:pt idx="210">
                  <c:v>https|||twitter.com|realDonaldTrump|status|1055418269270716418|ref_src|twsrc|5Egoogle|7Ctwcamp|5Eserp|7Ctwgr|5Etweet.html</c:v>
                </c:pt>
                <c:pt idx="211">
                  <c:v>https|||twitter.com|realDonaldTrump|status|1055458320390217728|ref_src|twsrc|5Egoogle|7Ctwcamp|5Eserp|7Ctwgr|5Etweet.html</c:v>
                </c:pt>
                <c:pt idx="212">
                  <c:v>https|||twitter.com|realDonaldTrump|status|1056919064906469376|ref_src|twsrc|5Egoogle|7Ctwcamp|5Eserp|7Ctwgr|5Etweet.html</c:v>
                </c:pt>
                <c:pt idx="213">
                  <c:v>https|||twitter.com|realDonaldTrump|status|1057620518751428608|ref_src|twsrc|5Egoogle|7Ctwcamp|5Eserp|7Ctwgr|5Etweet.html</c:v>
                </c:pt>
                <c:pt idx="214">
                  <c:v>https|||twitter.com|realDonaldTrump|status|1057624553478897665|ref_src|twsrc|5Egoogle|7Ctwcamp|5Eserp|7Ctwgr|5Etweet.html</c:v>
                </c:pt>
                <c:pt idx="215">
                  <c:v>https|||twitter.com|realDonaldTrump|status|1057637708296794114|ref_src|twsrc|5Egoogle|7Ctwcamp|5Eserp|7Ctwgr|5Etweet.html</c:v>
                </c:pt>
                <c:pt idx="216">
                  <c:v>https|||twitter.com|realDonaldTrump|status|1057638285026254848|ref_src|twsrc|5Egoogle|7Ctwcamp|5Eserp|7Ctwgr|5Etweet.html</c:v>
                </c:pt>
                <c:pt idx="217">
                  <c:v>https|||twitter.com|realDonaldTrump|status|1057654684356395008|ref_src|twsrc|5Egoogle|7Ctwcamp|5Eserp|7Ctwgr|5Etweet.html</c:v>
                </c:pt>
                <c:pt idx="218">
                  <c:v>https|||twitter.com|realDonaldTrump|status|1057655675080314880|ref_src|twsrc|5Egoogle|7Ctwcamp|5Eserp|7Ctwgr|5Etweet.html</c:v>
                </c:pt>
                <c:pt idx="219">
                  <c:v>https|||twitter.com|realDonaldTrump|status|1057674390446448642|ref_src|twsrc|5Egoogle|7Ctwcamp|5Eserp|7Ctwgr|5Etweet.html</c:v>
                </c:pt>
                <c:pt idx="220">
                  <c:v>https|||twitter.com|realDonaldTrump|status|1060130202418864129|ref_src|twsrc|5Egoogle|7Ctwcamp|5Eserp|7Ctwgr|5Etweet.html</c:v>
                </c:pt>
                <c:pt idx="221">
                  <c:v>https|||twitter.com|realDonaldTrump|status|1060141780878979072|ref_src|twsrc|5Egoogle|7Ctwcamp|5Eserp|7Ctwgr|5Etweet.html</c:v>
                </c:pt>
                <c:pt idx="222">
                  <c:v>https|||twitter.com|realDonaldTrump|status|1060148982968733696|ref_src|twsrc|5Egoogle|7Ctwcamp|5Eserp|7Ctwgr|5Etweet.html</c:v>
                </c:pt>
                <c:pt idx="223">
                  <c:v>https|||twitter.com|realDonaldTrump|status|1060153052676702208|ref_src|twsrc|5Egoogle|7Ctwcamp|5Eserp|7Ctwgr|5Etweet.html</c:v>
                </c:pt>
                <c:pt idx="224">
                  <c:v>https|||twitter.com|realDonaldTrump|status|1060155917059219461|ref_src|twsrc|5Egoogle|7Ctwcamp|5Eserp|7Ctwgr|5Etweet.html</c:v>
                </c:pt>
                <c:pt idx="225">
                  <c:v>https|||twitter.com|realDonaldTrump|status|1060162807960870913|ref_src|twsrc|5Egoogle|7Ctwcamp|5Eserp|7Ctwgr|5Etweet.html</c:v>
                </c:pt>
                <c:pt idx="226">
                  <c:v>https|||twitter.com|realDonaldTrump|status|1060194964351660033|ref_src|twsrc|5Egoogle|7Ctwcamp|5Eserp|7Ctwgr|5Etweet.html</c:v>
                </c:pt>
                <c:pt idx="227">
                  <c:v>https|||twitter.com|search|q|US|President|ref_src|twsrc|5Egoogle|7Ctwcamp|5Eserp|7Ctwgr|5Esearch.html</c:v>
                </c:pt>
                <c:pt idx="228">
                  <c:v>https|||twitter.com|thephilmorris|ref_src|twsrc|5Egoogle|7Ctwcamp|5Eserp|7Ctwgr|5Eauthor.html</c:v>
                </c:pt>
                <c:pt idx="229">
                  <c:v>https|||twitter.com|thephilmorris|status|1060235573212864512|ref_src|twsrc|5Egoogle|7Ctwcamp|5Eserp|7Ctwgr|5Etweet.html</c:v>
                </c:pt>
                <c:pt idx="230">
                  <c:v>https|||uk.usembassy.gov|our-relationship|policy-history|policy|president-donald-j-trump|.html</c:v>
                </c:pt>
                <c:pt idx="231">
                  <c:v>https|||uspotus.com|president-donald-j-trumps-schedule-for-thursday-october-25th.html.html</c:v>
                </c:pt>
                <c:pt idx="232">
                  <c:v>https|||ustr.gov|about-us|policy-offices|press-office|press-releases|2018|july|president-donald-j-trump-upholds-agoa.html</c:v>
                </c:pt>
                <c:pt idx="233">
                  <c:v>https|||ustr.gov|about-us|policy-offices|press-office|press-releases|2018|march|president-trump-announces-strong.html</c:v>
                </c:pt>
                <c:pt idx="234">
                  <c:v>https|||variety.com|2018|politics|news|jason-whitlock-trumps-young-black-leadership-summit-1203016037|.html</c:v>
                </c:pt>
                <c:pt idx="235">
                  <c:v>https|||variety.com|2018|politics|news|trump-slams-cnn-jim-acosta-rude-terrible-person-1203022034|.html</c:v>
                </c:pt>
                <c:pt idx="236">
                  <c:v>https|||variety.com|video|rob-reiner-trump-mentally-unfit|.html</c:v>
                </c:pt>
                <c:pt idx="237">
                  <c:v>https|||vote-usa.org|officials.aspx|report|u1.html</c:v>
                </c:pt>
                <c:pt idx="238">
                  <c:v>https|||vppublicschedules.com|guidance-for-president-donald-j-trumps-air-force-one-arrival-in-kansas-city-missouri-kansas-city-international-airport.html</c:v>
                </c:pt>
                <c:pt idx="239">
                  <c:v>https|||waow.com|news|top-stories|2018|10|24|watch-live-president-trump-rally-in-mosinee|.html</c:v>
                </c:pt>
                <c:pt idx="240">
                  <c:v>https|||worldnewsdailyreport.com|tag|donald-trump|.html</c:v>
                </c:pt>
                <c:pt idx="241">
                  <c:v>https|||www.10tv.com|article|watch-president-trump-holds-post-election-news-conference.html</c:v>
                </c:pt>
                <c:pt idx="242">
                  <c:v>https|||www.13wmaz.com|article|news|local|president-trump-expected-in-macon-this-weekend|93-609141939.html</c:v>
                </c:pt>
                <c:pt idx="243">
                  <c:v>https|||www.abc.net.au|news|2017-12-04|billy-bush-says-infamous-access-hollywood-trump-tape-is-real|9224358.html</c:v>
                </c:pt>
                <c:pt idx="244">
                  <c:v>https|||www.abc.net.au|news|2018-10-29|us-mid-term-election-like-no-other|10441298.html</c:v>
                </c:pt>
                <c:pt idx="245">
                  <c:v>https|||www.abc.net.au|news|2018-11-06|what-the-midterm-elections-will-mean-for-donald-trump|10462702.html</c:v>
                </c:pt>
                <c:pt idx="246">
                  <c:v>https|||www.abc15.com|homepage-showcase|president-trump-says-he-wants-to-end-birthright-citizenship-thinks-he-can-do-it-through-eo.html</c:v>
                </c:pt>
                <c:pt idx="247">
                  <c:v>https|||www.acc.org|latest-in-cardiology|articles|2018|10|12|12|50|us-president-signs-two-drug-pricing-bills-into-law.html</c:v>
                </c:pt>
                <c:pt idx="248">
                  <c:v>https|||www.af.mil|News|Article-Display|Article|1667674|president-trump-visits-luke-afb|.html</c:v>
                </c:pt>
                <c:pt idx="249">
                  <c:v>https|||www.ajc.com|news|state--regional-govt--politics|president-trump-stump-for-kemp-days-before-election|JTih2HgtO0vcAybIa0xRlO|.html</c:v>
                </c:pt>
                <c:pt idx="250">
                  <c:v>https|||www.aljazeera.com|indepth|opinion|fake-news-racism-bombs-fear-loathing-trump-america-181025082812562.html.html</c:v>
                </c:pt>
                <c:pt idx="251">
                  <c:v>https|||www.aljazeera.com|indepth|opinion|midterm-elections-affect-trump-middle-east-strategy-181104135839130.html.html</c:v>
                </c:pt>
                <c:pt idx="252">
                  <c:v>https|||www.aljazeera.com|news|2018|10|hate-critics-slam-trump-anti-caravan-troop-surge-181029233810416.html.html</c:v>
                </c:pt>
                <c:pt idx="253">
                  <c:v>https|||www.aljazeera.com|news|2018|10|president-trump-plans-birthright-citizenship-axios-181030110121293.html.html</c:v>
                </c:pt>
                <c:pt idx="254">
                  <c:v>https|||www.aljazeera.com|news|2018|11|irans-rouhani-remains-defiant-calls-president-racist-181105180741708.html.html</c:v>
                </c:pt>
                <c:pt idx="255">
                  <c:v>https|||www.allposters.com|-st|US-President-Posters_c12543_.htm.html</c:v>
                </c:pt>
                <c:pt idx="256">
                  <c:v>https|||www.amazon.com|Day-Donald-Trump-Trumps-America|dp|1683310454.html</c:v>
                </c:pt>
                <c:pt idx="257">
                  <c:v>https|||www.amazon.com|Donald-J-Trump-President-Other|dp|1621577872.html</c:v>
                </c:pt>
                <c:pt idx="258">
                  <c:v>https|||www.amazon.com|Donald-Talking-Figure-Different-President|dp|B07284QZ59.html</c:v>
                </c:pt>
                <c:pt idx="259">
                  <c:v>https|||www.amazon.com|Donald-Trump-45th-Us-President|dp|1682822958.html</c:v>
                </c:pt>
                <c:pt idx="260">
                  <c:v>https|||www.amazon.com|Donald-Trump-Presidential-Twitter-Library|dp|1984801880.html</c:v>
                </c:pt>
                <c:pt idx="261">
                  <c:v>https|||www.amazon.com|D|C3|A9tat-Against-President-Donald-Trump|dp|1456628275.html</c:v>
                </c:pt>
                <c:pt idx="262">
                  <c:v>https|||www.amazon.com|Trump-Blue-Collar-President-Anthony-Scaramucci|dp|1546075925.html</c:v>
                </c:pt>
                <c:pt idx="263">
                  <c:v>https|||www.amazon.com|TrumpNation-Being-Donald-Timothy-OBrien|dp|1422366189.html</c:v>
                </c:pt>
                <c:pt idx="264">
                  <c:v>https|||www.americanthinker.com|articles|2018|07|the_donald_does_europe.html.html</c:v>
                </c:pt>
                <c:pt idx="265">
                  <c:v>https|||www.aol.com|article|news|2018|10|31|trump-constitution-doesnt-cover-birthright-citizenship|23576909|.html</c:v>
                </c:pt>
                <c:pt idx="266">
                  <c:v>https|||www.aol.com|article|news|2018|11|07|fact-box-potential-us-presidential-contenders-in-2020|23582795|.html</c:v>
                </c:pt>
                <c:pt idx="267">
                  <c:v>https|||www.apnews.com|6ef4045b710b411086e93967eb8ffc4f.html</c:v>
                </c:pt>
                <c:pt idx="268">
                  <c:v>https|||www.apnews.com|a28cc17d27524050b37f4d91e087955e.html</c:v>
                </c:pt>
                <c:pt idx="269">
                  <c:v>https|||www.axios.com|donald-trump-nikki-haley-resignation-d25b64a9-264e-483a-a79b-ae8a48e367db.html.html</c:v>
                </c:pt>
                <c:pt idx="270">
                  <c:v>https|||www.axios.com|trump-birthright-citizenship-executive-order-0cf4285a-16c6-48f2-a933-bd71fd72ea82.html.html</c:v>
                </c:pt>
                <c:pt idx="271">
                  <c:v>https|||www.axios.com|trump-effect-trump-midterms-endorsements-rallies-7c6a8afe-c240-4aa1-ab61-5d857903ef83.html.html</c:v>
                </c:pt>
                <c:pt idx="272">
                  <c:v>https|||www.azcentral.com|story|entertainment|media|2018|10|31|why-president-donald-trump-dominating-national-news-week-before-election|1825344002|.html</c:v>
                </c:pt>
                <c:pt idx="273">
                  <c:v>https|||www.azcentral.com|story|news|politics|arizona|2018|10|19|president-donald-trump-visits-arizona-stumps-martha-mcsally-luke-afb|1678281002|.html</c:v>
                </c:pt>
                <c:pt idx="274">
                  <c:v>https|||www.azcentral.com|story|news|politics|elections|2018|10|18|president-donald-trump-lands-phoenix-ahead-mesa-rally|1689692002|.html</c:v>
                </c:pt>
                <c:pt idx="275">
                  <c:v>https|||www.baltimoresun.com|topic|politics-government|donald-trump-PEBSL000163-topic.html.html</c:v>
                </c:pt>
                <c:pt idx="276">
                  <c:v>https|||www.bankrate.com|finance|politics|businessmen-as-us-president-1.aspx.html</c:v>
                </c:pt>
                <c:pt idx="277">
                  <c:v>https|||www.bbc.com|news|av|newsbeat-45981730|donald-trump-the-media-needs-a-new-civil-tone.html</c:v>
                </c:pt>
                <c:pt idx="278">
                  <c:v>https|||www.bbc.com|news|av|world-europe-40081069|who-has-faced-the-donald-trump-handshake-and-won.html</c:v>
                </c:pt>
                <c:pt idx="279">
                  <c:v>https|||www.bbc.com|news|av|world-us-canada-42626890|what-the-world-thinks-of-trump-s-first-year-as-us-president.html</c:v>
                </c:pt>
                <c:pt idx="280">
                  <c:v>https|||www.bbc.com|news|av|world-us-canada-46119913|sanders-president-of-the-us-is-a-pathological-liar.html</c:v>
                </c:pt>
                <c:pt idx="281">
                  <c:v>https|||www.bbc.com|news|av|world-us-canada-46119915|sarah-sanders-candidates-the-president-campaigned-for-are-doing-well.html</c:v>
                </c:pt>
                <c:pt idx="282">
                  <c:v>https|||www.bbc.com|news|live|world-us-canada-46104314.html</c:v>
                </c:pt>
                <c:pt idx="283">
                  <c:v>https|||www.bbc.com|news|uk-england-essex-46047494.html</c:v>
                </c:pt>
                <c:pt idx="284">
                  <c:v>https|||www.bbc.com|news|world-us-canada-37999969.html</c:v>
                </c:pt>
                <c:pt idx="285">
                  <c:v>https|||www.bbc.com|news|world-us-canada-38966846.html</c:v>
                </c:pt>
                <c:pt idx="286">
                  <c:v>https|||www.bbc.com|news|world-us-canada-44314914.html</c:v>
                </c:pt>
                <c:pt idx="287">
                  <c:v>https|||www.bbc.com|news|world-us-canada-45001525.html</c:v>
                </c:pt>
                <c:pt idx="288">
                  <c:v>https|||www.bbc.com|news|world-us-canada-45930206.html</c:v>
                </c:pt>
                <c:pt idx="289">
                  <c:v>https|||www.bbc.com|news|world-us-canada-45969100.html</c:v>
                </c:pt>
                <c:pt idx="290">
                  <c:v>https|||www.bbc.com|news|world-us-canada-45973436.html</c:v>
                </c:pt>
                <c:pt idx="291">
                  <c:v>https|||www.bbc.com|news|world-us-canada-45983330.html</c:v>
                </c:pt>
                <c:pt idx="292">
                  <c:v>https|||www.bbc.com|news|world-us-canada-46038898.html</c:v>
                </c:pt>
                <c:pt idx="293">
                  <c:v>https|||www.bbc.com|news|world-us-canada-46125121.html</c:v>
                </c:pt>
                <c:pt idx="294">
                  <c:v>https|||www.bendthearc.us|open_letter_to_president_trump.html</c:v>
                </c:pt>
                <c:pt idx="295">
                  <c:v>https|||www.bestcolleges.com|features|most-us-presidents|.html</c:v>
                </c:pt>
                <c:pt idx="296">
                  <c:v>https|||www.biography.com|people|donald-trump-9511238.html</c:v>
                </c:pt>
                <c:pt idx="297">
                  <c:v>https|||www.biography.com|people|groups|political-leaders-us-presidents.html</c:v>
                </c:pt>
                <c:pt idx="298">
                  <c:v>https|||www.bloomberg.com|news|articles|1992-03-22|the-donalds-trump-card.html</c:v>
                </c:pt>
                <c:pt idx="299">
                  <c:v>https|||www.bloomberg.com|news|articles|2018-08-30|trump-says-he-will-pull-u-s-out-of-wto-if-they-don-t-shape-up.html</c:v>
                </c:pt>
                <c:pt idx="300">
                  <c:v>https|||www.bloomberg.com|news|articles|2018-08-30|trump-says-sessions-is-safe-at-least-until-the-november-election.html</c:v>
                </c:pt>
                <c:pt idx="301">
                  <c:v>https|||www.bloomberg.com|news|articles|2018-08-31|president-donald-trump-interviewed-by-bloomberg-news-transcript.html</c:v>
                </c:pt>
                <c:pt idx="302">
                  <c:v>https|||www.bloomberg.com|news|features|2018-10-29|what-is-trump-s-clean-coal-and-does-it-even-exist.html</c:v>
                </c:pt>
                <c:pt idx="303">
                  <c:v>https|||www.bloomberg.com|view|articles|2018-10-31|trump-talks-about-birthrights-despite-the-pittsburgh-tragedy.html</c:v>
                </c:pt>
                <c:pt idx="304">
                  <c:v>https|||www.bnd.com|news|local|article215348160.html.html</c:v>
                </c:pt>
                <c:pt idx="305">
                  <c:v>https|||www.bnr.nl|podcast|the-donald-show|10358977|the-donald-show-lying-ted-en-de-losgeslagen-democraten.html</c:v>
                </c:pt>
                <c:pt idx="306">
                  <c:v>https|||www.bostonglobe.com|opinion|2018|09|14|people-don-like-president-trump|F0WNmBAYQ5aJxZa9v8qaeK|story.html.html</c:v>
                </c:pt>
                <c:pt idx="307">
                  <c:v>https|||www.bostonglobe.com|opinion|2018|09|23|following-donald-trump-workout|lkwMgiCG8QIhlcAqlGYcpJ|story.html.html</c:v>
                </c:pt>
                <c:pt idx="308">
                  <c:v>https|||www.bradenton.com|latest-news|article209031294.html.html</c:v>
                </c:pt>
                <c:pt idx="309">
                  <c:v>https|||www.breakingnews.ie|world|donald-trump-claims-big-win-in-midterms-despite-losing-house-control-883817.html.html</c:v>
                </c:pt>
                <c:pt idx="310">
                  <c:v>https|||www.breitbart.com|politics|2018|10|31|donald-trump-vows-to-stop-migrant-caravan-our-border-is-sacred|.html</c:v>
                </c:pt>
                <c:pt idx="311">
                  <c:v>https|||www.britannica.com|biography|Donald-Trump.html</c:v>
                </c:pt>
                <c:pt idx="312">
                  <c:v>https|||www.britannica.com|list|secret-service-code-names-of-10-us-presidents.html</c:v>
                </c:pt>
                <c:pt idx="313">
                  <c:v>https|||www.brookings.edu|blog|fixgov|2018|08|22|laying-out-the-obstruction-of-justice-case-against-president-trump|.html</c:v>
                </c:pt>
                <c:pt idx="314">
                  <c:v>https|||www.brookings.edu|blog|order-from-chaos|2016|10|10|the-donald-shows-again-he-doesnt-understand-much-about-nukes|.html</c:v>
                </c:pt>
                <c:pt idx="315">
                  <c:v>https|||www.brookings.edu|podcast-episode|unpacking-trumps-threat-to-terminate-birthright-citizenship|.html</c:v>
                </c:pt>
                <c:pt idx="316">
                  <c:v>https|||www.brookings.edu|research|presidential-obstruction-of-justice-the-case-of-donald-j-trump-2nd-edition|.html</c:v>
                </c:pt>
                <c:pt idx="317">
                  <c:v>https|||www.businessinsider.com|democrats-win-midterms-investigations-trump-2018-11.html</c:v>
                </c:pt>
                <c:pt idx="318">
                  <c:v>https|||www.businessinsider.com|donald-glover-fans-take-over-the-donald-trump-subreddit-2018-5.html</c:v>
                </c:pt>
                <c:pt idx="319">
                  <c:v>https|||www.businessinsider.com|donald-trump-oldest-president-us-history-2016-11.html</c:v>
                </c:pt>
                <c:pt idx="320">
                  <c:v>https|||www.businessinsider.com|donald-trump-uncle-john-trump-mit-nuclear-scientist-2018-10.html</c:v>
                </c:pt>
                <c:pt idx="321">
                  <c:v>https|||www.businessinsider.com|financial-perks-president-of-the-united-states-2018-7.html</c:v>
                </c:pt>
                <c:pt idx="322">
                  <c:v>https|||www.businessinsider.com|greatest-us-presidents-ranked-by-political-scientists-2018-2.html</c:v>
                </c:pt>
                <c:pt idx="323">
                  <c:v>https|||www.businessinsider.com|how-much-does-the-us-president-get-paid-2016-11.html</c:v>
                </c:pt>
                <c:pt idx="324">
                  <c:v>https|||www.businessinsider.com|trump-blames-fake-news-for-political-divisions-across-the-country-2018-10.html</c:v>
                </c:pt>
                <c:pt idx="325">
                  <c:v>https|||www.businessinsider.com|trump-china-trade-war-tariffs-on-all-chinese-goods-if-xi-talks-fail-2018-10.html</c:v>
                </c:pt>
                <c:pt idx="326">
                  <c:v>https|||www.businessinsider.com|us-presidents-hanging-out-together-photos-2018-2.html</c:v>
                </c:pt>
                <c:pt idx="327">
                  <c:v>https|||www.businesswire.com|news|home|20181025005004|en||||Media-Alert|||-Exclusive-Press-Preview---Daily.html</c:v>
                </c:pt>
                <c:pt idx="328">
                  <c:v>https|||www.bustle.com|donald-trump.html</c:v>
                </c:pt>
                <c:pt idx="329">
                  <c:v>https|||www.bustle.com|p|donald-glover-fans-invaded-the-donald-pro-trump-subreddit-lolz-were-had-9170409.html</c:v>
                </c:pt>
                <c:pt idx="330">
                  <c:v>https|||www.buzzfeednews.com|article|ryanhatesthis|meet-jair-bolsonaro-the-evangelical-far-right-anti-gay.html</c:v>
                </c:pt>
                <c:pt idx="331">
                  <c:v>https|||www.c-span.org|person||donaldtrump.html</c:v>
                </c:pt>
                <c:pt idx="332">
                  <c:v>https|||www.c-span.org|series||presidents.html</c:v>
                </c:pt>
                <c:pt idx="333">
                  <c:v>https|||www.c-span.org|video||454223-1|president-trump-briefs-reporters-2018-election-results.html</c:v>
                </c:pt>
                <c:pt idx="334">
                  <c:v>https|||www.campaignlive.com|article|tbwas-jay-chiat-stuck-middle-finger-donald-trump|1498221.html</c:v>
                </c:pt>
                <c:pt idx="335">
                  <c:v>https|||www.cbsnews.com|news|donald-trump-full-interview-60-minutes-transcript-lesley-stahl-2018-10-14|.html</c:v>
                </c:pt>
                <c:pt idx="336">
                  <c:v>https|||www.cbsnews.com|news|trump-claims-14th-amendment-doesnt-apply-to-illegal-immigrants-although-top-aides-say-its-undecided|.html</c:v>
                </c:pt>
                <c:pt idx="337">
                  <c:v>https|||www.cbsnews.com|news|trump-news-conference-today-post-midterm-election-results-11-07-2018-live-updates|.html</c:v>
                </c:pt>
                <c:pt idx="338">
                  <c:v>https|||www.cbsnews.com|news|trump-plans-executive-order-to-limit-birthright-citizenship-today-2018-10-30|.html</c:v>
                </c:pt>
                <c:pt idx="339">
                  <c:v>https|||www.cbsnews.com|pictures|presidents-ranked-from-worst-to-best-presidential-historians-survey-2017|.html</c:v>
                </c:pt>
                <c:pt idx="340">
                  <c:v>https|||www.cbsnews.com|pictures|us-presidential-line-of-succession-list-gallery|.html</c:v>
                </c:pt>
                <c:pt idx="341">
                  <c:v>https|||www.celebitchy.com|597318|donald_trump_condemned_the_terrorist_bomber_he_the_gop_created_|president_donald_j_trump_signs_s3021|.html</c:v>
                </c:pt>
                <c:pt idx="342">
                  <c:v>https|||www.celebitchy.com|598171|the_boy_who_cried_maga_kanye_west_now_claims_he_was_being_used|president_donald_j_trump_meets_kanye_west-9|.html</c:v>
                </c:pt>
                <c:pt idx="343">
                  <c:v>https|||www.channelnewsasia.com|news|asia|us-vice-president-s-visit-to-japan-being-arranged-for-around-nov--13---sources-10902388.html</c:v>
                </c:pt>
                <c:pt idx="344">
                  <c:v>https|||www.charlotteobserver.com|news|politics-government|election|article220555605.html.html</c:v>
                </c:pt>
                <c:pt idx="345">
                  <c:v>https|||www.chicagotribune.com|lifestyles|chi-trump-storygallery-storygallery.html.html</c:v>
                </c:pt>
                <c:pt idx="346">
                  <c:v>https|||www.chicagotribune.com|news|nationworld|politics|ct-trump-midterms-reaction-20181106-story.html.html</c:v>
                </c:pt>
                <c:pt idx="347">
                  <c:v>https|||www.chicagotribune.com|topic|politics-government|donald-trump-PEBSL000163-topic.html.html</c:v>
                </c:pt>
                <c:pt idx="348">
                  <c:v>https|||www.chowlynng.com|articles|donald-trump-is-potus.html</c:v>
                </c:pt>
                <c:pt idx="349">
                  <c:v>https|||www.cincinnati.com|story|news|politics|elections|2018|10|30|ohio-politicians-respond-trumps-birthright-citizenship-plan|1817988002|.html</c:v>
                </c:pt>
                <c:pt idx="350">
                  <c:v>https|||www.cleveland.com|metro|index.ssf|2018|10|president_trump_endorses_the_w.html.html</c:v>
                </c:pt>
                <c:pt idx="351">
                  <c:v>https|||www.click2houston.com|news|national|president-trump-plans-to-end-birthright-citizenship-for-some-us-born-babies.html</c:v>
                </c:pt>
                <c:pt idx="352">
                  <c:v>https|||www.click2houston.com|news|president-donald-trump-s-houston-rally-moved-from-nrg-center-to-toyota-center.html</c:v>
                </c:pt>
                <c:pt idx="353">
                  <c:v>https|||www.clickhole.com|4-encounters-between-an-alien-civilization-and-a-u-s-p-1828210780.html</c:v>
                </c:pt>
                <c:pt idx="354">
                  <c:v>https|||www.clickondetroit.com|live|live-stream-president-trump-holds-post-election-press-conference-on-nov-7.html</c:v>
                </c:pt>
                <c:pt idx="355">
                  <c:v>https|||www.cnbc.com|2016|08|12|top-10-richest-us-presidents.html.html</c:v>
                </c:pt>
                <c:pt idx="356">
                  <c:v>https|||www.cnbc.com|2018|01|06|trump-book-author-says-his-revelations-will-bring-down-us-president.html.html</c:v>
                </c:pt>
                <c:pt idx="357">
                  <c:v>https|||www.cnbc.com|2018|06|06|trump-us-presidential-pardons-history-clemency-constitution.html.html</c:v>
                </c:pt>
                <c:pt idx="358">
                  <c:v>https|||www.cnbc.com|2018|11|06|china-vp-wang-qishan-says-beijing-is-ready-for-trade-talks-with-the-us.html.html</c:v>
                </c:pt>
                <c:pt idx="359">
                  <c:v>https|||www.cnbc.com|donald-trump|.html</c:v>
                </c:pt>
                <c:pt idx="360">
                  <c:v>https|||www.cnbc.com|video|2016|07|28|obama-at-the-dnc-the-donald-is-not-really-a-plans-guy.html.html</c:v>
                </c:pt>
                <c:pt idx="361">
                  <c:v>https|||www.cnet.com|news|chinese-spies-reportedly-eavesdropping-on-donald-trumps-personal-iphone|.html</c:v>
                </c:pt>
                <c:pt idx="362">
                  <c:v>https|||www.cnn.com|2013|07|04|us|donald-trump-fast-facts|index.html.html</c:v>
                </c:pt>
                <c:pt idx="363">
                  <c:v>https|||www.cnn.com|2018|08|30|opinions|how-to-prepare-for-ex-president-trump-opinion-geltzer|index.html.html</c:v>
                </c:pt>
                <c:pt idx="364">
                  <c:v>https|||www.cnn.com|2018|10|11|politics|kanye-west-donald-trump|index.html.html</c:v>
                </c:pt>
                <c:pt idx="365">
                  <c:v>https|||www.cnn.com|2018|10|24|politics|trump-phone-china-russia|index.html.html</c:v>
                </c:pt>
                <c:pt idx="366">
                  <c:v>https|||www.cnn.com|2018|10|25|politics|donald-trump-blame-bombs|index.html.html</c:v>
                </c:pt>
                <c:pt idx="367">
                  <c:v>https|||www.cnn.com|2018|10|25|politics|trump-blames-media-for-anger-after-attacks|index.html.html</c:v>
                </c:pt>
                <c:pt idx="368">
                  <c:v>https|||www.cnn.com|2018|10|30|politics|donald-trump-ending-birthright-citizenship|index.html.html</c:v>
                </c:pt>
                <c:pt idx="369">
                  <c:v>https|||www.cnn.com|2018|10|30|politics|trump-troops-border-criticisms|index.html.html</c:v>
                </c:pt>
                <c:pt idx="370">
                  <c:v>https|||www.cnn.com|2018|10|31|politics|donald-trump-midterms-campaign-swing-florida|index.html.html</c:v>
                </c:pt>
                <c:pt idx="371">
                  <c:v>https|||www.cnn.com|2018|11|06|politics|donald-trump-missouri|index.html.html</c:v>
                </c:pt>
                <c:pt idx="372">
                  <c:v>https|||www.cnn.com|2018|11|07|opinions|trump-2020-worse-than-midterms-2018-dantonio|index.html.html</c:v>
                </c:pt>
                <c:pt idx="373">
                  <c:v>https|||www.cnn.com|2018|11|07|politics|donald-trump-midterm-election-news-conference|index.html.html</c:v>
                </c:pt>
                <c:pt idx="374">
                  <c:v>https|||www.cnn.com|2018|11|07|politics|donald-trump-path-forward-midterms|index.html.html</c:v>
                </c:pt>
                <c:pt idx="375">
                  <c:v>https|||www.cnn.com|politics|live-news|election-day-reaction-2018|index.html.html</c:v>
                </c:pt>
                <c:pt idx="376">
                  <c:v>https|||www.cnn.com|specials|politics|president-donald-trump-45.html</c:v>
                </c:pt>
                <c:pt idx="377">
                  <c:v>https|||www.cnn.com|videos|politics|2018|10|25|trump-tweets-media-to-blame-for-anger-after-bomb-scares-newday-vpx.cnn.html</c:v>
                </c:pt>
                <c:pt idx="378">
                  <c:v>https|||www.coloradoan.com|story|opinion|nation-now|2018|10|30|donald-trump-accidentally-right-fake-news-column|1816741002|.html</c:v>
                </c:pt>
                <c:pt idx="379">
                  <c:v>https|||www.commerce.gov|news|press-releases|2018|08|president-trump-signs-proclamation-allowing-steel-and-aluminum-product.html</c:v>
                </c:pt>
                <c:pt idx="380">
                  <c:v>https|||www.commerce.gov|tags|president-donald-j-trump.html</c:v>
                </c:pt>
                <c:pt idx="381">
                  <c:v>https|||www.commoncraft.com|video|electing-us-president.html</c:v>
                </c:pt>
                <c:pt idx="382">
                  <c:v>https|||www.corriere.it|esteri|elezioni-usa-midterm-2018|notizie|referendum-trump-terra-senato-5518f752-e136-11e8-b7b1-47f8050d055b.shtml.html</c:v>
                </c:pt>
                <c:pt idx="383">
                  <c:v>https|||www.courant.com|topic|politics-government|donald-trump-PEBSL000163-topic.html.html</c:v>
                </c:pt>
                <c:pt idx="384">
                  <c:v>https|||www.courierpress.com|story|opinion|columnists|jon-webb|2018|07|03|u-s-presidents-ranked-worst-first|754965002|.html</c:v>
                </c:pt>
                <c:pt idx="385">
                  <c:v>https|||www.coursera.org|learn|making-us-president.html</c:v>
                </c:pt>
                <c:pt idx="386">
                  <c:v>https|||www.crayola.com|free-coloring-pages|people|us-presidents-coloring-pages|.html</c:v>
                </c:pt>
                <c:pt idx="387">
                  <c:v>https|||www.cs.duke.edu|donaldlab|.html</c:v>
                </c:pt>
                <c:pt idx="388">
                  <c:v>https|||www.dailydot.com|layer8|reddit-the-donald|.html</c:v>
                </c:pt>
                <c:pt idx="389">
                  <c:v>https|||www.dailymail.co.uk|news|donald_trump|index.html.html</c:v>
                </c:pt>
                <c:pt idx="390">
                  <c:v>https|||www.dallasnews.com|news|2018-elections|2018|10|23|trump-tags-nationalist-ted-cruz-rally-america-first-synonym-dog-whistle.html</c:v>
                </c:pt>
                <c:pt idx="391">
                  <c:v>https|||www.dallasnews.com|news|politics|2018|10|21|donald-trump-ted-cruz-bromance-lyin-ted-totalendorsement.html</c:v>
                </c:pt>
                <c:pt idx="392">
                  <c:v>https|||www.dallasnews.com|news|texas|2018|06|12|happy-birthday-george-hw-bush-first-president-reach-94.html</c:v>
                </c:pt>
                <c:pt idx="393">
                  <c:v>https|||www.defensenews.com|congress|2018|11|05|midterms-could-crash-trumps-space-force-on-the-launch-pad|.html</c:v>
                </c:pt>
                <c:pt idx="394">
                  <c:v>https|||www.delawareonline.com|story|news|politics|2018|11|07|president-trump-press-conference-after-midterm-elections-watch-live|1919135002|.html</c:v>
                </c:pt>
                <c:pt idx="395">
                  <c:v>https|||www.democratandchronicle.com|story|news|politics|albany|2018|11|06|donald-trump-impact-new-york-election-andrew-cuomo-marc-molinaro-chris-collins-claudia-tenney|1859033002|.html</c:v>
                </c:pt>
                <c:pt idx="396">
                  <c:v>https|||www.denverpost.com|2018|10|30|birthright-citizenship-donald-trump|.html</c:v>
                </c:pt>
                <c:pt idx="397">
                  <c:v>https|||www.desmoinesregister.com|story|news|2018|08|21|mollie-tibbetts-missing-iowa-student-body-found-donald-trump-immigration|1058489002|.html</c:v>
                </c:pt>
                <c:pt idx="398">
                  <c:v>https|||www.desmoinesregister.com|story|news|politics|reality-check|2015|06|03|donald-trump-mitt-romney-gucci-claim-true|28443013|.html</c:v>
                </c:pt>
                <c:pt idx="399">
                  <c:v>https|||www.deviantart.com|sharpwriter|art|The-Donald-605337203.html</c:v>
                </c:pt>
                <c:pt idx="400">
                  <c:v>https|||www.dhs.gov|blog|2018|02|15|department-homeland-security-statement-president-donald-j-trump-signing-blue.html</c:v>
                </c:pt>
                <c:pt idx="401">
                  <c:v>https|||www.dol.gov|newsroom|releases|osec|osec20180619.html</c:v>
                </c:pt>
                <c:pt idx="402">
                  <c:v>https|||www.dol.gov|sites|dolgov|files|OPA|factsheets|wh-hra-factsheet.pdf.html</c:v>
                </c:pt>
                <c:pt idx="403">
                  <c:v>https|||www.donaldjtrump.com|.html</c:v>
                </c:pt>
                <c:pt idx="404">
                  <c:v>https|||www.donaldpliner.com|.html</c:v>
                </c:pt>
                <c:pt idx="405">
                  <c:v>https|||www.donaldtrumpwns.com|.html</c:v>
                </c:pt>
                <c:pt idx="406">
                  <c:v>https|||www.ducksters.com|biography|uspresidents|.html</c:v>
                </c:pt>
                <c:pt idx="407">
                  <c:v>https|||www.economist.com|the-americas|2018|09|08|the-contours-of-a-new-nafta-are-emerging.html</c:v>
                </c:pt>
                <c:pt idx="408">
                  <c:v>https|||www.economist.com|united-states|2018|10|06|donald-trumps-inheritance.html</c:v>
                </c:pt>
                <c:pt idx="409">
                  <c:v>https|||www.enchantedlearning.com|history|us|pres|.html</c:v>
                </c:pt>
                <c:pt idx="410">
                  <c:v>https|||www.enchantedlearning.com|history|us|pres|list.shtml.html</c:v>
                </c:pt>
                <c:pt idx="411">
                  <c:v>https|||www.engadget.com|2018|05|22|donald-glover-reddit-thedonald|.html</c:v>
                </c:pt>
                <c:pt idx="412">
                  <c:v>https|||www.engadget.com|2018|10|24|china-and-russia-eavesdropping-on-trump-phone-calls|.html</c:v>
                </c:pt>
                <c:pt idx="413">
                  <c:v>https|||www.english-online.at|government|american-president|american-president-introduction.htm.html</c:v>
                </c:pt>
                <c:pt idx="414">
                  <c:v>https|||www.esquire.com|news-politics|a24103912|donald-trump-nationalist-george-orwell|.html</c:v>
                </c:pt>
                <c:pt idx="415">
                  <c:v>https|||www.esquire.com|news-politics|a24213739|cnn-bomb-president-trump-attack-media|.html</c:v>
                </c:pt>
                <c:pt idx="416">
                  <c:v>https|||www.esquire.com|uk|latest-news|a23577632|all-the-explosive-ridiculous-details-from-the-donald-trump-tax-fraud-allegations|.html</c:v>
                </c:pt>
                <c:pt idx="417">
                  <c:v>https|||www.esquire.com|uk|latest-news|a24776005|donald-trump-magic-man-these-are-the-tricks-he-pulled-off-last-night|.html</c:v>
                </c:pt>
                <c:pt idx="418">
                  <c:v>https|||www.essence.com|news|donald-trump-is-already-threatening-the-newly-democrat-led-house|.html</c:v>
                </c:pt>
                <c:pt idx="419">
                  <c:v>https|||www.express.co.uk|news|world|1035602|World-war-3-President-Donald-Trump-nuclear-weapon-crisis-Russia-MP-Vladimir-Putin.html</c:v>
                </c:pt>
                <c:pt idx="420">
                  <c:v>https|||www.express.co.uk|news|world|1036123|President-Donald-Trump-Wisconsin-Mosinee-rally-live-Scott-walker-midterm-elections.html</c:v>
                </c:pt>
                <c:pt idx="421">
                  <c:v>https|||www.express.co.uk|news|world|1041587|midterm-elections-2018-donald-trump-missouri-rally-polls-vote.html</c:v>
                </c:pt>
                <c:pt idx="422">
                  <c:v>https|||www.facebook.com|POTUS|.html</c:v>
                </c:pt>
                <c:pt idx="423">
                  <c:v>https|||www.facebook.com|PresidentDonaldJTrump2017|.html</c:v>
                </c:pt>
                <c:pt idx="424">
                  <c:v>https|||www.facebook.com|TheDonaldMovement|.html</c:v>
                </c:pt>
                <c:pt idx="425">
                  <c:v>https|||www.facebook.com|presidenttrumpd|.html</c:v>
                </c:pt>
                <c:pt idx="426">
                  <c:v>https|||www.factcheck.org|2018|10|factchecking-trumps-twitter-truth|.html</c:v>
                </c:pt>
                <c:pt idx="427">
                  <c:v>https|||www.factcheck.org|2018|10|trumps-greatest-idea-for-a-2014-law|.html</c:v>
                </c:pt>
                <c:pt idx="428">
                  <c:v>https|||www.fastcompany.com|90256599|china-and-russia-tapped-trump-phone-may-be-largest-white-house-breach-ever-says-former-official.html</c:v>
                </c:pt>
                <c:pt idx="429">
                  <c:v>https|||www.fb.org|events|afbf-annual-convention|live-stream|trump.html</c:v>
                </c:pt>
                <c:pt idx="430">
                  <c:v>https|||www.fema.gov|news-release|2018|10|19|president-donald-j-trump-approves-major-disaster-declaration-kansas.html</c:v>
                </c:pt>
                <c:pt idx="431">
                  <c:v>https|||www.fema.gov|news-release|2018|11|05|president-donald-j-trump-approves-major-disaster-declaration-alabama.html</c:v>
                </c:pt>
                <c:pt idx="432">
                  <c:v>https|||www.ferc.gov|media|headlines|2018|2018-4|10-24-18-letter.pdf.html</c:v>
                </c:pt>
                <c:pt idx="433">
                  <c:v>https|||www.ffcoalition.com|president-donald-j-trumps-remarkable-record-of-achievement|.html</c:v>
                </c:pt>
                <c:pt idx="434">
                  <c:v>https|||www.financialexpress.com|world-news|us-president-donald-trump-picks-indian-american-neil-chatterjee-as-chairman-of-key-federal-energy-agency|1360437|.html</c:v>
                </c:pt>
                <c:pt idx="435">
                  <c:v>https|||www.firstpost.com|world|men-like-trump-us-president-appears-to-have-found-the-voters-pulse-with-shrill-campaign-against-migrants-5506401.html.html</c:v>
                </c:pt>
                <c:pt idx="436">
                  <c:v>https|||www.flickr.com|photos|whitehouse|44611282795|.html</c:v>
                </c:pt>
                <c:pt idx="437">
                  <c:v>https|||www.flickr.com|photos|whitehouse|44724309095.html</c:v>
                </c:pt>
                <c:pt idx="438">
                  <c:v>https|||www.flickr.com|photos|whitehouse|44800539884.html</c:v>
                </c:pt>
                <c:pt idx="439">
                  <c:v>https|||www.forbes.com|profile|donald-trump|.html</c:v>
                </c:pt>
                <c:pt idx="440">
                  <c:v>https|||www.forbes.com|sites|brittanyhodak|2018|07|31|trevor-noahs-donald-j-trump-presidential-twitter-library-book-hits-shelves-today|.html</c:v>
                </c:pt>
                <c:pt idx="441">
                  <c:v>https|||www.forbes.com|sites|danalexander|2018|10|02|how-trump-is-tryingand-failingto-get-rich-off-his-presidency|.html</c:v>
                </c:pt>
                <c:pt idx="442">
                  <c:v>https|||www.forbes.com|sites|niallmccarthy|2017|01|06|trump-is-set-to-become-the-oldest-president-in-u-s-history-infographic|.html</c:v>
                </c:pt>
                <c:pt idx="443">
                  <c:v>https|||www.foxnews.com|opinion|lara-trump-the-donald-trump-i-know.html</c:v>
                </c:pt>
                <c:pt idx="444">
                  <c:v>https|||www.foxnews.com|opinion|president-trumps-closing-argument-vote-republican-and-continue-the-jobs-boom.html</c:v>
                </c:pt>
                <c:pt idx="445">
                  <c:v>https|||www.foxnews.com|opinion|thank-you-president-trump-youve-got-the-gop-in-great-shape-for-2020-and-left-liberals-speechless.html</c:v>
                </c:pt>
                <c:pt idx="446">
                  <c:v>https|||www.foxnews.com|politics|chinese-russian-spies-listening-to-trumps-phone-conversations-report.html</c:v>
                </c:pt>
                <c:pt idx="447">
                  <c:v>https|||www.foxnews.com|politics|president-trump-health-care-drive-midterm-elections.html</c:v>
                </c:pt>
                <c:pt idx="448">
                  <c:v>https|||www.foxnews.com|politics|trump-holds-post-election-day-press-conference-live-blog.html</c:v>
                </c:pt>
                <c:pt idx="449">
                  <c:v>https|||www.foxnews.com|politics|trump-says-he-plans-to-sign-executive-order-ending-birthright-citizenship.html</c:v>
                </c:pt>
                <c:pt idx="450">
                  <c:v>https|||www.foxnews.com|politics|trumps-birthright-citizenship-interview-sparks-the-media-reaction-he-wanted.html</c:v>
                </c:pt>
                <c:pt idx="451">
                  <c:v>https|||www.france24.com|en|20181107-usa-trump-midterm-elections-success-republicans-senate-democrats-house.html</c:v>
                </c:pt>
                <c:pt idx="452">
                  <c:v>https|||www.fxstreet.com|news|us-president-trump-feeling-blue-ing-201811071351.html</c:v>
                </c:pt>
                <c:pt idx="453">
                  <c:v>https|||www.fxstreet.com|news|watch-live-us-president-donald-j-trump-post-mid-term-election-press-conference-201811071623.html</c:v>
                </c:pt>
                <c:pt idx="454">
                  <c:v>https|||www.gaffneyledger.com|articles|u-s-president-in-netflix-series-laid-to-rest-in-oakland-cemetery|.html</c:v>
                </c:pt>
                <c:pt idx="455">
                  <c:v>https|||www.geni.com|people|Donald-J-Trump-45th-President-of-the-USA|6000000007106626344.html</c:v>
                </c:pt>
                <c:pt idx="456">
                  <c:v>https|||www.gettyimages.ie|detail|news-photo|president-donald-j-trump-and-first-lady-melania-trump-news-photo|1053245400.html</c:v>
                </c:pt>
                <c:pt idx="457">
                  <c:v>https|||www.golf.com|tour-and-news|natalie-gulbis-donald-trump-i-know.html</c:v>
                </c:pt>
                <c:pt idx="458">
                  <c:v>https|||www.goodreads.com|book|show|30167752-the-day-of-the-donald.html</c:v>
                </c:pt>
                <c:pt idx="459">
                  <c:v>https|||www.graydc.com|content|misc|Pres-Trump-backs-Pelosi-for-House-Speaker-499935631.html.html</c:v>
                </c:pt>
                <c:pt idx="460">
                  <c:v>https|||www.haaretz.com|israel-news|.premium-trump-israel-will-pay-a-price-for-jerusalem-decision-1.6408354.html</c:v>
                </c:pt>
                <c:pt idx="461">
                  <c:v>https|||www.haaretz.com|us-news|.premium-no-surprises-but-a-big-drama-nonetheless-the-era-of-total-trump-control-is-over-1.6632366.html</c:v>
                </c:pt>
                <c:pt idx="462">
                  <c:v>https|||www.haaretz.com|us-news|donald-trump-president-of-the-united-states-of-hate-1.6596871.html</c:v>
                </c:pt>
                <c:pt idx="463">
                  <c:v>https|||www.haaretz.com|us-news|republicans-go-full-trump-as-midterms-near-1.6608487.html</c:v>
                </c:pt>
                <c:pt idx="464">
                  <c:v>https|||www.haaretz.com|world-news|.premium-hitler-in-brasilia-the-u-s-evangelicals-and-nazi-political-theory-behind-bolsonaro-1.6581924.html</c:v>
                </c:pt>
                <c:pt idx="465">
                  <c:v>https|||www.heraldsun.com.au|news|world|us-midterm-elections-2018-us-votes-on-donald-trumps-future|news-story|509be5ddf980fe12ec3b3168c9dcba26.html</c:v>
                </c:pt>
                <c:pt idx="466">
                  <c:v>https|||www.hhs.gov|about|news|2018|01|26|hhs-marks-2017-accomplishments-under-president-donald-j-trump.html.html</c:v>
                </c:pt>
                <c:pt idx="467">
                  <c:v>https|||www.history.com|topics|us-presidents.html</c:v>
                </c:pt>
                <c:pt idx="468">
                  <c:v>https|||www.history.com|topics|us-presidents|donald-trump.html</c:v>
                </c:pt>
                <c:pt idx="469">
                  <c:v>https|||www.hollywoodreporter.com|features|donald-trump-conversation-politics-dark-898465.html</c:v>
                </c:pt>
                <c:pt idx="470">
                  <c:v>https|||www.hollywoodreporter.com|news|is-hedi-slimane-donald-trump-fashion-1148087.html</c:v>
                </c:pt>
                <c:pt idx="471">
                  <c:v>https|||www.hollywoodreporter.com|news|president-trump-melania-strongly-condemn-cnn-obama-bomb-threats-1154723.html</c:v>
                </c:pt>
                <c:pt idx="472">
                  <c:v>https|||www.huffingtonpost.com|entry|donald-trump-air-force-one-umbrella_us_5bd68898e4b055bc948d79a9.html</c:v>
                </c:pt>
                <c:pt idx="473">
                  <c:v>https|||www.huffingtonpost.com|entry|gillum-desantis-debate-florida-governor_us_5bcd36fae4b0a8f17eedd3df.html</c:v>
                </c:pt>
                <c:pt idx="474">
                  <c:v>https|||www.huffingtonpost.com|entry|james-corden-2016-donald-trump-recap_us_5be18fd4e4b04367a8808fe7.html</c:v>
                </c:pt>
                <c:pt idx="475">
                  <c:v>https|||www.huffingtonpost.com|entry|trump-pittsburgh-protest-mourning_us_5bd92a8de4b019a7ab5841c5.html</c:v>
                </c:pt>
                <c:pt idx="476">
                  <c:v>https|||www.huffingtonpost.com|topic|donald-trump.html</c:v>
                </c:pt>
                <c:pt idx="477">
                  <c:v>https|||www.huffingtonpost.it|claudio-madricardo|jair-come-the-donald-pero-somiglia-piu-a-duterte_a_23575813|.html</c:v>
                </c:pt>
                <c:pt idx="478">
                  <c:v>https|||www.hydroworld.com|articles|2018|10|u-s-president-signs-america-s-water-infrastructure-act-of-2018.html.html</c:v>
                </c:pt>
                <c:pt idx="479">
                  <c:v>https|||www.imdb.com|name|nm0874339|.html</c:v>
                </c:pt>
                <c:pt idx="480">
                  <c:v>https|||www.inc.com|chris-matyszczyk|it-was-exactly-donald-trump-product-america-needed-then-unthinkable-happened.html.html</c:v>
                </c:pt>
                <c:pt idx="481">
                  <c:v>https|||www.independent.co.uk|news|world|americas|trump-twitter-live-updates-tweets-latest-us-president-meaning-explained-a8310501.html.html</c:v>
                </c:pt>
                <c:pt idx="482">
                  <c:v>https|||www.independent.co.uk|news|world|americas|us-politics|obama-bomb-home-latest-clinton-us-secret-service-soros-dc-chicago-a8599531.html.html</c:v>
                </c:pt>
                <c:pt idx="483">
                  <c:v>https|||www.independent.co.uk|topic|DonaldTrump.html</c:v>
                </c:pt>
                <c:pt idx="484">
                  <c:v>https|||www.indianz.com|News|2018|08|22|mark-trahant-should-president-donald-j-t.asp.html</c:v>
                </c:pt>
                <c:pt idx="485">
                  <c:v>https|||www.indystar.com|story|entertainment|music|2018|10|30|ffa-president-trump-didnt-call-tune-pharrell-williams-happy-indianapolis|1821448002|.html</c:v>
                </c:pt>
                <c:pt idx="486">
                  <c:v>https|||www.infoplease.com|history-and-government|us-presidents|presidents.html</c:v>
                </c:pt>
                <c:pt idx="487">
                  <c:v>https|||www.infoplease.com|history-and-government|us-presidents|salaries-president-vice-president-and-other-us-officials.html</c:v>
                </c:pt>
                <c:pt idx="488">
                  <c:v>https|||www.insideedition.com|who-donald-trump-look-alike-internet-abuzz-over-mysterious-presidential-double-47343.html</c:v>
                </c:pt>
                <c:pt idx="489">
                  <c:v>https|||www.instagram.com|realdonaldtrump||hl|en.html</c:v>
                </c:pt>
                <c:pt idx="490">
                  <c:v>https|||www.investopedia.com|slide-show|poor-us-presidents|.html</c:v>
                </c:pt>
                <c:pt idx="491">
                  <c:v>https|||www.investopedia.com|updates|donald-trump-rich|.html</c:v>
                </c:pt>
                <c:pt idx="492">
                  <c:v>https|||www.investors.com|politics|commentary|deregulation-nation-president-trump-cuts-regulations-at-record-rate|.html</c:v>
                </c:pt>
                <c:pt idx="493">
                  <c:v>https|||www.itv.com|news|2018-10-23|trump-threatens-to-cut-central-american-aid-over-migrant-caravan|.html</c:v>
                </c:pt>
                <c:pt idx="494">
                  <c:v>https|||www.jsonline.com|story|news|politics|elections|2018|10|24|live-video-president-trump-rallies-republicans-mosinee-event|1748186002|.html</c:v>
                </c:pt>
                <c:pt idx="495">
                  <c:v>https|||www.jta.org|2018|09|03|news-opinion|president-donald-j-trump-wants-new-year-shalom-salaam-peace.html</c:v>
                </c:pt>
                <c:pt idx="496">
                  <c:v>https|||www.justsecurity.org|61269|object-lessons-mismanagement-donald-j-trump-foundation|.html</c:v>
                </c:pt>
                <c:pt idx="497">
                  <c:v>https|||www.kansascity.com|news|local|article215364780.html.html</c:v>
                </c:pt>
                <c:pt idx="498">
                  <c:v>https|||www.kcci.com|article|president-trump-planning-to-sign-executive-order-ending-birthright-citizenship|24426700.html</c:v>
                </c:pt>
                <c:pt idx="499">
                  <c:v>https|||www.kff.org|news-summary|u-s-president-trump-threatens-to-substantially-reduce-foreign-aid-for-3-latin-american-countries|.html</c:v>
                </c:pt>
                <c:pt idx="500">
                  <c:v>https|||www.kfvs12.com|2018|10|29|sources-president-trump-is-coming-cape-girardeau|.html</c:v>
                </c:pt>
                <c:pt idx="501">
                  <c:v>https|||www.khanacademy.org|humanities|ap-us-government-and-politics|interactions-among-branches-of-government|roles-and-powers-of-the-president|v|formal-and-informal-powers-of-the-us-president.html</c:v>
                </c:pt>
                <c:pt idx="502">
                  <c:v>https|||www.knoxnews.com|story|news|2018|10|30|president-trump-marsha-blackburn-chattanooga-rally-election|1816948002|.html</c:v>
                </c:pt>
                <c:pt idx="503">
                  <c:v>https|||www.knoxnews.com|story|news|politics|elections|2018|10|29|trump-coming-chattanooga-sunday-campaign-marsha-blackburn|1804970002|.html</c:v>
                </c:pt>
                <c:pt idx="504">
                  <c:v>https|||www.knoxnews.com|story|news|politics|tn-elections|2018|11|04|donald-trump-rally-marsha-blackburn-chattanooga-tennessee-watch-live|1884253002|.html</c:v>
                </c:pt>
                <c:pt idx="505">
                  <c:v>https|||www.legalzoom.com|articles|inventions-of-former-us-presidents.html</c:v>
                </c:pt>
                <c:pt idx="506">
                  <c:v>https|||www.lifehacker.com.au|2018|11|work-out-like-a-president|.html</c:v>
                </c:pt>
                <c:pt idx="507">
                  <c:v>https|||www.loc.gov|rr|print|list|057_chron.html.html</c:v>
                </c:pt>
                <c:pt idx="508">
                  <c:v>https|||www.marketwatch.com|president-donald-trump.html</c:v>
                </c:pt>
                <c:pt idx="509">
                  <c:v>https|||www.marketwatch.com|story|american-people-will-see-trumps-tax-return-senior-house-democrat-predicts-2018-11-07.html</c:v>
                </c:pt>
                <c:pt idx="510">
                  <c:v>https|||www.marketwatch.com|story|dodgers-fans-grapple-with-uncomfortable-truth-they-agree-with-president-trump-2018-10-28.html</c:v>
                </c:pt>
                <c:pt idx="511">
                  <c:v>https|||www.marketwatch.com|story|donald-trump-is-such-a-crybaby-about-interest-rates-and-the-economy-2018-10-24.html</c:v>
                </c:pt>
                <c:pt idx="512">
                  <c:v>https|||www.marketwatch.com|story|even-one-year-of-trumps-suggested-tax-cut-would-fund-his-border-wall-many-times-over-2018-10-23.html</c:v>
                </c:pt>
                <c:pt idx="513">
                  <c:v>https|||www.marketwatch.com|story|how-much-each-us-president-has-contributed-to-the-national-debt-2018-10-29.html</c:v>
                </c:pt>
                <c:pt idx="514">
                  <c:v>https|||www.marketwatch.com|story|this-hated-conflicted-dishonest-us-president-would-have-a-good-laugh-over-this-midterm-election-2018-11-05.html</c:v>
                </c:pt>
                <c:pt idx="515">
                  <c:v>https|||www.marketwatch.com|story|why-does-president-trump-tweet-so-much-about-your-401k-2018-10-23.html</c:v>
                </c:pt>
                <c:pt idx="516">
                  <c:v>https|||www.marthastewart.com|996892|meatloaf-donald.html</c:v>
                </c:pt>
                <c:pt idx="517">
                  <c:v>https|||www.mcall.com|topic|politics-government|donald-trump-PEBSL000163-topic.html.html</c:v>
                </c:pt>
                <c:pt idx="518">
                  <c:v>https|||www.mcsweeneys.net|articles|the-majority-opinion-in-president-donald-j-trump-v-united-states-of-america.html</c:v>
                </c:pt>
                <c:pt idx="519">
                  <c:v>https|||www.mercurynews.com|2018|09|11|letter-no-checks-and-balances-on-current-u-s-president|.html</c:v>
                </c:pt>
                <c:pt idx="520">
                  <c:v>https|||www.merriam-webster.com|dictionary|trump.html</c:v>
                </c:pt>
                <c:pt idx="521">
                  <c:v>https|||www.metmuseum.org|toah|hd|uspr|hd_uspr.htm.html</c:v>
                </c:pt>
                <c:pt idx="522">
                  <c:v>https|||www.miaminewtimes.com|arts|things-to-do-miami-the-daily-shows-trump-presidential-twitter-library-october-26-to-october-28-10842227.html</c:v>
                </c:pt>
                <c:pt idx="523">
                  <c:v>https|||www.militarytimes.com|news|your-military|2018|10|29|trump-orders-5200-active-duty-troops-to-us-mexico-border|.html</c:v>
                </c:pt>
                <c:pt idx="524">
                  <c:v>https|||www.moneytips.com|how-much-donald-trump-says-he-is-worth|507.html</c:v>
                </c:pt>
                <c:pt idx="525">
                  <c:v>https|||www.motherjones.com|politics|2018|11|democrats-trump-investigations|.html</c:v>
                </c:pt>
                <c:pt idx="526">
                  <c:v>https|||www.msn.com|en-us|money|companies|president-trump-is-hanging-out-with-these-billionaire-friends-to-watch-the-midterm-results|ar-BBPqa9l|li|BBnbfcL.html</c:v>
                </c:pt>
                <c:pt idx="527">
                  <c:v>https|||www.msn.com|en-us|news|video|live-news-coverage-from-cbs-news|ar-BBmYvYY|appwebview|true.html</c:v>
                </c:pt>
                <c:pt idx="528">
                  <c:v>https|||www.msn.com|en-us|video|news|i-agree-with-president-obama-100percent-trump-tweets-old-obama-video-to-support-immigration-argument|vi-BBOOdtW.html</c:v>
                </c:pt>
                <c:pt idx="529">
                  <c:v>https|||www.msnbc.com|morning-joe|watch|trump-projects-unseriousness-during-a-serious-moment-1352684611696.html</c:v>
                </c:pt>
                <c:pt idx="530">
                  <c:v>https|||www.msnbc.com|rachel-maddow|watch|trump-era-unique-for-violent-extremists-inspired-by-us-president-1354409027794.html</c:v>
                </c:pt>
                <c:pt idx="531">
                  <c:v>https|||www.msnbc.com|velshi-ruhle|watch|president-trump-s-delivered-promises-1334978115739.html</c:v>
                </c:pt>
                <c:pt idx="532">
                  <c:v>https|||www.naplesnews.com|story|news|2018|10|25|trump-rally-fort-myers-how-get-tickets-see-president-trump-hertz-arena|1760321002|.html</c:v>
                </c:pt>
                <c:pt idx="533">
                  <c:v>https|||www.naplesnews.com|story|news|politics|2018|10|24|president-trump-hold-make-america-great-again-rally-hertz-arena|1755144002|.html</c:v>
                </c:pt>
                <c:pt idx="534">
                  <c:v>https|||www.nbc.com|the-tonight-show|video|president-trump-plans-paris-meeting-with-putin|3817510.html</c:v>
                </c:pt>
                <c:pt idx="535">
                  <c:v>https|||www.nbcnews.com|news|all|trump-unloads-cnn-journalist-jim-acosta-you-are-rude-terrible-n933571.html</c:v>
                </c:pt>
                <c:pt idx="536">
                  <c:v>https|||www.nbcnews.com|news|investigations|trump-administration-has-new-plan-drive-iran-out-syria-n919596.html</c:v>
                </c:pt>
                <c:pt idx="537">
                  <c:v>https|||www.nbcnews.com|politics|donald-trump.html</c:v>
                </c:pt>
                <c:pt idx="538">
                  <c:v>https|||www.nbcnews.com|politics|donald-trump|conway-dismisses-questions-about-trump-stoking-fear-likens-it-sesame-n923821.html</c:v>
                </c:pt>
                <c:pt idx="539">
                  <c:v>https|||www.nbcnews.com|politics|donald-trump|trump-rips-media-critics-call-him-tone-it-down-n925541.html</c:v>
                </c:pt>
                <c:pt idx="540">
                  <c:v>https|||www.nbcnews.com|politics|donald-trump|trump-s-birthright-plan-vs-u-s-constitution-here-s-n926501.html</c:v>
                </c:pt>
                <c:pt idx="541">
                  <c:v>https|||www.nbcnews.com|politics|donald-trump|what-i-learned-last-weekend-s-rallies-donald-trump-barack-n931576.html</c:v>
                </c:pt>
                <c:pt idx="542">
                  <c:v>https|||www.nbcnews.com|politics|immigration|trump-says-he-s-bringing-out-military-secure-u-s-n924271.html</c:v>
                </c:pt>
                <c:pt idx="543">
                  <c:v>https|||www.nbcnews.com|politics|national-security|trump-admin-will-apparently-not-renew-program-fight-domestic-terror-n926361.html</c:v>
                </c:pt>
                <c:pt idx="544">
                  <c:v>https|||www.nbcnews.com|think|opinion|dems-retake-house-trump-s-candidates-win-suggesting-liberals-should-ncna933536.html</c:v>
                </c:pt>
                <c:pt idx="545">
                  <c:v>https|||www.nbcnews.com|think|video|trump-is-the-rare-billionaire-who-can-speak-to-the-working-class-1358149699826.html</c:v>
                </c:pt>
                <c:pt idx="546">
                  <c:v>https|||www.nbcnews.com|video|president-trump-hillary-clinton-and-more-political-leaders-react-to-pipe-bombs-sent-to-top-democrats-cnn-1352079427914.html</c:v>
                </c:pt>
                <c:pt idx="547">
                  <c:v>https|||www.ncbi.nlm.nih.gov|pubmed|22736170.html</c:v>
                </c:pt>
                <c:pt idx="548">
                  <c:v>https|||www.necanet.org|about-us|news|news-release-archive|news|2018|09|29|president-donald-j.-trump-to-address-the-national-electrical-contractors-association-2018-annual-convention.html</c:v>
                </c:pt>
                <c:pt idx="549">
                  <c:v>https|||www.news-press.com|story|news|politics|2018|10|24|president-trump-hold-make-america-great-again-rally-hertz-arena|1753828002|.html</c:v>
                </c:pt>
                <c:pt idx="550">
                  <c:v>https|||www.news.com.au|finance|economy|world-economy|is-america-headed-for-a-new-civil-war-fury-violence-and-now-bombs-show-a-us-deeply-divided|news-story|b95c0f751b21094453681b2ad3f588d4.html</c:v>
                </c:pt>
                <c:pt idx="551">
                  <c:v>https|||www.news.com.au|finance|work|leaders|donald-trumps-daily-work-schedule-reveals-huge-blocks-of-free-time|news-story|53ba0a8dc16dfb0d230b32069ee7e49f.html</c:v>
                </c:pt>
                <c:pt idx="552">
                  <c:v>https|||www.news.com.au|finance|work|leaders|why-trump-is-in-a-jubilant-mood-as-the-midterms-approach|news-story|1f8bcfc5aea541293bb966b99d98c5d6.html</c:v>
                </c:pt>
                <c:pt idx="553">
                  <c:v>https|||www.news5cleveland.com|news|local-news|oh-cuyahoga|everything-you-should-know-about-president-trumps-arrival-to-cleveland.html</c:v>
                </c:pt>
                <c:pt idx="554">
                  <c:v>https|||www.newsday.com|long-island|politics|in-pittsburgh-a-trump-talking-point-taken-to-twisted-deadly-extreme-1.22586088.html</c:v>
                </c:pt>
                <c:pt idx="555">
                  <c:v>https|||www.newsday.com|news|nation|donald-trump-s-noteworthy-tweets-as-president-1.12632966.html</c:v>
                </c:pt>
                <c:pt idx="556">
                  <c:v>https|||www.newshub.co.nz|home|shows|2018|11|poll-do-you-think-donald-trump-is-doing-a-good-job-as-us-president.html.html</c:v>
                </c:pt>
                <c:pt idx="557">
                  <c:v>https|||www.newsweek.com|anti-semitism-america-opinion-1191423.html</c:v>
                </c:pt>
                <c:pt idx="558">
                  <c:v>https|||www.newsweek.com|bad-bet-can-trump-kushner-mideast-policy-survive-mbs-1199276.html</c:v>
                </c:pt>
                <c:pt idx="559">
                  <c:v>https|||www.newsweek.com|donald-trump-tax-returns-democrats-will-demand-presidents-records-house-1205085.html</c:v>
                </c:pt>
                <c:pt idx="560">
                  <c:v>https|||www.newsweek.com|reddit-spez-donald-sub-russia-1134323.html</c:v>
                </c:pt>
                <c:pt idx="561">
                  <c:v>https|||www.newyorker.com|humor|daily-shouts|the-legend-of-the-donald.html</c:v>
                </c:pt>
                <c:pt idx="562">
                  <c:v>https|||www.newyorker.com|magazine|2018|10|01|how-russia-helped-to-swing-the-election-for-trump.html</c:v>
                </c:pt>
                <c:pt idx="563">
                  <c:v>https|||www.newyorker.com|magazine|2018|10|15|was-there-a-connection-between-a-russian-bank-and-the-trump-campaign.html</c:v>
                </c:pt>
                <c:pt idx="564">
                  <c:v>https|||www.newyorker.com|magazine|2018|10|29|voter-suppression-tactics-in-the-age-of-trump.html</c:v>
                </c:pt>
                <c:pt idx="565">
                  <c:v>https|||www.newyorker.com|tag|donald-trump.html</c:v>
                </c:pt>
                <c:pt idx="566">
                  <c:v>https|||www.nj.com|opinion|index.ssf|2018|10|donald_trump_and_the_saudis_he_should_have_taken_m.html.html</c:v>
                </c:pt>
                <c:pt idx="567">
                  <c:v>https|||www.nj.com|opinion|index.ssf|2018|10|nikki_haley_a_wannabe_cold_warrior_feels_the_heat.html.html</c:v>
                </c:pt>
                <c:pt idx="568">
                  <c:v>https|||www.nj.com|opinion|index.ssf|2018|10|the_donald_strikes_back_kavanaugh_controversy_ener.html.html</c:v>
                </c:pt>
                <c:pt idx="569">
                  <c:v>https|||www.npr.org|2017|02|25|517257273|trump-will-be-first-president-in-36-years-to-skip-white-house-correspondents-din.html</c:v>
                </c:pt>
                <c:pt idx="570">
                  <c:v>https|||www.npr.org|2018|07|16|629462401|transcript-president-trump-and-russian-president-putins-joint-press-conference.html</c:v>
                </c:pt>
                <c:pt idx="571">
                  <c:v>https|||www.npr.org|2018|10|31|662120699|this-maine-district-went-for-obama-then-trump-now-its-a-toss-up.html</c:v>
                </c:pt>
                <c:pt idx="572">
                  <c:v>https|||www.npr.org|2018|11|07|665184557|she-has-earned-this-trump-praises-pelosi-warns-democrats.html</c:v>
                </c:pt>
                <c:pt idx="573">
                  <c:v>https|||www.npr.org|tags|511343536|president-trump.html</c:v>
                </c:pt>
                <c:pt idx="574">
                  <c:v>https|||www.nps.gov|nr|travel|presidents|us_car_number_one.html.html</c:v>
                </c:pt>
                <c:pt idx="575">
                  <c:v>https|||www.nytimes.com|2016|05|15|us|politics|donald-trump-women.html.html</c:v>
                </c:pt>
                <c:pt idx="576">
                  <c:v>https|||www.nytimes.com|2017|02|17|books|17-great-books-about-american-presidents-for-presidents-day-weekend.html.html</c:v>
                </c:pt>
                <c:pt idx="577">
                  <c:v>https|||www.nytimes.com|2018|06|14|nyregion|attorney-general-trump-lawsuit.html.html</c:v>
                </c:pt>
                <c:pt idx="578">
                  <c:v>https|||www.nytimes.com|2018|07|13|world|europe|queen-elizabeth-presidents-of-usa.html.html</c:v>
                </c:pt>
                <c:pt idx="579">
                  <c:v>https|||www.nytimes.com|2018|10|24|opinion|donald-trumps-gay-amnesia.html.html</c:v>
                </c:pt>
                <c:pt idx="580">
                  <c:v>https|||www.nytimes.com|2018|10|24|us|politics|trump-phone-security.html.html</c:v>
                </c:pt>
                <c:pt idx="581">
                  <c:v>https|||www.nytimes.com|2018|10|31|opinion|donald-trumps-birthright-citizenship.html.html</c:v>
                </c:pt>
                <c:pt idx="582">
                  <c:v>https|||www.nytimes.com|2018|11|05|us|politics|nbc-caravan-advertisement.html.html</c:v>
                </c:pt>
                <c:pt idx="583">
                  <c:v>https|||www.nytimes.com|2018|11|06|us|politics|trump-house-senate.html.html</c:v>
                </c:pt>
                <c:pt idx="584">
                  <c:v>https|||www.nzherald.co.nz|world|news|article.cfm|c_id|2|objectid|12156418.html</c:v>
                </c:pt>
                <c:pt idx="585">
                  <c:v>https|||www.oddschecker.com|politics|us-politics|us-presidential-election-2020|winner.html</c:v>
                </c:pt>
                <c:pt idx="586">
                  <c:v>https|||www.onthisday.com|people|donald-trump.html</c:v>
                </c:pt>
                <c:pt idx="587">
                  <c:v>https|||www.orlandosentinel.com|topic|politics-government|donald-trump-PEBSL000163-topic.html.html</c:v>
                </c:pt>
                <c:pt idx="588">
                  <c:v>https|||www.ozy.com|opinion|the-donald-dossier|90290.html</c:v>
                </c:pt>
                <c:pt idx="589">
                  <c:v>https|||www.palmbeachdailynews.com|trump.html</c:v>
                </c:pt>
                <c:pt idx="590">
                  <c:v>https|||www.palmbeachpost.com|news|trump-mar-lago-tax-deal-veiled-from-irs-review|pYex7aWWSm6Zz4qQRU5twI|.html</c:v>
                </c:pt>
                <c:pt idx="591">
                  <c:v>https|||www.pbs.org|wgbh|americanexperience|collections|presidents|.html</c:v>
                </c:pt>
                <c:pt idx="592">
                  <c:v>https|||www.pbs.org|wgbh|frontline|film|president-trump|.html</c:v>
                </c:pt>
                <c:pt idx="593">
                  <c:v>https|||www.pbs.org|wgbh|frontline|film|trumps-showdown|.html</c:v>
                </c:pt>
                <c:pt idx="594">
                  <c:v>https|||www.peacecorps.gov|news|library|president-donald-j-trump-announces-nominee-peace-corps-deputy-director|.html</c:v>
                </c:pt>
                <c:pt idx="595">
                  <c:v>https|||www.penguinrandomhouse.com|books|600003|the-donald-j-trump-presidential-twitter-library-by-the-daily-show-with-trevor-noah-presents|9781984801883|.html</c:v>
                </c:pt>
                <c:pt idx="596">
                  <c:v>https|||www.pewtrusts.org|en|research-and-analysis|articles|2018|10|24|president-trump-signs-bipartisan-bill-to-fight-opioid-crisis.html</c:v>
                </c:pt>
                <c:pt idx="597">
                  <c:v>https|||www.politico.com|magazine|story|2018|08|12|movies-donald-trump-cinematic-universe-219348.html</c:v>
                </c:pt>
                <c:pt idx="598">
                  <c:v>https|||www.politico.com|magazine|story|2018|10|31|has-robert-mueller-subpoenaed-trump-222060.html</c:v>
                </c:pt>
                <c:pt idx="599">
                  <c:v>https|||www.politico.com|news|donald-trump.html</c:v>
                </c:pt>
                <c:pt idx="600">
                  <c:v>https|||www.politico.com|story|2018|10|31|trump-birthright-undocumented-immigrants-950575.html</c:v>
                </c:pt>
                <c:pt idx="601">
                  <c:v>https|||www.politico.com|story|2018|11|07|trump-acosta-white-house-972060.html</c:v>
                </c:pt>
                <c:pt idx="602">
                  <c:v>https|||www.politifact.com|personalities|donald-trump|.html</c:v>
                </c:pt>
                <c:pt idx="603">
                  <c:v>https|||www.politifact.com|truth-o-meter|article|2018|jun|12|so-donald-trump-kim-jong-un-handshake-happened-now|.html</c:v>
                </c:pt>
                <c:pt idx="604">
                  <c:v>https|||www.polygon.com|2018|5|22|17379764|donald-glover-the-donald-reddit.html</c:v>
                </c:pt>
                <c:pt idx="605">
                  <c:v>https|||www.potus.com|.html</c:v>
                </c:pt>
                <c:pt idx="606">
                  <c:v>https|||www.potus.com|donald-j-trump|.html</c:v>
                </c:pt>
                <c:pt idx="607">
                  <c:v>https|||www.poundingtherock.com|2018|11|6|18067384|san-antonio-spurs-greats-us-president-analogues.html</c:v>
                </c:pt>
                <c:pt idx="608">
                  <c:v>https|||www.presidentialserviceawards.gov|.html</c:v>
                </c:pt>
                <c:pt idx="609">
                  <c:v>https|||www.presidents.website|.html</c:v>
                </c:pt>
                <c:pt idx="610">
                  <c:v>https|||www.presidentsusa.net|.html</c:v>
                </c:pt>
                <c:pt idx="611">
                  <c:v>https|||www.pressherald.com|2018|10|16|kathleen-parker-cocktails-in-the-donald-trump-kanye-west-asylum|.html</c:v>
                </c:pt>
                <c:pt idx="612">
                  <c:v>https|||www.presstv.com|Detail|2018|10|30|578502|Brazil-presidentelect-Bolsonaro-Trump-US-ties.html</c:v>
                </c:pt>
                <c:pt idx="613">
                  <c:v>https|||www.princegeorgecitizen.com|rivals-critics-of-u-s-president-apparent-targets-of-attempted-mail-bombings-1.23474526.html</c:v>
                </c:pt>
                <c:pt idx="614">
                  <c:v>https|||www.promiseskept.com|.html</c:v>
                </c:pt>
                <c:pt idx="615">
                  <c:v>https|||www.psychologytoday.com|us|basics|president-donald-trump.html</c:v>
                </c:pt>
                <c:pt idx="616">
                  <c:v>https|||www.psychologytoday.com|us|blog|our-emotional-footprint|201702|the-persona-donald-j-trump.html</c:v>
                </c:pt>
                <c:pt idx="617">
                  <c:v>https|||www.quora.com|Who-is-the-U-S-President.html</c:v>
                </c:pt>
                <c:pt idx="618">
                  <c:v>https|||www.rappler.com|world|regions|latin-america|215171-maduro-calls-pence-a-madman.html</c:v>
                </c:pt>
                <c:pt idx="619">
                  <c:v>https|||www.rd.com|culture|things-no-president-allowed-do-in-office|.html</c:v>
                </c:pt>
                <c:pt idx="620">
                  <c:v>https|||www.realclearpolitics.com|epolls|other|president_trump_job_approval-6179.html.html</c:v>
                </c:pt>
                <c:pt idx="621">
                  <c:v>https|||www.realclearpolitics.com|epolls|other|trump_favorableunfavorable-5493.html.html</c:v>
                </c:pt>
                <c:pt idx="622">
                  <c:v>https|||www.realclearpolitics.com|video|2018|06|10|peter_navarro_theres_a_special_place_in_hell_for_any_leader_who_betrays_president_donald_j_trump.html.html</c:v>
                </c:pt>
                <c:pt idx="623">
                  <c:v>https|||www.realclearpolitics.com|video|2018|11|07|watch_live_president_trump_responds_to_2018_midterms.html.html</c:v>
                </c:pt>
                <c:pt idx="624">
                  <c:v>https|||www.realtor.com|news|trends|president-trump-white-house-painting-feminist-message|.html</c:v>
                </c:pt>
                <c:pt idx="625">
                  <c:v>https|||www.reddit.com|r|The_Donald|.html</c:v>
                </c:pt>
                <c:pt idx="626">
                  <c:v>https|||www.residentbuzz.com|donald-trump|.html</c:v>
                </c:pt>
                <c:pt idx="627">
                  <c:v>https|||www.reuters.com|article|us-usa-trump-bannon-interview|u-s-president-trump-facing-a-coup-bannon-idUSKCN1LP0DH|il|0.html</c:v>
                </c:pt>
                <c:pt idx="628">
                  <c:v>https|||www.reuters.com|article|us-usa-trump-fed-exclusive|exclusive-trump-demands-fed-help-on-economy-complains-about-interest-rate-rises-idUSKCN1L5207.html</c:v>
                </c:pt>
                <c:pt idx="629">
                  <c:v>https|||www.reuters.com|article|us-usa-trump-mueller-exclusive|exclusive-trump-worries-that-mueller-interview-could-be-a-perjury-trap-idUSKCN1L526P.html</c:v>
                </c:pt>
                <c:pt idx="630">
                  <c:v>https|||www.reuters.com|article|us-usa-trump-succession-factbox|factbox-steps-for-removing-a-u-s-president-from-office-idUSKCN1AX2L7.html</c:v>
                </c:pt>
                <c:pt idx="631">
                  <c:v>https|||www.rferl.org|a|democratic-house-brings-uncertainty-to-trump-foreign-policy|29587470.html.html</c:v>
                </c:pt>
                <c:pt idx="632">
                  <c:v>https|||www.rollcall.com|news|politics|coincidence-bomb-recipients-trump-far-right-rhetoric.html</c:v>
                </c:pt>
                <c:pt idx="633">
                  <c:v>https|||www.rooshvforum.com|thread-48360-lastpost.html.html</c:v>
                </c:pt>
                <c:pt idx="634">
                  <c:v>https|||www.rt.com|news|442058-erdogan-wins-khashoggi-scandal|.html</c:v>
                </c:pt>
                <c:pt idx="635">
                  <c:v>https|||www.rte.ie|news|world|2018|1107|1009171-us-presidential-candidates|.html</c:v>
                </c:pt>
                <c:pt idx="636">
                  <c:v>https|||www.salary.com|articles|history-of-presidential-salaries|.html</c:v>
                </c:pt>
                <c:pt idx="637">
                  <c:v>https|||www.salon.com|2018|10|31|donald-trumps-last-minute-midterms-gambit-will-he-finally-pay-the-price-for-bigotry-and-division|.html</c:v>
                </c:pt>
                <c:pt idx="638">
                  <c:v>https|||www.salon.com|2018|10|31|not-one-elected-republican-was-willing-to-meet-with-president-trump-in-pittsburgh|.html</c:v>
                </c:pt>
                <c:pt idx="639">
                  <c:v>https|||www.sba-list.org|gala.html</c:v>
                </c:pt>
                <c:pt idx="640">
                  <c:v>https|||www.scholastic.com|teachers|articles|teaching-content|president-day|.html</c:v>
                </c:pt>
                <c:pt idx="641">
                  <c:v>https|||www.scmp.com|news|china|politics|article|2170765|us-poised-extend-tariffs-all-chinese-imports-if-trump-xi-meeting.html</c:v>
                </c:pt>
                <c:pt idx="642">
                  <c:v>https|||www.scmp.com|news|hong-kong|society|article|2170493|kingpin-ultimate-villain-netflixs-daredevil-and-donald-trump.html</c:v>
                </c:pt>
                <c:pt idx="643">
                  <c:v>https|||www.scmp.com|news|world|united-states-canada|article|2168205|glenn-simpson-man-behind-donald-trump-dirty-dossier.html</c:v>
                </c:pt>
                <c:pt idx="644">
                  <c:v>https|||www.senate.gov|reference|Legislation|Vetoes|TrumpDJ.htm.html</c:v>
                </c:pt>
                <c:pt idx="645">
                  <c:v>https|||www.senate.gov|senators|SenatorsWhoBecamePresident.htm.html</c:v>
                </c:pt>
                <c:pt idx="646">
                  <c:v>https|||www.sltrib.com|news|politics|2018|11|07|love-gave-me-no-love|.html</c:v>
                </c:pt>
                <c:pt idx="647">
                  <c:v>https|||www.smithsonianmag.com|history|abraham-lincoln-only-president-have-patent-131184751|.html</c:v>
                </c:pt>
                <c:pt idx="648">
                  <c:v>https|||www.smithsonianmag.com|smart-news|no-us-president-has-ever-died-may-and-other-weird-facts-about-presidential-lives-180963434|.html</c:v>
                </c:pt>
                <c:pt idx="649">
                  <c:v>https|||www.snopes.com|fact-check|kurt-russell-trump-relentless|.html</c:v>
                </c:pt>
                <c:pt idx="650">
                  <c:v>https|||www.snopes.com|news|2018|10|30|can-president-trump-use-executive-order-end-birthright-citizenship|.html</c:v>
                </c:pt>
                <c:pt idx="651">
                  <c:v>https|||www.southflorida.com|events|sf-fl-fea-daily-show-trevor-noah-brings-donald-trump-twitter-library-20181024-story.html.html</c:v>
                </c:pt>
                <c:pt idx="652">
                  <c:v>https|||www.spectator.co.uk|2016|06|trumps-train-wreck-how-the-donald-is-derailing-his-own-campaign|.html</c:v>
                </c:pt>
                <c:pt idx="653">
                  <c:v>https|||www.sporcle.com|games|gwukelic|i_dont_think_george_washington_is_going_to_make_it_on_this_quiz.html</c:v>
                </c:pt>
                <c:pt idx="654">
                  <c:v>https|||www.star-telegram.com|news|state|texas|article220736465.html.html</c:v>
                </c:pt>
                <c:pt idx="655">
                  <c:v>https|||www.state.gov|p|eur|ci|rs|200years|122802.htm.html</c:v>
                </c:pt>
                <c:pt idx="656">
                  <c:v>https|||www.state.nj.us|nj|about|famous|presidents.html.html</c:v>
                </c:pt>
                <c:pt idx="657">
                  <c:v>https|||www.straitstimes.com|singapore|chinese-vice-president-wang-qishan-denounces-trade-unilateralism-in-keynote-speech-at.html</c:v>
                </c:pt>
                <c:pt idx="658">
                  <c:v>https|||www.sun-sentinel.com|topic|politics-government|donald-trump-PEBSL000163-topic.html.html</c:v>
                </c:pt>
                <c:pt idx="659">
                  <c:v>https|||www.supremecourt.gov|opinions|17pdf|17-965_h315.pdf.html</c:v>
                </c:pt>
                <c:pt idx="660">
                  <c:v>https|||www.tandfonline.com|doi|full|10.1080|19392206.2017.1305862.html</c:v>
                </c:pt>
                <c:pt idx="661">
                  <c:v>https|||www.tcpalm.com|story|news|local|indian-river-lagoon|health|2018|10|23|president-trump-scheduled-sign-wrda-law-reservoir-cutting-lake-okeechobee-discharges|1598546002|.html</c:v>
                </c:pt>
                <c:pt idx="662">
                  <c:v>https|||www.tcpalm.com|story|news|local|verobeachcentennial|2018|10|24|centennial-several-u-s-presidents-have-visited-vero-beach|1195460002|.html</c:v>
                </c:pt>
                <c:pt idx="663">
                  <c:v>https|||www.telegraaf.nl|financieel|2773456|trump-prikt-vorkje-met-poetin-in-parijs.html</c:v>
                </c:pt>
                <c:pt idx="664">
                  <c:v>https|||www.telegraph.co.uk|donald-trump|.html</c:v>
                </c:pt>
                <c:pt idx="665">
                  <c:v>https|||www.telegraph.co.uk|news|2018|11|05|best-result-america-nobody-wins-midterms|.html</c:v>
                </c:pt>
                <c:pt idx="666">
                  <c:v>https|||www.telegraph.co.uk|news|2018|11|07|us-midterm-election-results-live-democrats-republicans-house|.html</c:v>
                </c:pt>
                <c:pt idx="667">
                  <c:v>https|||www.telegraph.co.uk|women|politics|donald-trump-sexism-tracker-every-offensive-comment-in-one-place|.html</c:v>
                </c:pt>
                <c:pt idx="668">
                  <c:v>https|||www.terrapass.com|us-presidents-environmental-legacies.html</c:v>
                </c:pt>
                <c:pt idx="669">
                  <c:v>https|||www.texastribune.org|2018|10|22|texas-donald-trump-ted-cruz-texas-senate-fact-check|.html</c:v>
                </c:pt>
                <c:pt idx="670">
                  <c:v>https|||www.texastribune.org|2018|10|22|will-donald-trumps-rally-ted-cruz-motivate-republicans-or-democrats|.html</c:v>
                </c:pt>
                <c:pt idx="671">
                  <c:v>https|||www.texastribune.org|2018|10|30|texas-representatives-congress-trump-proposal-end-birthright-citizens|.html</c:v>
                </c:pt>
                <c:pt idx="672">
                  <c:v>https|||www.theatlantic.com|entertainment|archive|2018|10|kanye-west-trump-disavowal-tweet|574501|.html</c:v>
                </c:pt>
                <c:pt idx="673">
                  <c:v>https|||www.theatlantic.com|international|archive|2018|10|trumps-evolution-khashoggi-rogue-coverup|573775|.html</c:v>
                </c:pt>
                <c:pt idx="674">
                  <c:v>https|||www.theatlantic.com|magazine|archive|2016|06|the-mind-of-donald-trump|480771|.html</c:v>
                </c:pt>
                <c:pt idx="675">
                  <c:v>https|||www.theatlantic.com|magazine|archive|2018|09|trump-ice|565772|.html</c:v>
                </c:pt>
                <c:pt idx="676">
                  <c:v>https|||www.theatlantic.com|photo|2017|01|photos-of-the-inauguration-of-president-donald-j-trump|513995|.html</c:v>
                </c:pt>
                <c:pt idx="677">
                  <c:v>https|||www.theatlantic.com|politics|archive|2017|12|what-about-the-19-women-who-accused-trump|547724|.html</c:v>
                </c:pt>
                <c:pt idx="678">
                  <c:v>https|||www.theatlantic.com|politics|archive|2018|10|trump-cabinet-tracker|510527|.html</c:v>
                </c:pt>
                <c:pt idx="679">
                  <c:v>https|||www.theatlantic.com|politics|archive|2018|11|2018-midterm-results-what-it-means-2020-and-trump|575146|.html</c:v>
                </c:pt>
                <c:pt idx="680">
                  <c:v>https|||www.thechronicleherald.ca|news|rivals-critics-of-us-president-apparent-targets-of-attempted-mail-bombings-253202|.html</c:v>
                </c:pt>
                <c:pt idx="681">
                  <c:v>https|||www.thecut.com|2018|08|donald-trump-speaker-phone-video.html.html</c:v>
                </c:pt>
                <c:pt idx="682">
                  <c:v>https|||www.thedailybeast.com|donald-trump-strikes-a-blow-against-stormy-daniels-but-not-where-it-counts.html</c:v>
                </c:pt>
                <c:pt idx="683">
                  <c:v>https|||www.thedailybeast.com|god-gave-us-the-donald-firefighter-prophet-says-in-film.html</c:v>
                </c:pt>
                <c:pt idx="684">
                  <c:v>https|||www.thedailybeast.com|kellyanne-conway-snaps-at-trump-taxes-question-is-this-really-what-were-talking-about.html</c:v>
                </c:pt>
                <c:pt idx="685">
                  <c:v>https|||www.thedailybeast.com|trump-hangs-tacky-fantasy-painting-of-himself-with-gop-presidents-in-white-house.html</c:v>
                </c:pt>
                <c:pt idx="686">
                  <c:v>https|||www.thedailybeast.com|why-voters-elected-president-donald-j-trumpand-why-theyll-regret-it.html</c:v>
                </c:pt>
                <c:pt idx="687">
                  <c:v>https|||www.theepochtimes.com|in-photos-trump-rally-in-missoula-montana_2694538.html.html</c:v>
                </c:pt>
                <c:pt idx="688">
                  <c:v>https|||www.thefreedictionary.com|President|of|the|United|States.html</c:v>
                </c:pt>
                <c:pt idx="689">
                  <c:v>https|||www.theguardian.com|film|2018|aug|27|donald-trump-biopic-who-should-direct.html</c:v>
                </c:pt>
                <c:pt idx="690">
                  <c:v>https|||www.theguardian.com|news|datablog|2012|oct|15|us-presidents-listed.html</c:v>
                </c:pt>
                <c:pt idx="691">
                  <c:v>https|||www.theguardian.com|sport|2017|sep|22|donald-trump-nfl-national-anthem-protests.html</c:v>
                </c:pt>
                <c:pt idx="692">
                  <c:v>https|||www.theguardian.com|us-news|2018|aug|10|omarosa-trump-book-the-apprentice-memoir.html</c:v>
                </c:pt>
                <c:pt idx="693">
                  <c:v>https|||www.theguardian.com|us-news|2018|nov|05|trump-anti-immigration-ad-pulled-fox-news-nbc-facebook.html</c:v>
                </c:pt>
                <c:pt idx="694">
                  <c:v>https|||www.theguardian.com|us-news|donaldtrump.html</c:v>
                </c:pt>
                <c:pt idx="695">
                  <c:v>https|||www.theguardian.com|us-news|shortcuts|2018|oct|24|could-donald-trump-jr-be-the-next-us-president-be-afraid.html</c:v>
                </c:pt>
                <c:pt idx="696">
                  <c:v>https|||www.theguardian.com|us-news|trump-administration.html</c:v>
                </c:pt>
                <c:pt idx="697">
                  <c:v>https|||www.theguardian.com|us-news|video|2018|jul|03|no-dutch-prime-minister-awkwardly-interrupts-president-trump-video.html</c:v>
                </c:pt>
                <c:pt idx="698">
                  <c:v>https|||www.theguardian.com|us-news|video|2018|oct|24|donald-trump-vows-us-will-get-to-the-bottom-of-pipe-bombs-video.html</c:v>
                </c:pt>
                <c:pt idx="699">
                  <c:v>https|||www.theindychannel.com|news|local-news|indianapolis|president-donald-trump-coming-to-indianapolis-for-ffa-convention.html</c:v>
                </c:pt>
                <c:pt idx="700">
                  <c:v>https|||www.theindychannel.com|news|politics|president-trump-to-visit-southport-friday.html</c:v>
                </c:pt>
                <c:pt idx="701">
                  <c:v>https|||www.thenation.com|article|is-donald-trumps-downfall-hidden-in-his-tax-returns|.html</c:v>
                </c:pt>
                <c:pt idx="702">
                  <c:v>https|||www.thenation.com|article|pittsburgh-shooting-result-trump-nationalism|.html</c:v>
                </c:pt>
                <c:pt idx="703">
                  <c:v>https|||www.thenation.com|article|why-donald-trumps-populism-is-dangerous|.html</c:v>
                </c:pt>
                <c:pt idx="704">
                  <c:v>https|||www.theonion.com|the-donald-trump-in-these-allegations-is-not-the-comple-1819585039.html</c:v>
                </c:pt>
                <c:pt idx="705">
                  <c:v>https|||www.theonion.com|trump-has-raised-over-100-million-for-reelection-campa-1829874935.html</c:v>
                </c:pt>
                <c:pt idx="706">
                  <c:v>https|||www.thesouthafrican.com|kanye-west-donald-trump-break-up|.html</c:v>
                </c:pt>
                <c:pt idx="707">
                  <c:v>https|||www.thestreet.com|markets|trump-to-tackle-drug-pricing-again-in-new-speech-14757588.html</c:v>
                </c:pt>
                <c:pt idx="708">
                  <c:v>https|||www.thesun.co.uk|news|7662786|10-best-things-donald-trump-has-done-as-us-president-including-booming-economy|.html</c:v>
                </c:pt>
                <c:pt idx="709">
                  <c:v>https|||www.theverge.com|2018|8|29|17798118|president-donald-trump-google-state-of-the-union-address-liberal-bias.html</c:v>
                </c:pt>
                <c:pt idx="710">
                  <c:v>https|||www.theverge.com|2018|9|24|17896586|reddit-the-donald-russia-troll-farm-ira-influence-operation.html</c:v>
                </c:pt>
                <c:pt idx="711">
                  <c:v>https|||www.thisisinsider.com|us-presidents-facts-2018-2.html</c:v>
                </c:pt>
                <c:pt idx="712">
                  <c:v>https|||www.thoughtco.com|about-president-of-the-united-states-3322139.html</c:v>
                </c:pt>
                <c:pt idx="713">
                  <c:v>https|||www.thoughtco.com|us-presidents-in-american-history-4133351.html</c:v>
                </c:pt>
                <c:pt idx="714">
                  <c:v>https|||www.timesfreepress.com|news|breakingnews|story|2018|oct|29|president-trump-coming-sunday-mckenzie-arena-utc|482027|.html</c:v>
                </c:pt>
                <c:pt idx="715">
                  <c:v>https|||www.titlemax.com|discovery-center|planes-trains-and-automobiles|president-vehicles-throughout-history|.html</c:v>
                </c:pt>
                <c:pt idx="716">
                  <c:v>https|||www.tmcf.org|community-news|statement-from-president-donald-j-trump-on-historically-black-colleges-and-universities|11868.html</c:v>
                </c:pt>
                <c:pt idx="717">
                  <c:v>https|||www.townandcountrymag.com|society|tradition|a13957391|meghan-markle-prince-harry-children-us-british-citizenship|.html</c:v>
                </c:pt>
                <c:pt idx="718">
                  <c:v>https|||www.travelchannel.com|interests|arts-and-culture|photos|presidential-destinations-1.html</c:v>
                </c:pt>
                <c:pt idx="719">
                  <c:v>https|||www.tripsavvy.com|white-house-address-and-contact-information-1038697.html</c:v>
                </c:pt>
                <c:pt idx="720">
                  <c:v>https|||www.trump-news.net|.html</c:v>
                </c:pt>
                <c:pt idx="721">
                  <c:v>https|||www.trump.com|biography|.html</c:v>
                </c:pt>
                <c:pt idx="722">
                  <c:v>https|||www.trump.com|merchandise|signature-collection|.html</c:v>
                </c:pt>
                <c:pt idx="723">
                  <c:v>https|||www.trumpferrypoint.com|.html</c:v>
                </c:pt>
                <c:pt idx="724">
                  <c:v>https|||www.trumphotels.com|.html</c:v>
                </c:pt>
                <c:pt idx="725">
                  <c:v>https|||www.trumphotels.com|central-park.html</c:v>
                </c:pt>
                <c:pt idx="726">
                  <c:v>https|||www.trumpinternationalpalmbeaches.com|.html</c:v>
                </c:pt>
                <c:pt idx="727">
                  <c:v>https|||www.trumplatest.com|category|latest-trump-news|.html</c:v>
                </c:pt>
                <c:pt idx="728">
                  <c:v>https|||www.trumpmiami.com|.html</c:v>
                </c:pt>
                <c:pt idx="729">
                  <c:v>https|||www.trumpnationalbedminster.com|.html</c:v>
                </c:pt>
                <c:pt idx="730">
                  <c:v>https|||www.trumpnationallosangeles.com|.html</c:v>
                </c:pt>
                <c:pt idx="731">
                  <c:v>https|||www.trumpwinery.com|.html</c:v>
                </c:pt>
                <c:pt idx="732">
                  <c:v>https|||www.twitch.tv|trumpsc.html</c:v>
                </c:pt>
                <c:pt idx="733">
                  <c:v>https|||www.urbandictionary.com|define.php|term|President|20Trump.html</c:v>
                </c:pt>
                <c:pt idx="734">
                  <c:v>https|||www.urbandictionary.com|define.php|term|The|20Donald.html</c:v>
                </c:pt>
                <c:pt idx="735">
                  <c:v>https|||www.urbandictionary.com|define.php|term|The|20Donald|20Trump.html</c:v>
                </c:pt>
                <c:pt idx="736">
                  <c:v>https|||www.usa.gov|presidents.html</c:v>
                </c:pt>
                <c:pt idx="737">
                  <c:v>https|||www.usatoday.com|story|life|people|2018|10|25|trump-critic-robert-deniro-target-suspicious-package-nyc-tribeca|1759761002|.html</c:v>
                </c:pt>
                <c:pt idx="738">
                  <c:v>https|||www.usatoday.com|story|news|politics|2018|10|25|donald-trump-suspicious-packages-media|1759800002|.html</c:v>
                </c:pt>
                <c:pt idx="739">
                  <c:v>https|||www.usatoday.com|story|news|politics|2018|10|25|trump-iphone-russian-chinese-intelligence|1759763002|.html</c:v>
                </c:pt>
                <c:pt idx="740">
                  <c:v>https|||www.usatoday.com|story|news|politics|2018|10|30|donald-trump-birthright-citizenship-constitution-14th-amendment|1818311002|.html</c:v>
                </c:pt>
                <c:pt idx="741">
                  <c:v>https|||www.usatoday.com|story|news|politics|2018|11|07|donald-trump-jim-acosta-white-house-news-conference|1920107002|.html</c:v>
                </c:pt>
                <c:pt idx="742">
                  <c:v>https|||www.usatoday.com|story|news|politics|elections|2018|11|07|election-results-donald-trump|1891116002|.html</c:v>
                </c:pt>
                <c:pt idx="743">
                  <c:v>https|||www.usatoday.com|story|news|politics|onpolitics|2017|01|20|donald-trump-44th-45th-president-grover-cleveland|96832494|.html</c:v>
                </c:pt>
                <c:pt idx="744">
                  <c:v>https|||www.usatoday.com|story|news|world|2018|10|22|president-trump-warns-migrant-caravan-mexico-vows-cut-u-s-aid|1725854002|.html</c:v>
                </c:pt>
                <c:pt idx="745">
                  <c:v>https|||www.usatoday.com|story|opinion|2018|06|25|news-media-blunders-immigrant-children-donald-trump-time-ap-column|729331002|.html</c:v>
                </c:pt>
                <c:pt idx="746">
                  <c:v>https|||www.usatoday.com|story|opinion|2018|10|10|donald-trump-democrats-open-borders-medicare-all-single-payer-column|1560533002|.html</c:v>
                </c:pt>
                <c:pt idx="747">
                  <c:v>https|||www.usatoday.com|story|opinion|2018|11|06|donald-trump-did-not-win-majority-2016-electoral-college-column|1883980002|.html</c:v>
                </c:pt>
                <c:pt idx="748">
                  <c:v>https|||www.usda.gov|media|press-releases|2018|10|03|what-they-are-saying-ag-community-support-president-donald-j-trumps.html</c:v>
                </c:pt>
                <c:pt idx="749">
                  <c:v>https|||www.usnews.com|news|special-reports|the-worst-presidents|slideshows|the-10-worst-presidents.html</c:v>
                </c:pt>
                <c:pt idx="750">
                  <c:v>https|||www.vanityfair.com|magazine|2015|07|donald-ivana-trump-divorce-prenup-marie-brenner.html</c:v>
                </c:pt>
                <c:pt idx="751">
                  <c:v>https|||www.vanityfair.com|news|2017|08|donald-trump-agenda-items-and-threat-matrix.html</c:v>
                </c:pt>
                <c:pt idx="752">
                  <c:v>https|||www.vanityfair.com|news|2018|10|donald-trump-acn-lawsuit.html</c:v>
                </c:pt>
                <c:pt idx="753">
                  <c:v>https|||www.vanityfair.com|news|2018|10|inside-trumps-new-fox-takeover.html</c:v>
                </c:pt>
                <c:pt idx="754">
                  <c:v>https|||www.vanityfair.com|news|2018|11|marine-le-pen-the-donald-trump-of-france-is-resurgent.html</c:v>
                </c:pt>
                <c:pt idx="755">
                  <c:v>https|||www.velonews.com|2018|10|commentary|commentary-meeting-the-donald-at-the-tour-de-trump_480046.html</c:v>
                </c:pt>
                <c:pt idx="756">
                  <c:v>https|||www.villagevoice.com|2018|10|03|dishing-on-the-donald-the-warning-america-didnt-heed|.html</c:v>
                </c:pt>
                <c:pt idx="757">
                  <c:v>https|||www.voanews.com|a|can-a-us-president-be-charged-with-a-crime|3961703.html.html</c:v>
                </c:pt>
                <c:pt idx="758">
                  <c:v>https|||www.voanews.com|a|trump-and-his-administration-facing-new-investigations|4648537.html.html</c:v>
                </c:pt>
                <c:pt idx="759">
                  <c:v>https|||www.vocabulary.com|dictionary|President|20of|20the|20United|20States.html</c:v>
                </c:pt>
                <c:pt idx="760">
                  <c:v>https|||www.vonbrauncenter.com|event|strange-for-senate-campaign-alabama-rally-with-president-donald-j-trump|.html</c:v>
                </c:pt>
                <c:pt idx="761">
                  <c:v>https|||www.vox.com|2018|9|25|17901082|trump-un-2018-speech-full-text.html</c:v>
                </c:pt>
                <c:pt idx="762">
                  <c:v>https|||www.vox.com|culture|2017|11|13|16624688|reddit-bans-incels-the-donald-controversy.html</c:v>
                </c:pt>
                <c:pt idx="763">
                  <c:v>https|||www.vox.com|policy-and-politics|2016|11|11|13587532|donald-trump-no-experience.html</c:v>
                </c:pt>
                <c:pt idx="764">
                  <c:v>https|||www.vox.com|policy-and-politics|2018|10|24|18018890|bombings-trump-response-tweet-clinton-obama-cnn.html</c:v>
                </c:pt>
                <c:pt idx="765">
                  <c:v>https|||www.vox.com|policy-and-politics|2018|11|5|18065880|nbc-racist-trump-ad-sunday-night-football.html</c:v>
                </c:pt>
                <c:pt idx="766">
                  <c:v>https|||www.vox.com|science-and-health|2018|11|2|18055812|trump-midterms-caravan-fear-psychology.html</c:v>
                </c:pt>
                <c:pt idx="767">
                  <c:v>https|||www.vox.com|world|2018|7|4|17532736|2018-mexico-presidential-election-winner-amlo-lopez-obrador-trump.html</c:v>
                </c:pt>
                <c:pt idx="768">
                  <c:v>https|||www.wane.com|news|indiana|report-president-donald-trump-to-hold-rally-in-fort-wayne|1558079507.html</c:v>
                </c:pt>
                <c:pt idx="769">
                  <c:v>https|||www.washingtonexaminer.com|washington-secrets|trumps-list-289-accomplishments-in-just-20-months-relentless-promise-keeping.html</c:v>
                </c:pt>
                <c:pt idx="770">
                  <c:v>https|||www.washingtonpost.com|blogs|plum-line|wp|2018|10|25|trump-wants-us-to-be-at-war-with-one-another-his-latest-rage-tweets-confirm-it|.html</c:v>
                </c:pt>
                <c:pt idx="771">
                  <c:v>https|||www.washingtonpost.com|blogs|plum-line|wp|2018|10|31|trumps-hate-and-lies-are-failing-two-new-studies-show-why|.html</c:v>
                </c:pt>
                <c:pt idx="772">
                  <c:v>https|||www.washingtonpost.com|blogs|plum-line|wp|2018|11|07|three-of-trumps-biggest-fables-died-last-night|.html</c:v>
                </c:pt>
                <c:pt idx="773">
                  <c:v>https|||www.washingtonpost.com|graphics|business|podcasts|presidential|.html</c:v>
                </c:pt>
                <c:pt idx="774">
                  <c:v>https|||www.washingtonpost.com|nation|2018|10|25|trump-inciting-violence-nearly-retired-journalists-condemn-presidents-un-american-attacks-press|.html</c:v>
                </c:pt>
                <c:pt idx="775">
                  <c:v>https|||www.washingtonpost.com|nation|2018|10|30|despite-calls-stay-away-trump-heads-pittsburgh-after-synagogue-massacre|.html</c:v>
                </c:pt>
                <c:pt idx="776">
                  <c:v>https|||www.washingtonpost.com|nation|2018|11|07|trump-is-magic-man-president-touts-praise-crediting-him-midterm-success|.html</c:v>
                </c:pt>
                <c:pt idx="777">
                  <c:v>https|||www.washingtonpost.com|news|arts-and-entertainment|wp|2015|09|01|why-does-everyone-call-donald-trump-the-donald-its-an-interesting-story|.html</c:v>
                </c:pt>
                <c:pt idx="778">
                  <c:v>https|||www.washingtonpost.com|news|book-party|wp|2017|04|13|the-case-for-impeaching-president-donald-j-trump-too-soon|.html</c:v>
                </c:pt>
                <c:pt idx="779">
                  <c:v>https|||www.washingtonpost.com|news|democracy-post|wp|2018|03|23|vladimir-putins-wildest-dreams-are-coming-true-courtesy-of-a-u-s-president|.html</c:v>
                </c:pt>
                <c:pt idx="780">
                  <c:v>https|||www.washingtonpost.com|outlook|2018|10|23|donald-trumps-fast-furious-campaign-lies|.html</c:v>
                </c:pt>
                <c:pt idx="781">
                  <c:v>https|||www.washingtonpost.com|outlook|i-study-liars-ive-never-seen-one-like-president-trump|2017|12|07|4e529efe-da3f-11e7-a841-2066faf731ef_story.html.html</c:v>
                </c:pt>
                <c:pt idx="782">
                  <c:v>https|||www.washingtonpost.com|politics|2018|10|10|fact-checking-president-trumps-usa-today-op-ed-medicare-for-all|.html</c:v>
                </c:pt>
                <c:pt idx="783">
                  <c:v>https|||www.washingtonpost.com|politics|trump-attempts-to-take-victory-lap-despite-republicans-losing-house|2018|11|07|8cec8226-e2a7-11e8-b759-3d88a5ce9e19_story.html.html</c:v>
                </c:pt>
                <c:pt idx="784">
                  <c:v>https|||www.washingtonpost.com|powerpost|republicans-who-warned-about-trumps-words-in-2016-decline-to-fault-him-now|2018|10|30|b03edeac-dc5a-11e8-85df-7a6b4d25cfbb_story.html.html</c:v>
                </c:pt>
                <c:pt idx="785">
                  <c:v>https|||www.wbay.com|content|news|President-Trump-to-rally-in-Mosinee-White-House-monitoring-attempted-attacks-on-Dems-498431781.html.html</c:v>
                </c:pt>
                <c:pt idx="786">
                  <c:v>https|||www.wcnc.com|article|news|politics|president-trump-says-media-is-the-true-enemy-of-people-after-shooting-bomb-plot|275-609453090.html</c:v>
                </c:pt>
                <c:pt idx="787">
                  <c:v>https|||www.wcpo.com|homepage-showcase|president-trump-to-speak-to-reporters-following-midterm-elections.html</c:v>
                </c:pt>
                <c:pt idx="788">
                  <c:v>https|||www.weeklystandard.com|irwin-m-stelzer|national-debt-under-trump-rises-to-21-7-trillion.html</c:v>
                </c:pt>
                <c:pt idx="789">
                  <c:v>https|||www.weforum.org|events|world-economic-forum-annual-meeting-2018|sessions|special-address-by-donald-j-trump-president-of-the-united-states-of-america.html</c:v>
                </c:pt>
                <c:pt idx="790">
                  <c:v>https|||www.wehoville.com|2018|10|26|bird-plane-donald|.html</c:v>
                </c:pt>
                <c:pt idx="791">
                  <c:v>https|||www.wgal.com|article|president-trump-says-media-is-enemy-after-shooting-bomb-plot|24396162.html</c:v>
                </c:pt>
                <c:pt idx="792">
                  <c:v>https|||www.wgrz.com|article|news|nation-now|after-suspicious-packages-president-trump-blames-media-for-anger-in-society|465-9c7e59d7-f5ba-48a5-9a74-4daa574d11e5.html</c:v>
                </c:pt>
                <c:pt idx="793">
                  <c:v>https|||www.whitehouse.gov|about-the-white-house|presidents|.html</c:v>
                </c:pt>
                <c:pt idx="794">
                  <c:v>https|||www.whitehouse.gov|briefings-statements|president-donald-j-trumps-initiative-stop-opioid-abuse-reduce-drug-supply-demand-2|.html</c:v>
                </c:pt>
                <c:pt idx="795">
                  <c:v>https|||www.whitehouse.gov|get-involved|write-or-call|.html</c:v>
                </c:pt>
                <c:pt idx="796">
                  <c:v>https|||www.whitehouse.gov|people|donald-j-trump|.html</c:v>
                </c:pt>
                <c:pt idx="797">
                  <c:v>https|||www.whitehousegiftshop.com|45th-President-of-the-United-States-Donald-J-Trump-Gifts-s|2419.htm.html</c:v>
                </c:pt>
                <c:pt idx="798">
                  <c:v>https|||www.whitehousegiftshop.com|product-p|coin7historicmoments.htm.html</c:v>
                </c:pt>
                <c:pt idx="799">
                  <c:v>https|||www.winknews.com|2018|10|24|president-donald-trump-coming-to-southwest-florida-oct-31|.html</c:v>
                </c:pt>
                <c:pt idx="800">
                  <c:v>https|||www.wired.com|2017|01|future-america-according-president-donald-j-trump|.html</c:v>
                </c:pt>
                <c:pt idx="801">
                  <c:v>https|||www.wired.com|story|internet-week-187|.html</c:v>
                </c:pt>
                <c:pt idx="802">
                  <c:v>https|||www.wired.com|story|trump-google-news-algorithm-target|.html</c:v>
                </c:pt>
                <c:pt idx="803">
                  <c:v>https|||www.wired.com|story|trumps-plan-to-redefine-gender-makes-no-scientific-sense|.html</c:v>
                </c:pt>
                <c:pt idx="804">
                  <c:v>https|||www.wired.com|tag|donald-trump|.html</c:v>
                </c:pt>
                <c:pt idx="805">
                  <c:v>https|||www.wjhl.com|news|president-donald-j-trump-to-visit-chattanooga_20181030030804|1561208771.html</c:v>
                </c:pt>
                <c:pt idx="806">
                  <c:v>https|||www.wkyc.com|article|news|nation-world|president-trump-touts-magic-senate-wins-ignores-house-losses|507-612162274.html</c:v>
                </c:pt>
                <c:pt idx="807">
                  <c:v>https|||www.wkyc.com|article|news|politics|elections|president-trump-offers-mike-dewine-total-endorsement-for-ohio-governor|95-609592629.html</c:v>
                </c:pt>
                <c:pt idx="808">
                  <c:v>https|||www.wkyc.com|article|news|politics|elections|sights-sounds-president-trumps-rally-at-the-i-x-center|95-611394913.html</c:v>
                </c:pt>
                <c:pt idx="809">
                  <c:v>https|||www.wmur.com|article|live-president-trump-joined-by-hassan-others-for-opioid-bill-signing|24176896.html</c:v>
                </c:pt>
                <c:pt idx="810">
                  <c:v>https|||www.wmur.com|article|you-are-not-welcome-here-neighbor-shouts-at-president-trump-during-synagogue-visit|24478685.html</c:v>
                </c:pt>
                <c:pt idx="811">
                  <c:v>https|||www.wnycstudios.org|shows|trumpinc.html</c:v>
                </c:pt>
                <c:pt idx="812">
                  <c:v>https|||www.womenfordemocracyinamerica.com|president-donald-trump-speaks-out.html</c:v>
                </c:pt>
                <c:pt idx="813">
                  <c:v>https|||www.wpxi.com|news|synagogue-shooting|trump-pittsburgh-president-trump-first-lady-leave-pittsburgh-after-trip-to-synagogue-hospital|862581036.html</c:v>
                </c:pt>
                <c:pt idx="814">
                  <c:v>https|||www.wral.com|news|video|17942818|.html</c:v>
                </c:pt>
                <c:pt idx="815">
                  <c:v>https|||www.wrbl.com|news|local-news|president-donald-j-trump-approves-georgia-emergency-declaration|1516199594.html</c:v>
                </c:pt>
                <c:pt idx="816">
                  <c:v>https|||www.wsaw.com|content|news|Wisconsin-Rapids-parents-head-to-Mosinee-rally-to-ask-President-Trump-a-favor-498474431.html.html</c:v>
                </c:pt>
                <c:pt idx="817">
                  <c:v>https|||www.wsbtv.com|news|local|president-trump-to-view-storm-damage-in-georgia-today|853293193.html</c:v>
                </c:pt>
                <c:pt idx="818">
                  <c:v>https|||www.wsj.com|articles|democratic-house-threatens-trumps-business-agenda-1541599464.html</c:v>
                </c:pt>
                <c:pt idx="819">
                  <c:v>https|||www.wsj.com|articles|transcript-of-president-trumps-interview-with-the-wall-street-journal-1540388205.html</c:v>
                </c:pt>
                <c:pt idx="820">
                  <c:v>https|||www.wsj.com|articles|trump-steps-up-attacks-on-fed-chairman-jerome-powell-1540338090.html</c:v>
                </c:pt>
                <c:pt idx="821">
                  <c:v>https|||www.wsj.com|articles|trumps-big-bet-on-saudis-now-poses-a-bigger-dilemma-1540402173.html</c:v>
                </c:pt>
                <c:pt idx="822">
                  <c:v>https|||www.wsoctv.com|news|local|president-trump-to-sign-executive-order-in-charlotte-this-week|822544398.html</c:v>
                </c:pt>
                <c:pt idx="823">
                  <c:v>https|||www.wsoctv.com|news|local|security-traffic-to-be-heavy-as-president-trump-returns-to-charlotte-this-week|859205597.html</c:v>
                </c:pt>
                <c:pt idx="824">
                  <c:v>https|||www.wtae.com|article|president-donald-trump-tells-reporters-he-will-travel-to-pittsburgh-following-synagogue-shooting|24329402.html</c:v>
                </c:pt>
                <c:pt idx="825">
                  <c:v>https|||www.wvtm13.com|article|you-are-not-welcome-here-neighbor-shouts-at-president-trump-during-synagogue-visit|24478685.html</c:v>
                </c:pt>
                <c:pt idx="826">
                  <c:v>https|||www.wymt.com|content|news|Store-sells-all-things-Preisdent-Donald-J-Trump--and-business-is-yuge-498096781.html.html</c:v>
                </c:pt>
                <c:pt idx="827">
                  <c:v>https|||www.yahoo.com|entertainment|president-donald-trump-tweetstorm-sunday-181805039.html.html</c:v>
                </c:pt>
                <c:pt idx="828">
                  <c:v>https|||www.yahoo.com|news|topics|president-trump.html</c:v>
                </c:pt>
                <c:pt idx="829">
                  <c:v>https|||www.youtube.com|DonaldTrump.html</c:v>
                </c:pt>
                <c:pt idx="830">
                  <c:v>https|||www.youtube.com|channel|UCAql2DyGU2un1Ei2nMYsqOA.html</c:v>
                </c:pt>
                <c:pt idx="831">
                  <c:v>https|||www.youtube.com|channel|UCsQnAt5I56M-qx4OgCoVmeA.html</c:v>
                </c:pt>
                <c:pt idx="832">
                  <c:v>https|||www.youtube.com|watch|v|GuerfQtOxhY.html</c:v>
                </c:pt>
                <c:pt idx="833">
                  <c:v>https|||www.youtube.com|watch|v|SAi4x--fhbw.html</c:v>
                </c:pt>
                <c:pt idx="834">
                  <c:v>https|||www.youtube.com|watch|v|SrpNhBj4924.html</c:v>
                </c:pt>
                <c:pt idx="835">
                  <c:v>https|||www.youtube.com|watch|v|TdBfEitRoNw.html</c:v>
                </c:pt>
                <c:pt idx="836">
                  <c:v>https|||www.youtube.com|watch|v|TwCxKwwMmLo.html</c:v>
                </c:pt>
                <c:pt idx="837">
                  <c:v>https|||www.youtube.com|watch|v|YJRqB1xtIxg.html</c:v>
                </c:pt>
                <c:pt idx="838">
                  <c:v>http|||abc3340.com|news|nation-world|president-trump-there-is-an-electricity-in-the-air-ahead-of-the-midterm-election.html</c:v>
                </c:pt>
                <c:pt idx="839">
                  <c:v>http|||australianpolitics.com|usa|president|list-of-presidents-of-the-united-states.html</c:v>
                </c:pt>
                <c:pt idx="840">
                  <c:v>http|||blogs.lse.ac.uk|usappblog|2018|10|26|why-november-6th-could-mark-the-beginning-of-the-end-of-donald-trumps-presidency|.html</c:v>
                </c:pt>
                <c:pt idx="841">
                  <c:v>http|||celebrityinsider.org|kanye-west-no-longer-supports-donald-trump-ive-been-used-208611|.html</c:v>
                </c:pt>
                <c:pt idx="842">
                  <c:v>http|||celebrityinsider.org|melania-trump-called-for-civility-via-bebest-campaign-the-donald-is-still-not-ready-to-listen-after-magabomber-cesar-sayocs-arrest-in-florida-207022|.html</c:v>
                </c:pt>
                <c:pt idx="843">
                  <c:v>http|||digg.com|2018|trump-democrats-obamacare.html</c:v>
                </c:pt>
                <c:pt idx="844">
                  <c:v>http|||donaldtrumplatest.com|trump-latest-news-2|.html</c:v>
                </c:pt>
                <c:pt idx="845">
                  <c:v>http|||donaldtrumpnews.net|.html</c:v>
                </c:pt>
                <c:pt idx="846">
                  <c:v>http|||emilypost.com|advice|addressing-a-former-president-of-the-united-states|.html</c:v>
                </c:pt>
                <c:pt idx="847">
                  <c:v>http|||en.kremlin.ru|events|president|news|58880.html</c:v>
                </c:pt>
                <c:pt idx="848">
                  <c:v>http|||floridapolitics.com|archives|279218-one-more-time-donald-trump-will-hold-another-florida-rally-nov-3.html</c:v>
                </c:pt>
                <c:pt idx="849">
                  <c:v>http|||footwearnews.com|2018|fashion|celebrity-style|melania-trump-trick-or-treat-halloween-white-house-1202701134|.html</c:v>
                </c:pt>
                <c:pt idx="850">
                  <c:v>http|||fortune.com|2018|07|12|best-us-president-barack-obama-pew-survey|.html</c:v>
                </c:pt>
                <c:pt idx="851">
                  <c:v>http|||hirethedonald.com|.html</c:v>
                </c:pt>
                <c:pt idx="852">
                  <c:v>http|||journals.sagepub.com|doi|abs|10.1177|0020702017740159.html</c:v>
                </c:pt>
                <c:pt idx="853">
                  <c:v>http|||mentalfloss.com|article|503713|you-can-buy-oldest-surviving-photo-us-president.html</c:v>
                </c:pt>
                <c:pt idx="854">
                  <c:v>http|||nbcmontana.com|news|local|president-donald-j-trump-to-rally-crowd-at-missoula-international-airport.html</c:v>
                </c:pt>
                <c:pt idx="855">
                  <c:v>http|||newstrump.top||p|2.html</c:v>
                </c:pt>
                <c:pt idx="856">
                  <c:v>http|||nymag.com|intelligencer|2016|06|explaining-the-drama-at-the-largest-online-group-for-donald-trump-supporters.html.html</c:v>
                </c:pt>
                <c:pt idx="857">
                  <c:v>http|||nymag.com|intelligencer|2018|07|trump-putin-russia-collusion.html.html</c:v>
                </c:pt>
                <c:pt idx="858">
                  <c:v>http|||nymag.com|intelligencer|2018|10|report-president-trump-barely-works-at-all.html.html</c:v>
                </c:pt>
                <c:pt idx="859">
                  <c:v>http|||projects.mypalmbeachpost.com|trump|.html</c:v>
                </c:pt>
                <c:pt idx="860">
                  <c:v>http|||prospect.org|article|trumps-fall-end-game.html</c:v>
                </c:pt>
                <c:pt idx="861">
                  <c:v>http|||rosssociety.org|.html</c:v>
                </c:pt>
                <c:pt idx="862">
                  <c:v>http|||shipadick.com|products|1319|.html</c:v>
                </c:pt>
                <c:pt idx="863">
                  <c:v>http|||spaceref.com|news|viewsr.html|pid|51900.html</c:v>
                </c:pt>
                <c:pt idx="864">
                  <c:v>http|||thedonaldcafe.net|.html</c:v>
                </c:pt>
                <c:pt idx="865">
                  <c:v>http|||thepinetree.net|new||p|69082.html</c:v>
                </c:pt>
                <c:pt idx="866">
                  <c:v>http|||time.com|4375262|history-demagogues-donald-trump|.html</c:v>
                </c:pt>
                <c:pt idx="867">
                  <c:v>http|||time.com|5192579|trump-meets-kim-jong-un-north-korea|.html</c:v>
                </c:pt>
                <c:pt idx="868">
                  <c:v>http|||time.com|5333083|queen-elizabeth-trump-visit-presidents|.html</c:v>
                </c:pt>
                <c:pt idx="869">
                  <c:v>http|||time.com|5338007|the-sun-interview-donald-trump|.html</c:v>
                </c:pt>
                <c:pt idx="870">
                  <c:v>http|||time.com|5430884|trump-midterms-rallies-arguments-voters|.html</c:v>
                </c:pt>
                <c:pt idx="871">
                  <c:v>http|||time.com|5438227|donald-trump-punching-back-pittsburgh|.html</c:v>
                </c:pt>
                <c:pt idx="872">
                  <c:v>http|||time.com|5444761|donald-trump-midterms-race-candidates|.html</c:v>
                </c:pt>
                <c:pt idx="873">
                  <c:v>http|||time.com|5447972|donald-trump-midterm-elections-results-reaction|.html</c:v>
                </c:pt>
                <c:pt idx="874">
                  <c:v>http|||time.com|collection|most-influential-people-2018|5217621|donald-trump-2|.html</c:v>
                </c:pt>
                <c:pt idx="875">
                  <c:v>http|||time.com|donald-trump-after-hours|.html</c:v>
                </c:pt>
                <c:pt idx="876">
                  <c:v>http|||time.com|money|4791781|interesting-things-us-presidents-said-money|.html</c:v>
                </c:pt>
                <c:pt idx="877">
                  <c:v>http|||trump.cymru|.html</c:v>
                </c:pt>
                <c:pt idx="878">
                  <c:v>http|||trump.io|.html</c:v>
                </c:pt>
                <c:pt idx="879">
                  <c:v>http|||video.foxnews.com|v|5855792643001|.html</c:v>
                </c:pt>
                <c:pt idx="880">
                  <c:v>http|||www.affaritaliani.it|esteri|midterm-il-trumpismo-ha-retto-ora-the-donald-pensa-alla-rielezione-nel-2020-570750.html.html</c:v>
                </c:pt>
                <c:pt idx="881">
                  <c:v>http|||www.andrewshaffer.com|the-day-of-the-donald|.html</c:v>
                </c:pt>
                <c:pt idx="882">
                  <c:v>http|||www.asuitthatfits.com|offthecuff|donald-trump-post|.html</c:v>
                </c:pt>
                <c:pt idx="883">
                  <c:v>http|||www.atimes.com|article|riyadh-touts-50-bn-in-deals-at-davos-in-the-desert|president-donald-j-trump-briefed-by-military-leaders|.html</c:v>
                </c:pt>
                <c:pt idx="884">
                  <c:v>http|||www.baltimoresun.com|topic|politics-government|donald-trump-PEBSL000163-topic.html.html</c:v>
                </c:pt>
                <c:pt idx="885">
                  <c:v>http|||www.bennett.edu|news|bennett-college-president-appointed-to-prestigious-hbcu-advisory-board-by-president-donald-j-trump|.html</c:v>
                </c:pt>
                <c:pt idx="886">
                  <c:v>http|||www.bridgemanimages.com|en-US|the-american-president.html</c:v>
                </c:pt>
                <c:pt idx="887">
                  <c:v>http|||www.bureaucratnews.com|world-news|what-is-next-for-us-president-donald-trump|.html</c:v>
                </c:pt>
                <c:pt idx="888">
                  <c:v>http|||www.cc.com|shows|the-daily-show-with-trevor-noah|trump-twitter-library.html</c:v>
                </c:pt>
                <c:pt idx="889">
                  <c:v>http|||www.chicagotribune.com|topic|politics-government|donald-trump-PEBSL000163-topic.html.html</c:v>
                </c:pt>
                <c:pt idx="890">
                  <c:v>http|||www.cnn.com|interactive|2017|politics|trump-tweets|.html</c:v>
                </c:pt>
                <c:pt idx="891">
                  <c:v>http|||www.donalddriverfoundation.com|.html</c:v>
                </c:pt>
                <c:pt idx="892">
                  <c:v>http|||www.espn.com|nba|story|_|id|24280312|president-donald-trump-takes-shot-lebron-james-tweet.html</c:v>
                </c:pt>
                <c:pt idx="893">
                  <c:v>http|||www.europarl.europa.eu|doceo|document|E-8-2018-005463_EN.html.html</c:v>
                </c:pt>
                <c:pt idx="894">
                  <c:v>http|||www.fox13news.com|news|florida-news|president-donald-j-trump-will-speak-in-orlando-this-monday.html</c:v>
                </c:pt>
                <c:pt idx="895">
                  <c:v>http|||www.fox35orlando.com|home|trump-end-birthright-citizenship-for-some-us-born-babies.html</c:v>
                </c:pt>
                <c:pt idx="896">
                  <c:v>http|||www.fox46charlotte.com|home|president-donald-j-trump-will-speak-in-orlando-this-monday.html</c:v>
                </c:pt>
                <c:pt idx="897">
                  <c:v>http|||www.fox4news.com|politics|despite-house-loss-trump-still-sees-midterms-success.html</c:v>
                </c:pt>
                <c:pt idx="898">
                  <c:v>http|||www.fox5atlanta.com|news|despite-house-loss-trump-still-sees-midterms-success.html</c:v>
                </c:pt>
                <c:pt idx="899">
                  <c:v>http|||www.fox5dc.com|news|despite-house-loss-trump-still-sees-midterms-success.html</c:v>
                </c:pt>
                <c:pt idx="900">
                  <c:v>http|||www.fox5dc.com|news|trump-anger-in-society-caused-by-purposely-false-and-inaccurate-reporting-of-mainstream-media-.html</c:v>
                </c:pt>
                <c:pt idx="901">
                  <c:v>http|||www.funtrivia.com|askft|Question27989.html.html</c:v>
                </c:pt>
                <c:pt idx="902">
                  <c:v>http|||www.goerie.com|news|20181024|erie-to-send-35129-bill-to-trump-campaign.html</c:v>
                </c:pt>
                <c:pt idx="903">
                  <c:v>http|||www.hirethedonald.com|.html</c:v>
                </c:pt>
                <c:pt idx="904">
                  <c:v>http|||www.icepop.com|top-us-presidents-ranked|.html</c:v>
                </c:pt>
                <c:pt idx="905">
                  <c:v>http|||www.instagram.com|realdonaldtrump.html</c:v>
                </c:pt>
                <c:pt idx="906">
                  <c:v>http|||www.ipl.org|div|potus|.html</c:v>
                </c:pt>
                <c:pt idx="907">
                  <c:v>http|||www.ipl.org|div|potus|jagarfield.html.html</c:v>
                </c:pt>
                <c:pt idx="908">
                  <c:v>http|||www.itoptopics.com|donald-trump.html</c:v>
                </c:pt>
                <c:pt idx="909">
                  <c:v>http|||www.ks95.com|donald-trump-hair-tutorial|.html</c:v>
                </c:pt>
                <c:pt idx="910">
                  <c:v>http|||www.latimes.com|topic|politics-government|donald-trump-PEBSL000163-topic.html.html</c:v>
                </c:pt>
                <c:pt idx="911">
                  <c:v>http|||www.let.rug.nl|usa|presidents|.html</c:v>
                </c:pt>
                <c:pt idx="912">
                  <c:v>http|||www.magapill.com|.html</c:v>
                </c:pt>
                <c:pt idx="913">
                  <c:v>http|||www.mega1043.com|president-trump-promises-thorough-investigation-into-suspicious-packages-sent-to-clintons-obamas-cnn-and-other-u-s-officials|.html</c:v>
                </c:pt>
                <c:pt idx="914">
                  <c:v>http|||www.msnbc.com|rachel-maddow-show|new-tpp-take-effect-year-the-world-moves-without-us.html</c:v>
                </c:pt>
                <c:pt idx="915">
                  <c:v>http|||www.msnbc.com|videos.html</c:v>
                </c:pt>
                <c:pt idx="916">
                  <c:v>http|||www.nbc-2.com|story|39351366|president-trump-to-attend-desantis-rally-at-hertz-arena.html</c:v>
                </c:pt>
                <c:pt idx="917">
                  <c:v>http|||www.newindianexpress.com|world|2018|oct|30|us-president-donald-trump-end-birthright-citizenship-for-some-us-born-babies-1892026.html.html</c:v>
                </c:pt>
                <c:pt idx="918">
                  <c:v>http|||www.newser.com|story|266660|trump-wrangles-with-the-14th-amendment-on-twitter.html.html</c:v>
                </c:pt>
                <c:pt idx="919">
                  <c:v>http|||www.nomiprins.com|thoughts|2018|9|19|the-donald-in-wonderland.html.html</c:v>
                </c:pt>
                <c:pt idx="920">
                  <c:v>http|||www.nydailynews.com|entertainment|music|ny-ent-pharrell-williams-trump-happy-20181029-story.html.html</c:v>
                </c:pt>
                <c:pt idx="921">
                  <c:v>http|||www.nydailynews.com|news|politics|ny-news-democrats-trump-condoning-bombs-20181024-story.html.html</c:v>
                </c:pt>
                <c:pt idx="922">
                  <c:v>http|||www.nydailynews.com|tags|donald-trmp|.html</c:v>
                </c:pt>
                <c:pt idx="923">
                  <c:v>http|||www.nytimes.com|topic|person|donald-trump.html</c:v>
                </c:pt>
                <c:pt idx="924">
                  <c:v>http|||www.nytimes.com|topic|subject|presidents-and-presidency-us.html</c:v>
                </c:pt>
                <c:pt idx="925">
                  <c:v>http|||www.on-this-day.com|cgi-bin|otd|uspresidentotd.pl.html</c:v>
                </c:pt>
                <c:pt idx="926">
                  <c:v>http|||www.pewglobal.org|2017|06|26|u-s-image-suffers-as-publics-around-world-question-trumps-leadership|.html</c:v>
                </c:pt>
                <c:pt idx="927">
                  <c:v>http|||www.pewglobal.org|2018|10|01|trumps-international-ratings-remain-low-especially-among-key-allies|.html</c:v>
                </c:pt>
                <c:pt idx="928">
                  <c:v>http|||www.pewglobal.org|database|indicator|6|survey|all|.html</c:v>
                </c:pt>
                <c:pt idx="929">
                  <c:v>http|||www.presidenttrump.com|.html</c:v>
                </c:pt>
                <c:pt idx="930">
                  <c:v>http|||www.presidenttrump.exposed|category|donald-trump|.html</c:v>
                </c:pt>
                <c:pt idx="931">
                  <c:v>http|||www.rasmussenreports.com|public_content|current_events|politics|prez_track_sep20.html</c:v>
                </c:pt>
                <c:pt idx="932">
                  <c:v>http|||www.rasmussenreports.com|public_content|politics|general_politics|january_2018|oprah_vs_the_donald_and_the_winner_is.html</c:v>
                </c:pt>
                <c:pt idx="933">
                  <c:v>http|||www.rasmussenreports.com|public_content|politics|political_updates|prez_track_jul09.html</c:v>
                </c:pt>
                <c:pt idx="934">
                  <c:v>http|||www.rasmussenreports.com|public_content|politics|political_updates|prez_track_jun1.html</c:v>
                </c:pt>
                <c:pt idx="935">
                  <c:v>http|||www.rasmussenreports.com|public_content|politics|trump_administration|rating_president_trump_on_the_issues_oct29.html</c:v>
                </c:pt>
                <c:pt idx="936">
                  <c:v>http|||www.selectsmart.com|DISCUSS|read.php|16|1132584.html</c:v>
                </c:pt>
                <c:pt idx="937">
                  <c:v>http|||www.senate.gov|artandhistory|history|minute|President_For_A_Day.htm.html</c:v>
                </c:pt>
                <c:pt idx="938">
                  <c:v>http|||www.sheppardsoftware.com|History|presidents|Presidents_22_Cleveland.htm.html</c:v>
                </c:pt>
                <c:pt idx="939">
                  <c:v>http|||www.spiegel.de|international|world|how-europe-can-survive-the-donald-trump-era-a-1219447.html.html</c:v>
                </c:pt>
                <c:pt idx="940">
                  <c:v>http|||www.theintelligencer.net|news|top-headlines|2018|09|president-donald-trump-set-to-visit-wheeling-w-va-saturday|.html</c:v>
                </c:pt>
                <c:pt idx="941">
                  <c:v>http|||www.theweek.co.uk|donald-trump|95649|betting-odds-and-polls-who-will-be-the-next-us-president.html</c:v>
                </c:pt>
                <c:pt idx="942">
                  <c:v>http|||www.tmz.com|person|donald-trump|.html</c:v>
                </c:pt>
                <c:pt idx="943">
                  <c:v>http|||www.trumptowerny.com|.html</c:v>
                </c:pt>
                <c:pt idx="944">
                  <c:v>http|||www.twitter.com|realdonaldtrump.html</c:v>
                </c:pt>
                <c:pt idx="945">
                  <c:v>http|||www.visualcapitalist.com|visualizing-the-lifespan-of-every-u-s-president|.html</c:v>
                </c:pt>
                <c:pt idx="946">
                  <c:v>http|||www.vulture.com|2018|10|jon-stewart-dave-chappelle-trump-sexism-louis-c-k-cnn.html.html</c:v>
                </c:pt>
                <c:pt idx="947">
                  <c:v>http|||www.vulture.com|2018|10|the-history-of-musicians-rejecting-donald-trump.html.html</c:v>
                </c:pt>
                <c:pt idx="948">
                  <c:v>http|||www.vulture.com|2018|11|the-history-of-musicians-rejecting-donald-trump.html.html</c:v>
                </c:pt>
                <c:pt idx="949">
                  <c:v>http|||www.wlrn.org|post|bolsonaro-donald-trump-brazil-divides-women-presidential-vote.html</c:v>
                </c:pt>
                <c:pt idx="950">
                  <c:v>http|||www.wrcbtv.com|story|39366994|update-president-trump-to-hold-maga-rally-at-mckenzie-arena-sunday.html</c:v>
                </c:pt>
                <c:pt idx="951">
                  <c:v>http|||www.wtxl.com|news|president-trump-calls-tallahassee-one-of-usa-s-worst-most|article_9a9d8ee6-d47f-11e8-99c5-afb76b1a843d.html.html</c:v>
                </c:pt>
              </c:strCache>
            </c:strRef>
          </c:xVal>
          <c:yVal>
            <c:numRef>
              <c:f>Similarity!$L$3:$L$954</c:f>
              <c:numCache>
                <c:formatCode>General</c:formatCode>
                <c:ptCount val="952"/>
                <c:pt idx="0">
                  <c:v>0.97169929626873697</c:v>
                </c:pt>
                <c:pt idx="1">
                  <c:v>0.94863742677843399</c:v>
                </c:pt>
                <c:pt idx="2">
                  <c:v>0.95962051109151703</c:v>
                </c:pt>
                <c:pt idx="3">
                  <c:v>0.89230291279271201</c:v>
                </c:pt>
                <c:pt idx="4">
                  <c:v>0.94218599889033605</c:v>
                </c:pt>
                <c:pt idx="5">
                  <c:v>0.96513411429611196</c:v>
                </c:pt>
                <c:pt idx="6">
                  <c:v>0.93034443051586302</c:v>
                </c:pt>
                <c:pt idx="7">
                  <c:v>0.96463939736964399</c:v>
                </c:pt>
                <c:pt idx="8">
                  <c:v>0.93942845735431701</c:v>
                </c:pt>
                <c:pt idx="9">
                  <c:v>0.94249891937927499</c:v>
                </c:pt>
                <c:pt idx="10">
                  <c:v>0.93447607128532695</c:v>
                </c:pt>
                <c:pt idx="11">
                  <c:v>0.97589102811918305</c:v>
                </c:pt>
                <c:pt idx="12">
                  <c:v>0.93684188427594794</c:v>
                </c:pt>
                <c:pt idx="13">
                  <c:v>0.94359655365808703</c:v>
                </c:pt>
                <c:pt idx="14">
                  <c:v>0.91275327744379198</c:v>
                </c:pt>
                <c:pt idx="15">
                  <c:v>0.93640182369025704</c:v>
                </c:pt>
                <c:pt idx="16">
                  <c:v>0.943875028833843</c:v>
                </c:pt>
                <c:pt idx="17">
                  <c:v>0.93251526833637</c:v>
                </c:pt>
                <c:pt idx="18">
                  <c:v>0.96146764918195504</c:v>
                </c:pt>
                <c:pt idx="19">
                  <c:v>0.65219568217725998</c:v>
                </c:pt>
                <c:pt idx="20">
                  <c:v>0.91698821722535595</c:v>
                </c:pt>
                <c:pt idx="21">
                  <c:v>0.94748102476303797</c:v>
                </c:pt>
                <c:pt idx="22">
                  <c:v>0.95192471457674399</c:v>
                </c:pt>
                <c:pt idx="23">
                  <c:v>0.97004793160452796</c:v>
                </c:pt>
                <c:pt idx="24">
                  <c:v>0.94750868721335502</c:v>
                </c:pt>
                <c:pt idx="25">
                  <c:v>0.96814181545230904</c:v>
                </c:pt>
                <c:pt idx="26">
                  <c:v>0.962260503428081</c:v>
                </c:pt>
                <c:pt idx="27">
                  <c:v>0.75701683092596095</c:v>
                </c:pt>
                <c:pt idx="28">
                  <c:v>0.933829515755071</c:v>
                </c:pt>
                <c:pt idx="29">
                  <c:v>0.93379296841785697</c:v>
                </c:pt>
                <c:pt idx="30">
                  <c:v>0.92347802091984799</c:v>
                </c:pt>
                <c:pt idx="31">
                  <c:v>0.903405338007082</c:v>
                </c:pt>
                <c:pt idx="32">
                  <c:v>0.90340858930914403</c:v>
                </c:pt>
                <c:pt idx="33">
                  <c:v>0.94054025294945398</c:v>
                </c:pt>
                <c:pt idx="34">
                  <c:v>0.94599084012329804</c:v>
                </c:pt>
                <c:pt idx="35">
                  <c:v>0.95656582598839501</c:v>
                </c:pt>
                <c:pt idx="36">
                  <c:v>0.96252018450459098</c:v>
                </c:pt>
                <c:pt idx="37">
                  <c:v>0.62018691332029996</c:v>
                </c:pt>
                <c:pt idx="38">
                  <c:v>0.61999709986594698</c:v>
                </c:pt>
                <c:pt idx="39">
                  <c:v>0.84219328236035595</c:v>
                </c:pt>
                <c:pt idx="40">
                  <c:v>0.96175060080235597</c:v>
                </c:pt>
                <c:pt idx="41">
                  <c:v>0.92505761409380505</c:v>
                </c:pt>
                <c:pt idx="42">
                  <c:v>0.92767523464872903</c:v>
                </c:pt>
                <c:pt idx="43">
                  <c:v>0.94467306389848305</c:v>
                </c:pt>
                <c:pt idx="44">
                  <c:v>0.94539718304109799</c:v>
                </c:pt>
                <c:pt idx="45">
                  <c:v>0.95054662305249404</c:v>
                </c:pt>
                <c:pt idx="46">
                  <c:v>0.96172144136183102</c:v>
                </c:pt>
                <c:pt idx="47">
                  <c:v>0.96130955054244205</c:v>
                </c:pt>
                <c:pt idx="48">
                  <c:v>0.95329160502711197</c:v>
                </c:pt>
                <c:pt idx="49">
                  <c:v>0.93793883488630003</c:v>
                </c:pt>
                <c:pt idx="50">
                  <c:v>0.93952470192738002</c:v>
                </c:pt>
                <c:pt idx="51">
                  <c:v>0.69737862458074995</c:v>
                </c:pt>
                <c:pt idx="52">
                  <c:v>0.96440167751365002</c:v>
                </c:pt>
                <c:pt idx="53">
                  <c:v>0.82679844965948601</c:v>
                </c:pt>
                <c:pt idx="54">
                  <c:v>0.82689918695963405</c:v>
                </c:pt>
                <c:pt idx="55">
                  <c:v>0.80615057916819799</c:v>
                </c:pt>
                <c:pt idx="56">
                  <c:v>0.92432813581530504</c:v>
                </c:pt>
                <c:pt idx="57">
                  <c:v>0.92485183371970403</c:v>
                </c:pt>
                <c:pt idx="58">
                  <c:v>0.93213771070700902</c:v>
                </c:pt>
                <c:pt idx="59">
                  <c:v>0.95066725636243199</c:v>
                </c:pt>
                <c:pt idx="60">
                  <c:v>0.952074208649479</c:v>
                </c:pt>
                <c:pt idx="61">
                  <c:v>0.84666013294139997</c:v>
                </c:pt>
                <c:pt idx="62">
                  <c:v>0.96579497785853397</c:v>
                </c:pt>
                <c:pt idx="63">
                  <c:v>0.96308441630760799</c:v>
                </c:pt>
                <c:pt idx="64">
                  <c:v>0.96199179925365896</c:v>
                </c:pt>
                <c:pt idx="65">
                  <c:v>0.95338213364691304</c:v>
                </c:pt>
                <c:pt idx="66">
                  <c:v>0.896736189931026</c:v>
                </c:pt>
                <c:pt idx="67">
                  <c:v>0.85732377902193901</c:v>
                </c:pt>
                <c:pt idx="68">
                  <c:v>0.977303583172905</c:v>
                </c:pt>
                <c:pt idx="69">
                  <c:v>0.93775188032815404</c:v>
                </c:pt>
                <c:pt idx="70">
                  <c:v>0.96667790027759304</c:v>
                </c:pt>
                <c:pt idx="71">
                  <c:v>0.96778000611618298</c:v>
                </c:pt>
                <c:pt idx="72">
                  <c:v>0.87766447536398895</c:v>
                </c:pt>
                <c:pt idx="73">
                  <c:v>0.90662058663318801</c:v>
                </c:pt>
                <c:pt idx="74">
                  <c:v>0.95109497018720801</c:v>
                </c:pt>
                <c:pt idx="75">
                  <c:v>0.92307150538716398</c:v>
                </c:pt>
                <c:pt idx="76">
                  <c:v>0.89726376858434698</c:v>
                </c:pt>
                <c:pt idx="77">
                  <c:v>0.93718164302940798</c:v>
                </c:pt>
                <c:pt idx="78">
                  <c:v>0.931862879631146</c:v>
                </c:pt>
                <c:pt idx="79">
                  <c:v>0.92235743317373398</c:v>
                </c:pt>
                <c:pt idx="80">
                  <c:v>0.92023027238642996</c:v>
                </c:pt>
                <c:pt idx="81">
                  <c:v>0.93447427857017695</c:v>
                </c:pt>
                <c:pt idx="82">
                  <c:v>0.89592356586594002</c:v>
                </c:pt>
                <c:pt idx="83">
                  <c:v>0.92933248702319504</c:v>
                </c:pt>
                <c:pt idx="84">
                  <c:v>0.946510984931071</c:v>
                </c:pt>
                <c:pt idx="85">
                  <c:v>0.95330587558931501</c:v>
                </c:pt>
                <c:pt idx="86">
                  <c:v>0.91242168802124701</c:v>
                </c:pt>
                <c:pt idx="87">
                  <c:v>0.97156441919551895</c:v>
                </c:pt>
                <c:pt idx="88">
                  <c:v>0.87610381178931696</c:v>
                </c:pt>
                <c:pt idx="89">
                  <c:v>0.81188300663979096</c:v>
                </c:pt>
                <c:pt idx="90">
                  <c:v>0.771169153614645</c:v>
                </c:pt>
                <c:pt idx="91">
                  <c:v>0.90383468919061505</c:v>
                </c:pt>
                <c:pt idx="92">
                  <c:v>0.90231479777480705</c:v>
                </c:pt>
                <c:pt idx="93">
                  <c:v>0.94585508672020402</c:v>
                </c:pt>
                <c:pt idx="94">
                  <c:v>0.96479511448058197</c:v>
                </c:pt>
                <c:pt idx="95">
                  <c:v>0.96287108394736998</c:v>
                </c:pt>
                <c:pt idx="96">
                  <c:v>0.96299006168979895</c:v>
                </c:pt>
                <c:pt idx="97">
                  <c:v>0.95997695007384698</c:v>
                </c:pt>
                <c:pt idx="98">
                  <c:v>0.95625144362011805</c:v>
                </c:pt>
                <c:pt idx="99">
                  <c:v>0.951619813010396</c:v>
                </c:pt>
                <c:pt idx="100">
                  <c:v>0.86433036841083899</c:v>
                </c:pt>
                <c:pt idx="101">
                  <c:v>0.93453849669150402</c:v>
                </c:pt>
                <c:pt idx="102">
                  <c:v>0.95961131981282199</c:v>
                </c:pt>
                <c:pt idx="103">
                  <c:v>0.97470974808300404</c:v>
                </c:pt>
                <c:pt idx="104">
                  <c:v>0.91119416439721601</c:v>
                </c:pt>
                <c:pt idx="105">
                  <c:v>0.96265653686538599</c:v>
                </c:pt>
                <c:pt idx="106">
                  <c:v>0.93317617027827404</c:v>
                </c:pt>
                <c:pt idx="107">
                  <c:v>0.95601026753498597</c:v>
                </c:pt>
                <c:pt idx="108">
                  <c:v>0.90033562314209203</c:v>
                </c:pt>
                <c:pt idx="109">
                  <c:v>0.85837366443024599</c:v>
                </c:pt>
                <c:pt idx="110">
                  <c:v>0.83453612330313198</c:v>
                </c:pt>
                <c:pt idx="111">
                  <c:v>0.940477879840802</c:v>
                </c:pt>
                <c:pt idx="112">
                  <c:v>0.97012693176837295</c:v>
                </c:pt>
                <c:pt idx="113">
                  <c:v>0.962943604610216</c:v>
                </c:pt>
                <c:pt idx="114">
                  <c:v>0.90728067298776305</c:v>
                </c:pt>
                <c:pt idx="115">
                  <c:v>0.90336170217837697</c:v>
                </c:pt>
                <c:pt idx="116">
                  <c:v>0.95349706630125797</c:v>
                </c:pt>
                <c:pt idx="117">
                  <c:v>0.80990494929229095</c:v>
                </c:pt>
                <c:pt idx="118">
                  <c:v>0.92909224115142197</c:v>
                </c:pt>
                <c:pt idx="119">
                  <c:v>0.94119813453407797</c:v>
                </c:pt>
                <c:pt idx="120">
                  <c:v>0.95064856382162899</c:v>
                </c:pt>
                <c:pt idx="121">
                  <c:v>0.95995434288539905</c:v>
                </c:pt>
                <c:pt idx="122">
                  <c:v>0.64974349886444205</c:v>
                </c:pt>
                <c:pt idx="123">
                  <c:v>0.90172340143566998</c:v>
                </c:pt>
                <c:pt idx="124">
                  <c:v>0.92583914904249598</c:v>
                </c:pt>
                <c:pt idx="125">
                  <c:v>0.87485635384095595</c:v>
                </c:pt>
                <c:pt idx="126">
                  <c:v>0.77830088599721603</c:v>
                </c:pt>
                <c:pt idx="127">
                  <c:v>0.85021761739523505</c:v>
                </c:pt>
                <c:pt idx="128">
                  <c:v>0.73292759705361199</c:v>
                </c:pt>
                <c:pt idx="129">
                  <c:v>0.94780586904650199</c:v>
                </c:pt>
                <c:pt idx="130">
                  <c:v>0.89093319944910798</c:v>
                </c:pt>
                <c:pt idx="131">
                  <c:v>0.95251214941197904</c:v>
                </c:pt>
                <c:pt idx="132">
                  <c:v>0.93017405805540199</c:v>
                </c:pt>
                <c:pt idx="133">
                  <c:v>0.93957891492339296</c:v>
                </c:pt>
                <c:pt idx="134">
                  <c:v>0.95105189642011301</c:v>
                </c:pt>
                <c:pt idx="135">
                  <c:v>0.952495895319459</c:v>
                </c:pt>
                <c:pt idx="136">
                  <c:v>0.89341065585546098</c:v>
                </c:pt>
                <c:pt idx="137">
                  <c:v>0.96103870955862802</c:v>
                </c:pt>
                <c:pt idx="138">
                  <c:v>0.971726429992394</c:v>
                </c:pt>
                <c:pt idx="139">
                  <c:v>0.94397216001300799</c:v>
                </c:pt>
                <c:pt idx="140">
                  <c:v>0.93883386530173396</c:v>
                </c:pt>
                <c:pt idx="141">
                  <c:v>0.759032986440902</c:v>
                </c:pt>
                <c:pt idx="142">
                  <c:v>0.94133308114550795</c:v>
                </c:pt>
                <c:pt idx="143">
                  <c:v>0.95406191114110395</c:v>
                </c:pt>
                <c:pt idx="144">
                  <c:v>0.85205611969717099</c:v>
                </c:pt>
                <c:pt idx="145">
                  <c:v>0.93556613232549601</c:v>
                </c:pt>
                <c:pt idx="146">
                  <c:v>0.97519528098890296</c:v>
                </c:pt>
                <c:pt idx="147">
                  <c:v>0.97230451832771003</c:v>
                </c:pt>
                <c:pt idx="148">
                  <c:v>0.91814448185634701</c:v>
                </c:pt>
                <c:pt idx="149">
                  <c:v>0.95472033212444196</c:v>
                </c:pt>
                <c:pt idx="150">
                  <c:v>0.78477378729122105</c:v>
                </c:pt>
                <c:pt idx="151">
                  <c:v>0.85511642903156904</c:v>
                </c:pt>
                <c:pt idx="152">
                  <c:v>0.88763490638502696</c:v>
                </c:pt>
                <c:pt idx="153">
                  <c:v>0.89095647064248995</c:v>
                </c:pt>
                <c:pt idx="154">
                  <c:v>0.91851003489557304</c:v>
                </c:pt>
                <c:pt idx="155">
                  <c:v>0.84567090143633905</c:v>
                </c:pt>
                <c:pt idx="156">
                  <c:v>0.93731002999817803</c:v>
                </c:pt>
                <c:pt idx="157">
                  <c:v>0.92474829616362497</c:v>
                </c:pt>
                <c:pt idx="158">
                  <c:v>0.87000728670419403</c:v>
                </c:pt>
                <c:pt idx="159">
                  <c:v>0.79976756522988102</c:v>
                </c:pt>
                <c:pt idx="160">
                  <c:v>0.96222260066844201</c:v>
                </c:pt>
                <c:pt idx="161">
                  <c:v>0.95629626538414703</c:v>
                </c:pt>
                <c:pt idx="162">
                  <c:v>0.82965063034562103</c:v>
                </c:pt>
                <c:pt idx="163">
                  <c:v>0.931416814838254</c:v>
                </c:pt>
                <c:pt idx="164">
                  <c:v>0.942041753706784</c:v>
                </c:pt>
                <c:pt idx="165">
                  <c:v>0.95008427124493799</c:v>
                </c:pt>
                <c:pt idx="166">
                  <c:v>0.94634415232769797</c:v>
                </c:pt>
                <c:pt idx="167">
                  <c:v>0.94905119691904904</c:v>
                </c:pt>
                <c:pt idx="168">
                  <c:v>0.94364051995605602</c:v>
                </c:pt>
                <c:pt idx="169">
                  <c:v>0.94966949809124901</c:v>
                </c:pt>
                <c:pt idx="170">
                  <c:v>0.93132909020927901</c:v>
                </c:pt>
                <c:pt idx="171">
                  <c:v>0.87006285599192001</c:v>
                </c:pt>
                <c:pt idx="172">
                  <c:v>0.70149416478284998</c:v>
                </c:pt>
                <c:pt idx="173">
                  <c:v>0.93960488676703002</c:v>
                </c:pt>
                <c:pt idx="174">
                  <c:v>0.92616347773334196</c:v>
                </c:pt>
                <c:pt idx="175">
                  <c:v>0.89409132439941297</c:v>
                </c:pt>
                <c:pt idx="176">
                  <c:v>0.88246955930756399</c:v>
                </c:pt>
                <c:pt idx="177">
                  <c:v>0.93901162833095397</c:v>
                </c:pt>
                <c:pt idx="178">
                  <c:v>0.92370799378483404</c:v>
                </c:pt>
                <c:pt idx="179">
                  <c:v>0.80455514686346896</c:v>
                </c:pt>
                <c:pt idx="180">
                  <c:v>0.80455514686346896</c:v>
                </c:pt>
                <c:pt idx="181">
                  <c:v>0.81345212460738303</c:v>
                </c:pt>
                <c:pt idx="182">
                  <c:v>0.80455514686346896</c:v>
                </c:pt>
                <c:pt idx="183">
                  <c:v>0.80455514686346896</c:v>
                </c:pt>
                <c:pt idx="184">
                  <c:v>0.85894410115900299</c:v>
                </c:pt>
                <c:pt idx="185">
                  <c:v>0.953037147983542</c:v>
                </c:pt>
                <c:pt idx="186">
                  <c:v>0.95312850325415599</c:v>
                </c:pt>
                <c:pt idx="187">
                  <c:v>0.83665727564011505</c:v>
                </c:pt>
                <c:pt idx="188">
                  <c:v>0.92041161328340204</c:v>
                </c:pt>
                <c:pt idx="189">
                  <c:v>0.92480380835444198</c:v>
                </c:pt>
                <c:pt idx="190">
                  <c:v>0.95775353481060899</c:v>
                </c:pt>
                <c:pt idx="191">
                  <c:v>0.84394094349275395</c:v>
                </c:pt>
                <c:pt idx="192">
                  <c:v>0.86621463094413498</c:v>
                </c:pt>
                <c:pt idx="193">
                  <c:v>0.87688175734336304</c:v>
                </c:pt>
                <c:pt idx="194">
                  <c:v>0.88956142237052804</c:v>
                </c:pt>
                <c:pt idx="195">
                  <c:v>0.88287154357897601</c:v>
                </c:pt>
                <c:pt idx="196">
                  <c:v>0.88498164070636398</c:v>
                </c:pt>
                <c:pt idx="197">
                  <c:v>0.90986083977188303</c:v>
                </c:pt>
                <c:pt idx="198">
                  <c:v>0.87777476491959705</c:v>
                </c:pt>
                <c:pt idx="199">
                  <c:v>0.89991583760623295</c:v>
                </c:pt>
                <c:pt idx="200">
                  <c:v>0.83568103577826802</c:v>
                </c:pt>
                <c:pt idx="201">
                  <c:v>0.87460465320981395</c:v>
                </c:pt>
                <c:pt idx="202">
                  <c:v>0.90046950850809304</c:v>
                </c:pt>
                <c:pt idx="203">
                  <c:v>0.886070187807663</c:v>
                </c:pt>
                <c:pt idx="204">
                  <c:v>0.89379689439243704</c:v>
                </c:pt>
                <c:pt idx="205">
                  <c:v>0.89342718780836605</c:v>
                </c:pt>
                <c:pt idx="206">
                  <c:v>0.88425230224317897</c:v>
                </c:pt>
                <c:pt idx="207">
                  <c:v>0.88624004758663699</c:v>
                </c:pt>
                <c:pt idx="208">
                  <c:v>0.83626683202994101</c:v>
                </c:pt>
                <c:pt idx="209">
                  <c:v>0.83720537407095696</c:v>
                </c:pt>
                <c:pt idx="210">
                  <c:v>0.83471685443935495</c:v>
                </c:pt>
                <c:pt idx="211">
                  <c:v>0.839027675300418</c:v>
                </c:pt>
                <c:pt idx="212">
                  <c:v>0.84138044325745698</c:v>
                </c:pt>
                <c:pt idx="213">
                  <c:v>0.83659163841064998</c:v>
                </c:pt>
                <c:pt idx="214">
                  <c:v>0.84143295426812703</c:v>
                </c:pt>
                <c:pt idx="215">
                  <c:v>0.83185224395422597</c:v>
                </c:pt>
                <c:pt idx="216">
                  <c:v>0.84144328863481899</c:v>
                </c:pt>
                <c:pt idx="217">
                  <c:v>0.849730744025054</c:v>
                </c:pt>
                <c:pt idx="218">
                  <c:v>0.85446834832882301</c:v>
                </c:pt>
                <c:pt idx="219">
                  <c:v>0.84753662416104902</c:v>
                </c:pt>
                <c:pt idx="220">
                  <c:v>0.83511617995829601</c:v>
                </c:pt>
                <c:pt idx="221">
                  <c:v>0.83656082132314002</c:v>
                </c:pt>
                <c:pt idx="222">
                  <c:v>0.84700887813905601</c:v>
                </c:pt>
                <c:pt idx="223">
                  <c:v>0.83811528600619001</c:v>
                </c:pt>
                <c:pt idx="224">
                  <c:v>0.84217138572007799</c:v>
                </c:pt>
                <c:pt idx="225">
                  <c:v>0.83282697423877095</c:v>
                </c:pt>
                <c:pt idx="226">
                  <c:v>0.84129544213378804</c:v>
                </c:pt>
                <c:pt idx="227">
                  <c:v>0.89177866617509105</c:v>
                </c:pt>
                <c:pt idx="228">
                  <c:v>0.87143806136938295</c:v>
                </c:pt>
                <c:pt idx="229">
                  <c:v>0.88497698814146097</c:v>
                </c:pt>
                <c:pt idx="230">
                  <c:v>0.97591002776374602</c:v>
                </c:pt>
                <c:pt idx="231">
                  <c:v>0.92638867138414305</c:v>
                </c:pt>
                <c:pt idx="232">
                  <c:v>0.967925964035248</c:v>
                </c:pt>
                <c:pt idx="233">
                  <c:v>0.95858774106024103</c:v>
                </c:pt>
                <c:pt idx="234">
                  <c:v>0.96543208271646896</c:v>
                </c:pt>
                <c:pt idx="235">
                  <c:v>0.94014858638026599</c:v>
                </c:pt>
                <c:pt idx="236">
                  <c:v>0.95633640583843404</c:v>
                </c:pt>
                <c:pt idx="237">
                  <c:v>0.90471075029334103</c:v>
                </c:pt>
                <c:pt idx="238">
                  <c:v>0.91957569233551795</c:v>
                </c:pt>
                <c:pt idx="239">
                  <c:v>0.95680029853690596</c:v>
                </c:pt>
                <c:pt idx="240">
                  <c:v>0.93718359940100104</c:v>
                </c:pt>
                <c:pt idx="241">
                  <c:v>0.92578169480156003</c:v>
                </c:pt>
                <c:pt idx="242">
                  <c:v>0.963184522263138</c:v>
                </c:pt>
                <c:pt idx="243">
                  <c:v>0.91185888864651998</c:v>
                </c:pt>
                <c:pt idx="244">
                  <c:v>0.88352496671552805</c:v>
                </c:pt>
                <c:pt idx="245">
                  <c:v>0.901328958048212</c:v>
                </c:pt>
                <c:pt idx="246">
                  <c:v>0.94354783909678996</c:v>
                </c:pt>
                <c:pt idx="247">
                  <c:v>0.95178877820637398</c:v>
                </c:pt>
                <c:pt idx="248">
                  <c:v>0.95978483085380795</c:v>
                </c:pt>
                <c:pt idx="249">
                  <c:v>0.93777460600460705</c:v>
                </c:pt>
                <c:pt idx="250">
                  <c:v>0.94615317737165805</c:v>
                </c:pt>
                <c:pt idx="251">
                  <c:v>0.94321800528630195</c:v>
                </c:pt>
                <c:pt idx="252">
                  <c:v>0.92206315651154303</c:v>
                </c:pt>
                <c:pt idx="253">
                  <c:v>0.92496103209034797</c:v>
                </c:pt>
                <c:pt idx="254">
                  <c:v>0.94417672216869297</c:v>
                </c:pt>
                <c:pt idx="255">
                  <c:v>0.93377280426811704</c:v>
                </c:pt>
                <c:pt idx="256">
                  <c:v>0.94315650684500296</c:v>
                </c:pt>
                <c:pt idx="257">
                  <c:v>0.94174514384313401</c:v>
                </c:pt>
                <c:pt idx="258">
                  <c:v>0.93397803935732004</c:v>
                </c:pt>
                <c:pt idx="259">
                  <c:v>0.93177586795710099</c:v>
                </c:pt>
                <c:pt idx="260">
                  <c:v>0.94089629910348005</c:v>
                </c:pt>
                <c:pt idx="261">
                  <c:v>0.94440021643237304</c:v>
                </c:pt>
                <c:pt idx="262">
                  <c:v>0.94713023569464105</c:v>
                </c:pt>
                <c:pt idx="263">
                  <c:v>0.94495205698185203</c:v>
                </c:pt>
                <c:pt idx="264">
                  <c:v>0.86229901305005097</c:v>
                </c:pt>
                <c:pt idx="265">
                  <c:v>0.97253638118363595</c:v>
                </c:pt>
                <c:pt idx="266">
                  <c:v>0.97830914039607497</c:v>
                </c:pt>
                <c:pt idx="267">
                  <c:v>0.95167901980088099</c:v>
                </c:pt>
                <c:pt idx="268">
                  <c:v>0.65393485083651404</c:v>
                </c:pt>
                <c:pt idx="269">
                  <c:v>0.84063492095623504</c:v>
                </c:pt>
                <c:pt idx="270">
                  <c:v>0.82883218868865804</c:v>
                </c:pt>
                <c:pt idx="271">
                  <c:v>0.92517551869775205</c:v>
                </c:pt>
                <c:pt idx="272">
                  <c:v>0.92240438822347304</c:v>
                </c:pt>
                <c:pt idx="273">
                  <c:v>0.96367777967944701</c:v>
                </c:pt>
                <c:pt idx="274">
                  <c:v>0.96834750243203105</c:v>
                </c:pt>
                <c:pt idx="275">
                  <c:v>0.94331281651395205</c:v>
                </c:pt>
                <c:pt idx="276">
                  <c:v>0.91025915519843903</c:v>
                </c:pt>
                <c:pt idx="277">
                  <c:v>0.93565746901907898</c:v>
                </c:pt>
                <c:pt idx="278">
                  <c:v>0.90403072235228599</c:v>
                </c:pt>
                <c:pt idx="279">
                  <c:v>0.90770105475672302</c:v>
                </c:pt>
                <c:pt idx="280">
                  <c:v>0.89678437566245695</c:v>
                </c:pt>
                <c:pt idx="281">
                  <c:v>0.89818171349716103</c:v>
                </c:pt>
                <c:pt idx="282">
                  <c:v>0.59870453511654798</c:v>
                </c:pt>
                <c:pt idx="283">
                  <c:v>0.94119129299138704</c:v>
                </c:pt>
                <c:pt idx="284">
                  <c:v>0.947586593115884</c:v>
                </c:pt>
                <c:pt idx="285">
                  <c:v>0.93442705259206404</c:v>
                </c:pt>
                <c:pt idx="286">
                  <c:v>0.92825355325685499</c:v>
                </c:pt>
                <c:pt idx="287">
                  <c:v>0.94429292897432704</c:v>
                </c:pt>
                <c:pt idx="288">
                  <c:v>0.95102001954812498</c:v>
                </c:pt>
                <c:pt idx="289">
                  <c:v>0.94243439796218398</c:v>
                </c:pt>
                <c:pt idx="290">
                  <c:v>0.942631361079865</c:v>
                </c:pt>
                <c:pt idx="291">
                  <c:v>0.94565154542766205</c:v>
                </c:pt>
                <c:pt idx="292">
                  <c:v>0.94870225675025099</c:v>
                </c:pt>
                <c:pt idx="293">
                  <c:v>0.94032743754273196</c:v>
                </c:pt>
                <c:pt idx="294">
                  <c:v>0.83557135675568595</c:v>
                </c:pt>
                <c:pt idx="295">
                  <c:v>0.96894833885800402</c:v>
                </c:pt>
                <c:pt idx="296">
                  <c:v>0.89666232677806201</c:v>
                </c:pt>
                <c:pt idx="297">
                  <c:v>0.96932323767403505</c:v>
                </c:pt>
                <c:pt idx="298">
                  <c:v>0.86455962834168698</c:v>
                </c:pt>
                <c:pt idx="299">
                  <c:v>0.95258747653245002</c:v>
                </c:pt>
                <c:pt idx="300">
                  <c:v>0.73321047267025297</c:v>
                </c:pt>
                <c:pt idx="301">
                  <c:v>0.73321047267025297</c:v>
                </c:pt>
                <c:pt idx="302">
                  <c:v>0.91891997518563795</c:v>
                </c:pt>
                <c:pt idx="303">
                  <c:v>0.93126871142155998</c:v>
                </c:pt>
                <c:pt idx="304">
                  <c:v>0.95713976143269797</c:v>
                </c:pt>
                <c:pt idx="305">
                  <c:v>0.79377027527331401</c:v>
                </c:pt>
                <c:pt idx="306">
                  <c:v>0.76302730265921304</c:v>
                </c:pt>
                <c:pt idx="307">
                  <c:v>0.800664280290319</c:v>
                </c:pt>
                <c:pt idx="308">
                  <c:v>0.92567972041782398</c:v>
                </c:pt>
                <c:pt idx="309">
                  <c:v>0.83557034334283897</c:v>
                </c:pt>
                <c:pt idx="310">
                  <c:v>0.962379489359103</c:v>
                </c:pt>
                <c:pt idx="311">
                  <c:v>0.86645393918033897</c:v>
                </c:pt>
                <c:pt idx="312">
                  <c:v>0.96990700496419502</c:v>
                </c:pt>
                <c:pt idx="313">
                  <c:v>0.94031299853386596</c:v>
                </c:pt>
                <c:pt idx="314">
                  <c:v>0.92406192279830102</c:v>
                </c:pt>
                <c:pt idx="315">
                  <c:v>0.94529003291596303</c:v>
                </c:pt>
                <c:pt idx="316">
                  <c:v>0.90414015328818298</c:v>
                </c:pt>
                <c:pt idx="317">
                  <c:v>0.969334881904094</c:v>
                </c:pt>
                <c:pt idx="318">
                  <c:v>0.97409731573846903</c:v>
                </c:pt>
                <c:pt idx="319">
                  <c:v>0.96848353317421398</c:v>
                </c:pt>
                <c:pt idx="320">
                  <c:v>0.97507463453959797</c:v>
                </c:pt>
                <c:pt idx="321">
                  <c:v>0.95925074816026601</c:v>
                </c:pt>
                <c:pt idx="322">
                  <c:v>0.93949610604341904</c:v>
                </c:pt>
                <c:pt idx="323">
                  <c:v>0.96304446504090702</c:v>
                </c:pt>
                <c:pt idx="324">
                  <c:v>0.97089961067256803</c:v>
                </c:pt>
                <c:pt idx="325">
                  <c:v>0.94996111213058398</c:v>
                </c:pt>
                <c:pt idx="326">
                  <c:v>0.97294934392506005</c:v>
                </c:pt>
                <c:pt idx="327">
                  <c:v>0.96979524563300101</c:v>
                </c:pt>
                <c:pt idx="328">
                  <c:v>0.94429232807435004</c:v>
                </c:pt>
                <c:pt idx="329">
                  <c:v>0.80644113617448199</c:v>
                </c:pt>
                <c:pt idx="330">
                  <c:v>0.92814635459678096</c:v>
                </c:pt>
                <c:pt idx="331">
                  <c:v>0.92730190218804298</c:v>
                </c:pt>
                <c:pt idx="332">
                  <c:v>0.95041832030446105</c:v>
                </c:pt>
                <c:pt idx="333">
                  <c:v>0.79821114560446504</c:v>
                </c:pt>
                <c:pt idx="334">
                  <c:v>0.93882387821102697</c:v>
                </c:pt>
                <c:pt idx="335">
                  <c:v>0.76461627809492905</c:v>
                </c:pt>
                <c:pt idx="336">
                  <c:v>0.94229302143194604</c:v>
                </c:pt>
                <c:pt idx="337">
                  <c:v>0.90595965937491296</c:v>
                </c:pt>
                <c:pt idx="338">
                  <c:v>0.94062236417581002</c:v>
                </c:pt>
                <c:pt idx="339">
                  <c:v>0.92898148504722</c:v>
                </c:pt>
                <c:pt idx="340">
                  <c:v>0.95196387483239997</c:v>
                </c:pt>
                <c:pt idx="341">
                  <c:v>0.960976574676634</c:v>
                </c:pt>
                <c:pt idx="342">
                  <c:v>0.96043639382656998</c:v>
                </c:pt>
                <c:pt idx="343">
                  <c:v>0.94150654379329302</c:v>
                </c:pt>
                <c:pt idx="344">
                  <c:v>0.94479553623653501</c:v>
                </c:pt>
                <c:pt idx="345">
                  <c:v>0.94263039452723796</c:v>
                </c:pt>
                <c:pt idx="346">
                  <c:v>0.84118390873260795</c:v>
                </c:pt>
                <c:pt idx="347">
                  <c:v>0.94506331120279996</c:v>
                </c:pt>
                <c:pt idx="348">
                  <c:v>0.67717864738920197</c:v>
                </c:pt>
                <c:pt idx="349">
                  <c:v>0.955728230111071</c:v>
                </c:pt>
                <c:pt idx="350">
                  <c:v>0.95807728540784398</c:v>
                </c:pt>
                <c:pt idx="351">
                  <c:v>0.94905212166731001</c:v>
                </c:pt>
                <c:pt idx="352">
                  <c:v>0.95924179239770402</c:v>
                </c:pt>
                <c:pt idx="353">
                  <c:v>0.90208201251789</c:v>
                </c:pt>
                <c:pt idx="354">
                  <c:v>0.95075941240499895</c:v>
                </c:pt>
                <c:pt idx="355">
                  <c:v>0.91054494987803702</c:v>
                </c:pt>
                <c:pt idx="356">
                  <c:v>0.93013491783458202</c:v>
                </c:pt>
                <c:pt idx="357">
                  <c:v>0.94641025876353602</c:v>
                </c:pt>
                <c:pt idx="358">
                  <c:v>0.95309590214884798</c:v>
                </c:pt>
                <c:pt idx="359">
                  <c:v>0.92843664603888498</c:v>
                </c:pt>
                <c:pt idx="360">
                  <c:v>0.86936740446317695</c:v>
                </c:pt>
                <c:pt idx="361">
                  <c:v>0.93142792809893604</c:v>
                </c:pt>
                <c:pt idx="362">
                  <c:v>0.92700804333970299</c:v>
                </c:pt>
                <c:pt idx="363">
                  <c:v>0.93588451867641897</c:v>
                </c:pt>
                <c:pt idx="364">
                  <c:v>0.93578422587789201</c:v>
                </c:pt>
                <c:pt idx="365">
                  <c:v>0.97463863472884305</c:v>
                </c:pt>
                <c:pt idx="366">
                  <c:v>0.95197697252553903</c:v>
                </c:pt>
                <c:pt idx="367">
                  <c:v>0.95840954169503501</c:v>
                </c:pt>
                <c:pt idx="368">
                  <c:v>0.932611545951471</c:v>
                </c:pt>
                <c:pt idx="369">
                  <c:v>0.92220189134769903</c:v>
                </c:pt>
                <c:pt idx="370">
                  <c:v>0.93630597932822901</c:v>
                </c:pt>
                <c:pt idx="371">
                  <c:v>0.85198624241225596</c:v>
                </c:pt>
                <c:pt idx="372">
                  <c:v>0.94582058102954603</c:v>
                </c:pt>
                <c:pt idx="373">
                  <c:v>0.92553008521770597</c:v>
                </c:pt>
                <c:pt idx="374">
                  <c:v>0.93740390183350497</c:v>
                </c:pt>
                <c:pt idx="375">
                  <c:v>0.96641549240114599</c:v>
                </c:pt>
                <c:pt idx="376">
                  <c:v>0.89548156504532195</c:v>
                </c:pt>
                <c:pt idx="377">
                  <c:v>0.86743777160884605</c:v>
                </c:pt>
                <c:pt idx="378">
                  <c:v>0.90613142554127202</c:v>
                </c:pt>
                <c:pt idx="379">
                  <c:v>0.95935325296518603</c:v>
                </c:pt>
                <c:pt idx="380">
                  <c:v>0.95784521060651495</c:v>
                </c:pt>
                <c:pt idx="381">
                  <c:v>0.88512233891871805</c:v>
                </c:pt>
                <c:pt idx="382">
                  <c:v>0.85037479358517598</c:v>
                </c:pt>
                <c:pt idx="383">
                  <c:v>0.98051533937271595</c:v>
                </c:pt>
                <c:pt idx="384">
                  <c:v>0.93751227050309904</c:v>
                </c:pt>
                <c:pt idx="385">
                  <c:v>0.94610484982914</c:v>
                </c:pt>
                <c:pt idx="386">
                  <c:v>0.87724529173361998</c:v>
                </c:pt>
                <c:pt idx="387">
                  <c:v>0.78918106447035397</c:v>
                </c:pt>
                <c:pt idx="388">
                  <c:v>0.89330800329901505</c:v>
                </c:pt>
                <c:pt idx="389">
                  <c:v>0.83340994161909498</c:v>
                </c:pt>
                <c:pt idx="390">
                  <c:v>0.950043420476399</c:v>
                </c:pt>
                <c:pt idx="391">
                  <c:v>0.94292337094048995</c:v>
                </c:pt>
                <c:pt idx="392">
                  <c:v>0.93768395536157101</c:v>
                </c:pt>
                <c:pt idx="393">
                  <c:v>0.96019074447123098</c:v>
                </c:pt>
                <c:pt idx="394">
                  <c:v>0.96654388955883896</c:v>
                </c:pt>
                <c:pt idx="395">
                  <c:v>0.96126133306817896</c:v>
                </c:pt>
                <c:pt idx="396">
                  <c:v>0.93484609946146602</c:v>
                </c:pt>
                <c:pt idx="397">
                  <c:v>0.96550474697005195</c:v>
                </c:pt>
                <c:pt idx="398">
                  <c:v>0.94134065381504495</c:v>
                </c:pt>
                <c:pt idx="399">
                  <c:v>0.90948990395167795</c:v>
                </c:pt>
                <c:pt idx="400">
                  <c:v>0.97077091427610396</c:v>
                </c:pt>
                <c:pt idx="401">
                  <c:v>0.95033646277752903</c:v>
                </c:pt>
                <c:pt idx="402">
                  <c:v>0.87766447536398895</c:v>
                </c:pt>
                <c:pt idx="403">
                  <c:v>0.90096813341931103</c:v>
                </c:pt>
                <c:pt idx="404">
                  <c:v>0.90069086865972003</c:v>
                </c:pt>
                <c:pt idx="405">
                  <c:v>0.61634216452542701</c:v>
                </c:pt>
                <c:pt idx="406">
                  <c:v>0.84443751292426095</c:v>
                </c:pt>
                <c:pt idx="407">
                  <c:v>0.911382563559615</c:v>
                </c:pt>
                <c:pt idx="408">
                  <c:v>0.94670217031547899</c:v>
                </c:pt>
                <c:pt idx="409">
                  <c:v>0.93249908431816997</c:v>
                </c:pt>
                <c:pt idx="410">
                  <c:v>0.90624304907461295</c:v>
                </c:pt>
                <c:pt idx="411">
                  <c:v>0.94881539371882895</c:v>
                </c:pt>
                <c:pt idx="412">
                  <c:v>0.94750413310866299</c:v>
                </c:pt>
                <c:pt idx="413">
                  <c:v>0.94515025193734603</c:v>
                </c:pt>
                <c:pt idx="414">
                  <c:v>0.82436583101647498</c:v>
                </c:pt>
                <c:pt idx="415">
                  <c:v>0.90343855261549999</c:v>
                </c:pt>
                <c:pt idx="416">
                  <c:v>0.92342279096336699</c:v>
                </c:pt>
                <c:pt idx="417">
                  <c:v>0.95263066575543398</c:v>
                </c:pt>
                <c:pt idx="418">
                  <c:v>0.97559529959817504</c:v>
                </c:pt>
                <c:pt idx="419">
                  <c:v>0.91592023487421603</c:v>
                </c:pt>
                <c:pt idx="420">
                  <c:v>0.90948243505208803</c:v>
                </c:pt>
                <c:pt idx="421">
                  <c:v>0.92394032686779004</c:v>
                </c:pt>
                <c:pt idx="422">
                  <c:v>0.94928790852146305</c:v>
                </c:pt>
                <c:pt idx="423">
                  <c:v>0.94651809568261303</c:v>
                </c:pt>
                <c:pt idx="424">
                  <c:v>0.93863029630244998</c:v>
                </c:pt>
                <c:pt idx="425">
                  <c:v>0.95690262174208995</c:v>
                </c:pt>
                <c:pt idx="426">
                  <c:v>0.91062435764888705</c:v>
                </c:pt>
                <c:pt idx="427">
                  <c:v>0.89562687913183203</c:v>
                </c:pt>
                <c:pt idx="428">
                  <c:v>0.92339920365368899</c:v>
                </c:pt>
                <c:pt idx="429">
                  <c:v>0.94684686158208597</c:v>
                </c:pt>
                <c:pt idx="430">
                  <c:v>0.94475640908708403</c:v>
                </c:pt>
                <c:pt idx="431">
                  <c:v>0.94137223259735803</c:v>
                </c:pt>
                <c:pt idx="432">
                  <c:v>0.87766447536398895</c:v>
                </c:pt>
                <c:pt idx="433">
                  <c:v>0.906517406237347</c:v>
                </c:pt>
                <c:pt idx="434">
                  <c:v>0.97280771249845099</c:v>
                </c:pt>
                <c:pt idx="435">
                  <c:v>0.92851556256485801</c:v>
                </c:pt>
                <c:pt idx="436">
                  <c:v>0.934942073553926</c:v>
                </c:pt>
                <c:pt idx="437">
                  <c:v>0.93890851510560902</c:v>
                </c:pt>
                <c:pt idx="438">
                  <c:v>0.92848492824265305</c:v>
                </c:pt>
                <c:pt idx="439">
                  <c:v>0.95439847859453797</c:v>
                </c:pt>
                <c:pt idx="440">
                  <c:v>0.96460363536496896</c:v>
                </c:pt>
                <c:pt idx="441">
                  <c:v>0.88083965108777396</c:v>
                </c:pt>
                <c:pt idx="442">
                  <c:v>0.94945538858603995</c:v>
                </c:pt>
                <c:pt idx="443">
                  <c:v>0.98226320927599098</c:v>
                </c:pt>
                <c:pt idx="444">
                  <c:v>0.96715089390824804</c:v>
                </c:pt>
                <c:pt idx="445">
                  <c:v>0.98362919496186796</c:v>
                </c:pt>
                <c:pt idx="446">
                  <c:v>0.97983137553805399</c:v>
                </c:pt>
                <c:pt idx="447">
                  <c:v>0.93765124016964996</c:v>
                </c:pt>
                <c:pt idx="448">
                  <c:v>0.97119171789133696</c:v>
                </c:pt>
                <c:pt idx="449">
                  <c:v>0.98206523301618598</c:v>
                </c:pt>
                <c:pt idx="450">
                  <c:v>0.96642820608271496</c:v>
                </c:pt>
                <c:pt idx="451">
                  <c:v>0.88260383502718198</c:v>
                </c:pt>
                <c:pt idx="452">
                  <c:v>0.92847987767095597</c:v>
                </c:pt>
                <c:pt idx="453">
                  <c:v>0.93608712146627904</c:v>
                </c:pt>
                <c:pt idx="454">
                  <c:v>0.97338406657948495</c:v>
                </c:pt>
                <c:pt idx="455">
                  <c:v>0.948383417930732</c:v>
                </c:pt>
                <c:pt idx="456">
                  <c:v>0.92890025966184597</c:v>
                </c:pt>
                <c:pt idx="457">
                  <c:v>0.88109634380962498</c:v>
                </c:pt>
                <c:pt idx="458">
                  <c:v>0.81569007998048604</c:v>
                </c:pt>
                <c:pt idx="459">
                  <c:v>0.90179316204473203</c:v>
                </c:pt>
                <c:pt idx="460">
                  <c:v>0.95204006001650099</c:v>
                </c:pt>
                <c:pt idx="461">
                  <c:v>0.94698808931779299</c:v>
                </c:pt>
                <c:pt idx="462">
                  <c:v>0.95525850825517999</c:v>
                </c:pt>
                <c:pt idx="463">
                  <c:v>0.95188162883266003</c:v>
                </c:pt>
                <c:pt idx="464">
                  <c:v>0.95450682132367703</c:v>
                </c:pt>
                <c:pt idx="465">
                  <c:v>0.930606063153533</c:v>
                </c:pt>
                <c:pt idx="466">
                  <c:v>0.97286434329449001</c:v>
                </c:pt>
                <c:pt idx="467">
                  <c:v>0.95404021996041399</c:v>
                </c:pt>
                <c:pt idx="468">
                  <c:v>0.914621140369684</c:v>
                </c:pt>
                <c:pt idx="469">
                  <c:v>0.74145034041587299</c:v>
                </c:pt>
                <c:pt idx="470">
                  <c:v>0.90140994850468004</c:v>
                </c:pt>
                <c:pt idx="471">
                  <c:v>0.95931769482444795</c:v>
                </c:pt>
                <c:pt idx="472">
                  <c:v>0.96098228797734597</c:v>
                </c:pt>
                <c:pt idx="473">
                  <c:v>0.95979904365554802</c:v>
                </c:pt>
                <c:pt idx="474">
                  <c:v>0.948653593755728</c:v>
                </c:pt>
                <c:pt idx="475">
                  <c:v>0.950131334877232</c:v>
                </c:pt>
                <c:pt idx="476">
                  <c:v>0.950610601275925</c:v>
                </c:pt>
                <c:pt idx="477">
                  <c:v>0.80193747856082498</c:v>
                </c:pt>
                <c:pt idx="478">
                  <c:v>0.94222341060973902</c:v>
                </c:pt>
                <c:pt idx="479">
                  <c:v>0.85771835466013302</c:v>
                </c:pt>
                <c:pt idx="480">
                  <c:v>0.870995152822445</c:v>
                </c:pt>
                <c:pt idx="481">
                  <c:v>0.86306953830133004</c:v>
                </c:pt>
                <c:pt idx="482">
                  <c:v>0.92636270325453896</c:v>
                </c:pt>
                <c:pt idx="483">
                  <c:v>0.89964964450826401</c:v>
                </c:pt>
                <c:pt idx="484">
                  <c:v>0.93503212970322203</c:v>
                </c:pt>
                <c:pt idx="485">
                  <c:v>0.97360835537133905</c:v>
                </c:pt>
                <c:pt idx="486">
                  <c:v>0.84656328764334399</c:v>
                </c:pt>
                <c:pt idx="487">
                  <c:v>0.93189876924257198</c:v>
                </c:pt>
                <c:pt idx="488">
                  <c:v>0.96933218513378805</c:v>
                </c:pt>
                <c:pt idx="489">
                  <c:v>0.93523683474425501</c:v>
                </c:pt>
                <c:pt idx="490">
                  <c:v>0.94682996949999099</c:v>
                </c:pt>
                <c:pt idx="491">
                  <c:v>0.91608526284754599</c:v>
                </c:pt>
                <c:pt idx="492">
                  <c:v>0.95502151261597301</c:v>
                </c:pt>
                <c:pt idx="493">
                  <c:v>0.89416139080255697</c:v>
                </c:pt>
                <c:pt idx="494">
                  <c:v>0.97404086614732999</c:v>
                </c:pt>
                <c:pt idx="495">
                  <c:v>0.89871541657106002</c:v>
                </c:pt>
                <c:pt idx="496">
                  <c:v>0.97927839658699001</c:v>
                </c:pt>
                <c:pt idx="497">
                  <c:v>0.93530669957038104</c:v>
                </c:pt>
                <c:pt idx="498">
                  <c:v>0.92048159593173595</c:v>
                </c:pt>
                <c:pt idx="499">
                  <c:v>0.97166370433472704</c:v>
                </c:pt>
                <c:pt idx="500">
                  <c:v>0.96031234752422601</c:v>
                </c:pt>
                <c:pt idx="501">
                  <c:v>0.87841815305607296</c:v>
                </c:pt>
                <c:pt idx="502">
                  <c:v>0.9767733184331</c:v>
                </c:pt>
                <c:pt idx="503">
                  <c:v>0.97175854451404298</c:v>
                </c:pt>
                <c:pt idx="504">
                  <c:v>0.96252716208178801</c:v>
                </c:pt>
                <c:pt idx="505">
                  <c:v>0.813356831682848</c:v>
                </c:pt>
                <c:pt idx="506">
                  <c:v>0.94986279364287396</c:v>
                </c:pt>
                <c:pt idx="507">
                  <c:v>0.88752455218603199</c:v>
                </c:pt>
                <c:pt idx="508">
                  <c:v>0.93439816670148401</c:v>
                </c:pt>
                <c:pt idx="509">
                  <c:v>0.96677444680900804</c:v>
                </c:pt>
                <c:pt idx="510">
                  <c:v>0.961102104756273</c:v>
                </c:pt>
                <c:pt idx="511">
                  <c:v>0.92476752717310395</c:v>
                </c:pt>
                <c:pt idx="512">
                  <c:v>0.93836657896237496</c:v>
                </c:pt>
                <c:pt idx="513">
                  <c:v>0.95742877953824501</c:v>
                </c:pt>
                <c:pt idx="514">
                  <c:v>0.871137709290289</c:v>
                </c:pt>
                <c:pt idx="515">
                  <c:v>0.92894105434949104</c:v>
                </c:pt>
                <c:pt idx="516">
                  <c:v>0.87815414937246095</c:v>
                </c:pt>
                <c:pt idx="517">
                  <c:v>0.95420097189878295</c:v>
                </c:pt>
                <c:pt idx="518">
                  <c:v>0.95919962747585097</c:v>
                </c:pt>
                <c:pt idx="519">
                  <c:v>0.96258300768156702</c:v>
                </c:pt>
                <c:pt idx="520">
                  <c:v>0.87384888081025502</c:v>
                </c:pt>
                <c:pt idx="521">
                  <c:v>0.90170150703069296</c:v>
                </c:pt>
                <c:pt idx="522">
                  <c:v>0.95929724932448801</c:v>
                </c:pt>
                <c:pt idx="523">
                  <c:v>0.96519061883072799</c:v>
                </c:pt>
                <c:pt idx="524">
                  <c:v>0.78439055578105699</c:v>
                </c:pt>
                <c:pt idx="525">
                  <c:v>0.93970063405924997</c:v>
                </c:pt>
                <c:pt idx="526">
                  <c:v>0.92893838211993096</c:v>
                </c:pt>
                <c:pt idx="527">
                  <c:v>0.94047995063473699</c:v>
                </c:pt>
                <c:pt idx="528">
                  <c:v>0.86460156166245095</c:v>
                </c:pt>
                <c:pt idx="529">
                  <c:v>0.91693273677226905</c:v>
                </c:pt>
                <c:pt idx="530">
                  <c:v>0.902669296690784</c:v>
                </c:pt>
                <c:pt idx="531">
                  <c:v>0.90614573370968099</c:v>
                </c:pt>
                <c:pt idx="532">
                  <c:v>0.97519894702835097</c:v>
                </c:pt>
                <c:pt idx="533">
                  <c:v>0.63536935124059102</c:v>
                </c:pt>
                <c:pt idx="534">
                  <c:v>0.96450773625443798</c:v>
                </c:pt>
                <c:pt idx="535">
                  <c:v>0.86640111646140205</c:v>
                </c:pt>
                <c:pt idx="536">
                  <c:v>0.87841096769641602</c:v>
                </c:pt>
                <c:pt idx="537">
                  <c:v>0.90771492210553095</c:v>
                </c:pt>
                <c:pt idx="538">
                  <c:v>0.91930312528026603</c:v>
                </c:pt>
                <c:pt idx="539">
                  <c:v>0.92695259408405095</c:v>
                </c:pt>
                <c:pt idx="540">
                  <c:v>0.80411562351797905</c:v>
                </c:pt>
                <c:pt idx="541">
                  <c:v>0.793409204876249</c:v>
                </c:pt>
                <c:pt idx="542">
                  <c:v>0.90222230719998098</c:v>
                </c:pt>
                <c:pt idx="543">
                  <c:v>0.83533771386938505</c:v>
                </c:pt>
                <c:pt idx="544">
                  <c:v>0.84241276922760699</c:v>
                </c:pt>
                <c:pt idx="545">
                  <c:v>0.85524603686342404</c:v>
                </c:pt>
                <c:pt idx="546">
                  <c:v>0.93356551915840902</c:v>
                </c:pt>
                <c:pt idx="547">
                  <c:v>0.95669804259185698</c:v>
                </c:pt>
                <c:pt idx="548">
                  <c:v>0.88718771814695396</c:v>
                </c:pt>
                <c:pt idx="549">
                  <c:v>0.95433443803746199</c:v>
                </c:pt>
                <c:pt idx="550">
                  <c:v>0.86277590995069098</c:v>
                </c:pt>
                <c:pt idx="551">
                  <c:v>0.92958772519475097</c:v>
                </c:pt>
                <c:pt idx="552">
                  <c:v>0.90832190496353704</c:v>
                </c:pt>
                <c:pt idx="553">
                  <c:v>0.94651822299354804</c:v>
                </c:pt>
                <c:pt idx="554">
                  <c:v>0.93892842173296898</c:v>
                </c:pt>
                <c:pt idx="555">
                  <c:v>0.88566028819762099</c:v>
                </c:pt>
                <c:pt idx="556">
                  <c:v>0.84937844406850604</c:v>
                </c:pt>
                <c:pt idx="557">
                  <c:v>0.95058836931283397</c:v>
                </c:pt>
                <c:pt idx="558">
                  <c:v>0.94996161558894598</c:v>
                </c:pt>
                <c:pt idx="559">
                  <c:v>0.98001565984992201</c:v>
                </c:pt>
                <c:pt idx="560">
                  <c:v>0.92830723743733201</c:v>
                </c:pt>
                <c:pt idx="561">
                  <c:v>0.94757075768716903</c:v>
                </c:pt>
                <c:pt idx="562">
                  <c:v>0.83478041474598397</c:v>
                </c:pt>
                <c:pt idx="563">
                  <c:v>0.869200639534083</c:v>
                </c:pt>
                <c:pt idx="564">
                  <c:v>0.96115822083077596</c:v>
                </c:pt>
                <c:pt idx="565">
                  <c:v>0.99211790745543205</c:v>
                </c:pt>
                <c:pt idx="566">
                  <c:v>0.88930363271719104</c:v>
                </c:pt>
                <c:pt idx="567">
                  <c:v>0.93173406799973002</c:v>
                </c:pt>
                <c:pt idx="568">
                  <c:v>0.89615267983910696</c:v>
                </c:pt>
                <c:pt idx="569">
                  <c:v>0.96045830861908899</c:v>
                </c:pt>
                <c:pt idx="570">
                  <c:v>0.79893313949253697</c:v>
                </c:pt>
                <c:pt idx="571">
                  <c:v>0.96510909457085203</c:v>
                </c:pt>
                <c:pt idx="572">
                  <c:v>0.94645616279642997</c:v>
                </c:pt>
                <c:pt idx="573">
                  <c:v>0.96259025736336501</c:v>
                </c:pt>
                <c:pt idx="574">
                  <c:v>0.91329088404166703</c:v>
                </c:pt>
                <c:pt idx="575">
                  <c:v>0.88334167641589001</c:v>
                </c:pt>
                <c:pt idx="576">
                  <c:v>0.90197667307172102</c:v>
                </c:pt>
                <c:pt idx="577">
                  <c:v>0.91222320534944101</c:v>
                </c:pt>
                <c:pt idx="578">
                  <c:v>0.93992544285051205</c:v>
                </c:pt>
                <c:pt idx="579">
                  <c:v>0.87757264105556299</c:v>
                </c:pt>
                <c:pt idx="580">
                  <c:v>0.87606101772853795</c:v>
                </c:pt>
                <c:pt idx="581">
                  <c:v>0.86207068263453002</c:v>
                </c:pt>
                <c:pt idx="582">
                  <c:v>0.89915894687368703</c:v>
                </c:pt>
                <c:pt idx="583">
                  <c:v>0.909092995728085</c:v>
                </c:pt>
                <c:pt idx="584">
                  <c:v>0.91511767799115795</c:v>
                </c:pt>
                <c:pt idx="585">
                  <c:v>0.78127808788849096</c:v>
                </c:pt>
                <c:pt idx="586">
                  <c:v>0.87006347114031701</c:v>
                </c:pt>
                <c:pt idx="587">
                  <c:v>0.96211075742801</c:v>
                </c:pt>
                <c:pt idx="588">
                  <c:v>0.95777693844369205</c:v>
                </c:pt>
                <c:pt idx="589">
                  <c:v>0.93842789282022199</c:v>
                </c:pt>
                <c:pt idx="590">
                  <c:v>0.93430195525625004</c:v>
                </c:pt>
                <c:pt idx="591">
                  <c:v>0.93630595511339199</c:v>
                </c:pt>
                <c:pt idx="592">
                  <c:v>0.93931380576928603</c:v>
                </c:pt>
                <c:pt idx="593">
                  <c:v>0.94156886655633398</c:v>
                </c:pt>
                <c:pt idx="594">
                  <c:v>0.96713850691677905</c:v>
                </c:pt>
                <c:pt idx="595">
                  <c:v>0.95510130556431405</c:v>
                </c:pt>
                <c:pt idx="596">
                  <c:v>0.95450999579332996</c:v>
                </c:pt>
                <c:pt idx="597">
                  <c:v>0.906521223743737</c:v>
                </c:pt>
                <c:pt idx="598">
                  <c:v>0.90032121645748697</c:v>
                </c:pt>
                <c:pt idx="599">
                  <c:v>0.89891850565187204</c:v>
                </c:pt>
                <c:pt idx="600">
                  <c:v>0.91913325816080205</c:v>
                </c:pt>
                <c:pt idx="601">
                  <c:v>0.944988040241591</c:v>
                </c:pt>
                <c:pt idx="602">
                  <c:v>0.94831749916868602</c:v>
                </c:pt>
                <c:pt idx="603">
                  <c:v>0.96448500679016302</c:v>
                </c:pt>
                <c:pt idx="604">
                  <c:v>0.91574471515802502</c:v>
                </c:pt>
                <c:pt idx="605">
                  <c:v>0.76531082887716095</c:v>
                </c:pt>
                <c:pt idx="606">
                  <c:v>0.929092993923197</c:v>
                </c:pt>
                <c:pt idx="607">
                  <c:v>0.94059907657751596</c:v>
                </c:pt>
                <c:pt idx="608">
                  <c:v>0.95856736168524603</c:v>
                </c:pt>
                <c:pt idx="609">
                  <c:v>0.88626813482445499</c:v>
                </c:pt>
                <c:pt idx="610">
                  <c:v>0.92964173378703396</c:v>
                </c:pt>
                <c:pt idx="611">
                  <c:v>0.94451635724473704</c:v>
                </c:pt>
                <c:pt idx="612">
                  <c:v>0.94322816338058602</c:v>
                </c:pt>
                <c:pt idx="613">
                  <c:v>0.94394988138296299</c:v>
                </c:pt>
                <c:pt idx="614">
                  <c:v>0.94308258839285897</c:v>
                </c:pt>
                <c:pt idx="615">
                  <c:v>0.97081725191041901</c:v>
                </c:pt>
                <c:pt idx="616">
                  <c:v>0.92474392846813502</c:v>
                </c:pt>
                <c:pt idx="617">
                  <c:v>0.92468209247421296</c:v>
                </c:pt>
                <c:pt idx="618">
                  <c:v>0.95668224606852004</c:v>
                </c:pt>
                <c:pt idx="619">
                  <c:v>0.95292121140189801</c:v>
                </c:pt>
                <c:pt idx="620">
                  <c:v>0.78868353123947599</c:v>
                </c:pt>
                <c:pt idx="621">
                  <c:v>0.81544619970135501</c:v>
                </c:pt>
                <c:pt idx="622">
                  <c:v>0.96338437068362404</c:v>
                </c:pt>
                <c:pt idx="623">
                  <c:v>0.78234661457778998</c:v>
                </c:pt>
                <c:pt idx="624">
                  <c:v>0.96530183113846002</c:v>
                </c:pt>
                <c:pt idx="625">
                  <c:v>0.85387539105874199</c:v>
                </c:pt>
                <c:pt idx="626">
                  <c:v>0.96580725775916298</c:v>
                </c:pt>
                <c:pt idx="627">
                  <c:v>0.90701921153267395</c:v>
                </c:pt>
                <c:pt idx="628">
                  <c:v>0.88319705531573101</c:v>
                </c:pt>
                <c:pt idx="629">
                  <c:v>0.88841611784480601</c:v>
                </c:pt>
                <c:pt idx="630">
                  <c:v>0.86536400486350096</c:v>
                </c:pt>
                <c:pt idx="631">
                  <c:v>0.94985725824336098</c:v>
                </c:pt>
                <c:pt idx="632">
                  <c:v>0.946269911614248</c:v>
                </c:pt>
                <c:pt idx="633">
                  <c:v>0.85761022722924396</c:v>
                </c:pt>
                <c:pt idx="634">
                  <c:v>0.90828462546453703</c:v>
                </c:pt>
                <c:pt idx="635">
                  <c:v>0.93811890663671704</c:v>
                </c:pt>
                <c:pt idx="636">
                  <c:v>0.94701492135547005</c:v>
                </c:pt>
                <c:pt idx="637">
                  <c:v>0.85861283986400805</c:v>
                </c:pt>
                <c:pt idx="638">
                  <c:v>0.90802098635769501</c:v>
                </c:pt>
                <c:pt idx="639">
                  <c:v>0.94628141197674798</c:v>
                </c:pt>
                <c:pt idx="640">
                  <c:v>0.95662246510085003</c:v>
                </c:pt>
                <c:pt idx="641">
                  <c:v>0.91941408835196703</c:v>
                </c:pt>
                <c:pt idx="642">
                  <c:v>0.92165946151220002</c:v>
                </c:pt>
                <c:pt idx="643">
                  <c:v>0.92063222346942397</c:v>
                </c:pt>
                <c:pt idx="644">
                  <c:v>0.89255506405787799</c:v>
                </c:pt>
                <c:pt idx="645">
                  <c:v>0.879850272543928</c:v>
                </c:pt>
                <c:pt idx="646">
                  <c:v>0.94739205385591996</c:v>
                </c:pt>
                <c:pt idx="647">
                  <c:v>0.95193702960616799</c:v>
                </c:pt>
                <c:pt idx="648">
                  <c:v>0.96077198195583702</c:v>
                </c:pt>
                <c:pt idx="649">
                  <c:v>0.92804529282758996</c:v>
                </c:pt>
                <c:pt idx="650">
                  <c:v>0.91548956366546197</c:v>
                </c:pt>
                <c:pt idx="651">
                  <c:v>0.91364955765190603</c:v>
                </c:pt>
                <c:pt idx="652">
                  <c:v>0.89973513812820405</c:v>
                </c:pt>
                <c:pt idx="653">
                  <c:v>0.91713358356789998</c:v>
                </c:pt>
                <c:pt idx="654">
                  <c:v>0.93747355056416404</c:v>
                </c:pt>
                <c:pt idx="655">
                  <c:v>0.939852705080782</c:v>
                </c:pt>
                <c:pt idx="656">
                  <c:v>0.95992545126325701</c:v>
                </c:pt>
                <c:pt idx="657">
                  <c:v>0.96718763022868204</c:v>
                </c:pt>
                <c:pt idx="658">
                  <c:v>0.94247259741831502</c:v>
                </c:pt>
                <c:pt idx="659">
                  <c:v>0.95204006001650099</c:v>
                </c:pt>
                <c:pt idx="660">
                  <c:v>0.94184570940532897</c:v>
                </c:pt>
                <c:pt idx="661">
                  <c:v>0.96164942746924897</c:v>
                </c:pt>
                <c:pt idx="662">
                  <c:v>0.96186951116973796</c:v>
                </c:pt>
                <c:pt idx="663">
                  <c:v>0.74963322253573805</c:v>
                </c:pt>
                <c:pt idx="664">
                  <c:v>0.85624547673726403</c:v>
                </c:pt>
                <c:pt idx="665">
                  <c:v>0.87051030706112198</c:v>
                </c:pt>
                <c:pt idx="666">
                  <c:v>0.88860991753530105</c:v>
                </c:pt>
                <c:pt idx="667">
                  <c:v>0.84905621763724604</c:v>
                </c:pt>
                <c:pt idx="668">
                  <c:v>0.95745560205237201</c:v>
                </c:pt>
                <c:pt idx="669">
                  <c:v>0.85886059633202905</c:v>
                </c:pt>
                <c:pt idx="670">
                  <c:v>0.88087036041725697</c:v>
                </c:pt>
                <c:pt idx="671">
                  <c:v>0.90283394460147404</c:v>
                </c:pt>
                <c:pt idx="672">
                  <c:v>0.89659491866543495</c:v>
                </c:pt>
                <c:pt idx="673">
                  <c:v>0.93441797243759905</c:v>
                </c:pt>
                <c:pt idx="674">
                  <c:v>0.77577104781058903</c:v>
                </c:pt>
                <c:pt idx="675">
                  <c:v>0.78742400553050196</c:v>
                </c:pt>
                <c:pt idx="676">
                  <c:v>0.95515929778373698</c:v>
                </c:pt>
                <c:pt idx="677">
                  <c:v>0.86378578693374397</c:v>
                </c:pt>
                <c:pt idx="678">
                  <c:v>0.91300471022704799</c:v>
                </c:pt>
                <c:pt idx="679">
                  <c:v>0.88183211327303701</c:v>
                </c:pt>
                <c:pt idx="680">
                  <c:v>0.90932375601741999</c:v>
                </c:pt>
                <c:pt idx="681">
                  <c:v>0.93152047283227402</c:v>
                </c:pt>
                <c:pt idx="682">
                  <c:v>0.87220494472525001</c:v>
                </c:pt>
                <c:pt idx="683">
                  <c:v>0.91280225344372701</c:v>
                </c:pt>
                <c:pt idx="684">
                  <c:v>0.88785131909389803</c:v>
                </c:pt>
                <c:pt idx="685">
                  <c:v>0.91346027577410804</c:v>
                </c:pt>
                <c:pt idx="686">
                  <c:v>0.85577667062144602</c:v>
                </c:pt>
                <c:pt idx="687">
                  <c:v>0.90348671574745798</c:v>
                </c:pt>
                <c:pt idx="688">
                  <c:v>0.94858948272148103</c:v>
                </c:pt>
                <c:pt idx="689">
                  <c:v>0.89469687594351799</c:v>
                </c:pt>
                <c:pt idx="690">
                  <c:v>0.84894415641288901</c:v>
                </c:pt>
                <c:pt idx="691">
                  <c:v>0.89356284605969205</c:v>
                </c:pt>
                <c:pt idx="692">
                  <c:v>0.85731117705341198</c:v>
                </c:pt>
                <c:pt idx="693">
                  <c:v>0.89660732163066303</c:v>
                </c:pt>
                <c:pt idx="694">
                  <c:v>0.84094469931758498</c:v>
                </c:pt>
                <c:pt idx="695">
                  <c:v>0.84705507887356601</c:v>
                </c:pt>
                <c:pt idx="696">
                  <c:v>0.84604817139373401</c:v>
                </c:pt>
                <c:pt idx="697">
                  <c:v>0.84830063704439695</c:v>
                </c:pt>
                <c:pt idx="698">
                  <c:v>0.85016632164555805</c:v>
                </c:pt>
                <c:pt idx="699">
                  <c:v>0.95892095730948701</c:v>
                </c:pt>
                <c:pt idx="700">
                  <c:v>0.950447084073479</c:v>
                </c:pt>
                <c:pt idx="701">
                  <c:v>0.87194779707574699</c:v>
                </c:pt>
                <c:pt idx="702">
                  <c:v>0.91245684475663302</c:v>
                </c:pt>
                <c:pt idx="703">
                  <c:v>0.88683810359770898</c:v>
                </c:pt>
                <c:pt idx="704">
                  <c:v>0.81012631433603499</c:v>
                </c:pt>
                <c:pt idx="705">
                  <c:v>0.93968969307939898</c:v>
                </c:pt>
                <c:pt idx="706">
                  <c:v>0.96746312444296301</c:v>
                </c:pt>
                <c:pt idx="707">
                  <c:v>0.94274168719046003</c:v>
                </c:pt>
                <c:pt idx="708">
                  <c:v>0.97086653272879897</c:v>
                </c:pt>
                <c:pt idx="709">
                  <c:v>0.91342388161091104</c:v>
                </c:pt>
                <c:pt idx="710">
                  <c:v>0.90288428637947304</c:v>
                </c:pt>
                <c:pt idx="711">
                  <c:v>0.94042531680599695</c:v>
                </c:pt>
                <c:pt idx="712">
                  <c:v>0.94778364467127196</c:v>
                </c:pt>
                <c:pt idx="713">
                  <c:v>0.934936435293798</c:v>
                </c:pt>
                <c:pt idx="714">
                  <c:v>0.95410318023152796</c:v>
                </c:pt>
                <c:pt idx="715">
                  <c:v>0.96838357672948705</c:v>
                </c:pt>
                <c:pt idx="716">
                  <c:v>0.95162022022636195</c:v>
                </c:pt>
                <c:pt idx="717">
                  <c:v>0.96368951901266298</c:v>
                </c:pt>
                <c:pt idx="718">
                  <c:v>0.96016845801092998</c:v>
                </c:pt>
                <c:pt idx="719">
                  <c:v>0.92007403514104802</c:v>
                </c:pt>
                <c:pt idx="720">
                  <c:v>0.94904618225315096</c:v>
                </c:pt>
                <c:pt idx="721">
                  <c:v>0.97760848002787504</c:v>
                </c:pt>
                <c:pt idx="722">
                  <c:v>0.937773784749932</c:v>
                </c:pt>
                <c:pt idx="723">
                  <c:v>0.96408788418160096</c:v>
                </c:pt>
                <c:pt idx="724">
                  <c:v>0.96103622732530303</c:v>
                </c:pt>
                <c:pt idx="725">
                  <c:v>0.97320322025026496</c:v>
                </c:pt>
                <c:pt idx="726">
                  <c:v>0.96512342044439903</c:v>
                </c:pt>
                <c:pt idx="727">
                  <c:v>0.936330433010097</c:v>
                </c:pt>
                <c:pt idx="728">
                  <c:v>0.88079464160439502</c:v>
                </c:pt>
                <c:pt idx="729">
                  <c:v>0.94953005184161499</c:v>
                </c:pt>
                <c:pt idx="730">
                  <c:v>0.97032645940747198</c:v>
                </c:pt>
                <c:pt idx="731">
                  <c:v>0.95843565051075097</c:v>
                </c:pt>
                <c:pt idx="732">
                  <c:v>0.85451818627246101</c:v>
                </c:pt>
                <c:pt idx="733">
                  <c:v>0.82819331144326302</c:v>
                </c:pt>
                <c:pt idx="734">
                  <c:v>0.87143803409395804</c:v>
                </c:pt>
                <c:pt idx="735">
                  <c:v>0.85919773448266301</c:v>
                </c:pt>
                <c:pt idx="736">
                  <c:v>0.96419617863155205</c:v>
                </c:pt>
                <c:pt idx="737">
                  <c:v>0.94706430372724604</c:v>
                </c:pt>
                <c:pt idx="738">
                  <c:v>0.91738558224628997</c:v>
                </c:pt>
                <c:pt idx="739">
                  <c:v>0.92840826213311001</c:v>
                </c:pt>
                <c:pt idx="740">
                  <c:v>0.92593211403958597</c:v>
                </c:pt>
                <c:pt idx="741">
                  <c:v>0.95236541029038801</c:v>
                </c:pt>
                <c:pt idx="742">
                  <c:v>0.96624830686346397</c:v>
                </c:pt>
                <c:pt idx="743">
                  <c:v>0.97264488331860699</c:v>
                </c:pt>
                <c:pt idx="744">
                  <c:v>0.93922231213707197</c:v>
                </c:pt>
                <c:pt idx="745">
                  <c:v>0.88070479439906302</c:v>
                </c:pt>
                <c:pt idx="746">
                  <c:v>0.89754691065136505</c:v>
                </c:pt>
                <c:pt idx="747">
                  <c:v>0.87588571474631405</c:v>
                </c:pt>
                <c:pt idx="748">
                  <c:v>0.94633902327200403</c:v>
                </c:pt>
                <c:pt idx="749">
                  <c:v>0.96017431871041203</c:v>
                </c:pt>
                <c:pt idx="750">
                  <c:v>0.79401394699310501</c:v>
                </c:pt>
                <c:pt idx="751">
                  <c:v>0.95339396897482798</c:v>
                </c:pt>
                <c:pt idx="752">
                  <c:v>0.88818422495911997</c:v>
                </c:pt>
                <c:pt idx="753">
                  <c:v>0.93485009033938005</c:v>
                </c:pt>
                <c:pt idx="754">
                  <c:v>0.92309935080247396</c:v>
                </c:pt>
                <c:pt idx="755">
                  <c:v>0.86089516861638105</c:v>
                </c:pt>
                <c:pt idx="756">
                  <c:v>0.96742148946691497</c:v>
                </c:pt>
                <c:pt idx="757">
                  <c:v>0.93008872025698797</c:v>
                </c:pt>
                <c:pt idx="758">
                  <c:v>0.94531567075910405</c:v>
                </c:pt>
                <c:pt idx="759">
                  <c:v>0.94636573245503697</c:v>
                </c:pt>
                <c:pt idx="760">
                  <c:v>0.94903568541682504</c:v>
                </c:pt>
                <c:pt idx="761">
                  <c:v>0.79446988079482095</c:v>
                </c:pt>
                <c:pt idx="762">
                  <c:v>0.80385762445464304</c:v>
                </c:pt>
                <c:pt idx="763">
                  <c:v>0.91204729501020299</c:v>
                </c:pt>
                <c:pt idx="764">
                  <c:v>0.91398487840120102</c:v>
                </c:pt>
                <c:pt idx="765">
                  <c:v>0.91241427684936605</c:v>
                </c:pt>
                <c:pt idx="766">
                  <c:v>0.79144597588933596</c:v>
                </c:pt>
                <c:pt idx="767">
                  <c:v>0.86658636896145602</c:v>
                </c:pt>
                <c:pt idx="768">
                  <c:v>0.94664754832041598</c:v>
                </c:pt>
                <c:pt idx="769">
                  <c:v>0.901276050004435</c:v>
                </c:pt>
                <c:pt idx="770">
                  <c:v>0.94025752299770904</c:v>
                </c:pt>
                <c:pt idx="771">
                  <c:v>0.94544985463370701</c:v>
                </c:pt>
                <c:pt idx="772">
                  <c:v>0.876359475004448</c:v>
                </c:pt>
                <c:pt idx="773">
                  <c:v>0.94498478604064495</c:v>
                </c:pt>
                <c:pt idx="774">
                  <c:v>0.91462526759637597</c:v>
                </c:pt>
                <c:pt idx="775">
                  <c:v>0.94256483662448298</c:v>
                </c:pt>
                <c:pt idx="776">
                  <c:v>0.91448564079016503</c:v>
                </c:pt>
                <c:pt idx="777">
                  <c:v>0.89419649099337095</c:v>
                </c:pt>
                <c:pt idx="778">
                  <c:v>0.84569069532957197</c:v>
                </c:pt>
                <c:pt idx="779">
                  <c:v>0.94952485126121</c:v>
                </c:pt>
                <c:pt idx="780">
                  <c:v>0.951931338133163</c:v>
                </c:pt>
                <c:pt idx="781">
                  <c:v>0.92770570735661895</c:v>
                </c:pt>
                <c:pt idx="782">
                  <c:v>0.94915175819392605</c:v>
                </c:pt>
                <c:pt idx="783">
                  <c:v>0.90575341012588395</c:v>
                </c:pt>
                <c:pt idx="784">
                  <c:v>0.94209229848252496</c:v>
                </c:pt>
                <c:pt idx="785">
                  <c:v>0.96076655608630601</c:v>
                </c:pt>
                <c:pt idx="786">
                  <c:v>0.97405551667191503</c:v>
                </c:pt>
                <c:pt idx="787">
                  <c:v>0.94093388046937498</c:v>
                </c:pt>
                <c:pt idx="788">
                  <c:v>0.90042954315566703</c:v>
                </c:pt>
                <c:pt idx="789">
                  <c:v>0.92908697816248997</c:v>
                </c:pt>
                <c:pt idx="790">
                  <c:v>0.91888909395186302</c:v>
                </c:pt>
                <c:pt idx="791">
                  <c:v>0.952639244218484</c:v>
                </c:pt>
                <c:pt idx="792">
                  <c:v>0.97383301178305104</c:v>
                </c:pt>
                <c:pt idx="793">
                  <c:v>0.90885175375471605</c:v>
                </c:pt>
                <c:pt idx="794">
                  <c:v>0.90971912442567904</c:v>
                </c:pt>
                <c:pt idx="795">
                  <c:v>0.95882493110907396</c:v>
                </c:pt>
                <c:pt idx="796">
                  <c:v>0.96673451681268796</c:v>
                </c:pt>
                <c:pt idx="797">
                  <c:v>0.93892460121593102</c:v>
                </c:pt>
                <c:pt idx="798">
                  <c:v>0.94426769564966695</c:v>
                </c:pt>
                <c:pt idx="799">
                  <c:v>0.95419738961735101</c:v>
                </c:pt>
                <c:pt idx="800">
                  <c:v>0.95327724649946699</c:v>
                </c:pt>
                <c:pt idx="801">
                  <c:v>0.90167946224703099</c:v>
                </c:pt>
                <c:pt idx="802">
                  <c:v>0.86718339671254796</c:v>
                </c:pt>
                <c:pt idx="803">
                  <c:v>0.84064360227149004</c:v>
                </c:pt>
                <c:pt idx="804">
                  <c:v>0.96738706314780398</c:v>
                </c:pt>
                <c:pt idx="805">
                  <c:v>0.95322928348822</c:v>
                </c:pt>
                <c:pt idx="806">
                  <c:v>0.958867230380542</c:v>
                </c:pt>
                <c:pt idx="807">
                  <c:v>0.963248908080932</c:v>
                </c:pt>
                <c:pt idx="808">
                  <c:v>0.95355580654590899</c:v>
                </c:pt>
                <c:pt idx="809">
                  <c:v>0.92575213639878395</c:v>
                </c:pt>
                <c:pt idx="810">
                  <c:v>0.92893546055413401</c:v>
                </c:pt>
                <c:pt idx="811">
                  <c:v>0.94173127521723698</c:v>
                </c:pt>
                <c:pt idx="812">
                  <c:v>0.90273854692703903</c:v>
                </c:pt>
                <c:pt idx="813">
                  <c:v>0.89900187185427105</c:v>
                </c:pt>
                <c:pt idx="814">
                  <c:v>0.93477110561218602</c:v>
                </c:pt>
                <c:pt idx="815">
                  <c:v>0.95365254575989</c:v>
                </c:pt>
                <c:pt idx="816">
                  <c:v>0.96096295104996998</c:v>
                </c:pt>
                <c:pt idx="817">
                  <c:v>0.90440247920400496</c:v>
                </c:pt>
                <c:pt idx="818">
                  <c:v>0.80582108002675701</c:v>
                </c:pt>
                <c:pt idx="819">
                  <c:v>0.56529245788981797</c:v>
                </c:pt>
                <c:pt idx="820">
                  <c:v>0.60535749959648799</c:v>
                </c:pt>
                <c:pt idx="821">
                  <c:v>0.57483753628368295</c:v>
                </c:pt>
                <c:pt idx="822">
                  <c:v>0.919869000366075</c:v>
                </c:pt>
                <c:pt idx="823">
                  <c:v>0.90568100472022794</c:v>
                </c:pt>
                <c:pt idx="824">
                  <c:v>0.94225902797368699</c:v>
                </c:pt>
                <c:pt idx="825">
                  <c:v>0.91713427824794103</c:v>
                </c:pt>
                <c:pt idx="826">
                  <c:v>0.955450435433291</c:v>
                </c:pt>
                <c:pt idx="827">
                  <c:v>0.97984951232425799</c:v>
                </c:pt>
                <c:pt idx="828">
                  <c:v>0.91139972423193105</c:v>
                </c:pt>
                <c:pt idx="829">
                  <c:v>0.84975082711373195</c:v>
                </c:pt>
                <c:pt idx="830">
                  <c:v>0.86606255833957901</c:v>
                </c:pt>
                <c:pt idx="831">
                  <c:v>0.82140231764732496</c:v>
                </c:pt>
                <c:pt idx="832">
                  <c:v>0.94477816495061595</c:v>
                </c:pt>
                <c:pt idx="833">
                  <c:v>0.94248137569522905</c:v>
                </c:pt>
                <c:pt idx="834">
                  <c:v>0.89242667513167495</c:v>
                </c:pt>
                <c:pt idx="835">
                  <c:v>0.91134630913886305</c:v>
                </c:pt>
                <c:pt idx="836">
                  <c:v>0.83627471711365697</c:v>
                </c:pt>
                <c:pt idx="837">
                  <c:v>0.94946072513772195</c:v>
                </c:pt>
                <c:pt idx="838">
                  <c:v>0.98097580882444402</c:v>
                </c:pt>
                <c:pt idx="839">
                  <c:v>0.90586557266690204</c:v>
                </c:pt>
                <c:pt idx="840">
                  <c:v>0.93768178295113602</c:v>
                </c:pt>
                <c:pt idx="841">
                  <c:v>0.94998416569762401</c:v>
                </c:pt>
                <c:pt idx="842">
                  <c:v>0.96514583305451396</c:v>
                </c:pt>
                <c:pt idx="843">
                  <c:v>0.87927199051054405</c:v>
                </c:pt>
                <c:pt idx="844">
                  <c:v>0.93615429426047303</c:v>
                </c:pt>
                <c:pt idx="845">
                  <c:v>0.94928409921231904</c:v>
                </c:pt>
                <c:pt idx="846">
                  <c:v>0.97327665238570904</c:v>
                </c:pt>
                <c:pt idx="847">
                  <c:v>0.92442898703462995</c:v>
                </c:pt>
                <c:pt idx="848">
                  <c:v>0.92865339519499801</c:v>
                </c:pt>
                <c:pt idx="849">
                  <c:v>0.96541208395715905</c:v>
                </c:pt>
                <c:pt idx="850">
                  <c:v>0.94353350220647603</c:v>
                </c:pt>
                <c:pt idx="851">
                  <c:v>0.88802285480221599</c:v>
                </c:pt>
                <c:pt idx="852">
                  <c:v>0.93675482690664802</c:v>
                </c:pt>
                <c:pt idx="853">
                  <c:v>0.91155809440301605</c:v>
                </c:pt>
                <c:pt idx="854">
                  <c:v>0.97018646311244605</c:v>
                </c:pt>
                <c:pt idx="855">
                  <c:v>0.90608118305898899</c:v>
                </c:pt>
                <c:pt idx="856">
                  <c:v>0.84275899281865296</c:v>
                </c:pt>
                <c:pt idx="857">
                  <c:v>0.85204232366496202</c:v>
                </c:pt>
                <c:pt idx="858">
                  <c:v>0.894847299212712</c:v>
                </c:pt>
                <c:pt idx="859">
                  <c:v>0.88168294914303302</c:v>
                </c:pt>
                <c:pt idx="860">
                  <c:v>0.89704995152225597</c:v>
                </c:pt>
                <c:pt idx="861">
                  <c:v>0.95357735718580505</c:v>
                </c:pt>
                <c:pt idx="862">
                  <c:v>0.82216731820596201</c:v>
                </c:pt>
                <c:pt idx="863">
                  <c:v>0.97556234912617801</c:v>
                </c:pt>
                <c:pt idx="864">
                  <c:v>0.67717864738920197</c:v>
                </c:pt>
                <c:pt idx="865">
                  <c:v>0.93312235832227897</c:v>
                </c:pt>
                <c:pt idx="866">
                  <c:v>0.89792309682759897</c:v>
                </c:pt>
                <c:pt idx="867">
                  <c:v>0.95689395245285502</c:v>
                </c:pt>
                <c:pt idx="868">
                  <c:v>0.96146346651544001</c:v>
                </c:pt>
                <c:pt idx="869">
                  <c:v>0.94584740267725698</c:v>
                </c:pt>
                <c:pt idx="870">
                  <c:v>0.94815372143577203</c:v>
                </c:pt>
                <c:pt idx="871">
                  <c:v>0.94762475384699396</c:v>
                </c:pt>
                <c:pt idx="872">
                  <c:v>0.95053923116837402</c:v>
                </c:pt>
                <c:pt idx="873">
                  <c:v>0.95802481691779495</c:v>
                </c:pt>
                <c:pt idx="874">
                  <c:v>0.97969208040026501</c:v>
                </c:pt>
                <c:pt idx="875">
                  <c:v>0.79527963945329605</c:v>
                </c:pt>
                <c:pt idx="876">
                  <c:v>0.85578682436397602</c:v>
                </c:pt>
                <c:pt idx="877">
                  <c:v>0.92748133210897599</c:v>
                </c:pt>
                <c:pt idx="878">
                  <c:v>0.74050097143833604</c:v>
                </c:pt>
                <c:pt idx="879">
                  <c:v>0.94180793174158195</c:v>
                </c:pt>
                <c:pt idx="880">
                  <c:v>0.86123619670084095</c:v>
                </c:pt>
                <c:pt idx="881">
                  <c:v>0.86741500274064598</c:v>
                </c:pt>
                <c:pt idx="882">
                  <c:v>0.90710064676595503</c:v>
                </c:pt>
                <c:pt idx="883">
                  <c:v>0.90588590553211101</c:v>
                </c:pt>
                <c:pt idx="884">
                  <c:v>0.93149733077587504</c:v>
                </c:pt>
                <c:pt idx="885">
                  <c:v>0.94888392476460404</c:v>
                </c:pt>
                <c:pt idx="886">
                  <c:v>0.89621152289911599</c:v>
                </c:pt>
                <c:pt idx="887">
                  <c:v>0.95677596689314504</c:v>
                </c:pt>
                <c:pt idx="888">
                  <c:v>0.95792411537776001</c:v>
                </c:pt>
                <c:pt idx="889">
                  <c:v>0.94075177603348104</c:v>
                </c:pt>
                <c:pt idx="890">
                  <c:v>0.93852768923678398</c:v>
                </c:pt>
                <c:pt idx="891">
                  <c:v>0.95333115523497503</c:v>
                </c:pt>
                <c:pt idx="892">
                  <c:v>0.96113641620582602</c:v>
                </c:pt>
                <c:pt idx="893">
                  <c:v>0.78973547211092998</c:v>
                </c:pt>
                <c:pt idx="894">
                  <c:v>0.97811773606372898</c:v>
                </c:pt>
                <c:pt idx="895">
                  <c:v>0.94920841015645097</c:v>
                </c:pt>
                <c:pt idx="896">
                  <c:v>0.96802608696179104</c:v>
                </c:pt>
                <c:pt idx="897">
                  <c:v>0.954385857395745</c:v>
                </c:pt>
                <c:pt idx="898">
                  <c:v>0.951249003548571</c:v>
                </c:pt>
                <c:pt idx="899">
                  <c:v>0.95511544433428097</c:v>
                </c:pt>
                <c:pt idx="900">
                  <c:v>0.94856782811031704</c:v>
                </c:pt>
                <c:pt idx="901">
                  <c:v>0.92991399195143198</c:v>
                </c:pt>
                <c:pt idx="902">
                  <c:v>0.95500746541727699</c:v>
                </c:pt>
                <c:pt idx="903">
                  <c:v>0.88775468681659997</c:v>
                </c:pt>
                <c:pt idx="904">
                  <c:v>0.91110114304707202</c:v>
                </c:pt>
                <c:pt idx="905">
                  <c:v>0.93351020633797599</c:v>
                </c:pt>
                <c:pt idx="906">
                  <c:v>0</c:v>
                </c:pt>
                <c:pt idx="907">
                  <c:v>0</c:v>
                </c:pt>
                <c:pt idx="908">
                  <c:v>0.94746732452379401</c:v>
                </c:pt>
                <c:pt idx="909">
                  <c:v>0.92846315962127701</c:v>
                </c:pt>
                <c:pt idx="910">
                  <c:v>0.92936699020838298</c:v>
                </c:pt>
                <c:pt idx="911">
                  <c:v>0.79544253184536295</c:v>
                </c:pt>
                <c:pt idx="912">
                  <c:v>0.94066973723840697</c:v>
                </c:pt>
                <c:pt idx="913">
                  <c:v>0.96421309268181099</c:v>
                </c:pt>
                <c:pt idx="914">
                  <c:v>0.94704815970467704</c:v>
                </c:pt>
                <c:pt idx="915">
                  <c:v>0.92818797786513796</c:v>
                </c:pt>
                <c:pt idx="916">
                  <c:v>0.97872284858398295</c:v>
                </c:pt>
                <c:pt idx="917">
                  <c:v>0.95476258389923196</c:v>
                </c:pt>
                <c:pt idx="918">
                  <c:v>0.95550121622511996</c:v>
                </c:pt>
                <c:pt idx="919">
                  <c:v>0.83457315275611299</c:v>
                </c:pt>
                <c:pt idx="920">
                  <c:v>0.94711425354600598</c:v>
                </c:pt>
                <c:pt idx="921">
                  <c:v>0.94396556439415302</c:v>
                </c:pt>
                <c:pt idx="922">
                  <c:v>0.877179180518737</c:v>
                </c:pt>
                <c:pt idx="923">
                  <c:v>0.95762088307906301</c:v>
                </c:pt>
                <c:pt idx="924">
                  <c:v>0.95821002723925397</c:v>
                </c:pt>
                <c:pt idx="925">
                  <c:v>0.94657149461386403</c:v>
                </c:pt>
                <c:pt idx="926">
                  <c:v>0.867300385453599</c:v>
                </c:pt>
                <c:pt idx="927">
                  <c:v>0.89094520873749705</c:v>
                </c:pt>
                <c:pt idx="928">
                  <c:v>0.67906674190236205</c:v>
                </c:pt>
                <c:pt idx="929">
                  <c:v>0.71075290356641796</c:v>
                </c:pt>
                <c:pt idx="930">
                  <c:v>0.93219610344033998</c:v>
                </c:pt>
                <c:pt idx="931">
                  <c:v>0.93469143392156395</c:v>
                </c:pt>
                <c:pt idx="932">
                  <c:v>0.93302240020486804</c:v>
                </c:pt>
                <c:pt idx="933">
                  <c:v>0.93507420934749497</c:v>
                </c:pt>
                <c:pt idx="934">
                  <c:v>0.93511074419775997</c:v>
                </c:pt>
                <c:pt idx="935">
                  <c:v>0.92975639945954203</c:v>
                </c:pt>
                <c:pt idx="936">
                  <c:v>0.85851357074950496</c:v>
                </c:pt>
                <c:pt idx="937">
                  <c:v>0.93249241097240998</c:v>
                </c:pt>
                <c:pt idx="938">
                  <c:v>0.93372039077625402</c:v>
                </c:pt>
                <c:pt idx="939">
                  <c:v>0.89630751367436101</c:v>
                </c:pt>
                <c:pt idx="940">
                  <c:v>0.96256208129279197</c:v>
                </c:pt>
                <c:pt idx="941">
                  <c:v>0.97399929234379101</c:v>
                </c:pt>
                <c:pt idx="942">
                  <c:v>0.97502622016296303</c:v>
                </c:pt>
                <c:pt idx="943">
                  <c:v>0.959648923332862</c:v>
                </c:pt>
                <c:pt idx="944">
                  <c:v>0.88782263588063504</c:v>
                </c:pt>
                <c:pt idx="945">
                  <c:v>0.94695048461416598</c:v>
                </c:pt>
                <c:pt idx="946">
                  <c:v>0.87522528541923905</c:v>
                </c:pt>
                <c:pt idx="947">
                  <c:v>0.88417834833614195</c:v>
                </c:pt>
                <c:pt idx="948">
                  <c:v>0.87865921893183896</c:v>
                </c:pt>
                <c:pt idx="949">
                  <c:v>0.93003387635797097</c:v>
                </c:pt>
                <c:pt idx="950">
                  <c:v>0.97244039953525796</c:v>
                </c:pt>
                <c:pt idx="951">
                  <c:v>0.95523874333539904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69-2247-8B58-7B0677E09F07}"/>
            </c:ext>
          </c:extLst>
        </c:ser>
        <c:ser>
          <c:idx val="3"/>
          <c:order val="3"/>
          <c:tx>
            <c:strRef>
              <c:f>Similarity!$M$1:$M$2</c:f>
              <c:strCache>
                <c:ptCount val="2"/>
                <c:pt idx="0">
                  <c:v>L</c:v>
                </c:pt>
                <c:pt idx="1">
                  <c:v>https|||www.newyorker.com|news|current|trump-putin-helsinki.html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Similarity!$I$3:$I$954</c:f>
              <c:strCache>
                <c:ptCount val="952"/>
                <c:pt idx="0">
                  <c:v>https|||6abc.com|politics|president-trump-speaks-to-contractors-in-philly-amid-protests|4381736|.html</c:v>
                </c:pt>
                <c:pt idx="1">
                  <c:v>https|||710wor.iheart.com|featured|mark-simone|content|2018-09-10-watch-the-donald-trump-nike-commercial|.html</c:v>
                </c:pt>
                <c:pt idx="2">
                  <c:v>https|||abc11.com|politics|president-trump-plans-to-end-birthright-citizenship-in-us|4580645|.html</c:v>
                </c:pt>
                <c:pt idx="3">
                  <c:v>https|||abc13.com|politics|pres-trump-wants-to-end-birthright-citizenship-for-some|4580652|.html</c:v>
                </c:pt>
                <c:pt idx="4">
                  <c:v>https|||abc13.com|politics|thousands-of-trump-supporters-wait-in-line-for-maga-rally|4534157|.html</c:v>
                </c:pt>
                <c:pt idx="5">
                  <c:v>https|||abc30.com|politics|president-trump-reportedly-planning-to-terminate-birthright-citizenship|4580897|.html</c:v>
                </c:pt>
                <c:pt idx="6">
                  <c:v>https|||abc7chicago.com|politics|14th-amendment-trump-plans-to-order-end-of-birthright-citizenship|4580659|.html</c:v>
                </c:pt>
                <c:pt idx="7">
                  <c:v>https|||abc7news.com|politics|trump-reportedly-wants-to-end-birthright-citizenship-for-children-of-non-citizens|4580658|.html</c:v>
                </c:pt>
                <c:pt idx="8">
                  <c:v>https|||abcnews.go.com|.html</c:v>
                </c:pt>
                <c:pt idx="9">
                  <c:v>https|||abcnews.go.com|Politics|election-day-2018-americans-set-vote-historic-contest|story|id|58907692.html</c:v>
                </c:pt>
                <c:pt idx="10">
                  <c:v>https|||abcnews.go.com|Politics|history-donald-trump-small-hands-insult|story|id|37395515.html</c:v>
                </c:pt>
                <c:pt idx="11">
                  <c:v>https|||abcnews.go.com|Politics|photos|queen-elizabeth-us-presidents-16461860.html</c:v>
                </c:pt>
                <c:pt idx="12">
                  <c:v>https|||abcnews.go.com|Politics|president-trump-takes-midterms-fight-wisconsins-trump-country|story|id|58712325.html</c:v>
                </c:pt>
                <c:pt idx="13">
                  <c:v>https|||abcnews.go.com|Politics|president-trump-visit-pittsburgh-tuesday-wake-synagogue-shooting|story|id|58829655.html</c:v>
                </c:pt>
                <c:pt idx="14">
                  <c:v>https|||abcnews.go.com|Politics|trump-calls-midterms-big-win-tweets-goodbye-republicans|story|id|59028453.html</c:v>
                </c:pt>
                <c:pt idx="15">
                  <c:v>https|||abcnews.go.com|Politics|trump-kicks-off-week-tweet-calling-media-true|story|id|58827743.html</c:v>
                </c:pt>
                <c:pt idx="16">
                  <c:v>https|||abcnews.go.com|US|funerals-11-synagogue-shooting-victims-begin-trump-heads|story|id|58846431.html</c:v>
                </c:pt>
                <c:pt idx="17">
                  <c:v>https|||abcnews.go.com|alerts|donald-trump.html</c:v>
                </c:pt>
                <c:pt idx="18">
                  <c:v>https|||afsp.org|nations-largest-suicide-prevention-organization-thanks-president-donald-j-trump-for-signing-the-national-suicide-hotline-improvement-act-of-2018-h-r-2345|.html</c:v>
                </c:pt>
                <c:pt idx="19">
                  <c:v>https|||apnews.com|a28cc17d27524050b37f4d91e087955e.html</c:v>
                </c:pt>
                <c:pt idx="20">
                  <c:v>https|||arstechnica.com|tech-policy|2018|10|nyt-chinese-and-russian-spies-routinely-eavesdrop-on-trumps-iphone-calls|.html</c:v>
                </c:pt>
                <c:pt idx="21">
                  <c:v>https|||azcapitoltimes.com|news|2018|09|17|arizona-the-breakdown-ducey-and-the-donald|.html</c:v>
                </c:pt>
                <c:pt idx="22">
                  <c:v>https|||ballotpedia.org|Donald_Trump.html</c:v>
                </c:pt>
                <c:pt idx="23">
                  <c:v>https|||beaufortcountynow.com|post|30274|president-donald-j-trump-is-lowering-drug-prices-for-american-patients-and-saving-taxpayer-dollars-by-confronting-global-freeloading.html.html</c:v>
                </c:pt>
                <c:pt idx="24">
                  <c:v>https|||books.google.com|books|id|0zpsDwAAQBAJ|pg|PA42|lpg|PA42|dq|Trump|source|bl|ots|xk73pqq83t|sig|XHKf69Ct2_PI7jumH1vPQCr7GwU|hl|en|sa|X|ved|2ahUKEwj72rvf8sLeAhURHHwKHfyCBPgQ6AEwaXoECBoQAQ.html</c:v>
                </c:pt>
                <c:pt idx="25">
                  <c:v>https|||books.google.com|books|id|3TinCwAAQBAJ|pg|PT390|lpg|PT390|dq|Trump|source|bl|ots|Gme76MJLDm|sig|aUjT9uxLqd45Ol-O4MR1Gijy6zA|hl|en|sa|X|ved|2ahUKEwithtCG9qHeAhWLslQKHVqiAecQ6AEwa3oECB0QAQ.html</c:v>
                </c:pt>
                <c:pt idx="26">
                  <c:v>https|||books.google.com|books|id|7HjvDAAAQBAJ|pg|PT13|lpg|PT13|dq|Trump|source|bl|ots|bo7oZ0MCDW|sig|URqFmhg1S4oifzpRQK4yv-WOrqs|hl|en|sa|X|ved|2ahUKEwithtCG9qHeAhWLslQKHVqiAecQ6AEwaHoECCAQAQ.html</c:v>
                </c:pt>
                <c:pt idx="27">
                  <c:v>https|||books.google.com|books|id|7fMuAQAAIAAJ|pg|PA468|lpg|PA468|dq|Trump|source|bl|ots|I21lzZNahd|sig|kTUE8GtJ8TwmftsHMW7irHETGtw|hl|en|sa|X|ved|2ahUKEwj3qerfkbHeAhVBKH0KHSLVC8EQ6AEwgQF6BAgOEAE.html</c:v>
                </c:pt>
                <c:pt idx="28">
                  <c:v>https|||books.google.com|books|id|7t2-n7wCX3EC|pg|PA19|lpg|PA19|dq|Trump|source|bl|ots|zNiWCgjnsY|sig|8Vsci5vpyq_9m3otob4NCV79-2w|hl|en|sa|X|ved|2ahUKEwj72rvf8sLeAhURHHwKHfyCBPgQ6AEwbnoECBUQAQ.html</c:v>
                </c:pt>
                <c:pt idx="29">
                  <c:v>https|||books.google.com|books|id|7t2-n7wCX3EC|pg|PA36|lpg|PA36|dq|Trump|source|bl|ots|zNiVAngnt2|sig|7iy1uq7mChcA3TSmcu4ZxS4wq_A|hl|en|sa|X|ved|2ahUKEwithtCG9qHeAhWLslQKHVqiAecQ6AEwcnoECBYQAQ.html</c:v>
                </c:pt>
                <c:pt idx="30">
                  <c:v>https|||books.google.com|books|id|8ZJUDwAAQBAJ|pg|PA176|lpg|PA176|dq|President|Trump|source|bl|ots|EB2t12DvlR|sig|H3w3NYyv18ZLeOqc_oUX2lkJFm8|hl|en|sa|X|ved|2ahUKEwjm0t_lkbHeAhWbIjQIHSVgCKgQ6AEwa3oECCoQAQ.html</c:v>
                </c:pt>
                <c:pt idx="31">
                  <c:v>https|||books.google.com|books|id|9zpKAAAAMAAJ|pg|PP15|lpg|PP15|dq|The|Donald|source|bl|ots|W0DUKRdGB0|sig|fQu3VzdiPW_g5WEr04qYrL7Xy0Q|hl|en|sa|X|ved|2ahUKEwiF-cSq9qHeAhXsGDQIHWHMCyAQ6AEwgQF6BAhiEAE.html</c:v>
                </c:pt>
                <c:pt idx="32">
                  <c:v>https|||books.google.com|books|id|9zpKAAAAMAAJ|pg|PR3|lpg|PR3|dq|The|Donald|source|bl|ots|W0DVGJgEA1|sig|kFGy_xqqJQOo5kMGFXLqFKtcYEI|hl|en|sa|X|ved|2ahUKEwj_kPjwkbHeAhVDLn0KHdd-CikQ6AEwgQF6BAgREAE.html</c:v>
                </c:pt>
                <c:pt idx="33">
                  <c:v>https|||books.google.com|books|id|AFGVBQAAQBAJ|pg|PT194|lpg|PT194|dq|US|President|source|bl|ots|byXXBlU6Go|sig|weSH4Q8__JGtRCH63zHsBiE0ZoQ|hl|en|sa|X|ved|2ahUKEwij7M679qHeAhVhGTQIHTj9A28Q6AEwaHoECBMQAQ.html</c:v>
                </c:pt>
                <c:pt idx="34">
                  <c:v>https|||books.google.com|books|id|AFGVBQAAQBAJ|pg|PT92|lpg|PT92|dq|US|President|source|bl|ots|byXYxdX3Ks|sig|bFk_uHCXr8fVHKYeU4x3Bl40HS4|hl|en|sa|X|ved|2ahUKEwiK7rHrkbHeAhX1HzQIHdjGDsgQ6AEwXXoECCIQAQ.html</c:v>
                </c:pt>
                <c:pt idx="35">
                  <c:v>https|||books.google.com|books|id|EK2pZlNp0wMC|pg|PT149|lpg|PT149|dq|US|President|source|bl|ots|toQEV1aD-9|sig|MwdidxijtHPbNgozIex2Y7ex49Y|hl|en|sa|X|ved|2ahUKEwiK7rHrkbHeAhX1HzQIHdjGDsgQ6AEwWnoECCUQAQ.html</c:v>
                </c:pt>
                <c:pt idx="36">
                  <c:v>https|||books.google.com|books|id|EK2pZlNp0wMC|pg|PT38|lpg|PT38|dq|US|President|source|bl|ots|toQDZ97GX5|sig|9VTFqUNDt2enXw_-9_4z3H-QxpI|hl|en|sa|X|ved|2ahUKEwij7M679qHeAhVhGTQIHTj9A28Q6AEwY3oECBgQAQ.html</c:v>
                </c:pt>
                <c:pt idx="37">
                  <c:v>https|||books.google.com|books|id|JsdGYlTm2nsC|pg|PA49|lpg|PA49|dq|Trump|source|bl|ots|reQmssPbVw|sig|cMP-KCMm0Mev8chu6vl3Kztay10|hl|en|sa|X|ved|2ahUKEwithtCG9qHeAhWLslQKHVqiAecQ6AEwanoECB4QAQ.html</c:v>
                </c:pt>
                <c:pt idx="38">
                  <c:v>https|||books.google.com|books|id|JsdGYlTm2nsC|pg|PA89|lpg|PA89|dq|Trump|source|bl|ots|reQnokS9Zn|sig|EnQ8xyerUT5TPORJOYtORD43TwM|hl|en|sa|X|ved|2ahUKEwj3qerfkbHeAhVBKH0KHSLVC8EQ6AEwc3oECBwQAQ.html</c:v>
                </c:pt>
                <c:pt idx="39">
                  <c:v>https|||books.google.com|books|id|Wg5MAQAAIAAJ|pg|PA24|lpg|PA24|dq|US|President|source|bl|ots|jfwMeLkhpv|sig|8rYG7bS0I0zEq9HKiy1H_VtSY2A|hl|en|sa|X|ved|2ahUKEwiK7rHrkbHeAhX1HzQIHdjGDsgQ6AEwe3oECAMQAQ.html</c:v>
                </c:pt>
                <c:pt idx="40">
                  <c:v>https|||books.google.com|books|id|YdxoDwAAQBAJ|pg|PA216|lpg|PA216|dq|Trump|source|bl|ots|svo8CrvHBu|sig|JoSscAB2r3gR2ZbQVGeBh1wqOBA|hl|en|sa|X|ved|2ahUKEwj72rvf8sLeAhURHHwKHfyCBPgQ6AEwanoECBkQAQ.html</c:v>
                </c:pt>
                <c:pt idx="41">
                  <c:v>https|||books.google.com|books|id|ZbRIDwAAQBAJ|pg|PT113|lpg|PT113|dq|President|Trump|source|bl|ots|TVrw85HEGn|sig|GV6D8g0LQxm0YAxGNp9SAQILcJ0|hl|en|sa|X|ved|2ahUKEwik5eHl8sLeAhWAwMQHHaFrDxMQ6AEwcHoECBUQAQ.html</c:v>
                </c:pt>
                <c:pt idx="42">
                  <c:v>https|||books.google.com|books|id|ZbRIDwAAQBAJ|pg|PT6|lpg|PT6|dq|President|Trump|source|bl|ots|TVrv6cEEMj|sig|24CB1K1LBinWNWao7LBF0xcaY-k|hl|en|sa|X|ved|2ahUKEwil6aWg9qHeAhXpIjQIHf7nDgwQ6AEwYXoECCMQAQ.html</c:v>
                </c:pt>
                <c:pt idx="43">
                  <c:v>https|||books.google.com|books|id|cq4-DwAAQBAJ|pg|PA63|lpg|PA63|dq|President|Trump|source|bl|ots|p8XWp9NivV|sig|x8ozQ6oC6D4YRgHlG0yQiSC717U|hl|en|sa|X|ved|2ahUKEwjm0t_lkbHeAhWbIjQIHSVgCKgQ6AEwaXoECCwQAQ.html</c:v>
                </c:pt>
                <c:pt idx="44">
                  <c:v>https|||books.google.com|books|id|cq4-DwAAQBAJ|pg|PA64|lpg|PA64|dq|President|Trump|source|bl|ots|p8XWvaNkqZ|sig|IDhh7gALRTEIQGHSK-Novmy2_kM|hl|en|sa|X|ved|2ahUKEwik5eHl8sLeAhWAwMQHHaFrDxMQ6AEwcXoECBQQAQ.html</c:v>
                </c:pt>
                <c:pt idx="45">
                  <c:v>https|||books.google.com|books|id|fwEmDwAAQBAJ|pg|PA118|lpg|PA118|dq|President|Trump|source|bl|ots|O-8OB0Eyvx|sig|09yXCR23qI0eGlr_VW_sKcNoZkA|hl|en|sa|X|ved|2ahUKEwil6aWg9qHeAhXpIjQIHf7nDgwQ6AEwY3oECCEQAQ.html</c:v>
                </c:pt>
                <c:pt idx="46">
                  <c:v>https|||books.google.com|books|id|hR9xc9NheesC|pg|PA5|lpg|PA5|dq|President|Trump|source|bl|ots|IE1co1Ot0q|sig|IoZr1iFgoshL7jYJnGJ2I42dq1c|hl|en|sa|X|ved|2ahUKEwil6aWg9qHeAhXpIjQIHf7nDgwQ6AEwfnoECFUQAQ.html</c:v>
                </c:pt>
                <c:pt idx="47">
                  <c:v>https|||books.google.com|books|id|hR9xc9NheesC|pg|PA6|lpg|PA6|dq|President|Trump|source|bl|ots|IE1dkVRr-q|sig|UiRN1dRn-xqx3ILbz1IMyLN0LKU|hl|en|sa|X|ved|2ahUKEwjm0t_lkbHeAhWbIjQIHSVgCKgQ6AEwhgF6BAgOEAE.html</c:v>
                </c:pt>
                <c:pt idx="48">
                  <c:v>https|||books.google.com|books|id|hR9xc9NheesC|pg|PA8|lpg|PA8|dq|Trump|source|bl|ots|IE1co1OtWw|sig|Gx6HIaZo1OAruEtCV3oFhyN-SUk|hl|en|sa|X|ved|2ahUKEwithtCG9qHeAhWLslQKHVqiAecQ6AEwcHoECBgQAQ.html</c:v>
                </c:pt>
                <c:pt idx="49">
                  <c:v>https|||books.google.com|books|id|iE1yDwAAQBAJ|pg|PA17|lpg|PA17|dq|President|Trump|source|bl|ots|B2BUSMU4JG|sig|6uvQHXCdz0-Oobpe7dDHeKFTsyY|hl|en|sa|X|ved|2ahUKEwik5eHl8sLeAhWAwMQHHaFrDxMQ6AEwcnoECBMQAQ.html</c:v>
                </c:pt>
                <c:pt idx="50">
                  <c:v>https|||books.google.com|books|id|j5ChvVQ58_4C|pg|PA37|lpg|PA37|dq|US|President|source|bl|ots|9QKu0yLCNO|sig|I01Qf5IP3GqYCAQ0u8YinMYqEs4|hl|en|sa|X|ved|2ahUKEwiK7rHrkbHeAhX1HzQIHdjGDsgQ6AEwXHoECCMQAQ.html</c:v>
                </c:pt>
                <c:pt idx="51">
                  <c:v>https|||books.google.com|books|id|je1TAAAAYAAJ|pg|PA190|lpg|PA190|dq|Trump|source|bl|ots|R5riVvpL2u|sig|qJ4keIlnW6dIQbGmRG8eY2B6iKE|hl|en|sa|X|ved|2ahUKEwithtCG9qHeAhWLslQKHVqiAecQ6AEwc3oECBUQAQ.html</c:v>
                </c:pt>
                <c:pt idx="52">
                  <c:v>https|||books.google.com|books|id|mXRZDwAAQBAJ|pg|PT69|lpg|PT69|dq|Trump|source|bl|ots|hsqtV507y0|sig|eOzNLh7oDp-a11VOGFe0MyFLFl8|hl|en|sa|X|ved|2ahUKEwj3qerfkbHeAhVBKH0KHSLVC8EQ6AEwdHoECBsQAQ.html</c:v>
                </c:pt>
                <c:pt idx="53">
                  <c:v>https|||books.google.com|books|id|nNw_AAAAYAAJ|pg|PA10|lpg|PA10|dq|Trump|source|bl|ots|dmSJbeUoeK|sig|iD3Kq_CB0aA5sa-ldMVHVC_okQA|hl|en|sa|X|ved|2ahUKEwj72rvf8sLeAhURHHwKHfyCBPgQ6AEwbXoECBYQAQ.html</c:v>
                </c:pt>
                <c:pt idx="54">
                  <c:v>https|||books.google.com|books|id|nNw_AAAAYAAJ|pg|PA6|lpg|PA6|dq|Trump|source|bl|ots|dmSI9lRofQ|sig|lFvictfGjowzimGx2SVO-nqVWq8|hl|en|sa|X|ved|2ahUKEwithtCG9qHeAhWLslQKHVqiAecQ6AEwb3oECBkQAQ.html</c:v>
                </c:pt>
                <c:pt idx="55">
                  <c:v>https|||books.google.com|books|id|nUtAAAAAYAAJ|pg|PA4|lpg|PA4|dq|Trump|source|bl|ots|FFH2EEe5rJ|sig|zWM-G2oIm10gSC3JSBNgoRzzPqs|hl|en|sa|X|ved|2ahUKEwj3qerfkbHeAhVBKH0KHSLVC8EQ6AEwf3oECBAQAQ.html</c:v>
                </c:pt>
                <c:pt idx="56">
                  <c:v>https|||books.google.com|books|id|txakCwAAQBAJ|pg|PA35|lpg|PA35|dq|Trump|source|bl|ots|4Lk0PfcS0i|sig|bxtx5BFIDoWsD1doQ_vgEy7g258|hl|en|sa|X|ved|2ahUKEwithtCG9qHeAhWLslQKHVqiAecQ6AEwaXoECB8QAQ.html</c:v>
                </c:pt>
                <c:pt idx="57">
                  <c:v>https|||books.google.com|books|id|txakCwAAQBAJ|pg|PA98|lpg|PA98|dq|Trump|source|bl|ots|4Lk1L7fQ49|sig|PGXbAyDEdOdwTMyM4cOo2UcFcRQ|hl|en|sa|X|ved|2ahUKEwj3qerfkbHeAhVBKH0KHSLVC8EQ6AEwcnoECB0QAQ.html</c:v>
                </c:pt>
                <c:pt idx="58">
                  <c:v>https|||books.google.com|books|id|y5tKDwAAQBAJ|pg|PT219|lpg|PT219|dq|Trump|source|bl|ots|8p3A-5aX5-|sig|5IOEgTkbqUzRIPA19LISmPNC-fo|hl|en|sa|X|ved|2ahUKEwj72rvf8sLeAhURHHwKHfyCBPgQ6AEwaHoECBsQAQ.html</c:v>
                </c:pt>
                <c:pt idx="59">
                  <c:v>https|||books.google.com|books|id|yGKBaae_xeUC|pg|PA10|lpg|PA10|dq|Trump|source|bl|ots|8s-FLky7UW|sig|FAcv6qrAu29tEFtJhhiF5G46p7M|hl|en|sa|X|ved|2ahUKEwj72rvf8sLeAhURHHwKHfyCBPgQ6AEwbHoECBcQAQ.html</c:v>
                </c:pt>
                <c:pt idx="60">
                  <c:v>https|||books.google.com|books|id|yGKBaae_xeUC|pg|PA13|lpg|PA13|dq|Trump|source|bl|ots|8s-FFjy5ZT|sig|_nRVWraSZuX-du-qxTz7XuJ7c6E|hl|en|sa|X|ved|2ahUKEwj3qerfkbHeAhVBKH0KHSLVC8EQ6AEwdXoECBoQAQ.html</c:v>
                </c:pt>
                <c:pt idx="61">
                  <c:v>https|||bullshit.ist|president-donald-j-trump-enacts-driving-restrictions-in-the-u-s-90e42a7e018b.html</c:v>
                </c:pt>
                <c:pt idx="62">
                  <c:v>https|||chicago.suntimes.com|business|the-donald-and-the-alderman-break-up-burke-no-longer-doing-tax-work-for-trump|.html</c:v>
                </c:pt>
                <c:pt idx="63">
                  <c:v>https|||chicago.suntimes.com|columnists|donald-trump-angry-left-wing-mob-november-elections|.html</c:v>
                </c:pt>
                <c:pt idx="64">
                  <c:v>https|||chicago.suntimes.com|news|donald-trump-media-attacks-enemy-people|.html</c:v>
                </c:pt>
                <c:pt idx="65">
                  <c:v>https|||chicago.suntimes.com|politics|immigrant-ad-donald-trump-nbc-cnn-morning-joe-sunday-night-football|.html</c:v>
                </c:pt>
                <c:pt idx="66">
                  <c:v>https|||cityandstateny.com|articles|personality|interviews-and-profiles|rep-pete-king-interview-love-donald-trump.html.html</c:v>
                </c:pt>
                <c:pt idx="67">
                  <c:v>https|||consortiumnews.com|2018|09|17|the-donald-in-wonderland|.html</c:v>
                </c:pt>
                <c:pt idx="68">
                  <c:v>https|||deadline.com|2018|05|the-daily-show-publish-the-donald-j-trump-presidential-twitter-library-book-1202395084|.html</c:v>
                </c:pt>
                <c:pt idx="69">
                  <c:v>https|||deadline.com|2018|10|donald-trump-tweet-synagogue-murder-visit-fake-news-mia-farrow-video-1202492973|.html</c:v>
                </c:pt>
                <c:pt idx="70">
                  <c:v>https|||deadline.com|2018|10|john-oliver-donald-trump-fox-news-channel-false-flag-bombs-sent-by-hillary-clinton-barack-obama-1202491050|.html</c:v>
                </c:pt>
                <c:pt idx="71">
                  <c:v>https|||deadline.com|2018|10|president-donald-trump-tweetstorm-the-saturday-edition-10-1202490819|.html</c:v>
                </c:pt>
                <c:pt idx="72">
                  <c:v>https|||deadline.com|2018|10|president-donald-trump-tweetstorm-the-sunday-edition-10-1202486819|.html</c:v>
                </c:pt>
                <c:pt idx="73">
                  <c:v>https|||deadline.com|2018|11|donald-trump-ad-pulled-nbc-criticism-debra-messing-nbcuniversal-1202496081|.html</c:v>
                </c:pt>
                <c:pt idx="74">
                  <c:v>https|||deadline.com|2018|11|president-donald-trump-tweetstorm-the-saturday-edition-11-1202495273|.html</c:v>
                </c:pt>
                <c:pt idx="75">
                  <c:v>https|||deadspin.com|why-did-nbc-air-trumps-racist-caravan-ad-during-sunday-1830222846.html</c:v>
                </c:pt>
                <c:pt idx="76">
                  <c:v>https|||donsurber.blogspot.com|2018|10|brazils-next-president-may-out-trump.html.html</c:v>
                </c:pt>
                <c:pt idx="77">
                  <c:v>https|||elkodaily.com|president-donald-j-trump----elko-rally|collection_d32ee10e-6d85-508a-93f5-a4ac027c2cd1.html.html</c:v>
                </c:pt>
                <c:pt idx="78">
                  <c:v>https|||en.wikipedia.org|wiki|Curse_of_Tippecanoe.html</c:v>
                </c:pt>
                <c:pt idx="79">
                  <c:v>https|||en.wikipedia.org|wiki|Donald_Trump.html</c:v>
                </c:pt>
                <c:pt idx="80">
                  <c:v>https|||en.wikipedia.org|wiki|Donald_Trump_presidential_campaign|_2016.html</c:v>
                </c:pt>
                <c:pt idx="81">
                  <c:v>https|||en.wikipedia.org|wiki|Inauguration_of_Donald_Trump.html</c:v>
                </c:pt>
                <c:pt idx="82">
                  <c:v>https|||en.wikipedia.org|wiki|List_of_Presidents_of_the_United_States.html</c:v>
                </c:pt>
                <c:pt idx="83">
                  <c:v>https|||en.wikipedia.org|wiki|Presidency_of_Donald_Trump.html</c:v>
                </c:pt>
                <c:pt idx="84">
                  <c:v>https|||en.wikipedia.org|wiki|President_of_the_United_States.html</c:v>
                </c:pt>
                <c:pt idx="85">
                  <c:v>https|||en.wikipedia.org|wiki|Trump_International_Hotel.html</c:v>
                </c:pt>
                <c:pt idx="86">
                  <c:v>https|||en.wikipedia.org|wiki||r|The_Donald.html</c:v>
                </c:pt>
                <c:pt idx="87">
                  <c:v>https|||factba.se|topic|calendar.html</c:v>
                </c:pt>
                <c:pt idx="88">
                  <c:v>https|||features.propublica.org|trump-inc-podcast|sheldon-adelson-casino-magnate-trump-macau-and-japan|.html</c:v>
                </c:pt>
                <c:pt idx="89">
                  <c:v>https|||features.propublica.org|trump-inc-podcast|trump-family-business-panama-city-khafif|.html</c:v>
                </c:pt>
                <c:pt idx="90">
                  <c:v>https|||fivethirtyeight.com|features|dissecting-trumps-most-rabid-online-following|.html</c:v>
                </c:pt>
                <c:pt idx="91">
                  <c:v>https|||foreignpolicy.com|2016|05|16|the-donald-vs-the-blob-hillary-clinton-election|.html</c:v>
                </c:pt>
                <c:pt idx="92">
                  <c:v>https|||foreignpolicy.com|2017|10|12|the-donald-trump-kaiser-wilhelm-parallels-are-getting-scary|.html</c:v>
                </c:pt>
                <c:pt idx="93">
                  <c:v>https|||foreignpolicy.com|2018|10|23|trumps-punk-rock-nuclear-policy|.html</c:v>
                </c:pt>
                <c:pt idx="94">
                  <c:v>https|||fox2now.com|2018|10|30|president-to-make-campaign-stop-in-cape-girardeau|.html</c:v>
                </c:pt>
                <c:pt idx="95">
                  <c:v>https|||fox4kc.com|2018|10|25|president-trump-claims-media-to-blame-for-anger-after-bombs-sent-to-cnn-dems|.html</c:v>
                </c:pt>
                <c:pt idx="96">
                  <c:v>https|||fox59.com|2018|10|23|president-trump-gives-keynote-speech-at-ffa-convention-in-downtown-indy|.html</c:v>
                </c:pt>
                <c:pt idx="97">
                  <c:v>https|||fox59.com|2018|10|23|president-trump-to-visit-indianapolis-saturday-will-speak-at-bankers-life-fieldhouse|.html</c:v>
                </c:pt>
                <c:pt idx="98">
                  <c:v>https|||fox59.com|2018|11|07|president-trump-discusses-midterm-elections-in-news-conference|.html</c:v>
                </c:pt>
                <c:pt idx="99">
                  <c:v>https|||fox8.com|2018|10|30|president-trump-says-he-plans-to-end-birthright-citizenship|.html</c:v>
                </c:pt>
                <c:pt idx="100">
                  <c:v>https|||genius.com|A-tribe-called-quest-the-donald-lyrics.html</c:v>
                </c:pt>
                <c:pt idx="101">
                  <c:v>https|||gizmodo.com|china-subtly-mocks-president-trumps-terrible-info-secur-1829989824.html</c:v>
                </c:pt>
                <c:pt idx="102">
                  <c:v>https|||gulfnews.com|opinion|today-in-history|today-in-history-november-8-1988-bush-defeats-dukakis-in-us-presidential-election-1.2298882.html</c:v>
                </c:pt>
                <c:pt idx="103">
                  <c:v>https|||hdsa.org|hd-research|the-donald-a-king-summer-research-fellowship|.html</c:v>
                </c:pt>
                <c:pt idx="104">
                  <c:v>https|||hiphollywood.com|2018|10|pharrell-checks-trump-the-many-times-donald-has-been-shut-down-for-using-an-unauthorized-song|.html</c:v>
                </c:pt>
                <c:pt idx="105">
                  <c:v>https|||historicsites.vermont.gov|vt_history|presidents.html</c:v>
                </c:pt>
                <c:pt idx="106">
                  <c:v>https|||history.house.gov|People|Other-Office|Member-President|.html</c:v>
                </c:pt>
                <c:pt idx="107">
                  <c:v>https|||history.howstuffworks.com|history-vs-myth|jefferson-bible.htm.html</c:v>
                </c:pt>
                <c:pt idx="108">
                  <c:v>https|||hottestheadsofstate.com|us-presidents|.html</c:v>
                </c:pt>
                <c:pt idx="109">
                  <c:v>https|||hottestheadsofstate.com|young-us-presidents|.html</c:v>
                </c:pt>
                <c:pt idx="110">
                  <c:v>https|||jewishcurrents.org|writings-grid|the-donald-trump-of-philosophy|.html</c:v>
                </c:pt>
                <c:pt idx="111">
                  <c:v>https|||johnscrazysocks.com|products|donald-trump-hair-socks.html</c:v>
                </c:pt>
                <c:pt idx="112">
                  <c:v>https|||kdvr.com|2018|10|30|president-trump-wants-executive-order-ending-birthright-citizenship-for-babies-of-non-citizens|.html</c:v>
                </c:pt>
                <c:pt idx="113">
                  <c:v>https|||kids.nationalgeographic.com|explore|history|presidential-fun-facts|.html</c:v>
                </c:pt>
                <c:pt idx="114">
                  <c:v>https|||learningenglish.voanews.com|a|americas-presidents-overview|4213861.html.html</c:v>
                </c:pt>
                <c:pt idx="115">
                  <c:v>https|||learningenglish.voanews.com|a|hologram-of-former-us-president-goes-on-display|4611524.html.html</c:v>
                </c:pt>
                <c:pt idx="116">
                  <c:v>https|||lib.msu.edu|vvl|presidents|.html</c:v>
                </c:pt>
                <c:pt idx="117">
                  <c:v>https|||lobelog.com|the-donald-in-the-rearview-mirror|.html</c:v>
                </c:pt>
                <c:pt idx="118">
                  <c:v>https|||madison.com|news|nation|government-and-politics|from-whiskey-to-champagne-every-u-s-president-s-favorite|collection_9c96d96b-7866-52b0-8bc0-979238bb589b.html.html</c:v>
                </c:pt>
                <c:pt idx="119">
                  <c:v>https|||madison.com|wsj|news|local|govt-and-politics|president-trump-praises-scott-walker-leah-vukmir-at-wisconsin-rally|article_d6fe483c-2718-5133-9baa-1541432fe441.html.html</c:v>
                </c:pt>
                <c:pt idx="120">
                  <c:v>https|||mashable.com|category|donald-trump|.html</c:v>
                </c:pt>
                <c:pt idx="121">
                  <c:v>https|||medicine.hofstra.edu|.html</c:v>
                </c:pt>
                <c:pt idx="122">
                  <c:v>https|||medium.com||OmnesRes|the-donald-trump-of-food-research-49e2bc7daa41.html</c:v>
                </c:pt>
                <c:pt idx="123">
                  <c:v>https|||mic.com|articles|49037|5-u-s-presidents-who-were-never-fathers.html</c:v>
                </c:pt>
                <c:pt idx="124">
                  <c:v>https|||millercenter.org|president.html</c:v>
                </c:pt>
                <c:pt idx="125">
                  <c:v>https|||motherboard.vice.com|en_us|article|mbdwb3|the-donald-daters-trump-dating-app-exposed-a-load-of-its-users-data.html</c:v>
                </c:pt>
                <c:pt idx="126">
                  <c:v>https|||narratively.com|the-donald-trump-of-the-1840s|.html</c:v>
                </c:pt>
                <c:pt idx="127">
                  <c:v>https|||newrepublic.com|minutes.html</c:v>
                </c:pt>
                <c:pt idx="128">
                  <c:v>https|||news.gallup.com|poll|203198|presidential-approval-ratings-donald-trump.aspx.html</c:v>
                </c:pt>
                <c:pt idx="129">
                  <c:v>https|||news.gallup.com|poll|203207|trump-job-approval-weekly.aspx.html</c:v>
                </c:pt>
                <c:pt idx="130">
                  <c:v>https|||news.nationalgeographic.com|2017|03|how-trump-is-changing-science-environment|.html</c:v>
                </c:pt>
                <c:pt idx="131">
                  <c:v>https|||news.nationalgeographic.com|news|2004|08|who-knew--u-s--presidential-trivia|.html</c:v>
                </c:pt>
                <c:pt idx="132">
                  <c:v>https|||news.sky.com|story|president-donald-trump-colours-in-us-flag-wrong-11483315.html</c:v>
                </c:pt>
                <c:pt idx="133">
                  <c:v>https|||news.wealth365.com|could-donald-trump-jr-be-the-next-us-president-be-afraid|.html</c:v>
                </c:pt>
                <c:pt idx="134">
                  <c:v>https|||nypost.com|2018|10|13|why-michael-moore-is-irrelevant-in-the-age-of-trump|.html</c:v>
                </c:pt>
                <c:pt idx="135">
                  <c:v>https|||nypost.com|2018|10|24|trump-signs-bill-to-confront-opioid-epidemic|.html</c:v>
                </c:pt>
                <c:pt idx="136">
                  <c:v>https|||observer.com|2016|07|jared-kushner-the-donald-trump-i-know|.html</c:v>
                </c:pt>
                <c:pt idx="137">
                  <c:v>https|||observer.com|2018|10|trump-kremlin-ties-mystery-putin-new-evidence|.html</c:v>
                </c:pt>
                <c:pt idx="138">
                  <c:v>https|||observer.com|2018|11|rihanna-donald-trump-cease-and-desist-letter|.html</c:v>
                </c:pt>
                <c:pt idx="139">
                  <c:v>https|||omny.fm|shows|dispatch-on-demand-audio|president-donald-j-trump-speaks-in-columbus.html</c:v>
                </c:pt>
                <c:pt idx="140">
                  <c:v>https|||onlinelibrary.wiley.com|doi|abs|10.1111|psq.12401.html</c:v>
                </c:pt>
                <c:pt idx="141">
                  <c:v>https|||open.spotify.com|track|0BXZq7Np5y2kWNyH6zbrAc.html</c:v>
                </c:pt>
                <c:pt idx="142">
                  <c:v>https|||pen.org|pen-america-v-trump|.html</c:v>
                </c:pt>
                <c:pt idx="143">
                  <c:v>https|||pen.org|press-release|lawsuit-trump-first-amendment-violations|.html</c:v>
                </c:pt>
                <c:pt idx="144">
                  <c:v>https|||people.com|archive|cover-story-pop-goes-the-donald-vol-34-no-1|.html</c:v>
                </c:pt>
                <c:pt idx="145">
                  <c:v>https|||people.com|politics|president-trump-tweet-voter-intimidation|.html</c:v>
                </c:pt>
                <c:pt idx="146">
                  <c:v>https|||philadelphia.cbslocal.com|video|3971276-president-trump-celebrates-outcome-of-midterm-elections|.html</c:v>
                </c:pt>
                <c:pt idx="147">
                  <c:v>https|||pittsburgh.cbslocal.com|2018|10|30|pittsburgh-synagogue-shooting-president-trump-visit|.html</c:v>
                </c:pt>
                <c:pt idx="148">
                  <c:v>https|||player.fm|series|news-2396016|bolsonaro-the-donald-trump-of-brazil-divides-women-before-presidential-vote.html</c:v>
                </c:pt>
                <c:pt idx="149">
                  <c:v>https|||pm.gc.ca|eng|news|2018|10|01|prime-minister-justin-trudeau-speaks-united-states-president-donald-j-trump.html</c:v>
                </c:pt>
                <c:pt idx="150">
                  <c:v>https|||projects.fivethirtyeight.com|trump-approval-ratings|.html</c:v>
                </c:pt>
                <c:pt idx="151">
                  <c:v>https|||qz.com|1162244|donald-j-trump-presidential-library-and-museum-what-will-it-look-like|.html</c:v>
                </c:pt>
                <c:pt idx="152">
                  <c:v>https|||qz.com|1327598|photos-the-donald-trump-baby-balloon-takes-flight-over-london|.html</c:v>
                </c:pt>
                <c:pt idx="153">
                  <c:v>https|||qz.com|914048|presidents-day-when-was-the-last-time-a-us-president-had-facial-hair-not-in-100-years|.html</c:v>
                </c:pt>
                <c:pt idx="154">
                  <c:v>https|||rationalwiki.org|wiki|Donald_Trump.html</c:v>
                </c:pt>
                <c:pt idx="155">
                  <c:v>https|||simple.wikipedia.org|wiki|List_of_Presidents_of_the_United_States.html</c:v>
                </c:pt>
                <c:pt idx="156">
                  <c:v>https|||slate.com|technology|2018|08|reddits-the-donald-is-a-video-game-where-trolls-fight-for-donald-trumps-honor.html.html</c:v>
                </c:pt>
                <c:pt idx="157">
                  <c:v>https|||som.georgetown.edu|knowlansociety.html</c:v>
                </c:pt>
                <c:pt idx="158">
                  <c:v>https|||spectator.us|president-trump-birthright-citizenship|.html</c:v>
                </c:pt>
                <c:pt idx="159">
                  <c:v>https|||splinternews.com|jair-bolsonaro-is-not-just-the-donald-trump-of-brazil-1830072287.html</c:v>
                </c:pt>
                <c:pt idx="160">
                  <c:v>https|||sputniknews.com|us|201811071069597426-trump-midterm-election-results|.html</c:v>
                </c:pt>
                <c:pt idx="161">
                  <c:v>https|||talkingpointsmemo.com|edblog|president-trumps-enemies-list.html</c:v>
                </c:pt>
                <c:pt idx="162">
                  <c:v>https|||techcrunch.com|2018|10|01|a-former-u-s-president-walks-into-a-blockchain-conference|.html</c:v>
                </c:pt>
                <c:pt idx="163">
                  <c:v>https|||thehermitage.com|.html</c:v>
                </c:pt>
                <c:pt idx="164">
                  <c:v>https|||thehill.com|hilltv|rising|407358-hilltv-interview-exclusive-trump-eviscerates-sessions-i-have-no-attorney.html</c:v>
                </c:pt>
                <c:pt idx="165">
                  <c:v>https|||thehill.com|homenews|1230-report|414052-where-to-celebrate-halloween-in-washington-dc-trumps-birthright-citizenship-proposal-details.html</c:v>
                </c:pt>
                <c:pt idx="166">
                  <c:v>https|||thehill.com|homenews|administration|354659-trump-the-art-of-the-donald-really-good-book.html</c:v>
                </c:pt>
                <c:pt idx="167">
                  <c:v>https|||thehill.com|homenews|house|413980-trump-surprise-rattles-gop-in-final-stretch.html</c:v>
                </c:pt>
                <c:pt idx="168">
                  <c:v>https|||thehill.com|homenews|media|415522-trump-to-acosta-cnn-should-be-ashamed-of-employing-you.html</c:v>
                </c:pt>
                <c:pt idx="169">
                  <c:v>https|||thehill.com|opinion|civil-rights|368696-president-donald-j-trump-and-racial-america.html</c:v>
                </c:pt>
                <c:pt idx="170">
                  <c:v>https|||thehill.com|people|donald-trump.html</c:v>
                </c:pt>
                <c:pt idx="171">
                  <c:v>https|||thehumanist.com|magazine|july-august-2018|features|dance-with-the-donald.html</c:v>
                </c:pt>
                <c:pt idx="172">
                  <c:v>https|||thenib.com|the-donald-trump-comedy-hour.html</c:v>
                </c:pt>
                <c:pt idx="173">
                  <c:v>https|||theweek.com|articles|782606|donald-delivers.html</c:v>
                </c:pt>
                <c:pt idx="174">
                  <c:v>https|||theweek.com|articles|802590|how-california-became-trumps-toughest-foe.html</c:v>
                </c:pt>
                <c:pt idx="175">
                  <c:v>https|||theweek.com|speedreads.html</c:v>
                </c:pt>
                <c:pt idx="176">
                  <c:v>https|||theweek.com|speedreads|804401|trumps-brief-pittsburgh-synagogue-shooting-censure-reportedly-crafted-by-ivanka-jared-kushner.html</c:v>
                </c:pt>
                <c:pt idx="177">
                  <c:v>https|||thinkprogress.org|trump-obama-immigration-tweet-self-own-f02f793487d6|.html</c:v>
                </c:pt>
                <c:pt idx="178">
                  <c:v>https|||townhall.com|liveblog|2018|11|07|president-trump-speaks-to-press-after-midterms-n39.html</c:v>
                </c:pt>
                <c:pt idx="179">
                  <c:v>https|||translate.google.com|translate|hl|en|sl|it|u|https|||www.corriere.it|esteri|elezioni-usa-midterm-2018|notizie|referendum-trump-terra-senato-5518f752-e136-11e8-b7b1-47f8050d055b.shtml|prev|search.html</c:v>
                </c:pt>
                <c:pt idx="180">
                  <c:v>https|||translate.google.com|translate|hl|en|sl|it|u|https|||www.huffingtonpost.it|claudio-madricardo|jair-come-the-donald-pero-somiglia-piu-a-duterte_a_23575813||prev|search.html</c:v>
                </c:pt>
                <c:pt idx="181">
                  <c:v>https|||translate.google.com|translate|hl|en|sl|it|u|http|||www.affaritaliani.it|esteri|midterm-il-trumpismo-ha-retto-ora-the-donald-pensa-alla-rielezione-nel-2020-570750.html|prev|search.html</c:v>
                </c:pt>
                <c:pt idx="182">
                  <c:v>https|||translate.google.com|translate|hl|en|sl|nl|u|https|||www.bnr.nl|podcast|the-donald-show|10358977|the-donald-show-lying-ted-en-de-losgeslagen-democraten|prev|search.html</c:v>
                </c:pt>
                <c:pt idx="183">
                  <c:v>https|||translate.google.com|translate|hl|en|sl|nl|u|https|||www.telegraaf.nl|financieel|2773456|trump-prikt-vorkje-met-poetin-in-parijs|prev|search.html</c:v>
                </c:pt>
                <c:pt idx="184">
                  <c:v>https|||translations.state.gov|2018|11|02|president-donald-j-trump-is-reimposing-all-sanctions-lifted-under-the-unacceptable-iran-deal|.html</c:v>
                </c:pt>
                <c:pt idx="185">
                  <c:v>https|||triblive.com|local|allegheny|14229550-74|trump-to-visit-police-officers-worshipers-recovering-at-pittsburgh-hospital.html</c:v>
                </c:pt>
                <c:pt idx="186">
                  <c:v>https|||triblive.com|local|regional|13373356-74|president-trump-to-campaign-in-western-pennsylvania-next-weekend.html</c:v>
                </c:pt>
                <c:pt idx="187">
                  <c:v>https|||trump-presidency.com|.html</c:v>
                </c:pt>
                <c:pt idx="188">
                  <c:v>https|||trumpcoin2020.com|.html</c:v>
                </c:pt>
                <c:pt idx="189">
                  <c:v>https|||trumpnews.us|.html</c:v>
                </c:pt>
                <c:pt idx="190">
                  <c:v>https|||tvline.com|2018|11|07|donald-trump-midterm-elections-press-conference-live-stream-watch-video|.html</c:v>
                </c:pt>
                <c:pt idx="191">
                  <c:v>https|||twitter.com|DomenicoNPR|ref_src|twsrc|5Egoogle|7Ctwcamp|5Eserp|7Ctwgr|5Eauthor.html</c:v>
                </c:pt>
                <c:pt idx="192">
                  <c:v>https|||twitter.com|DomenicoNPR|status|1060234529628192773|ref_src|twsrc|5Egoogle|7Ctwcamp|5Eserp|7Ctwgr|5Etweet.html</c:v>
                </c:pt>
                <c:pt idx="193">
                  <c:v>https|||twitter.com|LisaDNews|ref_src|twsrc|5Egoogle|7Ctwcamp|5Eserp|7Ctwgr|5Eauthor.html</c:v>
                </c:pt>
                <c:pt idx="194">
                  <c:v>https|||twitter.com|LisaDNews|status|1060234185670037506|ref_src|twsrc|5Egoogle|7Ctwcamp|5Eserp|7Ctwgr|5Etweet.html</c:v>
                </c:pt>
                <c:pt idx="195">
                  <c:v>https|||twitter.com|RyanRMiner|ref_src|twsrc|5Egoogle|7Ctwcamp|5Eserp|7Ctwgr|5Eauthor.html</c:v>
                </c:pt>
                <c:pt idx="196">
                  <c:v>https|||twitter.com|RyanRMiner|status|1060235561737379846|ref_src|twsrc|5Egoogle|7Ctwcamp|5Eserp|7Ctwgr|5Etweet.html</c:v>
                </c:pt>
                <c:pt idx="197">
                  <c:v>https|||twitter.com|SecretService|ref_src|twsrc|5Egoogle|7Ctwcamp|5Eserp|7Ctwgr|5Eauthor.html</c:v>
                </c:pt>
                <c:pt idx="198">
                  <c:v>https|||twitter.com|SecretService|status|1060204111298215937|ref_src|twsrc|5Egoogle|7Ctwcamp|5Eserp|7Ctwgr|5Etweet.html</c:v>
                </c:pt>
                <c:pt idx="199">
                  <c:v>https|||twitter.com|SteveSchmidtSES|ref_src|twsrc|5Egoogle|7Ctwcamp|5Eserp|7Ctwgr|5Eauthor.html</c:v>
                </c:pt>
                <c:pt idx="200">
                  <c:v>https|||twitter.com|SteveSchmidtSES|status|1060222981203472384|ref_src|twsrc|5Egoogle|7Ctwcamp|5Eserp|7Ctwgr|5Etweet.html</c:v>
                </c:pt>
                <c:pt idx="201">
                  <c:v>https|||twitter.com|barackobama|lang|en.html</c:v>
                </c:pt>
                <c:pt idx="202">
                  <c:v>https|||twitter.com|cindysaine|ref_src|twsrc|5Egoogle|7Ctwcamp|5Eserp|7Ctwgr|5Eauthor.html</c:v>
                </c:pt>
                <c:pt idx="203">
                  <c:v>https|||twitter.com|cindysaine|status|1060235559904403456|ref_src|twsrc|5Egoogle|7Ctwcamp|5Eserp|7Ctwgr|5Etweet.html</c:v>
                </c:pt>
                <c:pt idx="204">
                  <c:v>https|||twitter.com|jasondhorowitz|ref_src|twsrc|5Egoogle|7Ctwcamp|5Eserp|7Ctwgr|5Eauthor.html</c:v>
                </c:pt>
                <c:pt idx="205">
                  <c:v>https|||twitter.com|jasondhorowitz|status|1060235573363986433|ref_src|twsrc|5Egoogle|7Ctwcamp|5Eserp|7Ctwgr|5Etweet.html</c:v>
                </c:pt>
                <c:pt idx="206">
                  <c:v>https|||twitter.com|president|lang|en.html</c:v>
                </c:pt>
                <c:pt idx="207">
                  <c:v>https|||twitter.com|realDonaldTrump|ref_src|twsrc|5Egoogle|7Ctwcamp|5Eserp|7Ctwgr|5Eauthor.html</c:v>
                </c:pt>
                <c:pt idx="208">
                  <c:v>https|||twitter.com|realDonaldTrump|status|1055412328571850753|ref_src|twsrc|5Egoogle|7Ctwcamp|5Eserp|7Ctwgr|5Etweet.html</c:v>
                </c:pt>
                <c:pt idx="209">
                  <c:v>https|||twitter.com|realDonaldTrump|status|1055414972635926528|ref_src|twsrc|5Egoogle|7Ctwcamp|5Eserp|7Ctwgr|5Etweet.html</c:v>
                </c:pt>
                <c:pt idx="210">
                  <c:v>https|||twitter.com|realDonaldTrump|status|1055418269270716418|ref_src|twsrc|5Egoogle|7Ctwcamp|5Eserp|7Ctwgr|5Etweet.html</c:v>
                </c:pt>
                <c:pt idx="211">
                  <c:v>https|||twitter.com|realDonaldTrump|status|1055458320390217728|ref_src|twsrc|5Egoogle|7Ctwcamp|5Eserp|7Ctwgr|5Etweet.html</c:v>
                </c:pt>
                <c:pt idx="212">
                  <c:v>https|||twitter.com|realDonaldTrump|status|1056919064906469376|ref_src|twsrc|5Egoogle|7Ctwcamp|5Eserp|7Ctwgr|5Etweet.html</c:v>
                </c:pt>
                <c:pt idx="213">
                  <c:v>https|||twitter.com|realDonaldTrump|status|1057620518751428608|ref_src|twsrc|5Egoogle|7Ctwcamp|5Eserp|7Ctwgr|5Etweet.html</c:v>
                </c:pt>
                <c:pt idx="214">
                  <c:v>https|||twitter.com|realDonaldTrump|status|1057624553478897665|ref_src|twsrc|5Egoogle|7Ctwcamp|5Eserp|7Ctwgr|5Etweet.html</c:v>
                </c:pt>
                <c:pt idx="215">
                  <c:v>https|||twitter.com|realDonaldTrump|status|1057637708296794114|ref_src|twsrc|5Egoogle|7Ctwcamp|5Eserp|7Ctwgr|5Etweet.html</c:v>
                </c:pt>
                <c:pt idx="216">
                  <c:v>https|||twitter.com|realDonaldTrump|status|1057638285026254848|ref_src|twsrc|5Egoogle|7Ctwcamp|5Eserp|7Ctwgr|5Etweet.html</c:v>
                </c:pt>
                <c:pt idx="217">
                  <c:v>https|||twitter.com|realDonaldTrump|status|1057654684356395008|ref_src|twsrc|5Egoogle|7Ctwcamp|5Eserp|7Ctwgr|5Etweet.html</c:v>
                </c:pt>
                <c:pt idx="218">
                  <c:v>https|||twitter.com|realDonaldTrump|status|1057655675080314880|ref_src|twsrc|5Egoogle|7Ctwcamp|5Eserp|7Ctwgr|5Etweet.html</c:v>
                </c:pt>
                <c:pt idx="219">
                  <c:v>https|||twitter.com|realDonaldTrump|status|1057674390446448642|ref_src|twsrc|5Egoogle|7Ctwcamp|5Eserp|7Ctwgr|5Etweet.html</c:v>
                </c:pt>
                <c:pt idx="220">
                  <c:v>https|||twitter.com|realDonaldTrump|status|1060130202418864129|ref_src|twsrc|5Egoogle|7Ctwcamp|5Eserp|7Ctwgr|5Etweet.html</c:v>
                </c:pt>
                <c:pt idx="221">
                  <c:v>https|||twitter.com|realDonaldTrump|status|1060141780878979072|ref_src|twsrc|5Egoogle|7Ctwcamp|5Eserp|7Ctwgr|5Etweet.html</c:v>
                </c:pt>
                <c:pt idx="222">
                  <c:v>https|||twitter.com|realDonaldTrump|status|1060148982968733696|ref_src|twsrc|5Egoogle|7Ctwcamp|5Eserp|7Ctwgr|5Etweet.html</c:v>
                </c:pt>
                <c:pt idx="223">
                  <c:v>https|||twitter.com|realDonaldTrump|status|1060153052676702208|ref_src|twsrc|5Egoogle|7Ctwcamp|5Eserp|7Ctwgr|5Etweet.html</c:v>
                </c:pt>
                <c:pt idx="224">
                  <c:v>https|||twitter.com|realDonaldTrump|status|1060155917059219461|ref_src|twsrc|5Egoogle|7Ctwcamp|5Eserp|7Ctwgr|5Etweet.html</c:v>
                </c:pt>
                <c:pt idx="225">
                  <c:v>https|||twitter.com|realDonaldTrump|status|1060162807960870913|ref_src|twsrc|5Egoogle|7Ctwcamp|5Eserp|7Ctwgr|5Etweet.html</c:v>
                </c:pt>
                <c:pt idx="226">
                  <c:v>https|||twitter.com|realDonaldTrump|status|1060194964351660033|ref_src|twsrc|5Egoogle|7Ctwcamp|5Eserp|7Ctwgr|5Etweet.html</c:v>
                </c:pt>
                <c:pt idx="227">
                  <c:v>https|||twitter.com|search|q|US|President|ref_src|twsrc|5Egoogle|7Ctwcamp|5Eserp|7Ctwgr|5Esearch.html</c:v>
                </c:pt>
                <c:pt idx="228">
                  <c:v>https|||twitter.com|thephilmorris|ref_src|twsrc|5Egoogle|7Ctwcamp|5Eserp|7Ctwgr|5Eauthor.html</c:v>
                </c:pt>
                <c:pt idx="229">
                  <c:v>https|||twitter.com|thephilmorris|status|1060235573212864512|ref_src|twsrc|5Egoogle|7Ctwcamp|5Eserp|7Ctwgr|5Etweet.html</c:v>
                </c:pt>
                <c:pt idx="230">
                  <c:v>https|||uk.usembassy.gov|our-relationship|policy-history|policy|president-donald-j-trump|.html</c:v>
                </c:pt>
                <c:pt idx="231">
                  <c:v>https|||uspotus.com|president-donald-j-trumps-schedule-for-thursday-october-25th.html.html</c:v>
                </c:pt>
                <c:pt idx="232">
                  <c:v>https|||ustr.gov|about-us|policy-offices|press-office|press-releases|2018|july|president-donald-j-trump-upholds-agoa.html</c:v>
                </c:pt>
                <c:pt idx="233">
                  <c:v>https|||ustr.gov|about-us|policy-offices|press-office|press-releases|2018|march|president-trump-announces-strong.html</c:v>
                </c:pt>
                <c:pt idx="234">
                  <c:v>https|||variety.com|2018|politics|news|jason-whitlock-trumps-young-black-leadership-summit-1203016037|.html</c:v>
                </c:pt>
                <c:pt idx="235">
                  <c:v>https|||variety.com|2018|politics|news|trump-slams-cnn-jim-acosta-rude-terrible-person-1203022034|.html</c:v>
                </c:pt>
                <c:pt idx="236">
                  <c:v>https|||variety.com|video|rob-reiner-trump-mentally-unfit|.html</c:v>
                </c:pt>
                <c:pt idx="237">
                  <c:v>https|||vote-usa.org|officials.aspx|report|u1.html</c:v>
                </c:pt>
                <c:pt idx="238">
                  <c:v>https|||vppublicschedules.com|guidance-for-president-donald-j-trumps-air-force-one-arrival-in-kansas-city-missouri-kansas-city-international-airport.html</c:v>
                </c:pt>
                <c:pt idx="239">
                  <c:v>https|||waow.com|news|top-stories|2018|10|24|watch-live-president-trump-rally-in-mosinee|.html</c:v>
                </c:pt>
                <c:pt idx="240">
                  <c:v>https|||worldnewsdailyreport.com|tag|donald-trump|.html</c:v>
                </c:pt>
                <c:pt idx="241">
                  <c:v>https|||www.10tv.com|article|watch-president-trump-holds-post-election-news-conference.html</c:v>
                </c:pt>
                <c:pt idx="242">
                  <c:v>https|||www.13wmaz.com|article|news|local|president-trump-expected-in-macon-this-weekend|93-609141939.html</c:v>
                </c:pt>
                <c:pt idx="243">
                  <c:v>https|||www.abc.net.au|news|2017-12-04|billy-bush-says-infamous-access-hollywood-trump-tape-is-real|9224358.html</c:v>
                </c:pt>
                <c:pt idx="244">
                  <c:v>https|||www.abc.net.au|news|2018-10-29|us-mid-term-election-like-no-other|10441298.html</c:v>
                </c:pt>
                <c:pt idx="245">
                  <c:v>https|||www.abc.net.au|news|2018-11-06|what-the-midterm-elections-will-mean-for-donald-trump|10462702.html</c:v>
                </c:pt>
                <c:pt idx="246">
                  <c:v>https|||www.abc15.com|homepage-showcase|president-trump-says-he-wants-to-end-birthright-citizenship-thinks-he-can-do-it-through-eo.html</c:v>
                </c:pt>
                <c:pt idx="247">
                  <c:v>https|||www.acc.org|latest-in-cardiology|articles|2018|10|12|12|50|us-president-signs-two-drug-pricing-bills-into-law.html</c:v>
                </c:pt>
                <c:pt idx="248">
                  <c:v>https|||www.af.mil|News|Article-Display|Article|1667674|president-trump-visits-luke-afb|.html</c:v>
                </c:pt>
                <c:pt idx="249">
                  <c:v>https|||www.ajc.com|news|state--regional-govt--politics|president-trump-stump-for-kemp-days-before-election|JTih2HgtO0vcAybIa0xRlO|.html</c:v>
                </c:pt>
                <c:pt idx="250">
                  <c:v>https|||www.aljazeera.com|indepth|opinion|fake-news-racism-bombs-fear-loathing-trump-america-181025082812562.html.html</c:v>
                </c:pt>
                <c:pt idx="251">
                  <c:v>https|||www.aljazeera.com|indepth|opinion|midterm-elections-affect-trump-middle-east-strategy-181104135839130.html.html</c:v>
                </c:pt>
                <c:pt idx="252">
                  <c:v>https|||www.aljazeera.com|news|2018|10|hate-critics-slam-trump-anti-caravan-troop-surge-181029233810416.html.html</c:v>
                </c:pt>
                <c:pt idx="253">
                  <c:v>https|||www.aljazeera.com|news|2018|10|president-trump-plans-birthright-citizenship-axios-181030110121293.html.html</c:v>
                </c:pt>
                <c:pt idx="254">
                  <c:v>https|||www.aljazeera.com|news|2018|11|irans-rouhani-remains-defiant-calls-president-racist-181105180741708.html.html</c:v>
                </c:pt>
                <c:pt idx="255">
                  <c:v>https|||www.allposters.com|-st|US-President-Posters_c12543_.htm.html</c:v>
                </c:pt>
                <c:pt idx="256">
                  <c:v>https|||www.amazon.com|Day-Donald-Trump-Trumps-America|dp|1683310454.html</c:v>
                </c:pt>
                <c:pt idx="257">
                  <c:v>https|||www.amazon.com|Donald-J-Trump-President-Other|dp|1621577872.html</c:v>
                </c:pt>
                <c:pt idx="258">
                  <c:v>https|||www.amazon.com|Donald-Talking-Figure-Different-President|dp|B07284QZ59.html</c:v>
                </c:pt>
                <c:pt idx="259">
                  <c:v>https|||www.amazon.com|Donald-Trump-45th-Us-President|dp|1682822958.html</c:v>
                </c:pt>
                <c:pt idx="260">
                  <c:v>https|||www.amazon.com|Donald-Trump-Presidential-Twitter-Library|dp|1984801880.html</c:v>
                </c:pt>
                <c:pt idx="261">
                  <c:v>https|||www.amazon.com|D|C3|A9tat-Against-President-Donald-Trump|dp|1456628275.html</c:v>
                </c:pt>
                <c:pt idx="262">
                  <c:v>https|||www.amazon.com|Trump-Blue-Collar-President-Anthony-Scaramucci|dp|1546075925.html</c:v>
                </c:pt>
                <c:pt idx="263">
                  <c:v>https|||www.amazon.com|TrumpNation-Being-Donald-Timothy-OBrien|dp|1422366189.html</c:v>
                </c:pt>
                <c:pt idx="264">
                  <c:v>https|||www.americanthinker.com|articles|2018|07|the_donald_does_europe.html.html</c:v>
                </c:pt>
                <c:pt idx="265">
                  <c:v>https|||www.aol.com|article|news|2018|10|31|trump-constitution-doesnt-cover-birthright-citizenship|23576909|.html</c:v>
                </c:pt>
                <c:pt idx="266">
                  <c:v>https|||www.aol.com|article|news|2018|11|07|fact-box-potential-us-presidential-contenders-in-2020|23582795|.html</c:v>
                </c:pt>
                <c:pt idx="267">
                  <c:v>https|||www.apnews.com|6ef4045b710b411086e93967eb8ffc4f.html</c:v>
                </c:pt>
                <c:pt idx="268">
                  <c:v>https|||www.apnews.com|a28cc17d27524050b37f4d91e087955e.html</c:v>
                </c:pt>
                <c:pt idx="269">
                  <c:v>https|||www.axios.com|donald-trump-nikki-haley-resignation-d25b64a9-264e-483a-a79b-ae8a48e367db.html.html</c:v>
                </c:pt>
                <c:pt idx="270">
                  <c:v>https|||www.axios.com|trump-birthright-citizenship-executive-order-0cf4285a-16c6-48f2-a933-bd71fd72ea82.html.html</c:v>
                </c:pt>
                <c:pt idx="271">
                  <c:v>https|||www.axios.com|trump-effect-trump-midterms-endorsements-rallies-7c6a8afe-c240-4aa1-ab61-5d857903ef83.html.html</c:v>
                </c:pt>
                <c:pt idx="272">
                  <c:v>https|||www.azcentral.com|story|entertainment|media|2018|10|31|why-president-donald-trump-dominating-national-news-week-before-election|1825344002|.html</c:v>
                </c:pt>
                <c:pt idx="273">
                  <c:v>https|||www.azcentral.com|story|news|politics|arizona|2018|10|19|president-donald-trump-visits-arizona-stumps-martha-mcsally-luke-afb|1678281002|.html</c:v>
                </c:pt>
                <c:pt idx="274">
                  <c:v>https|||www.azcentral.com|story|news|politics|elections|2018|10|18|president-donald-trump-lands-phoenix-ahead-mesa-rally|1689692002|.html</c:v>
                </c:pt>
                <c:pt idx="275">
                  <c:v>https|||www.baltimoresun.com|topic|politics-government|donald-trump-PEBSL000163-topic.html.html</c:v>
                </c:pt>
                <c:pt idx="276">
                  <c:v>https|||www.bankrate.com|finance|politics|businessmen-as-us-president-1.aspx.html</c:v>
                </c:pt>
                <c:pt idx="277">
                  <c:v>https|||www.bbc.com|news|av|newsbeat-45981730|donald-trump-the-media-needs-a-new-civil-tone.html</c:v>
                </c:pt>
                <c:pt idx="278">
                  <c:v>https|||www.bbc.com|news|av|world-europe-40081069|who-has-faced-the-donald-trump-handshake-and-won.html</c:v>
                </c:pt>
                <c:pt idx="279">
                  <c:v>https|||www.bbc.com|news|av|world-us-canada-42626890|what-the-world-thinks-of-trump-s-first-year-as-us-president.html</c:v>
                </c:pt>
                <c:pt idx="280">
                  <c:v>https|||www.bbc.com|news|av|world-us-canada-46119913|sanders-president-of-the-us-is-a-pathological-liar.html</c:v>
                </c:pt>
                <c:pt idx="281">
                  <c:v>https|||www.bbc.com|news|av|world-us-canada-46119915|sarah-sanders-candidates-the-president-campaigned-for-are-doing-well.html</c:v>
                </c:pt>
                <c:pt idx="282">
                  <c:v>https|||www.bbc.com|news|live|world-us-canada-46104314.html</c:v>
                </c:pt>
                <c:pt idx="283">
                  <c:v>https|||www.bbc.com|news|uk-england-essex-46047494.html</c:v>
                </c:pt>
                <c:pt idx="284">
                  <c:v>https|||www.bbc.com|news|world-us-canada-37999969.html</c:v>
                </c:pt>
                <c:pt idx="285">
                  <c:v>https|||www.bbc.com|news|world-us-canada-38966846.html</c:v>
                </c:pt>
                <c:pt idx="286">
                  <c:v>https|||www.bbc.com|news|world-us-canada-44314914.html</c:v>
                </c:pt>
                <c:pt idx="287">
                  <c:v>https|||www.bbc.com|news|world-us-canada-45001525.html</c:v>
                </c:pt>
                <c:pt idx="288">
                  <c:v>https|||www.bbc.com|news|world-us-canada-45930206.html</c:v>
                </c:pt>
                <c:pt idx="289">
                  <c:v>https|||www.bbc.com|news|world-us-canada-45969100.html</c:v>
                </c:pt>
                <c:pt idx="290">
                  <c:v>https|||www.bbc.com|news|world-us-canada-45973436.html</c:v>
                </c:pt>
                <c:pt idx="291">
                  <c:v>https|||www.bbc.com|news|world-us-canada-45983330.html</c:v>
                </c:pt>
                <c:pt idx="292">
                  <c:v>https|||www.bbc.com|news|world-us-canada-46038898.html</c:v>
                </c:pt>
                <c:pt idx="293">
                  <c:v>https|||www.bbc.com|news|world-us-canada-46125121.html</c:v>
                </c:pt>
                <c:pt idx="294">
                  <c:v>https|||www.bendthearc.us|open_letter_to_president_trump.html</c:v>
                </c:pt>
                <c:pt idx="295">
                  <c:v>https|||www.bestcolleges.com|features|most-us-presidents|.html</c:v>
                </c:pt>
                <c:pt idx="296">
                  <c:v>https|||www.biography.com|people|donald-trump-9511238.html</c:v>
                </c:pt>
                <c:pt idx="297">
                  <c:v>https|||www.biography.com|people|groups|political-leaders-us-presidents.html</c:v>
                </c:pt>
                <c:pt idx="298">
                  <c:v>https|||www.bloomberg.com|news|articles|1992-03-22|the-donalds-trump-card.html</c:v>
                </c:pt>
                <c:pt idx="299">
                  <c:v>https|||www.bloomberg.com|news|articles|2018-08-30|trump-says-he-will-pull-u-s-out-of-wto-if-they-don-t-shape-up.html</c:v>
                </c:pt>
                <c:pt idx="300">
                  <c:v>https|||www.bloomberg.com|news|articles|2018-08-30|trump-says-sessions-is-safe-at-least-until-the-november-election.html</c:v>
                </c:pt>
                <c:pt idx="301">
                  <c:v>https|||www.bloomberg.com|news|articles|2018-08-31|president-donald-trump-interviewed-by-bloomberg-news-transcript.html</c:v>
                </c:pt>
                <c:pt idx="302">
                  <c:v>https|||www.bloomberg.com|news|features|2018-10-29|what-is-trump-s-clean-coal-and-does-it-even-exist.html</c:v>
                </c:pt>
                <c:pt idx="303">
                  <c:v>https|||www.bloomberg.com|view|articles|2018-10-31|trump-talks-about-birthrights-despite-the-pittsburgh-tragedy.html</c:v>
                </c:pt>
                <c:pt idx="304">
                  <c:v>https|||www.bnd.com|news|local|article215348160.html.html</c:v>
                </c:pt>
                <c:pt idx="305">
                  <c:v>https|||www.bnr.nl|podcast|the-donald-show|10358977|the-donald-show-lying-ted-en-de-losgeslagen-democraten.html</c:v>
                </c:pt>
                <c:pt idx="306">
                  <c:v>https|||www.bostonglobe.com|opinion|2018|09|14|people-don-like-president-trump|F0WNmBAYQ5aJxZa9v8qaeK|story.html.html</c:v>
                </c:pt>
                <c:pt idx="307">
                  <c:v>https|||www.bostonglobe.com|opinion|2018|09|23|following-donald-trump-workout|lkwMgiCG8QIhlcAqlGYcpJ|story.html.html</c:v>
                </c:pt>
                <c:pt idx="308">
                  <c:v>https|||www.bradenton.com|latest-news|article209031294.html.html</c:v>
                </c:pt>
                <c:pt idx="309">
                  <c:v>https|||www.breakingnews.ie|world|donald-trump-claims-big-win-in-midterms-despite-losing-house-control-883817.html.html</c:v>
                </c:pt>
                <c:pt idx="310">
                  <c:v>https|||www.breitbart.com|politics|2018|10|31|donald-trump-vows-to-stop-migrant-caravan-our-border-is-sacred|.html</c:v>
                </c:pt>
                <c:pt idx="311">
                  <c:v>https|||www.britannica.com|biography|Donald-Trump.html</c:v>
                </c:pt>
                <c:pt idx="312">
                  <c:v>https|||www.britannica.com|list|secret-service-code-names-of-10-us-presidents.html</c:v>
                </c:pt>
                <c:pt idx="313">
                  <c:v>https|||www.brookings.edu|blog|fixgov|2018|08|22|laying-out-the-obstruction-of-justice-case-against-president-trump|.html</c:v>
                </c:pt>
                <c:pt idx="314">
                  <c:v>https|||www.brookings.edu|blog|order-from-chaos|2016|10|10|the-donald-shows-again-he-doesnt-understand-much-about-nukes|.html</c:v>
                </c:pt>
                <c:pt idx="315">
                  <c:v>https|||www.brookings.edu|podcast-episode|unpacking-trumps-threat-to-terminate-birthright-citizenship|.html</c:v>
                </c:pt>
                <c:pt idx="316">
                  <c:v>https|||www.brookings.edu|research|presidential-obstruction-of-justice-the-case-of-donald-j-trump-2nd-edition|.html</c:v>
                </c:pt>
                <c:pt idx="317">
                  <c:v>https|||www.businessinsider.com|democrats-win-midterms-investigations-trump-2018-11.html</c:v>
                </c:pt>
                <c:pt idx="318">
                  <c:v>https|||www.businessinsider.com|donald-glover-fans-take-over-the-donald-trump-subreddit-2018-5.html</c:v>
                </c:pt>
                <c:pt idx="319">
                  <c:v>https|||www.businessinsider.com|donald-trump-oldest-president-us-history-2016-11.html</c:v>
                </c:pt>
                <c:pt idx="320">
                  <c:v>https|||www.businessinsider.com|donald-trump-uncle-john-trump-mit-nuclear-scientist-2018-10.html</c:v>
                </c:pt>
                <c:pt idx="321">
                  <c:v>https|||www.businessinsider.com|financial-perks-president-of-the-united-states-2018-7.html</c:v>
                </c:pt>
                <c:pt idx="322">
                  <c:v>https|||www.businessinsider.com|greatest-us-presidents-ranked-by-political-scientists-2018-2.html</c:v>
                </c:pt>
                <c:pt idx="323">
                  <c:v>https|||www.businessinsider.com|how-much-does-the-us-president-get-paid-2016-11.html</c:v>
                </c:pt>
                <c:pt idx="324">
                  <c:v>https|||www.businessinsider.com|trump-blames-fake-news-for-political-divisions-across-the-country-2018-10.html</c:v>
                </c:pt>
                <c:pt idx="325">
                  <c:v>https|||www.businessinsider.com|trump-china-trade-war-tariffs-on-all-chinese-goods-if-xi-talks-fail-2018-10.html</c:v>
                </c:pt>
                <c:pt idx="326">
                  <c:v>https|||www.businessinsider.com|us-presidents-hanging-out-together-photos-2018-2.html</c:v>
                </c:pt>
                <c:pt idx="327">
                  <c:v>https|||www.businesswire.com|news|home|20181025005004|en||||Media-Alert|||-Exclusive-Press-Preview---Daily.html</c:v>
                </c:pt>
                <c:pt idx="328">
                  <c:v>https|||www.bustle.com|donald-trump.html</c:v>
                </c:pt>
                <c:pt idx="329">
                  <c:v>https|||www.bustle.com|p|donald-glover-fans-invaded-the-donald-pro-trump-subreddit-lolz-were-had-9170409.html</c:v>
                </c:pt>
                <c:pt idx="330">
                  <c:v>https|||www.buzzfeednews.com|article|ryanhatesthis|meet-jair-bolsonaro-the-evangelical-far-right-anti-gay.html</c:v>
                </c:pt>
                <c:pt idx="331">
                  <c:v>https|||www.c-span.org|person||donaldtrump.html</c:v>
                </c:pt>
                <c:pt idx="332">
                  <c:v>https|||www.c-span.org|series||presidents.html</c:v>
                </c:pt>
                <c:pt idx="333">
                  <c:v>https|||www.c-span.org|video||454223-1|president-trump-briefs-reporters-2018-election-results.html</c:v>
                </c:pt>
                <c:pt idx="334">
                  <c:v>https|||www.campaignlive.com|article|tbwas-jay-chiat-stuck-middle-finger-donald-trump|1498221.html</c:v>
                </c:pt>
                <c:pt idx="335">
                  <c:v>https|||www.cbsnews.com|news|donald-trump-full-interview-60-minutes-transcript-lesley-stahl-2018-10-14|.html</c:v>
                </c:pt>
                <c:pt idx="336">
                  <c:v>https|||www.cbsnews.com|news|trump-claims-14th-amendment-doesnt-apply-to-illegal-immigrants-although-top-aides-say-its-undecided|.html</c:v>
                </c:pt>
                <c:pt idx="337">
                  <c:v>https|||www.cbsnews.com|news|trump-news-conference-today-post-midterm-election-results-11-07-2018-live-updates|.html</c:v>
                </c:pt>
                <c:pt idx="338">
                  <c:v>https|||www.cbsnews.com|news|trump-plans-executive-order-to-limit-birthright-citizenship-today-2018-10-30|.html</c:v>
                </c:pt>
                <c:pt idx="339">
                  <c:v>https|||www.cbsnews.com|pictures|presidents-ranked-from-worst-to-best-presidential-historians-survey-2017|.html</c:v>
                </c:pt>
                <c:pt idx="340">
                  <c:v>https|||www.cbsnews.com|pictures|us-presidential-line-of-succession-list-gallery|.html</c:v>
                </c:pt>
                <c:pt idx="341">
                  <c:v>https|||www.celebitchy.com|597318|donald_trump_condemned_the_terrorist_bomber_he_the_gop_created_|president_donald_j_trump_signs_s3021|.html</c:v>
                </c:pt>
                <c:pt idx="342">
                  <c:v>https|||www.celebitchy.com|598171|the_boy_who_cried_maga_kanye_west_now_claims_he_was_being_used|president_donald_j_trump_meets_kanye_west-9|.html</c:v>
                </c:pt>
                <c:pt idx="343">
                  <c:v>https|||www.channelnewsasia.com|news|asia|us-vice-president-s-visit-to-japan-being-arranged-for-around-nov--13---sources-10902388.html</c:v>
                </c:pt>
                <c:pt idx="344">
                  <c:v>https|||www.charlotteobserver.com|news|politics-government|election|article220555605.html.html</c:v>
                </c:pt>
                <c:pt idx="345">
                  <c:v>https|||www.chicagotribune.com|lifestyles|chi-trump-storygallery-storygallery.html.html</c:v>
                </c:pt>
                <c:pt idx="346">
                  <c:v>https|||www.chicagotribune.com|news|nationworld|politics|ct-trump-midterms-reaction-20181106-story.html.html</c:v>
                </c:pt>
                <c:pt idx="347">
                  <c:v>https|||www.chicagotribune.com|topic|politics-government|donald-trump-PEBSL000163-topic.html.html</c:v>
                </c:pt>
                <c:pt idx="348">
                  <c:v>https|||www.chowlynng.com|articles|donald-trump-is-potus.html</c:v>
                </c:pt>
                <c:pt idx="349">
                  <c:v>https|||www.cincinnati.com|story|news|politics|elections|2018|10|30|ohio-politicians-respond-trumps-birthright-citizenship-plan|1817988002|.html</c:v>
                </c:pt>
                <c:pt idx="350">
                  <c:v>https|||www.cleveland.com|metro|index.ssf|2018|10|president_trump_endorses_the_w.html.html</c:v>
                </c:pt>
                <c:pt idx="351">
                  <c:v>https|||www.click2houston.com|news|national|president-trump-plans-to-end-birthright-citizenship-for-some-us-born-babies.html</c:v>
                </c:pt>
                <c:pt idx="352">
                  <c:v>https|||www.click2houston.com|news|president-donald-trump-s-houston-rally-moved-from-nrg-center-to-toyota-center.html</c:v>
                </c:pt>
                <c:pt idx="353">
                  <c:v>https|||www.clickhole.com|4-encounters-between-an-alien-civilization-and-a-u-s-p-1828210780.html</c:v>
                </c:pt>
                <c:pt idx="354">
                  <c:v>https|||www.clickondetroit.com|live|live-stream-president-trump-holds-post-election-press-conference-on-nov-7.html</c:v>
                </c:pt>
                <c:pt idx="355">
                  <c:v>https|||www.cnbc.com|2016|08|12|top-10-richest-us-presidents.html.html</c:v>
                </c:pt>
                <c:pt idx="356">
                  <c:v>https|||www.cnbc.com|2018|01|06|trump-book-author-says-his-revelations-will-bring-down-us-president.html.html</c:v>
                </c:pt>
                <c:pt idx="357">
                  <c:v>https|||www.cnbc.com|2018|06|06|trump-us-presidential-pardons-history-clemency-constitution.html.html</c:v>
                </c:pt>
                <c:pt idx="358">
                  <c:v>https|||www.cnbc.com|2018|11|06|china-vp-wang-qishan-says-beijing-is-ready-for-trade-talks-with-the-us.html.html</c:v>
                </c:pt>
                <c:pt idx="359">
                  <c:v>https|||www.cnbc.com|donald-trump|.html</c:v>
                </c:pt>
                <c:pt idx="360">
                  <c:v>https|||www.cnbc.com|video|2016|07|28|obama-at-the-dnc-the-donald-is-not-really-a-plans-guy.html.html</c:v>
                </c:pt>
                <c:pt idx="361">
                  <c:v>https|||www.cnet.com|news|chinese-spies-reportedly-eavesdropping-on-donald-trumps-personal-iphone|.html</c:v>
                </c:pt>
                <c:pt idx="362">
                  <c:v>https|||www.cnn.com|2013|07|04|us|donald-trump-fast-facts|index.html.html</c:v>
                </c:pt>
                <c:pt idx="363">
                  <c:v>https|||www.cnn.com|2018|08|30|opinions|how-to-prepare-for-ex-president-trump-opinion-geltzer|index.html.html</c:v>
                </c:pt>
                <c:pt idx="364">
                  <c:v>https|||www.cnn.com|2018|10|11|politics|kanye-west-donald-trump|index.html.html</c:v>
                </c:pt>
                <c:pt idx="365">
                  <c:v>https|||www.cnn.com|2018|10|24|politics|trump-phone-china-russia|index.html.html</c:v>
                </c:pt>
                <c:pt idx="366">
                  <c:v>https|||www.cnn.com|2018|10|25|politics|donald-trump-blame-bombs|index.html.html</c:v>
                </c:pt>
                <c:pt idx="367">
                  <c:v>https|||www.cnn.com|2018|10|25|politics|trump-blames-media-for-anger-after-attacks|index.html.html</c:v>
                </c:pt>
                <c:pt idx="368">
                  <c:v>https|||www.cnn.com|2018|10|30|politics|donald-trump-ending-birthright-citizenship|index.html.html</c:v>
                </c:pt>
                <c:pt idx="369">
                  <c:v>https|||www.cnn.com|2018|10|30|politics|trump-troops-border-criticisms|index.html.html</c:v>
                </c:pt>
                <c:pt idx="370">
                  <c:v>https|||www.cnn.com|2018|10|31|politics|donald-trump-midterms-campaign-swing-florida|index.html.html</c:v>
                </c:pt>
                <c:pt idx="371">
                  <c:v>https|||www.cnn.com|2018|11|06|politics|donald-trump-missouri|index.html.html</c:v>
                </c:pt>
                <c:pt idx="372">
                  <c:v>https|||www.cnn.com|2018|11|07|opinions|trump-2020-worse-than-midterms-2018-dantonio|index.html.html</c:v>
                </c:pt>
                <c:pt idx="373">
                  <c:v>https|||www.cnn.com|2018|11|07|politics|donald-trump-midterm-election-news-conference|index.html.html</c:v>
                </c:pt>
                <c:pt idx="374">
                  <c:v>https|||www.cnn.com|2018|11|07|politics|donald-trump-path-forward-midterms|index.html.html</c:v>
                </c:pt>
                <c:pt idx="375">
                  <c:v>https|||www.cnn.com|politics|live-news|election-day-reaction-2018|index.html.html</c:v>
                </c:pt>
                <c:pt idx="376">
                  <c:v>https|||www.cnn.com|specials|politics|president-donald-trump-45.html</c:v>
                </c:pt>
                <c:pt idx="377">
                  <c:v>https|||www.cnn.com|videos|politics|2018|10|25|trump-tweets-media-to-blame-for-anger-after-bomb-scares-newday-vpx.cnn.html</c:v>
                </c:pt>
                <c:pt idx="378">
                  <c:v>https|||www.coloradoan.com|story|opinion|nation-now|2018|10|30|donald-trump-accidentally-right-fake-news-column|1816741002|.html</c:v>
                </c:pt>
                <c:pt idx="379">
                  <c:v>https|||www.commerce.gov|news|press-releases|2018|08|president-trump-signs-proclamation-allowing-steel-and-aluminum-product.html</c:v>
                </c:pt>
                <c:pt idx="380">
                  <c:v>https|||www.commerce.gov|tags|president-donald-j-trump.html</c:v>
                </c:pt>
                <c:pt idx="381">
                  <c:v>https|||www.commoncraft.com|video|electing-us-president.html</c:v>
                </c:pt>
                <c:pt idx="382">
                  <c:v>https|||www.corriere.it|esteri|elezioni-usa-midterm-2018|notizie|referendum-trump-terra-senato-5518f752-e136-11e8-b7b1-47f8050d055b.shtml.html</c:v>
                </c:pt>
                <c:pt idx="383">
                  <c:v>https|||www.courant.com|topic|politics-government|donald-trump-PEBSL000163-topic.html.html</c:v>
                </c:pt>
                <c:pt idx="384">
                  <c:v>https|||www.courierpress.com|story|opinion|columnists|jon-webb|2018|07|03|u-s-presidents-ranked-worst-first|754965002|.html</c:v>
                </c:pt>
                <c:pt idx="385">
                  <c:v>https|||www.coursera.org|learn|making-us-president.html</c:v>
                </c:pt>
                <c:pt idx="386">
                  <c:v>https|||www.crayola.com|free-coloring-pages|people|us-presidents-coloring-pages|.html</c:v>
                </c:pt>
                <c:pt idx="387">
                  <c:v>https|||www.cs.duke.edu|donaldlab|.html</c:v>
                </c:pt>
                <c:pt idx="388">
                  <c:v>https|||www.dailydot.com|layer8|reddit-the-donald|.html</c:v>
                </c:pt>
                <c:pt idx="389">
                  <c:v>https|||www.dailymail.co.uk|news|donald_trump|index.html.html</c:v>
                </c:pt>
                <c:pt idx="390">
                  <c:v>https|||www.dallasnews.com|news|2018-elections|2018|10|23|trump-tags-nationalist-ted-cruz-rally-america-first-synonym-dog-whistle.html</c:v>
                </c:pt>
                <c:pt idx="391">
                  <c:v>https|||www.dallasnews.com|news|politics|2018|10|21|donald-trump-ted-cruz-bromance-lyin-ted-totalendorsement.html</c:v>
                </c:pt>
                <c:pt idx="392">
                  <c:v>https|||www.dallasnews.com|news|texas|2018|06|12|happy-birthday-george-hw-bush-first-president-reach-94.html</c:v>
                </c:pt>
                <c:pt idx="393">
                  <c:v>https|||www.defensenews.com|congress|2018|11|05|midterms-could-crash-trumps-space-force-on-the-launch-pad|.html</c:v>
                </c:pt>
                <c:pt idx="394">
                  <c:v>https|||www.delawareonline.com|story|news|politics|2018|11|07|president-trump-press-conference-after-midterm-elections-watch-live|1919135002|.html</c:v>
                </c:pt>
                <c:pt idx="395">
                  <c:v>https|||www.democratandchronicle.com|story|news|politics|albany|2018|11|06|donald-trump-impact-new-york-election-andrew-cuomo-marc-molinaro-chris-collins-claudia-tenney|1859033002|.html</c:v>
                </c:pt>
                <c:pt idx="396">
                  <c:v>https|||www.denverpost.com|2018|10|30|birthright-citizenship-donald-trump|.html</c:v>
                </c:pt>
                <c:pt idx="397">
                  <c:v>https|||www.desmoinesregister.com|story|news|2018|08|21|mollie-tibbetts-missing-iowa-student-body-found-donald-trump-immigration|1058489002|.html</c:v>
                </c:pt>
                <c:pt idx="398">
                  <c:v>https|||www.desmoinesregister.com|story|news|politics|reality-check|2015|06|03|donald-trump-mitt-romney-gucci-claim-true|28443013|.html</c:v>
                </c:pt>
                <c:pt idx="399">
                  <c:v>https|||www.deviantart.com|sharpwriter|art|The-Donald-605337203.html</c:v>
                </c:pt>
                <c:pt idx="400">
                  <c:v>https|||www.dhs.gov|blog|2018|02|15|department-homeland-security-statement-president-donald-j-trump-signing-blue.html</c:v>
                </c:pt>
                <c:pt idx="401">
                  <c:v>https|||www.dol.gov|newsroom|releases|osec|osec20180619.html</c:v>
                </c:pt>
                <c:pt idx="402">
                  <c:v>https|||www.dol.gov|sites|dolgov|files|OPA|factsheets|wh-hra-factsheet.pdf.html</c:v>
                </c:pt>
                <c:pt idx="403">
                  <c:v>https|||www.donaldjtrump.com|.html</c:v>
                </c:pt>
                <c:pt idx="404">
                  <c:v>https|||www.donaldpliner.com|.html</c:v>
                </c:pt>
                <c:pt idx="405">
                  <c:v>https|||www.donaldtrumpwns.com|.html</c:v>
                </c:pt>
                <c:pt idx="406">
                  <c:v>https|||www.ducksters.com|biography|uspresidents|.html</c:v>
                </c:pt>
                <c:pt idx="407">
                  <c:v>https|||www.economist.com|the-americas|2018|09|08|the-contours-of-a-new-nafta-are-emerging.html</c:v>
                </c:pt>
                <c:pt idx="408">
                  <c:v>https|||www.economist.com|united-states|2018|10|06|donald-trumps-inheritance.html</c:v>
                </c:pt>
                <c:pt idx="409">
                  <c:v>https|||www.enchantedlearning.com|history|us|pres|.html</c:v>
                </c:pt>
                <c:pt idx="410">
                  <c:v>https|||www.enchantedlearning.com|history|us|pres|list.shtml.html</c:v>
                </c:pt>
                <c:pt idx="411">
                  <c:v>https|||www.engadget.com|2018|05|22|donald-glover-reddit-thedonald|.html</c:v>
                </c:pt>
                <c:pt idx="412">
                  <c:v>https|||www.engadget.com|2018|10|24|china-and-russia-eavesdropping-on-trump-phone-calls|.html</c:v>
                </c:pt>
                <c:pt idx="413">
                  <c:v>https|||www.english-online.at|government|american-president|american-president-introduction.htm.html</c:v>
                </c:pt>
                <c:pt idx="414">
                  <c:v>https|||www.esquire.com|news-politics|a24103912|donald-trump-nationalist-george-orwell|.html</c:v>
                </c:pt>
                <c:pt idx="415">
                  <c:v>https|||www.esquire.com|news-politics|a24213739|cnn-bomb-president-trump-attack-media|.html</c:v>
                </c:pt>
                <c:pt idx="416">
                  <c:v>https|||www.esquire.com|uk|latest-news|a23577632|all-the-explosive-ridiculous-details-from-the-donald-trump-tax-fraud-allegations|.html</c:v>
                </c:pt>
                <c:pt idx="417">
                  <c:v>https|||www.esquire.com|uk|latest-news|a24776005|donald-trump-magic-man-these-are-the-tricks-he-pulled-off-last-night|.html</c:v>
                </c:pt>
                <c:pt idx="418">
                  <c:v>https|||www.essence.com|news|donald-trump-is-already-threatening-the-newly-democrat-led-house|.html</c:v>
                </c:pt>
                <c:pt idx="419">
                  <c:v>https|||www.express.co.uk|news|world|1035602|World-war-3-President-Donald-Trump-nuclear-weapon-crisis-Russia-MP-Vladimir-Putin.html</c:v>
                </c:pt>
                <c:pt idx="420">
                  <c:v>https|||www.express.co.uk|news|world|1036123|President-Donald-Trump-Wisconsin-Mosinee-rally-live-Scott-walker-midterm-elections.html</c:v>
                </c:pt>
                <c:pt idx="421">
                  <c:v>https|||www.express.co.uk|news|world|1041587|midterm-elections-2018-donald-trump-missouri-rally-polls-vote.html</c:v>
                </c:pt>
                <c:pt idx="422">
                  <c:v>https|||www.facebook.com|POTUS|.html</c:v>
                </c:pt>
                <c:pt idx="423">
                  <c:v>https|||www.facebook.com|PresidentDonaldJTrump2017|.html</c:v>
                </c:pt>
                <c:pt idx="424">
                  <c:v>https|||www.facebook.com|TheDonaldMovement|.html</c:v>
                </c:pt>
                <c:pt idx="425">
                  <c:v>https|||www.facebook.com|presidenttrumpd|.html</c:v>
                </c:pt>
                <c:pt idx="426">
                  <c:v>https|||www.factcheck.org|2018|10|factchecking-trumps-twitter-truth|.html</c:v>
                </c:pt>
                <c:pt idx="427">
                  <c:v>https|||www.factcheck.org|2018|10|trumps-greatest-idea-for-a-2014-law|.html</c:v>
                </c:pt>
                <c:pt idx="428">
                  <c:v>https|||www.fastcompany.com|90256599|china-and-russia-tapped-trump-phone-may-be-largest-white-house-breach-ever-says-former-official.html</c:v>
                </c:pt>
                <c:pt idx="429">
                  <c:v>https|||www.fb.org|events|afbf-annual-convention|live-stream|trump.html</c:v>
                </c:pt>
                <c:pt idx="430">
                  <c:v>https|||www.fema.gov|news-release|2018|10|19|president-donald-j-trump-approves-major-disaster-declaration-kansas.html</c:v>
                </c:pt>
                <c:pt idx="431">
                  <c:v>https|||www.fema.gov|news-release|2018|11|05|president-donald-j-trump-approves-major-disaster-declaration-alabama.html</c:v>
                </c:pt>
                <c:pt idx="432">
                  <c:v>https|||www.ferc.gov|media|headlines|2018|2018-4|10-24-18-letter.pdf.html</c:v>
                </c:pt>
                <c:pt idx="433">
                  <c:v>https|||www.ffcoalition.com|president-donald-j-trumps-remarkable-record-of-achievement|.html</c:v>
                </c:pt>
                <c:pt idx="434">
                  <c:v>https|||www.financialexpress.com|world-news|us-president-donald-trump-picks-indian-american-neil-chatterjee-as-chairman-of-key-federal-energy-agency|1360437|.html</c:v>
                </c:pt>
                <c:pt idx="435">
                  <c:v>https|||www.firstpost.com|world|men-like-trump-us-president-appears-to-have-found-the-voters-pulse-with-shrill-campaign-against-migrants-5506401.html.html</c:v>
                </c:pt>
                <c:pt idx="436">
                  <c:v>https|||www.flickr.com|photos|whitehouse|44611282795|.html</c:v>
                </c:pt>
                <c:pt idx="437">
                  <c:v>https|||www.flickr.com|photos|whitehouse|44724309095.html</c:v>
                </c:pt>
                <c:pt idx="438">
                  <c:v>https|||www.flickr.com|photos|whitehouse|44800539884.html</c:v>
                </c:pt>
                <c:pt idx="439">
                  <c:v>https|||www.forbes.com|profile|donald-trump|.html</c:v>
                </c:pt>
                <c:pt idx="440">
                  <c:v>https|||www.forbes.com|sites|brittanyhodak|2018|07|31|trevor-noahs-donald-j-trump-presidential-twitter-library-book-hits-shelves-today|.html</c:v>
                </c:pt>
                <c:pt idx="441">
                  <c:v>https|||www.forbes.com|sites|danalexander|2018|10|02|how-trump-is-tryingand-failingto-get-rich-off-his-presidency|.html</c:v>
                </c:pt>
                <c:pt idx="442">
                  <c:v>https|||www.forbes.com|sites|niallmccarthy|2017|01|06|trump-is-set-to-become-the-oldest-president-in-u-s-history-infographic|.html</c:v>
                </c:pt>
                <c:pt idx="443">
                  <c:v>https|||www.foxnews.com|opinion|lara-trump-the-donald-trump-i-know.html</c:v>
                </c:pt>
                <c:pt idx="444">
                  <c:v>https|||www.foxnews.com|opinion|president-trumps-closing-argument-vote-republican-and-continue-the-jobs-boom.html</c:v>
                </c:pt>
                <c:pt idx="445">
                  <c:v>https|||www.foxnews.com|opinion|thank-you-president-trump-youve-got-the-gop-in-great-shape-for-2020-and-left-liberals-speechless.html</c:v>
                </c:pt>
                <c:pt idx="446">
                  <c:v>https|||www.foxnews.com|politics|chinese-russian-spies-listening-to-trumps-phone-conversations-report.html</c:v>
                </c:pt>
                <c:pt idx="447">
                  <c:v>https|||www.foxnews.com|politics|president-trump-health-care-drive-midterm-elections.html</c:v>
                </c:pt>
                <c:pt idx="448">
                  <c:v>https|||www.foxnews.com|politics|trump-holds-post-election-day-press-conference-live-blog.html</c:v>
                </c:pt>
                <c:pt idx="449">
                  <c:v>https|||www.foxnews.com|politics|trump-says-he-plans-to-sign-executive-order-ending-birthright-citizenship.html</c:v>
                </c:pt>
                <c:pt idx="450">
                  <c:v>https|||www.foxnews.com|politics|trumps-birthright-citizenship-interview-sparks-the-media-reaction-he-wanted.html</c:v>
                </c:pt>
                <c:pt idx="451">
                  <c:v>https|||www.france24.com|en|20181107-usa-trump-midterm-elections-success-republicans-senate-democrats-house.html</c:v>
                </c:pt>
                <c:pt idx="452">
                  <c:v>https|||www.fxstreet.com|news|us-president-trump-feeling-blue-ing-201811071351.html</c:v>
                </c:pt>
                <c:pt idx="453">
                  <c:v>https|||www.fxstreet.com|news|watch-live-us-president-donald-j-trump-post-mid-term-election-press-conference-201811071623.html</c:v>
                </c:pt>
                <c:pt idx="454">
                  <c:v>https|||www.gaffneyledger.com|articles|u-s-president-in-netflix-series-laid-to-rest-in-oakland-cemetery|.html</c:v>
                </c:pt>
                <c:pt idx="455">
                  <c:v>https|||www.geni.com|people|Donald-J-Trump-45th-President-of-the-USA|6000000007106626344.html</c:v>
                </c:pt>
                <c:pt idx="456">
                  <c:v>https|||www.gettyimages.ie|detail|news-photo|president-donald-j-trump-and-first-lady-melania-trump-news-photo|1053245400.html</c:v>
                </c:pt>
                <c:pt idx="457">
                  <c:v>https|||www.golf.com|tour-and-news|natalie-gulbis-donald-trump-i-know.html</c:v>
                </c:pt>
                <c:pt idx="458">
                  <c:v>https|||www.goodreads.com|book|show|30167752-the-day-of-the-donald.html</c:v>
                </c:pt>
                <c:pt idx="459">
                  <c:v>https|||www.graydc.com|content|misc|Pres-Trump-backs-Pelosi-for-House-Speaker-499935631.html.html</c:v>
                </c:pt>
                <c:pt idx="460">
                  <c:v>https|||www.haaretz.com|israel-news|.premium-trump-israel-will-pay-a-price-for-jerusalem-decision-1.6408354.html</c:v>
                </c:pt>
                <c:pt idx="461">
                  <c:v>https|||www.haaretz.com|us-news|.premium-no-surprises-but-a-big-drama-nonetheless-the-era-of-total-trump-control-is-over-1.6632366.html</c:v>
                </c:pt>
                <c:pt idx="462">
                  <c:v>https|||www.haaretz.com|us-news|donald-trump-president-of-the-united-states-of-hate-1.6596871.html</c:v>
                </c:pt>
                <c:pt idx="463">
                  <c:v>https|||www.haaretz.com|us-news|republicans-go-full-trump-as-midterms-near-1.6608487.html</c:v>
                </c:pt>
                <c:pt idx="464">
                  <c:v>https|||www.haaretz.com|world-news|.premium-hitler-in-brasilia-the-u-s-evangelicals-and-nazi-political-theory-behind-bolsonaro-1.6581924.html</c:v>
                </c:pt>
                <c:pt idx="465">
                  <c:v>https|||www.heraldsun.com.au|news|world|us-midterm-elections-2018-us-votes-on-donald-trumps-future|news-story|509be5ddf980fe12ec3b3168c9dcba26.html</c:v>
                </c:pt>
                <c:pt idx="466">
                  <c:v>https|||www.hhs.gov|about|news|2018|01|26|hhs-marks-2017-accomplishments-under-president-donald-j-trump.html.html</c:v>
                </c:pt>
                <c:pt idx="467">
                  <c:v>https|||www.history.com|topics|us-presidents.html</c:v>
                </c:pt>
                <c:pt idx="468">
                  <c:v>https|||www.history.com|topics|us-presidents|donald-trump.html</c:v>
                </c:pt>
                <c:pt idx="469">
                  <c:v>https|||www.hollywoodreporter.com|features|donald-trump-conversation-politics-dark-898465.html</c:v>
                </c:pt>
                <c:pt idx="470">
                  <c:v>https|||www.hollywoodreporter.com|news|is-hedi-slimane-donald-trump-fashion-1148087.html</c:v>
                </c:pt>
                <c:pt idx="471">
                  <c:v>https|||www.hollywoodreporter.com|news|president-trump-melania-strongly-condemn-cnn-obama-bomb-threats-1154723.html</c:v>
                </c:pt>
                <c:pt idx="472">
                  <c:v>https|||www.huffingtonpost.com|entry|donald-trump-air-force-one-umbrella_us_5bd68898e4b055bc948d79a9.html</c:v>
                </c:pt>
                <c:pt idx="473">
                  <c:v>https|||www.huffingtonpost.com|entry|gillum-desantis-debate-florida-governor_us_5bcd36fae4b0a8f17eedd3df.html</c:v>
                </c:pt>
                <c:pt idx="474">
                  <c:v>https|||www.huffingtonpost.com|entry|james-corden-2016-donald-trump-recap_us_5be18fd4e4b04367a8808fe7.html</c:v>
                </c:pt>
                <c:pt idx="475">
                  <c:v>https|||www.huffingtonpost.com|entry|trump-pittsburgh-protest-mourning_us_5bd92a8de4b019a7ab5841c5.html</c:v>
                </c:pt>
                <c:pt idx="476">
                  <c:v>https|||www.huffingtonpost.com|topic|donald-trump.html</c:v>
                </c:pt>
                <c:pt idx="477">
                  <c:v>https|||www.huffingtonpost.it|claudio-madricardo|jair-come-the-donald-pero-somiglia-piu-a-duterte_a_23575813|.html</c:v>
                </c:pt>
                <c:pt idx="478">
                  <c:v>https|||www.hydroworld.com|articles|2018|10|u-s-president-signs-america-s-water-infrastructure-act-of-2018.html.html</c:v>
                </c:pt>
                <c:pt idx="479">
                  <c:v>https|||www.imdb.com|name|nm0874339|.html</c:v>
                </c:pt>
                <c:pt idx="480">
                  <c:v>https|||www.inc.com|chris-matyszczyk|it-was-exactly-donald-trump-product-america-needed-then-unthinkable-happened.html.html</c:v>
                </c:pt>
                <c:pt idx="481">
                  <c:v>https|||www.independent.co.uk|news|world|americas|trump-twitter-live-updates-tweets-latest-us-president-meaning-explained-a8310501.html.html</c:v>
                </c:pt>
                <c:pt idx="482">
                  <c:v>https|||www.independent.co.uk|news|world|americas|us-politics|obama-bomb-home-latest-clinton-us-secret-service-soros-dc-chicago-a8599531.html.html</c:v>
                </c:pt>
                <c:pt idx="483">
                  <c:v>https|||www.independent.co.uk|topic|DonaldTrump.html</c:v>
                </c:pt>
                <c:pt idx="484">
                  <c:v>https|||www.indianz.com|News|2018|08|22|mark-trahant-should-president-donald-j-t.asp.html</c:v>
                </c:pt>
                <c:pt idx="485">
                  <c:v>https|||www.indystar.com|story|entertainment|music|2018|10|30|ffa-president-trump-didnt-call-tune-pharrell-williams-happy-indianapolis|1821448002|.html</c:v>
                </c:pt>
                <c:pt idx="486">
                  <c:v>https|||www.infoplease.com|history-and-government|us-presidents|presidents.html</c:v>
                </c:pt>
                <c:pt idx="487">
                  <c:v>https|||www.infoplease.com|history-and-government|us-presidents|salaries-president-vice-president-and-other-us-officials.html</c:v>
                </c:pt>
                <c:pt idx="488">
                  <c:v>https|||www.insideedition.com|who-donald-trump-look-alike-internet-abuzz-over-mysterious-presidential-double-47343.html</c:v>
                </c:pt>
                <c:pt idx="489">
                  <c:v>https|||www.instagram.com|realdonaldtrump||hl|en.html</c:v>
                </c:pt>
                <c:pt idx="490">
                  <c:v>https|||www.investopedia.com|slide-show|poor-us-presidents|.html</c:v>
                </c:pt>
                <c:pt idx="491">
                  <c:v>https|||www.investopedia.com|updates|donald-trump-rich|.html</c:v>
                </c:pt>
                <c:pt idx="492">
                  <c:v>https|||www.investors.com|politics|commentary|deregulation-nation-president-trump-cuts-regulations-at-record-rate|.html</c:v>
                </c:pt>
                <c:pt idx="493">
                  <c:v>https|||www.itv.com|news|2018-10-23|trump-threatens-to-cut-central-american-aid-over-migrant-caravan|.html</c:v>
                </c:pt>
                <c:pt idx="494">
                  <c:v>https|||www.jsonline.com|story|news|politics|elections|2018|10|24|live-video-president-trump-rallies-republicans-mosinee-event|1748186002|.html</c:v>
                </c:pt>
                <c:pt idx="495">
                  <c:v>https|||www.jta.org|2018|09|03|news-opinion|president-donald-j-trump-wants-new-year-shalom-salaam-peace.html</c:v>
                </c:pt>
                <c:pt idx="496">
                  <c:v>https|||www.justsecurity.org|61269|object-lessons-mismanagement-donald-j-trump-foundation|.html</c:v>
                </c:pt>
                <c:pt idx="497">
                  <c:v>https|||www.kansascity.com|news|local|article215364780.html.html</c:v>
                </c:pt>
                <c:pt idx="498">
                  <c:v>https|||www.kcci.com|article|president-trump-planning-to-sign-executive-order-ending-birthright-citizenship|24426700.html</c:v>
                </c:pt>
                <c:pt idx="499">
                  <c:v>https|||www.kff.org|news-summary|u-s-president-trump-threatens-to-substantially-reduce-foreign-aid-for-3-latin-american-countries|.html</c:v>
                </c:pt>
                <c:pt idx="500">
                  <c:v>https|||www.kfvs12.com|2018|10|29|sources-president-trump-is-coming-cape-girardeau|.html</c:v>
                </c:pt>
                <c:pt idx="501">
                  <c:v>https|||www.khanacademy.org|humanities|ap-us-government-and-politics|interactions-among-branches-of-government|roles-and-powers-of-the-president|v|formal-and-informal-powers-of-the-us-president.html</c:v>
                </c:pt>
                <c:pt idx="502">
                  <c:v>https|||www.knoxnews.com|story|news|2018|10|30|president-trump-marsha-blackburn-chattanooga-rally-election|1816948002|.html</c:v>
                </c:pt>
                <c:pt idx="503">
                  <c:v>https|||www.knoxnews.com|story|news|politics|elections|2018|10|29|trump-coming-chattanooga-sunday-campaign-marsha-blackburn|1804970002|.html</c:v>
                </c:pt>
                <c:pt idx="504">
                  <c:v>https|||www.knoxnews.com|story|news|politics|tn-elections|2018|11|04|donald-trump-rally-marsha-blackburn-chattanooga-tennessee-watch-live|1884253002|.html</c:v>
                </c:pt>
                <c:pt idx="505">
                  <c:v>https|||www.legalzoom.com|articles|inventions-of-former-us-presidents.html</c:v>
                </c:pt>
                <c:pt idx="506">
                  <c:v>https|||www.lifehacker.com.au|2018|11|work-out-like-a-president|.html</c:v>
                </c:pt>
                <c:pt idx="507">
                  <c:v>https|||www.loc.gov|rr|print|list|057_chron.html.html</c:v>
                </c:pt>
                <c:pt idx="508">
                  <c:v>https|||www.marketwatch.com|president-donald-trump.html</c:v>
                </c:pt>
                <c:pt idx="509">
                  <c:v>https|||www.marketwatch.com|story|american-people-will-see-trumps-tax-return-senior-house-democrat-predicts-2018-11-07.html</c:v>
                </c:pt>
                <c:pt idx="510">
                  <c:v>https|||www.marketwatch.com|story|dodgers-fans-grapple-with-uncomfortable-truth-they-agree-with-president-trump-2018-10-28.html</c:v>
                </c:pt>
                <c:pt idx="511">
                  <c:v>https|||www.marketwatch.com|story|donald-trump-is-such-a-crybaby-about-interest-rates-and-the-economy-2018-10-24.html</c:v>
                </c:pt>
                <c:pt idx="512">
                  <c:v>https|||www.marketwatch.com|story|even-one-year-of-trumps-suggested-tax-cut-would-fund-his-border-wall-many-times-over-2018-10-23.html</c:v>
                </c:pt>
                <c:pt idx="513">
                  <c:v>https|||www.marketwatch.com|story|how-much-each-us-president-has-contributed-to-the-national-debt-2018-10-29.html</c:v>
                </c:pt>
                <c:pt idx="514">
                  <c:v>https|||www.marketwatch.com|story|this-hated-conflicted-dishonest-us-president-would-have-a-good-laugh-over-this-midterm-election-2018-11-05.html</c:v>
                </c:pt>
                <c:pt idx="515">
                  <c:v>https|||www.marketwatch.com|story|why-does-president-trump-tweet-so-much-about-your-401k-2018-10-23.html</c:v>
                </c:pt>
                <c:pt idx="516">
                  <c:v>https|||www.marthastewart.com|996892|meatloaf-donald.html</c:v>
                </c:pt>
                <c:pt idx="517">
                  <c:v>https|||www.mcall.com|topic|politics-government|donald-trump-PEBSL000163-topic.html.html</c:v>
                </c:pt>
                <c:pt idx="518">
                  <c:v>https|||www.mcsweeneys.net|articles|the-majority-opinion-in-president-donald-j-trump-v-united-states-of-america.html</c:v>
                </c:pt>
                <c:pt idx="519">
                  <c:v>https|||www.mercurynews.com|2018|09|11|letter-no-checks-and-balances-on-current-u-s-president|.html</c:v>
                </c:pt>
                <c:pt idx="520">
                  <c:v>https|||www.merriam-webster.com|dictionary|trump.html</c:v>
                </c:pt>
                <c:pt idx="521">
                  <c:v>https|||www.metmuseum.org|toah|hd|uspr|hd_uspr.htm.html</c:v>
                </c:pt>
                <c:pt idx="522">
                  <c:v>https|||www.miaminewtimes.com|arts|things-to-do-miami-the-daily-shows-trump-presidential-twitter-library-october-26-to-october-28-10842227.html</c:v>
                </c:pt>
                <c:pt idx="523">
                  <c:v>https|||www.militarytimes.com|news|your-military|2018|10|29|trump-orders-5200-active-duty-troops-to-us-mexico-border|.html</c:v>
                </c:pt>
                <c:pt idx="524">
                  <c:v>https|||www.moneytips.com|how-much-donald-trump-says-he-is-worth|507.html</c:v>
                </c:pt>
                <c:pt idx="525">
                  <c:v>https|||www.motherjones.com|politics|2018|11|democrats-trump-investigations|.html</c:v>
                </c:pt>
                <c:pt idx="526">
                  <c:v>https|||www.msn.com|en-us|money|companies|president-trump-is-hanging-out-with-these-billionaire-friends-to-watch-the-midterm-results|ar-BBPqa9l|li|BBnbfcL.html</c:v>
                </c:pt>
                <c:pt idx="527">
                  <c:v>https|||www.msn.com|en-us|news|video|live-news-coverage-from-cbs-news|ar-BBmYvYY|appwebview|true.html</c:v>
                </c:pt>
                <c:pt idx="528">
                  <c:v>https|||www.msn.com|en-us|video|news|i-agree-with-president-obama-100percent-trump-tweets-old-obama-video-to-support-immigration-argument|vi-BBOOdtW.html</c:v>
                </c:pt>
                <c:pt idx="529">
                  <c:v>https|||www.msnbc.com|morning-joe|watch|trump-projects-unseriousness-during-a-serious-moment-1352684611696.html</c:v>
                </c:pt>
                <c:pt idx="530">
                  <c:v>https|||www.msnbc.com|rachel-maddow|watch|trump-era-unique-for-violent-extremists-inspired-by-us-president-1354409027794.html</c:v>
                </c:pt>
                <c:pt idx="531">
                  <c:v>https|||www.msnbc.com|velshi-ruhle|watch|president-trump-s-delivered-promises-1334978115739.html</c:v>
                </c:pt>
                <c:pt idx="532">
                  <c:v>https|||www.naplesnews.com|story|news|2018|10|25|trump-rally-fort-myers-how-get-tickets-see-president-trump-hertz-arena|1760321002|.html</c:v>
                </c:pt>
                <c:pt idx="533">
                  <c:v>https|||www.naplesnews.com|story|news|politics|2018|10|24|president-trump-hold-make-america-great-again-rally-hertz-arena|1755144002|.html</c:v>
                </c:pt>
                <c:pt idx="534">
                  <c:v>https|||www.nbc.com|the-tonight-show|video|president-trump-plans-paris-meeting-with-putin|3817510.html</c:v>
                </c:pt>
                <c:pt idx="535">
                  <c:v>https|||www.nbcnews.com|news|all|trump-unloads-cnn-journalist-jim-acosta-you-are-rude-terrible-n933571.html</c:v>
                </c:pt>
                <c:pt idx="536">
                  <c:v>https|||www.nbcnews.com|news|investigations|trump-administration-has-new-plan-drive-iran-out-syria-n919596.html</c:v>
                </c:pt>
                <c:pt idx="537">
                  <c:v>https|||www.nbcnews.com|politics|donald-trump.html</c:v>
                </c:pt>
                <c:pt idx="538">
                  <c:v>https|||www.nbcnews.com|politics|donald-trump|conway-dismisses-questions-about-trump-stoking-fear-likens-it-sesame-n923821.html</c:v>
                </c:pt>
                <c:pt idx="539">
                  <c:v>https|||www.nbcnews.com|politics|donald-trump|trump-rips-media-critics-call-him-tone-it-down-n925541.html</c:v>
                </c:pt>
                <c:pt idx="540">
                  <c:v>https|||www.nbcnews.com|politics|donald-trump|trump-s-birthright-plan-vs-u-s-constitution-here-s-n926501.html</c:v>
                </c:pt>
                <c:pt idx="541">
                  <c:v>https|||www.nbcnews.com|politics|donald-trump|what-i-learned-last-weekend-s-rallies-donald-trump-barack-n931576.html</c:v>
                </c:pt>
                <c:pt idx="542">
                  <c:v>https|||www.nbcnews.com|politics|immigration|trump-says-he-s-bringing-out-military-secure-u-s-n924271.html</c:v>
                </c:pt>
                <c:pt idx="543">
                  <c:v>https|||www.nbcnews.com|politics|national-security|trump-admin-will-apparently-not-renew-program-fight-domestic-terror-n926361.html</c:v>
                </c:pt>
                <c:pt idx="544">
                  <c:v>https|||www.nbcnews.com|think|opinion|dems-retake-house-trump-s-candidates-win-suggesting-liberals-should-ncna933536.html</c:v>
                </c:pt>
                <c:pt idx="545">
                  <c:v>https|||www.nbcnews.com|think|video|trump-is-the-rare-billionaire-who-can-speak-to-the-working-class-1358149699826.html</c:v>
                </c:pt>
                <c:pt idx="546">
                  <c:v>https|||www.nbcnews.com|video|president-trump-hillary-clinton-and-more-political-leaders-react-to-pipe-bombs-sent-to-top-democrats-cnn-1352079427914.html</c:v>
                </c:pt>
                <c:pt idx="547">
                  <c:v>https|||www.ncbi.nlm.nih.gov|pubmed|22736170.html</c:v>
                </c:pt>
                <c:pt idx="548">
                  <c:v>https|||www.necanet.org|about-us|news|news-release-archive|news|2018|09|29|president-donald-j.-trump-to-address-the-national-electrical-contractors-association-2018-annual-convention.html</c:v>
                </c:pt>
                <c:pt idx="549">
                  <c:v>https|||www.news-press.com|story|news|politics|2018|10|24|president-trump-hold-make-america-great-again-rally-hertz-arena|1753828002|.html</c:v>
                </c:pt>
                <c:pt idx="550">
                  <c:v>https|||www.news.com.au|finance|economy|world-economy|is-america-headed-for-a-new-civil-war-fury-violence-and-now-bombs-show-a-us-deeply-divided|news-story|b95c0f751b21094453681b2ad3f588d4.html</c:v>
                </c:pt>
                <c:pt idx="551">
                  <c:v>https|||www.news.com.au|finance|work|leaders|donald-trumps-daily-work-schedule-reveals-huge-blocks-of-free-time|news-story|53ba0a8dc16dfb0d230b32069ee7e49f.html</c:v>
                </c:pt>
                <c:pt idx="552">
                  <c:v>https|||www.news.com.au|finance|work|leaders|why-trump-is-in-a-jubilant-mood-as-the-midterms-approach|news-story|1f8bcfc5aea541293bb966b99d98c5d6.html</c:v>
                </c:pt>
                <c:pt idx="553">
                  <c:v>https|||www.news5cleveland.com|news|local-news|oh-cuyahoga|everything-you-should-know-about-president-trumps-arrival-to-cleveland.html</c:v>
                </c:pt>
                <c:pt idx="554">
                  <c:v>https|||www.newsday.com|long-island|politics|in-pittsburgh-a-trump-talking-point-taken-to-twisted-deadly-extreme-1.22586088.html</c:v>
                </c:pt>
                <c:pt idx="555">
                  <c:v>https|||www.newsday.com|news|nation|donald-trump-s-noteworthy-tweets-as-president-1.12632966.html</c:v>
                </c:pt>
                <c:pt idx="556">
                  <c:v>https|||www.newshub.co.nz|home|shows|2018|11|poll-do-you-think-donald-trump-is-doing-a-good-job-as-us-president.html.html</c:v>
                </c:pt>
                <c:pt idx="557">
                  <c:v>https|||www.newsweek.com|anti-semitism-america-opinion-1191423.html</c:v>
                </c:pt>
                <c:pt idx="558">
                  <c:v>https|||www.newsweek.com|bad-bet-can-trump-kushner-mideast-policy-survive-mbs-1199276.html</c:v>
                </c:pt>
                <c:pt idx="559">
                  <c:v>https|||www.newsweek.com|donald-trump-tax-returns-democrats-will-demand-presidents-records-house-1205085.html</c:v>
                </c:pt>
                <c:pt idx="560">
                  <c:v>https|||www.newsweek.com|reddit-spez-donald-sub-russia-1134323.html</c:v>
                </c:pt>
                <c:pt idx="561">
                  <c:v>https|||www.newyorker.com|humor|daily-shouts|the-legend-of-the-donald.html</c:v>
                </c:pt>
                <c:pt idx="562">
                  <c:v>https|||www.newyorker.com|magazine|2018|10|01|how-russia-helped-to-swing-the-election-for-trump.html</c:v>
                </c:pt>
                <c:pt idx="563">
                  <c:v>https|||www.newyorker.com|magazine|2018|10|15|was-there-a-connection-between-a-russian-bank-and-the-trump-campaign.html</c:v>
                </c:pt>
                <c:pt idx="564">
                  <c:v>https|||www.newyorker.com|magazine|2018|10|29|voter-suppression-tactics-in-the-age-of-trump.html</c:v>
                </c:pt>
                <c:pt idx="565">
                  <c:v>https|||www.newyorker.com|tag|donald-trump.html</c:v>
                </c:pt>
                <c:pt idx="566">
                  <c:v>https|||www.nj.com|opinion|index.ssf|2018|10|donald_trump_and_the_saudis_he_should_have_taken_m.html.html</c:v>
                </c:pt>
                <c:pt idx="567">
                  <c:v>https|||www.nj.com|opinion|index.ssf|2018|10|nikki_haley_a_wannabe_cold_warrior_feels_the_heat.html.html</c:v>
                </c:pt>
                <c:pt idx="568">
                  <c:v>https|||www.nj.com|opinion|index.ssf|2018|10|the_donald_strikes_back_kavanaugh_controversy_ener.html.html</c:v>
                </c:pt>
                <c:pt idx="569">
                  <c:v>https|||www.npr.org|2017|02|25|517257273|trump-will-be-first-president-in-36-years-to-skip-white-house-correspondents-din.html</c:v>
                </c:pt>
                <c:pt idx="570">
                  <c:v>https|||www.npr.org|2018|07|16|629462401|transcript-president-trump-and-russian-president-putins-joint-press-conference.html</c:v>
                </c:pt>
                <c:pt idx="571">
                  <c:v>https|||www.npr.org|2018|10|31|662120699|this-maine-district-went-for-obama-then-trump-now-its-a-toss-up.html</c:v>
                </c:pt>
                <c:pt idx="572">
                  <c:v>https|||www.npr.org|2018|11|07|665184557|she-has-earned-this-trump-praises-pelosi-warns-democrats.html</c:v>
                </c:pt>
                <c:pt idx="573">
                  <c:v>https|||www.npr.org|tags|511343536|president-trump.html</c:v>
                </c:pt>
                <c:pt idx="574">
                  <c:v>https|||www.nps.gov|nr|travel|presidents|us_car_number_one.html.html</c:v>
                </c:pt>
                <c:pt idx="575">
                  <c:v>https|||www.nytimes.com|2016|05|15|us|politics|donald-trump-women.html.html</c:v>
                </c:pt>
                <c:pt idx="576">
                  <c:v>https|||www.nytimes.com|2017|02|17|books|17-great-books-about-american-presidents-for-presidents-day-weekend.html.html</c:v>
                </c:pt>
                <c:pt idx="577">
                  <c:v>https|||www.nytimes.com|2018|06|14|nyregion|attorney-general-trump-lawsuit.html.html</c:v>
                </c:pt>
                <c:pt idx="578">
                  <c:v>https|||www.nytimes.com|2018|07|13|world|europe|queen-elizabeth-presidents-of-usa.html.html</c:v>
                </c:pt>
                <c:pt idx="579">
                  <c:v>https|||www.nytimes.com|2018|10|24|opinion|donald-trumps-gay-amnesia.html.html</c:v>
                </c:pt>
                <c:pt idx="580">
                  <c:v>https|||www.nytimes.com|2018|10|24|us|politics|trump-phone-security.html.html</c:v>
                </c:pt>
                <c:pt idx="581">
                  <c:v>https|||www.nytimes.com|2018|10|31|opinion|donald-trumps-birthright-citizenship.html.html</c:v>
                </c:pt>
                <c:pt idx="582">
                  <c:v>https|||www.nytimes.com|2018|11|05|us|politics|nbc-caravan-advertisement.html.html</c:v>
                </c:pt>
                <c:pt idx="583">
                  <c:v>https|||www.nytimes.com|2018|11|06|us|politics|trump-house-senate.html.html</c:v>
                </c:pt>
                <c:pt idx="584">
                  <c:v>https|||www.nzherald.co.nz|world|news|article.cfm|c_id|2|objectid|12156418.html</c:v>
                </c:pt>
                <c:pt idx="585">
                  <c:v>https|||www.oddschecker.com|politics|us-politics|us-presidential-election-2020|winner.html</c:v>
                </c:pt>
                <c:pt idx="586">
                  <c:v>https|||www.onthisday.com|people|donald-trump.html</c:v>
                </c:pt>
                <c:pt idx="587">
                  <c:v>https|||www.orlandosentinel.com|topic|politics-government|donald-trump-PEBSL000163-topic.html.html</c:v>
                </c:pt>
                <c:pt idx="588">
                  <c:v>https|||www.ozy.com|opinion|the-donald-dossier|90290.html</c:v>
                </c:pt>
                <c:pt idx="589">
                  <c:v>https|||www.palmbeachdailynews.com|trump.html</c:v>
                </c:pt>
                <c:pt idx="590">
                  <c:v>https|||www.palmbeachpost.com|news|trump-mar-lago-tax-deal-veiled-from-irs-review|pYex7aWWSm6Zz4qQRU5twI|.html</c:v>
                </c:pt>
                <c:pt idx="591">
                  <c:v>https|||www.pbs.org|wgbh|americanexperience|collections|presidents|.html</c:v>
                </c:pt>
                <c:pt idx="592">
                  <c:v>https|||www.pbs.org|wgbh|frontline|film|president-trump|.html</c:v>
                </c:pt>
                <c:pt idx="593">
                  <c:v>https|||www.pbs.org|wgbh|frontline|film|trumps-showdown|.html</c:v>
                </c:pt>
                <c:pt idx="594">
                  <c:v>https|||www.peacecorps.gov|news|library|president-donald-j-trump-announces-nominee-peace-corps-deputy-director|.html</c:v>
                </c:pt>
                <c:pt idx="595">
                  <c:v>https|||www.penguinrandomhouse.com|books|600003|the-donald-j-trump-presidential-twitter-library-by-the-daily-show-with-trevor-noah-presents|9781984801883|.html</c:v>
                </c:pt>
                <c:pt idx="596">
                  <c:v>https|||www.pewtrusts.org|en|research-and-analysis|articles|2018|10|24|president-trump-signs-bipartisan-bill-to-fight-opioid-crisis.html</c:v>
                </c:pt>
                <c:pt idx="597">
                  <c:v>https|||www.politico.com|magazine|story|2018|08|12|movies-donald-trump-cinematic-universe-219348.html</c:v>
                </c:pt>
                <c:pt idx="598">
                  <c:v>https|||www.politico.com|magazine|story|2018|10|31|has-robert-mueller-subpoenaed-trump-222060.html</c:v>
                </c:pt>
                <c:pt idx="599">
                  <c:v>https|||www.politico.com|news|donald-trump.html</c:v>
                </c:pt>
                <c:pt idx="600">
                  <c:v>https|||www.politico.com|story|2018|10|31|trump-birthright-undocumented-immigrants-950575.html</c:v>
                </c:pt>
                <c:pt idx="601">
                  <c:v>https|||www.politico.com|story|2018|11|07|trump-acosta-white-house-972060.html</c:v>
                </c:pt>
                <c:pt idx="602">
                  <c:v>https|||www.politifact.com|personalities|donald-trump|.html</c:v>
                </c:pt>
                <c:pt idx="603">
                  <c:v>https|||www.politifact.com|truth-o-meter|article|2018|jun|12|so-donald-trump-kim-jong-un-handshake-happened-now|.html</c:v>
                </c:pt>
                <c:pt idx="604">
                  <c:v>https|||www.polygon.com|2018|5|22|17379764|donald-glover-the-donald-reddit.html</c:v>
                </c:pt>
                <c:pt idx="605">
                  <c:v>https|||www.potus.com|.html</c:v>
                </c:pt>
                <c:pt idx="606">
                  <c:v>https|||www.potus.com|donald-j-trump|.html</c:v>
                </c:pt>
                <c:pt idx="607">
                  <c:v>https|||www.poundingtherock.com|2018|11|6|18067384|san-antonio-spurs-greats-us-president-analogues.html</c:v>
                </c:pt>
                <c:pt idx="608">
                  <c:v>https|||www.presidentialserviceawards.gov|.html</c:v>
                </c:pt>
                <c:pt idx="609">
                  <c:v>https|||www.presidents.website|.html</c:v>
                </c:pt>
                <c:pt idx="610">
                  <c:v>https|||www.presidentsusa.net|.html</c:v>
                </c:pt>
                <c:pt idx="611">
                  <c:v>https|||www.pressherald.com|2018|10|16|kathleen-parker-cocktails-in-the-donald-trump-kanye-west-asylum|.html</c:v>
                </c:pt>
                <c:pt idx="612">
                  <c:v>https|||www.presstv.com|Detail|2018|10|30|578502|Brazil-presidentelect-Bolsonaro-Trump-US-ties.html</c:v>
                </c:pt>
                <c:pt idx="613">
                  <c:v>https|||www.princegeorgecitizen.com|rivals-critics-of-u-s-president-apparent-targets-of-attempted-mail-bombings-1.23474526.html</c:v>
                </c:pt>
                <c:pt idx="614">
                  <c:v>https|||www.promiseskept.com|.html</c:v>
                </c:pt>
                <c:pt idx="615">
                  <c:v>https|||www.psychologytoday.com|us|basics|president-donald-trump.html</c:v>
                </c:pt>
                <c:pt idx="616">
                  <c:v>https|||www.psychologytoday.com|us|blog|our-emotional-footprint|201702|the-persona-donald-j-trump.html</c:v>
                </c:pt>
                <c:pt idx="617">
                  <c:v>https|||www.quora.com|Who-is-the-U-S-President.html</c:v>
                </c:pt>
                <c:pt idx="618">
                  <c:v>https|||www.rappler.com|world|regions|latin-america|215171-maduro-calls-pence-a-madman.html</c:v>
                </c:pt>
                <c:pt idx="619">
                  <c:v>https|||www.rd.com|culture|things-no-president-allowed-do-in-office|.html</c:v>
                </c:pt>
                <c:pt idx="620">
                  <c:v>https|||www.realclearpolitics.com|epolls|other|president_trump_job_approval-6179.html.html</c:v>
                </c:pt>
                <c:pt idx="621">
                  <c:v>https|||www.realclearpolitics.com|epolls|other|trump_favorableunfavorable-5493.html.html</c:v>
                </c:pt>
                <c:pt idx="622">
                  <c:v>https|||www.realclearpolitics.com|video|2018|06|10|peter_navarro_theres_a_special_place_in_hell_for_any_leader_who_betrays_president_donald_j_trump.html.html</c:v>
                </c:pt>
                <c:pt idx="623">
                  <c:v>https|||www.realclearpolitics.com|video|2018|11|07|watch_live_president_trump_responds_to_2018_midterms.html.html</c:v>
                </c:pt>
                <c:pt idx="624">
                  <c:v>https|||www.realtor.com|news|trends|president-trump-white-house-painting-feminist-message|.html</c:v>
                </c:pt>
                <c:pt idx="625">
                  <c:v>https|||www.reddit.com|r|The_Donald|.html</c:v>
                </c:pt>
                <c:pt idx="626">
                  <c:v>https|||www.residentbuzz.com|donald-trump|.html</c:v>
                </c:pt>
                <c:pt idx="627">
                  <c:v>https|||www.reuters.com|article|us-usa-trump-bannon-interview|u-s-president-trump-facing-a-coup-bannon-idUSKCN1LP0DH|il|0.html</c:v>
                </c:pt>
                <c:pt idx="628">
                  <c:v>https|||www.reuters.com|article|us-usa-trump-fed-exclusive|exclusive-trump-demands-fed-help-on-economy-complains-about-interest-rate-rises-idUSKCN1L5207.html</c:v>
                </c:pt>
                <c:pt idx="629">
                  <c:v>https|||www.reuters.com|article|us-usa-trump-mueller-exclusive|exclusive-trump-worries-that-mueller-interview-could-be-a-perjury-trap-idUSKCN1L526P.html</c:v>
                </c:pt>
                <c:pt idx="630">
                  <c:v>https|||www.reuters.com|article|us-usa-trump-succession-factbox|factbox-steps-for-removing-a-u-s-president-from-office-idUSKCN1AX2L7.html</c:v>
                </c:pt>
                <c:pt idx="631">
                  <c:v>https|||www.rferl.org|a|democratic-house-brings-uncertainty-to-trump-foreign-policy|29587470.html.html</c:v>
                </c:pt>
                <c:pt idx="632">
                  <c:v>https|||www.rollcall.com|news|politics|coincidence-bomb-recipients-trump-far-right-rhetoric.html</c:v>
                </c:pt>
                <c:pt idx="633">
                  <c:v>https|||www.rooshvforum.com|thread-48360-lastpost.html.html</c:v>
                </c:pt>
                <c:pt idx="634">
                  <c:v>https|||www.rt.com|news|442058-erdogan-wins-khashoggi-scandal|.html</c:v>
                </c:pt>
                <c:pt idx="635">
                  <c:v>https|||www.rte.ie|news|world|2018|1107|1009171-us-presidential-candidates|.html</c:v>
                </c:pt>
                <c:pt idx="636">
                  <c:v>https|||www.salary.com|articles|history-of-presidential-salaries|.html</c:v>
                </c:pt>
                <c:pt idx="637">
                  <c:v>https|||www.salon.com|2018|10|31|donald-trumps-last-minute-midterms-gambit-will-he-finally-pay-the-price-for-bigotry-and-division|.html</c:v>
                </c:pt>
                <c:pt idx="638">
                  <c:v>https|||www.salon.com|2018|10|31|not-one-elected-republican-was-willing-to-meet-with-president-trump-in-pittsburgh|.html</c:v>
                </c:pt>
                <c:pt idx="639">
                  <c:v>https|||www.sba-list.org|gala.html</c:v>
                </c:pt>
                <c:pt idx="640">
                  <c:v>https|||www.scholastic.com|teachers|articles|teaching-content|president-day|.html</c:v>
                </c:pt>
                <c:pt idx="641">
                  <c:v>https|||www.scmp.com|news|china|politics|article|2170765|us-poised-extend-tariffs-all-chinese-imports-if-trump-xi-meeting.html</c:v>
                </c:pt>
                <c:pt idx="642">
                  <c:v>https|||www.scmp.com|news|hong-kong|society|article|2170493|kingpin-ultimate-villain-netflixs-daredevil-and-donald-trump.html</c:v>
                </c:pt>
                <c:pt idx="643">
                  <c:v>https|||www.scmp.com|news|world|united-states-canada|article|2168205|glenn-simpson-man-behind-donald-trump-dirty-dossier.html</c:v>
                </c:pt>
                <c:pt idx="644">
                  <c:v>https|||www.senate.gov|reference|Legislation|Vetoes|TrumpDJ.htm.html</c:v>
                </c:pt>
                <c:pt idx="645">
                  <c:v>https|||www.senate.gov|senators|SenatorsWhoBecamePresident.htm.html</c:v>
                </c:pt>
                <c:pt idx="646">
                  <c:v>https|||www.sltrib.com|news|politics|2018|11|07|love-gave-me-no-love|.html</c:v>
                </c:pt>
                <c:pt idx="647">
                  <c:v>https|||www.smithsonianmag.com|history|abraham-lincoln-only-president-have-patent-131184751|.html</c:v>
                </c:pt>
                <c:pt idx="648">
                  <c:v>https|||www.smithsonianmag.com|smart-news|no-us-president-has-ever-died-may-and-other-weird-facts-about-presidential-lives-180963434|.html</c:v>
                </c:pt>
                <c:pt idx="649">
                  <c:v>https|||www.snopes.com|fact-check|kurt-russell-trump-relentless|.html</c:v>
                </c:pt>
                <c:pt idx="650">
                  <c:v>https|||www.snopes.com|news|2018|10|30|can-president-trump-use-executive-order-end-birthright-citizenship|.html</c:v>
                </c:pt>
                <c:pt idx="651">
                  <c:v>https|||www.southflorida.com|events|sf-fl-fea-daily-show-trevor-noah-brings-donald-trump-twitter-library-20181024-story.html.html</c:v>
                </c:pt>
                <c:pt idx="652">
                  <c:v>https|||www.spectator.co.uk|2016|06|trumps-train-wreck-how-the-donald-is-derailing-his-own-campaign|.html</c:v>
                </c:pt>
                <c:pt idx="653">
                  <c:v>https|||www.sporcle.com|games|gwukelic|i_dont_think_george_washington_is_going_to_make_it_on_this_quiz.html</c:v>
                </c:pt>
                <c:pt idx="654">
                  <c:v>https|||www.star-telegram.com|news|state|texas|article220736465.html.html</c:v>
                </c:pt>
                <c:pt idx="655">
                  <c:v>https|||www.state.gov|p|eur|ci|rs|200years|122802.htm.html</c:v>
                </c:pt>
                <c:pt idx="656">
                  <c:v>https|||www.state.nj.us|nj|about|famous|presidents.html.html</c:v>
                </c:pt>
                <c:pt idx="657">
                  <c:v>https|||www.straitstimes.com|singapore|chinese-vice-president-wang-qishan-denounces-trade-unilateralism-in-keynote-speech-at.html</c:v>
                </c:pt>
                <c:pt idx="658">
                  <c:v>https|||www.sun-sentinel.com|topic|politics-government|donald-trump-PEBSL000163-topic.html.html</c:v>
                </c:pt>
                <c:pt idx="659">
                  <c:v>https|||www.supremecourt.gov|opinions|17pdf|17-965_h315.pdf.html</c:v>
                </c:pt>
                <c:pt idx="660">
                  <c:v>https|||www.tandfonline.com|doi|full|10.1080|19392206.2017.1305862.html</c:v>
                </c:pt>
                <c:pt idx="661">
                  <c:v>https|||www.tcpalm.com|story|news|local|indian-river-lagoon|health|2018|10|23|president-trump-scheduled-sign-wrda-law-reservoir-cutting-lake-okeechobee-discharges|1598546002|.html</c:v>
                </c:pt>
                <c:pt idx="662">
                  <c:v>https|||www.tcpalm.com|story|news|local|verobeachcentennial|2018|10|24|centennial-several-u-s-presidents-have-visited-vero-beach|1195460002|.html</c:v>
                </c:pt>
                <c:pt idx="663">
                  <c:v>https|||www.telegraaf.nl|financieel|2773456|trump-prikt-vorkje-met-poetin-in-parijs.html</c:v>
                </c:pt>
                <c:pt idx="664">
                  <c:v>https|||www.telegraph.co.uk|donald-trump|.html</c:v>
                </c:pt>
                <c:pt idx="665">
                  <c:v>https|||www.telegraph.co.uk|news|2018|11|05|best-result-america-nobody-wins-midterms|.html</c:v>
                </c:pt>
                <c:pt idx="666">
                  <c:v>https|||www.telegraph.co.uk|news|2018|11|07|us-midterm-election-results-live-democrats-republicans-house|.html</c:v>
                </c:pt>
                <c:pt idx="667">
                  <c:v>https|||www.telegraph.co.uk|women|politics|donald-trump-sexism-tracker-every-offensive-comment-in-one-place|.html</c:v>
                </c:pt>
                <c:pt idx="668">
                  <c:v>https|||www.terrapass.com|us-presidents-environmental-legacies.html</c:v>
                </c:pt>
                <c:pt idx="669">
                  <c:v>https|||www.texastribune.org|2018|10|22|texas-donald-trump-ted-cruz-texas-senate-fact-check|.html</c:v>
                </c:pt>
                <c:pt idx="670">
                  <c:v>https|||www.texastribune.org|2018|10|22|will-donald-trumps-rally-ted-cruz-motivate-republicans-or-democrats|.html</c:v>
                </c:pt>
                <c:pt idx="671">
                  <c:v>https|||www.texastribune.org|2018|10|30|texas-representatives-congress-trump-proposal-end-birthright-citizens|.html</c:v>
                </c:pt>
                <c:pt idx="672">
                  <c:v>https|||www.theatlantic.com|entertainment|archive|2018|10|kanye-west-trump-disavowal-tweet|574501|.html</c:v>
                </c:pt>
                <c:pt idx="673">
                  <c:v>https|||www.theatlantic.com|international|archive|2018|10|trumps-evolution-khashoggi-rogue-coverup|573775|.html</c:v>
                </c:pt>
                <c:pt idx="674">
                  <c:v>https|||www.theatlantic.com|magazine|archive|2016|06|the-mind-of-donald-trump|480771|.html</c:v>
                </c:pt>
                <c:pt idx="675">
                  <c:v>https|||www.theatlantic.com|magazine|archive|2018|09|trump-ice|565772|.html</c:v>
                </c:pt>
                <c:pt idx="676">
                  <c:v>https|||www.theatlantic.com|photo|2017|01|photos-of-the-inauguration-of-president-donald-j-trump|513995|.html</c:v>
                </c:pt>
                <c:pt idx="677">
                  <c:v>https|||www.theatlantic.com|politics|archive|2017|12|what-about-the-19-women-who-accused-trump|547724|.html</c:v>
                </c:pt>
                <c:pt idx="678">
                  <c:v>https|||www.theatlantic.com|politics|archive|2018|10|trump-cabinet-tracker|510527|.html</c:v>
                </c:pt>
                <c:pt idx="679">
                  <c:v>https|||www.theatlantic.com|politics|archive|2018|11|2018-midterm-results-what-it-means-2020-and-trump|575146|.html</c:v>
                </c:pt>
                <c:pt idx="680">
                  <c:v>https|||www.thechronicleherald.ca|news|rivals-critics-of-us-president-apparent-targets-of-attempted-mail-bombings-253202|.html</c:v>
                </c:pt>
                <c:pt idx="681">
                  <c:v>https|||www.thecut.com|2018|08|donald-trump-speaker-phone-video.html.html</c:v>
                </c:pt>
                <c:pt idx="682">
                  <c:v>https|||www.thedailybeast.com|donald-trump-strikes-a-blow-against-stormy-daniels-but-not-where-it-counts.html</c:v>
                </c:pt>
                <c:pt idx="683">
                  <c:v>https|||www.thedailybeast.com|god-gave-us-the-donald-firefighter-prophet-says-in-film.html</c:v>
                </c:pt>
                <c:pt idx="684">
                  <c:v>https|||www.thedailybeast.com|kellyanne-conway-snaps-at-trump-taxes-question-is-this-really-what-were-talking-about.html</c:v>
                </c:pt>
                <c:pt idx="685">
                  <c:v>https|||www.thedailybeast.com|trump-hangs-tacky-fantasy-painting-of-himself-with-gop-presidents-in-white-house.html</c:v>
                </c:pt>
                <c:pt idx="686">
                  <c:v>https|||www.thedailybeast.com|why-voters-elected-president-donald-j-trumpand-why-theyll-regret-it.html</c:v>
                </c:pt>
                <c:pt idx="687">
                  <c:v>https|||www.theepochtimes.com|in-photos-trump-rally-in-missoula-montana_2694538.html.html</c:v>
                </c:pt>
                <c:pt idx="688">
                  <c:v>https|||www.thefreedictionary.com|President|of|the|United|States.html</c:v>
                </c:pt>
                <c:pt idx="689">
                  <c:v>https|||www.theguardian.com|film|2018|aug|27|donald-trump-biopic-who-should-direct.html</c:v>
                </c:pt>
                <c:pt idx="690">
                  <c:v>https|||www.theguardian.com|news|datablog|2012|oct|15|us-presidents-listed.html</c:v>
                </c:pt>
                <c:pt idx="691">
                  <c:v>https|||www.theguardian.com|sport|2017|sep|22|donald-trump-nfl-national-anthem-protests.html</c:v>
                </c:pt>
                <c:pt idx="692">
                  <c:v>https|||www.theguardian.com|us-news|2018|aug|10|omarosa-trump-book-the-apprentice-memoir.html</c:v>
                </c:pt>
                <c:pt idx="693">
                  <c:v>https|||www.theguardian.com|us-news|2018|nov|05|trump-anti-immigration-ad-pulled-fox-news-nbc-facebook.html</c:v>
                </c:pt>
                <c:pt idx="694">
                  <c:v>https|||www.theguardian.com|us-news|donaldtrump.html</c:v>
                </c:pt>
                <c:pt idx="695">
                  <c:v>https|||www.theguardian.com|us-news|shortcuts|2018|oct|24|could-donald-trump-jr-be-the-next-us-president-be-afraid.html</c:v>
                </c:pt>
                <c:pt idx="696">
                  <c:v>https|||www.theguardian.com|us-news|trump-administration.html</c:v>
                </c:pt>
                <c:pt idx="697">
                  <c:v>https|||www.theguardian.com|us-news|video|2018|jul|03|no-dutch-prime-minister-awkwardly-interrupts-president-trump-video.html</c:v>
                </c:pt>
                <c:pt idx="698">
                  <c:v>https|||www.theguardian.com|us-news|video|2018|oct|24|donald-trump-vows-us-will-get-to-the-bottom-of-pipe-bombs-video.html</c:v>
                </c:pt>
                <c:pt idx="699">
                  <c:v>https|||www.theindychannel.com|news|local-news|indianapolis|president-donald-trump-coming-to-indianapolis-for-ffa-convention.html</c:v>
                </c:pt>
                <c:pt idx="700">
                  <c:v>https|||www.theindychannel.com|news|politics|president-trump-to-visit-southport-friday.html</c:v>
                </c:pt>
                <c:pt idx="701">
                  <c:v>https|||www.thenation.com|article|is-donald-trumps-downfall-hidden-in-his-tax-returns|.html</c:v>
                </c:pt>
                <c:pt idx="702">
                  <c:v>https|||www.thenation.com|article|pittsburgh-shooting-result-trump-nationalism|.html</c:v>
                </c:pt>
                <c:pt idx="703">
                  <c:v>https|||www.thenation.com|article|why-donald-trumps-populism-is-dangerous|.html</c:v>
                </c:pt>
                <c:pt idx="704">
                  <c:v>https|||www.theonion.com|the-donald-trump-in-these-allegations-is-not-the-comple-1819585039.html</c:v>
                </c:pt>
                <c:pt idx="705">
                  <c:v>https|||www.theonion.com|trump-has-raised-over-100-million-for-reelection-campa-1829874935.html</c:v>
                </c:pt>
                <c:pt idx="706">
                  <c:v>https|||www.thesouthafrican.com|kanye-west-donald-trump-break-up|.html</c:v>
                </c:pt>
                <c:pt idx="707">
                  <c:v>https|||www.thestreet.com|markets|trump-to-tackle-drug-pricing-again-in-new-speech-14757588.html</c:v>
                </c:pt>
                <c:pt idx="708">
                  <c:v>https|||www.thesun.co.uk|news|7662786|10-best-things-donald-trump-has-done-as-us-president-including-booming-economy|.html</c:v>
                </c:pt>
                <c:pt idx="709">
                  <c:v>https|||www.theverge.com|2018|8|29|17798118|president-donald-trump-google-state-of-the-union-address-liberal-bias.html</c:v>
                </c:pt>
                <c:pt idx="710">
                  <c:v>https|||www.theverge.com|2018|9|24|17896586|reddit-the-donald-russia-troll-farm-ira-influence-operation.html</c:v>
                </c:pt>
                <c:pt idx="711">
                  <c:v>https|||www.thisisinsider.com|us-presidents-facts-2018-2.html</c:v>
                </c:pt>
                <c:pt idx="712">
                  <c:v>https|||www.thoughtco.com|about-president-of-the-united-states-3322139.html</c:v>
                </c:pt>
                <c:pt idx="713">
                  <c:v>https|||www.thoughtco.com|us-presidents-in-american-history-4133351.html</c:v>
                </c:pt>
                <c:pt idx="714">
                  <c:v>https|||www.timesfreepress.com|news|breakingnews|story|2018|oct|29|president-trump-coming-sunday-mckenzie-arena-utc|482027|.html</c:v>
                </c:pt>
                <c:pt idx="715">
                  <c:v>https|||www.titlemax.com|discovery-center|planes-trains-and-automobiles|president-vehicles-throughout-history|.html</c:v>
                </c:pt>
                <c:pt idx="716">
                  <c:v>https|||www.tmcf.org|community-news|statement-from-president-donald-j-trump-on-historically-black-colleges-and-universities|11868.html</c:v>
                </c:pt>
                <c:pt idx="717">
                  <c:v>https|||www.townandcountrymag.com|society|tradition|a13957391|meghan-markle-prince-harry-children-us-british-citizenship|.html</c:v>
                </c:pt>
                <c:pt idx="718">
                  <c:v>https|||www.travelchannel.com|interests|arts-and-culture|photos|presidential-destinations-1.html</c:v>
                </c:pt>
                <c:pt idx="719">
                  <c:v>https|||www.tripsavvy.com|white-house-address-and-contact-information-1038697.html</c:v>
                </c:pt>
                <c:pt idx="720">
                  <c:v>https|||www.trump-news.net|.html</c:v>
                </c:pt>
                <c:pt idx="721">
                  <c:v>https|||www.trump.com|biography|.html</c:v>
                </c:pt>
                <c:pt idx="722">
                  <c:v>https|||www.trump.com|merchandise|signature-collection|.html</c:v>
                </c:pt>
                <c:pt idx="723">
                  <c:v>https|||www.trumpferrypoint.com|.html</c:v>
                </c:pt>
                <c:pt idx="724">
                  <c:v>https|||www.trumphotels.com|.html</c:v>
                </c:pt>
                <c:pt idx="725">
                  <c:v>https|||www.trumphotels.com|central-park.html</c:v>
                </c:pt>
                <c:pt idx="726">
                  <c:v>https|||www.trumpinternationalpalmbeaches.com|.html</c:v>
                </c:pt>
                <c:pt idx="727">
                  <c:v>https|||www.trumplatest.com|category|latest-trump-news|.html</c:v>
                </c:pt>
                <c:pt idx="728">
                  <c:v>https|||www.trumpmiami.com|.html</c:v>
                </c:pt>
                <c:pt idx="729">
                  <c:v>https|||www.trumpnationalbedminster.com|.html</c:v>
                </c:pt>
                <c:pt idx="730">
                  <c:v>https|||www.trumpnationallosangeles.com|.html</c:v>
                </c:pt>
                <c:pt idx="731">
                  <c:v>https|||www.trumpwinery.com|.html</c:v>
                </c:pt>
                <c:pt idx="732">
                  <c:v>https|||www.twitch.tv|trumpsc.html</c:v>
                </c:pt>
                <c:pt idx="733">
                  <c:v>https|||www.urbandictionary.com|define.php|term|President|20Trump.html</c:v>
                </c:pt>
                <c:pt idx="734">
                  <c:v>https|||www.urbandictionary.com|define.php|term|The|20Donald.html</c:v>
                </c:pt>
                <c:pt idx="735">
                  <c:v>https|||www.urbandictionary.com|define.php|term|The|20Donald|20Trump.html</c:v>
                </c:pt>
                <c:pt idx="736">
                  <c:v>https|||www.usa.gov|presidents.html</c:v>
                </c:pt>
                <c:pt idx="737">
                  <c:v>https|||www.usatoday.com|story|life|people|2018|10|25|trump-critic-robert-deniro-target-suspicious-package-nyc-tribeca|1759761002|.html</c:v>
                </c:pt>
                <c:pt idx="738">
                  <c:v>https|||www.usatoday.com|story|news|politics|2018|10|25|donald-trump-suspicious-packages-media|1759800002|.html</c:v>
                </c:pt>
                <c:pt idx="739">
                  <c:v>https|||www.usatoday.com|story|news|politics|2018|10|25|trump-iphone-russian-chinese-intelligence|1759763002|.html</c:v>
                </c:pt>
                <c:pt idx="740">
                  <c:v>https|||www.usatoday.com|story|news|politics|2018|10|30|donald-trump-birthright-citizenship-constitution-14th-amendment|1818311002|.html</c:v>
                </c:pt>
                <c:pt idx="741">
                  <c:v>https|||www.usatoday.com|story|news|politics|2018|11|07|donald-trump-jim-acosta-white-house-news-conference|1920107002|.html</c:v>
                </c:pt>
                <c:pt idx="742">
                  <c:v>https|||www.usatoday.com|story|news|politics|elections|2018|11|07|election-results-donald-trump|1891116002|.html</c:v>
                </c:pt>
                <c:pt idx="743">
                  <c:v>https|||www.usatoday.com|story|news|politics|onpolitics|2017|01|20|donald-trump-44th-45th-president-grover-cleveland|96832494|.html</c:v>
                </c:pt>
                <c:pt idx="744">
                  <c:v>https|||www.usatoday.com|story|news|world|2018|10|22|president-trump-warns-migrant-caravan-mexico-vows-cut-u-s-aid|1725854002|.html</c:v>
                </c:pt>
                <c:pt idx="745">
                  <c:v>https|||www.usatoday.com|story|opinion|2018|06|25|news-media-blunders-immigrant-children-donald-trump-time-ap-column|729331002|.html</c:v>
                </c:pt>
                <c:pt idx="746">
                  <c:v>https|||www.usatoday.com|story|opinion|2018|10|10|donald-trump-democrats-open-borders-medicare-all-single-payer-column|1560533002|.html</c:v>
                </c:pt>
                <c:pt idx="747">
                  <c:v>https|||www.usatoday.com|story|opinion|2018|11|06|donald-trump-did-not-win-majority-2016-electoral-college-column|1883980002|.html</c:v>
                </c:pt>
                <c:pt idx="748">
                  <c:v>https|||www.usda.gov|media|press-releases|2018|10|03|what-they-are-saying-ag-community-support-president-donald-j-trumps.html</c:v>
                </c:pt>
                <c:pt idx="749">
                  <c:v>https|||www.usnews.com|news|special-reports|the-worst-presidents|slideshows|the-10-worst-presidents.html</c:v>
                </c:pt>
                <c:pt idx="750">
                  <c:v>https|||www.vanityfair.com|magazine|2015|07|donald-ivana-trump-divorce-prenup-marie-brenner.html</c:v>
                </c:pt>
                <c:pt idx="751">
                  <c:v>https|||www.vanityfair.com|news|2017|08|donald-trump-agenda-items-and-threat-matrix.html</c:v>
                </c:pt>
                <c:pt idx="752">
                  <c:v>https|||www.vanityfair.com|news|2018|10|donald-trump-acn-lawsuit.html</c:v>
                </c:pt>
                <c:pt idx="753">
                  <c:v>https|||www.vanityfair.com|news|2018|10|inside-trumps-new-fox-takeover.html</c:v>
                </c:pt>
                <c:pt idx="754">
                  <c:v>https|||www.vanityfair.com|news|2018|11|marine-le-pen-the-donald-trump-of-france-is-resurgent.html</c:v>
                </c:pt>
                <c:pt idx="755">
                  <c:v>https|||www.velonews.com|2018|10|commentary|commentary-meeting-the-donald-at-the-tour-de-trump_480046.html</c:v>
                </c:pt>
                <c:pt idx="756">
                  <c:v>https|||www.villagevoice.com|2018|10|03|dishing-on-the-donald-the-warning-america-didnt-heed|.html</c:v>
                </c:pt>
                <c:pt idx="757">
                  <c:v>https|||www.voanews.com|a|can-a-us-president-be-charged-with-a-crime|3961703.html.html</c:v>
                </c:pt>
                <c:pt idx="758">
                  <c:v>https|||www.voanews.com|a|trump-and-his-administration-facing-new-investigations|4648537.html.html</c:v>
                </c:pt>
                <c:pt idx="759">
                  <c:v>https|||www.vocabulary.com|dictionary|President|20of|20the|20United|20States.html</c:v>
                </c:pt>
                <c:pt idx="760">
                  <c:v>https|||www.vonbrauncenter.com|event|strange-for-senate-campaign-alabama-rally-with-president-donald-j-trump|.html</c:v>
                </c:pt>
                <c:pt idx="761">
                  <c:v>https|||www.vox.com|2018|9|25|17901082|trump-un-2018-speech-full-text.html</c:v>
                </c:pt>
                <c:pt idx="762">
                  <c:v>https|||www.vox.com|culture|2017|11|13|16624688|reddit-bans-incels-the-donald-controversy.html</c:v>
                </c:pt>
                <c:pt idx="763">
                  <c:v>https|||www.vox.com|policy-and-politics|2016|11|11|13587532|donald-trump-no-experience.html</c:v>
                </c:pt>
                <c:pt idx="764">
                  <c:v>https|||www.vox.com|policy-and-politics|2018|10|24|18018890|bombings-trump-response-tweet-clinton-obama-cnn.html</c:v>
                </c:pt>
                <c:pt idx="765">
                  <c:v>https|||www.vox.com|policy-and-politics|2018|11|5|18065880|nbc-racist-trump-ad-sunday-night-football.html</c:v>
                </c:pt>
                <c:pt idx="766">
                  <c:v>https|||www.vox.com|science-and-health|2018|11|2|18055812|trump-midterms-caravan-fear-psychology.html</c:v>
                </c:pt>
                <c:pt idx="767">
                  <c:v>https|||www.vox.com|world|2018|7|4|17532736|2018-mexico-presidential-election-winner-amlo-lopez-obrador-trump.html</c:v>
                </c:pt>
                <c:pt idx="768">
                  <c:v>https|||www.wane.com|news|indiana|report-president-donald-trump-to-hold-rally-in-fort-wayne|1558079507.html</c:v>
                </c:pt>
                <c:pt idx="769">
                  <c:v>https|||www.washingtonexaminer.com|washington-secrets|trumps-list-289-accomplishments-in-just-20-months-relentless-promise-keeping.html</c:v>
                </c:pt>
                <c:pt idx="770">
                  <c:v>https|||www.washingtonpost.com|blogs|plum-line|wp|2018|10|25|trump-wants-us-to-be-at-war-with-one-another-his-latest-rage-tweets-confirm-it|.html</c:v>
                </c:pt>
                <c:pt idx="771">
                  <c:v>https|||www.washingtonpost.com|blogs|plum-line|wp|2018|10|31|trumps-hate-and-lies-are-failing-two-new-studies-show-why|.html</c:v>
                </c:pt>
                <c:pt idx="772">
                  <c:v>https|||www.washingtonpost.com|blogs|plum-line|wp|2018|11|07|three-of-trumps-biggest-fables-died-last-night|.html</c:v>
                </c:pt>
                <c:pt idx="773">
                  <c:v>https|||www.washingtonpost.com|graphics|business|podcasts|presidential|.html</c:v>
                </c:pt>
                <c:pt idx="774">
                  <c:v>https|||www.washingtonpost.com|nation|2018|10|25|trump-inciting-violence-nearly-retired-journalists-condemn-presidents-un-american-attacks-press|.html</c:v>
                </c:pt>
                <c:pt idx="775">
                  <c:v>https|||www.washingtonpost.com|nation|2018|10|30|despite-calls-stay-away-trump-heads-pittsburgh-after-synagogue-massacre|.html</c:v>
                </c:pt>
                <c:pt idx="776">
                  <c:v>https|||www.washingtonpost.com|nation|2018|11|07|trump-is-magic-man-president-touts-praise-crediting-him-midterm-success|.html</c:v>
                </c:pt>
                <c:pt idx="777">
                  <c:v>https|||www.washingtonpost.com|news|arts-and-entertainment|wp|2015|09|01|why-does-everyone-call-donald-trump-the-donald-its-an-interesting-story|.html</c:v>
                </c:pt>
                <c:pt idx="778">
                  <c:v>https|||www.washingtonpost.com|news|book-party|wp|2017|04|13|the-case-for-impeaching-president-donald-j-trump-too-soon|.html</c:v>
                </c:pt>
                <c:pt idx="779">
                  <c:v>https|||www.washingtonpost.com|news|democracy-post|wp|2018|03|23|vladimir-putins-wildest-dreams-are-coming-true-courtesy-of-a-u-s-president|.html</c:v>
                </c:pt>
                <c:pt idx="780">
                  <c:v>https|||www.washingtonpost.com|outlook|2018|10|23|donald-trumps-fast-furious-campaign-lies|.html</c:v>
                </c:pt>
                <c:pt idx="781">
                  <c:v>https|||www.washingtonpost.com|outlook|i-study-liars-ive-never-seen-one-like-president-trump|2017|12|07|4e529efe-da3f-11e7-a841-2066faf731ef_story.html.html</c:v>
                </c:pt>
                <c:pt idx="782">
                  <c:v>https|||www.washingtonpost.com|politics|2018|10|10|fact-checking-president-trumps-usa-today-op-ed-medicare-for-all|.html</c:v>
                </c:pt>
                <c:pt idx="783">
                  <c:v>https|||www.washingtonpost.com|politics|trump-attempts-to-take-victory-lap-despite-republicans-losing-house|2018|11|07|8cec8226-e2a7-11e8-b759-3d88a5ce9e19_story.html.html</c:v>
                </c:pt>
                <c:pt idx="784">
                  <c:v>https|||www.washingtonpost.com|powerpost|republicans-who-warned-about-trumps-words-in-2016-decline-to-fault-him-now|2018|10|30|b03edeac-dc5a-11e8-85df-7a6b4d25cfbb_story.html.html</c:v>
                </c:pt>
                <c:pt idx="785">
                  <c:v>https|||www.wbay.com|content|news|President-Trump-to-rally-in-Mosinee-White-House-monitoring-attempted-attacks-on-Dems-498431781.html.html</c:v>
                </c:pt>
                <c:pt idx="786">
                  <c:v>https|||www.wcnc.com|article|news|politics|president-trump-says-media-is-the-true-enemy-of-people-after-shooting-bomb-plot|275-609453090.html</c:v>
                </c:pt>
                <c:pt idx="787">
                  <c:v>https|||www.wcpo.com|homepage-showcase|president-trump-to-speak-to-reporters-following-midterm-elections.html</c:v>
                </c:pt>
                <c:pt idx="788">
                  <c:v>https|||www.weeklystandard.com|irwin-m-stelzer|national-debt-under-trump-rises-to-21-7-trillion.html</c:v>
                </c:pt>
                <c:pt idx="789">
                  <c:v>https|||www.weforum.org|events|world-economic-forum-annual-meeting-2018|sessions|special-address-by-donald-j-trump-president-of-the-united-states-of-america.html</c:v>
                </c:pt>
                <c:pt idx="790">
                  <c:v>https|||www.wehoville.com|2018|10|26|bird-plane-donald|.html</c:v>
                </c:pt>
                <c:pt idx="791">
                  <c:v>https|||www.wgal.com|article|president-trump-says-media-is-enemy-after-shooting-bomb-plot|24396162.html</c:v>
                </c:pt>
                <c:pt idx="792">
                  <c:v>https|||www.wgrz.com|article|news|nation-now|after-suspicious-packages-president-trump-blames-media-for-anger-in-society|465-9c7e59d7-f5ba-48a5-9a74-4daa574d11e5.html</c:v>
                </c:pt>
                <c:pt idx="793">
                  <c:v>https|||www.whitehouse.gov|about-the-white-house|presidents|.html</c:v>
                </c:pt>
                <c:pt idx="794">
                  <c:v>https|||www.whitehouse.gov|briefings-statements|president-donald-j-trumps-initiative-stop-opioid-abuse-reduce-drug-supply-demand-2|.html</c:v>
                </c:pt>
                <c:pt idx="795">
                  <c:v>https|||www.whitehouse.gov|get-involved|write-or-call|.html</c:v>
                </c:pt>
                <c:pt idx="796">
                  <c:v>https|||www.whitehouse.gov|people|donald-j-trump|.html</c:v>
                </c:pt>
                <c:pt idx="797">
                  <c:v>https|||www.whitehousegiftshop.com|45th-President-of-the-United-States-Donald-J-Trump-Gifts-s|2419.htm.html</c:v>
                </c:pt>
                <c:pt idx="798">
                  <c:v>https|||www.whitehousegiftshop.com|product-p|coin7historicmoments.htm.html</c:v>
                </c:pt>
                <c:pt idx="799">
                  <c:v>https|||www.winknews.com|2018|10|24|president-donald-trump-coming-to-southwest-florida-oct-31|.html</c:v>
                </c:pt>
                <c:pt idx="800">
                  <c:v>https|||www.wired.com|2017|01|future-america-according-president-donald-j-trump|.html</c:v>
                </c:pt>
                <c:pt idx="801">
                  <c:v>https|||www.wired.com|story|internet-week-187|.html</c:v>
                </c:pt>
                <c:pt idx="802">
                  <c:v>https|||www.wired.com|story|trump-google-news-algorithm-target|.html</c:v>
                </c:pt>
                <c:pt idx="803">
                  <c:v>https|||www.wired.com|story|trumps-plan-to-redefine-gender-makes-no-scientific-sense|.html</c:v>
                </c:pt>
                <c:pt idx="804">
                  <c:v>https|||www.wired.com|tag|donald-trump|.html</c:v>
                </c:pt>
                <c:pt idx="805">
                  <c:v>https|||www.wjhl.com|news|president-donald-j-trump-to-visit-chattanooga_20181030030804|1561208771.html</c:v>
                </c:pt>
                <c:pt idx="806">
                  <c:v>https|||www.wkyc.com|article|news|nation-world|president-trump-touts-magic-senate-wins-ignores-house-losses|507-612162274.html</c:v>
                </c:pt>
                <c:pt idx="807">
                  <c:v>https|||www.wkyc.com|article|news|politics|elections|president-trump-offers-mike-dewine-total-endorsement-for-ohio-governor|95-609592629.html</c:v>
                </c:pt>
                <c:pt idx="808">
                  <c:v>https|||www.wkyc.com|article|news|politics|elections|sights-sounds-president-trumps-rally-at-the-i-x-center|95-611394913.html</c:v>
                </c:pt>
                <c:pt idx="809">
                  <c:v>https|||www.wmur.com|article|live-president-trump-joined-by-hassan-others-for-opioid-bill-signing|24176896.html</c:v>
                </c:pt>
                <c:pt idx="810">
                  <c:v>https|||www.wmur.com|article|you-are-not-welcome-here-neighbor-shouts-at-president-trump-during-synagogue-visit|24478685.html</c:v>
                </c:pt>
                <c:pt idx="811">
                  <c:v>https|||www.wnycstudios.org|shows|trumpinc.html</c:v>
                </c:pt>
                <c:pt idx="812">
                  <c:v>https|||www.womenfordemocracyinamerica.com|president-donald-trump-speaks-out.html</c:v>
                </c:pt>
                <c:pt idx="813">
                  <c:v>https|||www.wpxi.com|news|synagogue-shooting|trump-pittsburgh-president-trump-first-lady-leave-pittsburgh-after-trip-to-synagogue-hospital|862581036.html</c:v>
                </c:pt>
                <c:pt idx="814">
                  <c:v>https|||www.wral.com|news|video|17942818|.html</c:v>
                </c:pt>
                <c:pt idx="815">
                  <c:v>https|||www.wrbl.com|news|local-news|president-donald-j-trump-approves-georgia-emergency-declaration|1516199594.html</c:v>
                </c:pt>
                <c:pt idx="816">
                  <c:v>https|||www.wsaw.com|content|news|Wisconsin-Rapids-parents-head-to-Mosinee-rally-to-ask-President-Trump-a-favor-498474431.html.html</c:v>
                </c:pt>
                <c:pt idx="817">
                  <c:v>https|||www.wsbtv.com|news|local|president-trump-to-view-storm-damage-in-georgia-today|853293193.html</c:v>
                </c:pt>
                <c:pt idx="818">
                  <c:v>https|||www.wsj.com|articles|democratic-house-threatens-trumps-business-agenda-1541599464.html</c:v>
                </c:pt>
                <c:pt idx="819">
                  <c:v>https|||www.wsj.com|articles|transcript-of-president-trumps-interview-with-the-wall-street-journal-1540388205.html</c:v>
                </c:pt>
                <c:pt idx="820">
                  <c:v>https|||www.wsj.com|articles|trump-steps-up-attacks-on-fed-chairman-jerome-powell-1540338090.html</c:v>
                </c:pt>
                <c:pt idx="821">
                  <c:v>https|||www.wsj.com|articles|trumps-big-bet-on-saudis-now-poses-a-bigger-dilemma-1540402173.html</c:v>
                </c:pt>
                <c:pt idx="822">
                  <c:v>https|||www.wsoctv.com|news|local|president-trump-to-sign-executive-order-in-charlotte-this-week|822544398.html</c:v>
                </c:pt>
                <c:pt idx="823">
                  <c:v>https|||www.wsoctv.com|news|local|security-traffic-to-be-heavy-as-president-trump-returns-to-charlotte-this-week|859205597.html</c:v>
                </c:pt>
                <c:pt idx="824">
                  <c:v>https|||www.wtae.com|article|president-donald-trump-tells-reporters-he-will-travel-to-pittsburgh-following-synagogue-shooting|24329402.html</c:v>
                </c:pt>
                <c:pt idx="825">
                  <c:v>https|||www.wvtm13.com|article|you-are-not-welcome-here-neighbor-shouts-at-president-trump-during-synagogue-visit|24478685.html</c:v>
                </c:pt>
                <c:pt idx="826">
                  <c:v>https|||www.wymt.com|content|news|Store-sells-all-things-Preisdent-Donald-J-Trump--and-business-is-yuge-498096781.html.html</c:v>
                </c:pt>
                <c:pt idx="827">
                  <c:v>https|||www.yahoo.com|entertainment|president-donald-trump-tweetstorm-sunday-181805039.html.html</c:v>
                </c:pt>
                <c:pt idx="828">
                  <c:v>https|||www.yahoo.com|news|topics|president-trump.html</c:v>
                </c:pt>
                <c:pt idx="829">
                  <c:v>https|||www.youtube.com|DonaldTrump.html</c:v>
                </c:pt>
                <c:pt idx="830">
                  <c:v>https|||www.youtube.com|channel|UCAql2DyGU2un1Ei2nMYsqOA.html</c:v>
                </c:pt>
                <c:pt idx="831">
                  <c:v>https|||www.youtube.com|channel|UCsQnAt5I56M-qx4OgCoVmeA.html</c:v>
                </c:pt>
                <c:pt idx="832">
                  <c:v>https|||www.youtube.com|watch|v|GuerfQtOxhY.html</c:v>
                </c:pt>
                <c:pt idx="833">
                  <c:v>https|||www.youtube.com|watch|v|SAi4x--fhbw.html</c:v>
                </c:pt>
                <c:pt idx="834">
                  <c:v>https|||www.youtube.com|watch|v|SrpNhBj4924.html</c:v>
                </c:pt>
                <c:pt idx="835">
                  <c:v>https|||www.youtube.com|watch|v|TdBfEitRoNw.html</c:v>
                </c:pt>
                <c:pt idx="836">
                  <c:v>https|||www.youtube.com|watch|v|TwCxKwwMmLo.html</c:v>
                </c:pt>
                <c:pt idx="837">
                  <c:v>https|||www.youtube.com|watch|v|YJRqB1xtIxg.html</c:v>
                </c:pt>
                <c:pt idx="838">
                  <c:v>http|||abc3340.com|news|nation-world|president-trump-there-is-an-electricity-in-the-air-ahead-of-the-midterm-election.html</c:v>
                </c:pt>
                <c:pt idx="839">
                  <c:v>http|||australianpolitics.com|usa|president|list-of-presidents-of-the-united-states.html</c:v>
                </c:pt>
                <c:pt idx="840">
                  <c:v>http|||blogs.lse.ac.uk|usappblog|2018|10|26|why-november-6th-could-mark-the-beginning-of-the-end-of-donald-trumps-presidency|.html</c:v>
                </c:pt>
                <c:pt idx="841">
                  <c:v>http|||celebrityinsider.org|kanye-west-no-longer-supports-donald-trump-ive-been-used-208611|.html</c:v>
                </c:pt>
                <c:pt idx="842">
                  <c:v>http|||celebrityinsider.org|melania-trump-called-for-civility-via-bebest-campaign-the-donald-is-still-not-ready-to-listen-after-magabomber-cesar-sayocs-arrest-in-florida-207022|.html</c:v>
                </c:pt>
                <c:pt idx="843">
                  <c:v>http|||digg.com|2018|trump-democrats-obamacare.html</c:v>
                </c:pt>
                <c:pt idx="844">
                  <c:v>http|||donaldtrumplatest.com|trump-latest-news-2|.html</c:v>
                </c:pt>
                <c:pt idx="845">
                  <c:v>http|||donaldtrumpnews.net|.html</c:v>
                </c:pt>
                <c:pt idx="846">
                  <c:v>http|||emilypost.com|advice|addressing-a-former-president-of-the-united-states|.html</c:v>
                </c:pt>
                <c:pt idx="847">
                  <c:v>http|||en.kremlin.ru|events|president|news|58880.html</c:v>
                </c:pt>
                <c:pt idx="848">
                  <c:v>http|||floridapolitics.com|archives|279218-one-more-time-donald-trump-will-hold-another-florida-rally-nov-3.html</c:v>
                </c:pt>
                <c:pt idx="849">
                  <c:v>http|||footwearnews.com|2018|fashion|celebrity-style|melania-trump-trick-or-treat-halloween-white-house-1202701134|.html</c:v>
                </c:pt>
                <c:pt idx="850">
                  <c:v>http|||fortune.com|2018|07|12|best-us-president-barack-obama-pew-survey|.html</c:v>
                </c:pt>
                <c:pt idx="851">
                  <c:v>http|||hirethedonald.com|.html</c:v>
                </c:pt>
                <c:pt idx="852">
                  <c:v>http|||journals.sagepub.com|doi|abs|10.1177|0020702017740159.html</c:v>
                </c:pt>
                <c:pt idx="853">
                  <c:v>http|||mentalfloss.com|article|503713|you-can-buy-oldest-surviving-photo-us-president.html</c:v>
                </c:pt>
                <c:pt idx="854">
                  <c:v>http|||nbcmontana.com|news|local|president-donald-j-trump-to-rally-crowd-at-missoula-international-airport.html</c:v>
                </c:pt>
                <c:pt idx="855">
                  <c:v>http|||newstrump.top||p|2.html</c:v>
                </c:pt>
                <c:pt idx="856">
                  <c:v>http|||nymag.com|intelligencer|2016|06|explaining-the-drama-at-the-largest-online-group-for-donald-trump-supporters.html.html</c:v>
                </c:pt>
                <c:pt idx="857">
                  <c:v>http|||nymag.com|intelligencer|2018|07|trump-putin-russia-collusion.html.html</c:v>
                </c:pt>
                <c:pt idx="858">
                  <c:v>http|||nymag.com|intelligencer|2018|10|report-president-trump-barely-works-at-all.html.html</c:v>
                </c:pt>
                <c:pt idx="859">
                  <c:v>http|||projects.mypalmbeachpost.com|trump|.html</c:v>
                </c:pt>
                <c:pt idx="860">
                  <c:v>http|||prospect.org|article|trumps-fall-end-game.html</c:v>
                </c:pt>
                <c:pt idx="861">
                  <c:v>http|||rosssociety.org|.html</c:v>
                </c:pt>
                <c:pt idx="862">
                  <c:v>http|||shipadick.com|products|1319|.html</c:v>
                </c:pt>
                <c:pt idx="863">
                  <c:v>http|||spaceref.com|news|viewsr.html|pid|51900.html</c:v>
                </c:pt>
                <c:pt idx="864">
                  <c:v>http|||thedonaldcafe.net|.html</c:v>
                </c:pt>
                <c:pt idx="865">
                  <c:v>http|||thepinetree.net|new||p|69082.html</c:v>
                </c:pt>
                <c:pt idx="866">
                  <c:v>http|||time.com|4375262|history-demagogues-donald-trump|.html</c:v>
                </c:pt>
                <c:pt idx="867">
                  <c:v>http|||time.com|5192579|trump-meets-kim-jong-un-north-korea|.html</c:v>
                </c:pt>
                <c:pt idx="868">
                  <c:v>http|||time.com|5333083|queen-elizabeth-trump-visit-presidents|.html</c:v>
                </c:pt>
                <c:pt idx="869">
                  <c:v>http|||time.com|5338007|the-sun-interview-donald-trump|.html</c:v>
                </c:pt>
                <c:pt idx="870">
                  <c:v>http|||time.com|5430884|trump-midterms-rallies-arguments-voters|.html</c:v>
                </c:pt>
                <c:pt idx="871">
                  <c:v>http|||time.com|5438227|donald-trump-punching-back-pittsburgh|.html</c:v>
                </c:pt>
                <c:pt idx="872">
                  <c:v>http|||time.com|5444761|donald-trump-midterms-race-candidates|.html</c:v>
                </c:pt>
                <c:pt idx="873">
                  <c:v>http|||time.com|5447972|donald-trump-midterm-elections-results-reaction|.html</c:v>
                </c:pt>
                <c:pt idx="874">
                  <c:v>http|||time.com|collection|most-influential-people-2018|5217621|donald-trump-2|.html</c:v>
                </c:pt>
                <c:pt idx="875">
                  <c:v>http|||time.com|donald-trump-after-hours|.html</c:v>
                </c:pt>
                <c:pt idx="876">
                  <c:v>http|||time.com|money|4791781|interesting-things-us-presidents-said-money|.html</c:v>
                </c:pt>
                <c:pt idx="877">
                  <c:v>http|||trump.cymru|.html</c:v>
                </c:pt>
                <c:pt idx="878">
                  <c:v>http|||trump.io|.html</c:v>
                </c:pt>
                <c:pt idx="879">
                  <c:v>http|||video.foxnews.com|v|5855792643001|.html</c:v>
                </c:pt>
                <c:pt idx="880">
                  <c:v>http|||www.affaritaliani.it|esteri|midterm-il-trumpismo-ha-retto-ora-the-donald-pensa-alla-rielezione-nel-2020-570750.html.html</c:v>
                </c:pt>
                <c:pt idx="881">
                  <c:v>http|||www.andrewshaffer.com|the-day-of-the-donald|.html</c:v>
                </c:pt>
                <c:pt idx="882">
                  <c:v>http|||www.asuitthatfits.com|offthecuff|donald-trump-post|.html</c:v>
                </c:pt>
                <c:pt idx="883">
                  <c:v>http|||www.atimes.com|article|riyadh-touts-50-bn-in-deals-at-davos-in-the-desert|president-donald-j-trump-briefed-by-military-leaders|.html</c:v>
                </c:pt>
                <c:pt idx="884">
                  <c:v>http|||www.baltimoresun.com|topic|politics-government|donald-trump-PEBSL000163-topic.html.html</c:v>
                </c:pt>
                <c:pt idx="885">
                  <c:v>http|||www.bennett.edu|news|bennett-college-president-appointed-to-prestigious-hbcu-advisory-board-by-president-donald-j-trump|.html</c:v>
                </c:pt>
                <c:pt idx="886">
                  <c:v>http|||www.bridgemanimages.com|en-US|the-american-president.html</c:v>
                </c:pt>
                <c:pt idx="887">
                  <c:v>http|||www.bureaucratnews.com|world-news|what-is-next-for-us-president-donald-trump|.html</c:v>
                </c:pt>
                <c:pt idx="888">
                  <c:v>http|||www.cc.com|shows|the-daily-show-with-trevor-noah|trump-twitter-library.html</c:v>
                </c:pt>
                <c:pt idx="889">
                  <c:v>http|||www.chicagotribune.com|topic|politics-government|donald-trump-PEBSL000163-topic.html.html</c:v>
                </c:pt>
                <c:pt idx="890">
                  <c:v>http|||www.cnn.com|interactive|2017|politics|trump-tweets|.html</c:v>
                </c:pt>
                <c:pt idx="891">
                  <c:v>http|||www.donalddriverfoundation.com|.html</c:v>
                </c:pt>
                <c:pt idx="892">
                  <c:v>http|||www.espn.com|nba|story|_|id|24280312|president-donald-trump-takes-shot-lebron-james-tweet.html</c:v>
                </c:pt>
                <c:pt idx="893">
                  <c:v>http|||www.europarl.europa.eu|doceo|document|E-8-2018-005463_EN.html.html</c:v>
                </c:pt>
                <c:pt idx="894">
                  <c:v>http|||www.fox13news.com|news|florida-news|president-donald-j-trump-will-speak-in-orlando-this-monday.html</c:v>
                </c:pt>
                <c:pt idx="895">
                  <c:v>http|||www.fox35orlando.com|home|trump-end-birthright-citizenship-for-some-us-born-babies.html</c:v>
                </c:pt>
                <c:pt idx="896">
                  <c:v>http|||www.fox46charlotte.com|home|president-donald-j-trump-will-speak-in-orlando-this-monday.html</c:v>
                </c:pt>
                <c:pt idx="897">
                  <c:v>http|||www.fox4news.com|politics|despite-house-loss-trump-still-sees-midterms-success.html</c:v>
                </c:pt>
                <c:pt idx="898">
                  <c:v>http|||www.fox5atlanta.com|news|despite-house-loss-trump-still-sees-midterms-success.html</c:v>
                </c:pt>
                <c:pt idx="899">
                  <c:v>http|||www.fox5dc.com|news|despite-house-loss-trump-still-sees-midterms-success.html</c:v>
                </c:pt>
                <c:pt idx="900">
                  <c:v>http|||www.fox5dc.com|news|trump-anger-in-society-caused-by-purposely-false-and-inaccurate-reporting-of-mainstream-media-.html</c:v>
                </c:pt>
                <c:pt idx="901">
                  <c:v>http|||www.funtrivia.com|askft|Question27989.html.html</c:v>
                </c:pt>
                <c:pt idx="902">
                  <c:v>http|||www.goerie.com|news|20181024|erie-to-send-35129-bill-to-trump-campaign.html</c:v>
                </c:pt>
                <c:pt idx="903">
                  <c:v>http|||www.hirethedonald.com|.html</c:v>
                </c:pt>
                <c:pt idx="904">
                  <c:v>http|||www.icepop.com|top-us-presidents-ranked|.html</c:v>
                </c:pt>
                <c:pt idx="905">
                  <c:v>http|||www.instagram.com|realdonaldtrump.html</c:v>
                </c:pt>
                <c:pt idx="906">
                  <c:v>http|||www.ipl.org|div|potus|.html</c:v>
                </c:pt>
                <c:pt idx="907">
                  <c:v>http|||www.ipl.org|div|potus|jagarfield.html.html</c:v>
                </c:pt>
                <c:pt idx="908">
                  <c:v>http|||www.itoptopics.com|donald-trump.html</c:v>
                </c:pt>
                <c:pt idx="909">
                  <c:v>http|||www.ks95.com|donald-trump-hair-tutorial|.html</c:v>
                </c:pt>
                <c:pt idx="910">
                  <c:v>http|||www.latimes.com|topic|politics-government|donald-trump-PEBSL000163-topic.html.html</c:v>
                </c:pt>
                <c:pt idx="911">
                  <c:v>http|||www.let.rug.nl|usa|presidents|.html</c:v>
                </c:pt>
                <c:pt idx="912">
                  <c:v>http|||www.magapill.com|.html</c:v>
                </c:pt>
                <c:pt idx="913">
                  <c:v>http|||www.mega1043.com|president-trump-promises-thorough-investigation-into-suspicious-packages-sent-to-clintons-obamas-cnn-and-other-u-s-officials|.html</c:v>
                </c:pt>
                <c:pt idx="914">
                  <c:v>http|||www.msnbc.com|rachel-maddow-show|new-tpp-take-effect-year-the-world-moves-without-us.html</c:v>
                </c:pt>
                <c:pt idx="915">
                  <c:v>http|||www.msnbc.com|videos.html</c:v>
                </c:pt>
                <c:pt idx="916">
                  <c:v>http|||www.nbc-2.com|story|39351366|president-trump-to-attend-desantis-rally-at-hertz-arena.html</c:v>
                </c:pt>
                <c:pt idx="917">
                  <c:v>http|||www.newindianexpress.com|world|2018|oct|30|us-president-donald-trump-end-birthright-citizenship-for-some-us-born-babies-1892026.html.html</c:v>
                </c:pt>
                <c:pt idx="918">
                  <c:v>http|||www.newser.com|story|266660|trump-wrangles-with-the-14th-amendment-on-twitter.html.html</c:v>
                </c:pt>
                <c:pt idx="919">
                  <c:v>http|||www.nomiprins.com|thoughts|2018|9|19|the-donald-in-wonderland.html.html</c:v>
                </c:pt>
                <c:pt idx="920">
                  <c:v>http|||www.nydailynews.com|entertainment|music|ny-ent-pharrell-williams-trump-happy-20181029-story.html.html</c:v>
                </c:pt>
                <c:pt idx="921">
                  <c:v>http|||www.nydailynews.com|news|politics|ny-news-democrats-trump-condoning-bombs-20181024-story.html.html</c:v>
                </c:pt>
                <c:pt idx="922">
                  <c:v>http|||www.nydailynews.com|tags|donald-trmp|.html</c:v>
                </c:pt>
                <c:pt idx="923">
                  <c:v>http|||www.nytimes.com|topic|person|donald-trump.html</c:v>
                </c:pt>
                <c:pt idx="924">
                  <c:v>http|||www.nytimes.com|topic|subject|presidents-and-presidency-us.html</c:v>
                </c:pt>
                <c:pt idx="925">
                  <c:v>http|||www.on-this-day.com|cgi-bin|otd|uspresidentotd.pl.html</c:v>
                </c:pt>
                <c:pt idx="926">
                  <c:v>http|||www.pewglobal.org|2017|06|26|u-s-image-suffers-as-publics-around-world-question-trumps-leadership|.html</c:v>
                </c:pt>
                <c:pt idx="927">
                  <c:v>http|||www.pewglobal.org|2018|10|01|trumps-international-ratings-remain-low-especially-among-key-allies|.html</c:v>
                </c:pt>
                <c:pt idx="928">
                  <c:v>http|||www.pewglobal.org|database|indicator|6|survey|all|.html</c:v>
                </c:pt>
                <c:pt idx="929">
                  <c:v>http|||www.presidenttrump.com|.html</c:v>
                </c:pt>
                <c:pt idx="930">
                  <c:v>http|||www.presidenttrump.exposed|category|donald-trump|.html</c:v>
                </c:pt>
                <c:pt idx="931">
                  <c:v>http|||www.rasmussenreports.com|public_content|current_events|politics|prez_track_sep20.html</c:v>
                </c:pt>
                <c:pt idx="932">
                  <c:v>http|||www.rasmussenreports.com|public_content|politics|general_politics|january_2018|oprah_vs_the_donald_and_the_winner_is.html</c:v>
                </c:pt>
                <c:pt idx="933">
                  <c:v>http|||www.rasmussenreports.com|public_content|politics|political_updates|prez_track_jul09.html</c:v>
                </c:pt>
                <c:pt idx="934">
                  <c:v>http|||www.rasmussenreports.com|public_content|politics|political_updates|prez_track_jun1.html</c:v>
                </c:pt>
                <c:pt idx="935">
                  <c:v>http|||www.rasmussenreports.com|public_content|politics|trump_administration|rating_president_trump_on_the_issues_oct29.html</c:v>
                </c:pt>
                <c:pt idx="936">
                  <c:v>http|||www.selectsmart.com|DISCUSS|read.php|16|1132584.html</c:v>
                </c:pt>
                <c:pt idx="937">
                  <c:v>http|||www.senate.gov|artandhistory|history|minute|President_For_A_Day.htm.html</c:v>
                </c:pt>
                <c:pt idx="938">
                  <c:v>http|||www.sheppardsoftware.com|History|presidents|Presidents_22_Cleveland.htm.html</c:v>
                </c:pt>
                <c:pt idx="939">
                  <c:v>http|||www.spiegel.de|international|world|how-europe-can-survive-the-donald-trump-era-a-1219447.html.html</c:v>
                </c:pt>
                <c:pt idx="940">
                  <c:v>http|||www.theintelligencer.net|news|top-headlines|2018|09|president-donald-trump-set-to-visit-wheeling-w-va-saturday|.html</c:v>
                </c:pt>
                <c:pt idx="941">
                  <c:v>http|||www.theweek.co.uk|donald-trump|95649|betting-odds-and-polls-who-will-be-the-next-us-president.html</c:v>
                </c:pt>
                <c:pt idx="942">
                  <c:v>http|||www.tmz.com|person|donald-trump|.html</c:v>
                </c:pt>
                <c:pt idx="943">
                  <c:v>http|||www.trumptowerny.com|.html</c:v>
                </c:pt>
                <c:pt idx="944">
                  <c:v>http|||www.twitter.com|realdonaldtrump.html</c:v>
                </c:pt>
                <c:pt idx="945">
                  <c:v>http|||www.visualcapitalist.com|visualizing-the-lifespan-of-every-u-s-president|.html</c:v>
                </c:pt>
                <c:pt idx="946">
                  <c:v>http|||www.vulture.com|2018|10|jon-stewart-dave-chappelle-trump-sexism-louis-c-k-cnn.html.html</c:v>
                </c:pt>
                <c:pt idx="947">
                  <c:v>http|||www.vulture.com|2018|10|the-history-of-musicians-rejecting-donald-trump.html.html</c:v>
                </c:pt>
                <c:pt idx="948">
                  <c:v>http|||www.vulture.com|2018|11|the-history-of-musicians-rejecting-donald-trump.html.html</c:v>
                </c:pt>
                <c:pt idx="949">
                  <c:v>http|||www.wlrn.org|post|bolsonaro-donald-trump-brazil-divides-women-presidential-vote.html</c:v>
                </c:pt>
                <c:pt idx="950">
                  <c:v>http|||www.wrcbtv.com|story|39366994|update-president-trump-to-hold-maga-rally-at-mckenzie-arena-sunday.html</c:v>
                </c:pt>
                <c:pt idx="951">
                  <c:v>http|||www.wtxl.com|news|president-trump-calls-tallahassee-one-of-usa-s-worst-most|article_9a9d8ee6-d47f-11e8-99c5-afb76b1a843d.html.html</c:v>
                </c:pt>
              </c:strCache>
            </c:strRef>
          </c:xVal>
          <c:yVal>
            <c:numRef>
              <c:f>Similarity!$M$3:$M$954</c:f>
              <c:numCache>
                <c:formatCode>General</c:formatCode>
                <c:ptCount val="952"/>
                <c:pt idx="0">
                  <c:v>0.935136432317343</c:v>
                </c:pt>
                <c:pt idx="1">
                  <c:v>0.86756704917258498</c:v>
                </c:pt>
                <c:pt idx="2">
                  <c:v>0.96796936590664395</c:v>
                </c:pt>
                <c:pt idx="3">
                  <c:v>0.96861898522330003</c:v>
                </c:pt>
                <c:pt idx="4">
                  <c:v>0.94415087194698299</c:v>
                </c:pt>
                <c:pt idx="5">
                  <c:v>0.94678674299478505</c:v>
                </c:pt>
                <c:pt idx="6">
                  <c:v>0.97653449351202304</c:v>
                </c:pt>
                <c:pt idx="7">
                  <c:v>0.92657725721758899</c:v>
                </c:pt>
                <c:pt idx="8">
                  <c:v>0.93035304216174497</c:v>
                </c:pt>
                <c:pt idx="9">
                  <c:v>0.98361174298273302</c:v>
                </c:pt>
                <c:pt idx="10">
                  <c:v>0.94589061436426802</c:v>
                </c:pt>
                <c:pt idx="11">
                  <c:v>0.94460075581452196</c:v>
                </c:pt>
                <c:pt idx="12">
                  <c:v>0.95951237077825302</c:v>
                </c:pt>
                <c:pt idx="13">
                  <c:v>0.97087548276389102</c:v>
                </c:pt>
                <c:pt idx="14">
                  <c:v>0.96028062659975699</c:v>
                </c:pt>
                <c:pt idx="15">
                  <c:v>0.96577697408773999</c:v>
                </c:pt>
                <c:pt idx="16">
                  <c:v>0.97316511657943905</c:v>
                </c:pt>
                <c:pt idx="17">
                  <c:v>0.96015161641558699</c:v>
                </c:pt>
                <c:pt idx="18">
                  <c:v>0.95979019726672998</c:v>
                </c:pt>
                <c:pt idx="19">
                  <c:v>0.79894498992996099</c:v>
                </c:pt>
                <c:pt idx="20">
                  <c:v>0.97689735054885296</c:v>
                </c:pt>
                <c:pt idx="21">
                  <c:v>0.93902975255986798</c:v>
                </c:pt>
                <c:pt idx="22">
                  <c:v>0.93051517440550902</c:v>
                </c:pt>
                <c:pt idx="23">
                  <c:v>0.93341983684943997</c:v>
                </c:pt>
                <c:pt idx="24">
                  <c:v>0.96052195435489196</c:v>
                </c:pt>
                <c:pt idx="25">
                  <c:v>0.95648664902471903</c:v>
                </c:pt>
                <c:pt idx="26">
                  <c:v>0.95247105522109299</c:v>
                </c:pt>
                <c:pt idx="27">
                  <c:v>0.885654976965632</c:v>
                </c:pt>
                <c:pt idx="28">
                  <c:v>0.95783044046251098</c:v>
                </c:pt>
                <c:pt idx="29">
                  <c:v>0.95784146834089401</c:v>
                </c:pt>
                <c:pt idx="30">
                  <c:v>0.95019725642530795</c:v>
                </c:pt>
                <c:pt idx="31">
                  <c:v>0.96720771285474305</c:v>
                </c:pt>
                <c:pt idx="32">
                  <c:v>0.967217829308057</c:v>
                </c:pt>
                <c:pt idx="33">
                  <c:v>0.95068021235831501</c:v>
                </c:pt>
                <c:pt idx="34">
                  <c:v>0.94487186426023595</c:v>
                </c:pt>
                <c:pt idx="35">
                  <c:v>0.97537923054246101</c:v>
                </c:pt>
                <c:pt idx="36">
                  <c:v>0.97106323317390097</c:v>
                </c:pt>
                <c:pt idx="37">
                  <c:v>0.67293170980247496</c:v>
                </c:pt>
                <c:pt idx="38">
                  <c:v>0.67260603031719801</c:v>
                </c:pt>
                <c:pt idx="39">
                  <c:v>0.94198286276143905</c:v>
                </c:pt>
                <c:pt idx="40">
                  <c:v>0.93184669247414997</c:v>
                </c:pt>
                <c:pt idx="41">
                  <c:v>0.96929675012387695</c:v>
                </c:pt>
                <c:pt idx="42">
                  <c:v>0.96934154791423299</c:v>
                </c:pt>
                <c:pt idx="43">
                  <c:v>0.96050590780050304</c:v>
                </c:pt>
                <c:pt idx="44">
                  <c:v>0.96061760794218798</c:v>
                </c:pt>
                <c:pt idx="45">
                  <c:v>0.96185015191030998</c:v>
                </c:pt>
                <c:pt idx="46">
                  <c:v>0.92111673593189602</c:v>
                </c:pt>
                <c:pt idx="47">
                  <c:v>0.92067277455399299</c:v>
                </c:pt>
                <c:pt idx="48">
                  <c:v>0.961995839462502</c:v>
                </c:pt>
                <c:pt idx="49">
                  <c:v>0.96054687870441102</c:v>
                </c:pt>
                <c:pt idx="50">
                  <c:v>0.97261179386626795</c:v>
                </c:pt>
                <c:pt idx="51">
                  <c:v>0.83199179949024105</c:v>
                </c:pt>
                <c:pt idx="52">
                  <c:v>0.91841137199321399</c:v>
                </c:pt>
                <c:pt idx="53">
                  <c:v>0.88495572103431197</c:v>
                </c:pt>
                <c:pt idx="54">
                  <c:v>0.88505445806038996</c:v>
                </c:pt>
                <c:pt idx="55">
                  <c:v>0.91127096371289695</c:v>
                </c:pt>
                <c:pt idx="56">
                  <c:v>0.96441653954392204</c:v>
                </c:pt>
                <c:pt idx="57">
                  <c:v>0.96473605721907196</c:v>
                </c:pt>
                <c:pt idx="58">
                  <c:v>0.90438558864832896</c:v>
                </c:pt>
                <c:pt idx="59">
                  <c:v>0.96779591418909505</c:v>
                </c:pt>
                <c:pt idx="60">
                  <c:v>0.965006765118401</c:v>
                </c:pt>
                <c:pt idx="61">
                  <c:v>0.924159542407469</c:v>
                </c:pt>
                <c:pt idx="62">
                  <c:v>0.94024883638215495</c:v>
                </c:pt>
                <c:pt idx="63">
                  <c:v>0.95374624910961803</c:v>
                </c:pt>
                <c:pt idx="64">
                  <c:v>0.92653294744356895</c:v>
                </c:pt>
                <c:pt idx="65">
                  <c:v>0.91853447597789695</c:v>
                </c:pt>
                <c:pt idx="66">
                  <c:v>0.97462431709705999</c:v>
                </c:pt>
                <c:pt idx="67">
                  <c:v>0.94839111058168102</c:v>
                </c:pt>
                <c:pt idx="68">
                  <c:v>0.94126388293515495</c:v>
                </c:pt>
                <c:pt idx="69">
                  <c:v>0.95866894326239804</c:v>
                </c:pt>
                <c:pt idx="70">
                  <c:v>0.96802825979952001</c:v>
                </c:pt>
                <c:pt idx="71">
                  <c:v>0.94005442272916495</c:v>
                </c:pt>
                <c:pt idx="72">
                  <c:v>0.93753659477567597</c:v>
                </c:pt>
                <c:pt idx="73">
                  <c:v>0.97029130010835096</c:v>
                </c:pt>
                <c:pt idx="74">
                  <c:v>0.95524064451455204</c:v>
                </c:pt>
                <c:pt idx="75">
                  <c:v>0.95409443941386296</c:v>
                </c:pt>
                <c:pt idx="76">
                  <c:v>0.94042042699815398</c:v>
                </c:pt>
                <c:pt idx="77">
                  <c:v>0.87019633415409503</c:v>
                </c:pt>
                <c:pt idx="78">
                  <c:v>0.95967256126910405</c:v>
                </c:pt>
                <c:pt idx="79">
                  <c:v>0.91751623283313499</c:v>
                </c:pt>
                <c:pt idx="80">
                  <c:v>0.92968275037425796</c:v>
                </c:pt>
                <c:pt idx="81">
                  <c:v>0.932223983006778</c:v>
                </c:pt>
                <c:pt idx="82">
                  <c:v>0.85183969035931795</c:v>
                </c:pt>
                <c:pt idx="83">
                  <c:v>0.94308157391693204</c:v>
                </c:pt>
                <c:pt idx="84">
                  <c:v>0.95353595832076699</c:v>
                </c:pt>
                <c:pt idx="85">
                  <c:v>0.908275753186916</c:v>
                </c:pt>
                <c:pt idx="86">
                  <c:v>0.92780543238567703</c:v>
                </c:pt>
                <c:pt idx="87">
                  <c:v>0.90199597195929004</c:v>
                </c:pt>
                <c:pt idx="88">
                  <c:v>0.97010678247494098</c:v>
                </c:pt>
                <c:pt idx="89">
                  <c:v>0.93642510424370895</c:v>
                </c:pt>
                <c:pt idx="90">
                  <c:v>0.902129621170216</c:v>
                </c:pt>
                <c:pt idx="91">
                  <c:v>0.97632282511707302</c:v>
                </c:pt>
                <c:pt idx="92">
                  <c:v>0.97845254040891305</c:v>
                </c:pt>
                <c:pt idx="93">
                  <c:v>0.987482073749404</c:v>
                </c:pt>
                <c:pt idx="94">
                  <c:v>0.93521812418742101</c:v>
                </c:pt>
                <c:pt idx="95">
                  <c:v>0.96405693066880105</c:v>
                </c:pt>
                <c:pt idx="96">
                  <c:v>0.95987169300790598</c:v>
                </c:pt>
                <c:pt idx="97">
                  <c:v>0.95972359689881304</c:v>
                </c:pt>
                <c:pt idx="98">
                  <c:v>0.96956643623310701</c:v>
                </c:pt>
                <c:pt idx="99">
                  <c:v>0.94728297566876296</c:v>
                </c:pt>
                <c:pt idx="100">
                  <c:v>0.88254240367590797</c:v>
                </c:pt>
                <c:pt idx="101">
                  <c:v>0.97911262416923694</c:v>
                </c:pt>
                <c:pt idx="102">
                  <c:v>0.93316067764278199</c:v>
                </c:pt>
                <c:pt idx="103">
                  <c:v>0.96110866318445098</c:v>
                </c:pt>
                <c:pt idx="104">
                  <c:v>0.95023133215274402</c:v>
                </c:pt>
                <c:pt idx="105">
                  <c:v>0.96119335956779295</c:v>
                </c:pt>
                <c:pt idx="106">
                  <c:v>0.84837017718017205</c:v>
                </c:pt>
                <c:pt idx="107">
                  <c:v>0.94921937105148801</c:v>
                </c:pt>
                <c:pt idx="108">
                  <c:v>0.95615967308980199</c:v>
                </c:pt>
                <c:pt idx="109">
                  <c:v>0.92630384014705203</c:v>
                </c:pt>
                <c:pt idx="110">
                  <c:v>0.95131238099678594</c:v>
                </c:pt>
                <c:pt idx="111">
                  <c:v>0.89917144080489397</c:v>
                </c:pt>
                <c:pt idx="112">
                  <c:v>0.93910554820309</c:v>
                </c:pt>
                <c:pt idx="113">
                  <c:v>0.96174032563169598</c:v>
                </c:pt>
                <c:pt idx="114">
                  <c:v>0.95970348458820798</c:v>
                </c:pt>
                <c:pt idx="115">
                  <c:v>0.95079633178075595</c:v>
                </c:pt>
                <c:pt idx="116">
                  <c:v>0.88246537874747899</c:v>
                </c:pt>
                <c:pt idx="117">
                  <c:v>0.93911516596261702</c:v>
                </c:pt>
                <c:pt idx="118">
                  <c:v>0.97329744079953695</c:v>
                </c:pt>
                <c:pt idx="119">
                  <c:v>0.96652729355525302</c:v>
                </c:pt>
                <c:pt idx="120">
                  <c:v>0.93095791448008602</c:v>
                </c:pt>
                <c:pt idx="121">
                  <c:v>0.88220054813516102</c:v>
                </c:pt>
                <c:pt idx="122">
                  <c:v>0.820315362720899</c:v>
                </c:pt>
                <c:pt idx="123">
                  <c:v>0.97758494624258296</c:v>
                </c:pt>
                <c:pt idx="124">
                  <c:v>0.92501229380959404</c:v>
                </c:pt>
                <c:pt idx="125">
                  <c:v>0.96038215322996601</c:v>
                </c:pt>
                <c:pt idx="126">
                  <c:v>0.91314239645831297</c:v>
                </c:pt>
                <c:pt idx="127">
                  <c:v>0.96101926826828699</c:v>
                </c:pt>
                <c:pt idx="128">
                  <c:v>0.69646857998683898</c:v>
                </c:pt>
                <c:pt idx="129">
                  <c:v>0.88766647945058896</c:v>
                </c:pt>
                <c:pt idx="130">
                  <c:v>0.96765936646476403</c:v>
                </c:pt>
                <c:pt idx="131">
                  <c:v>0.946246968446387</c:v>
                </c:pt>
                <c:pt idx="132">
                  <c:v>0.95612099315712595</c:v>
                </c:pt>
                <c:pt idx="133">
                  <c:v>0.94404682197331402</c:v>
                </c:pt>
                <c:pt idx="134">
                  <c:v>0.95950727332667296</c:v>
                </c:pt>
                <c:pt idx="135">
                  <c:v>0.92383504892970203</c:v>
                </c:pt>
                <c:pt idx="136">
                  <c:v>0.96327500464888105</c:v>
                </c:pt>
                <c:pt idx="137">
                  <c:v>0.98637306191431695</c:v>
                </c:pt>
                <c:pt idx="138">
                  <c:v>0.93212624624642904</c:v>
                </c:pt>
                <c:pt idx="139">
                  <c:v>0.90307576975242598</c:v>
                </c:pt>
                <c:pt idx="140">
                  <c:v>0.95086401685969602</c:v>
                </c:pt>
                <c:pt idx="141">
                  <c:v>0.76191088593860401</c:v>
                </c:pt>
                <c:pt idx="142">
                  <c:v>0.98307261290527503</c:v>
                </c:pt>
                <c:pt idx="143">
                  <c:v>0.97584036116684303</c:v>
                </c:pt>
                <c:pt idx="144">
                  <c:v>0.941329194513573</c:v>
                </c:pt>
                <c:pt idx="145">
                  <c:v>0.935711917104188</c:v>
                </c:pt>
                <c:pt idx="146">
                  <c:v>0.92580934638428003</c:v>
                </c:pt>
                <c:pt idx="147">
                  <c:v>0.98050611414910105</c:v>
                </c:pt>
                <c:pt idx="148">
                  <c:v>0.88663372677082397</c:v>
                </c:pt>
                <c:pt idx="149">
                  <c:v>0.90137101332775205</c:v>
                </c:pt>
                <c:pt idx="150">
                  <c:v>0.76267396897841999</c:v>
                </c:pt>
                <c:pt idx="151">
                  <c:v>0.96343837554404899</c:v>
                </c:pt>
                <c:pt idx="152">
                  <c:v>0.93080981193103696</c:v>
                </c:pt>
                <c:pt idx="153">
                  <c:v>0.95552270329974998</c:v>
                </c:pt>
                <c:pt idx="154">
                  <c:v>0.96585552386211404</c:v>
                </c:pt>
                <c:pt idx="155">
                  <c:v>0.80130251976273503</c:v>
                </c:pt>
                <c:pt idx="156">
                  <c:v>0.98700782797419995</c:v>
                </c:pt>
                <c:pt idx="157">
                  <c:v>0.78893995240818804</c:v>
                </c:pt>
                <c:pt idx="158">
                  <c:v>0.95201910204601903</c:v>
                </c:pt>
                <c:pt idx="159">
                  <c:v>0.92110696585713003</c:v>
                </c:pt>
                <c:pt idx="160">
                  <c:v>0.96872161644348798</c:v>
                </c:pt>
                <c:pt idx="161">
                  <c:v>0.948694156103703</c:v>
                </c:pt>
                <c:pt idx="162">
                  <c:v>0.93161607084291298</c:v>
                </c:pt>
                <c:pt idx="163">
                  <c:v>0.86793373733527601</c:v>
                </c:pt>
                <c:pt idx="164">
                  <c:v>0.95233470031058398</c:v>
                </c:pt>
                <c:pt idx="165">
                  <c:v>0.94710311652335799</c:v>
                </c:pt>
                <c:pt idx="166">
                  <c:v>0.90110336389951895</c:v>
                </c:pt>
                <c:pt idx="167">
                  <c:v>0.95466761083484597</c:v>
                </c:pt>
                <c:pt idx="168">
                  <c:v>0.93641315224120003</c:v>
                </c:pt>
                <c:pt idx="169">
                  <c:v>0.95665076498114499</c:v>
                </c:pt>
                <c:pt idx="170">
                  <c:v>0.89334754869752997</c:v>
                </c:pt>
                <c:pt idx="171">
                  <c:v>0.96901990014553696</c:v>
                </c:pt>
                <c:pt idx="172">
                  <c:v>0.71571570562828102</c:v>
                </c:pt>
                <c:pt idx="173">
                  <c:v>0.96591299227459204</c:v>
                </c:pt>
                <c:pt idx="174">
                  <c:v>0.967738670622311</c:v>
                </c:pt>
                <c:pt idx="175">
                  <c:v>0.97453563880730598</c:v>
                </c:pt>
                <c:pt idx="176">
                  <c:v>0.970374740472568</c:v>
                </c:pt>
                <c:pt idx="177">
                  <c:v>0.96319639240296895</c:v>
                </c:pt>
                <c:pt idx="178">
                  <c:v>0.906323850965431</c:v>
                </c:pt>
                <c:pt idx="179">
                  <c:v>0.72134931571294802</c:v>
                </c:pt>
                <c:pt idx="180">
                  <c:v>0.72134931571294802</c:v>
                </c:pt>
                <c:pt idx="181">
                  <c:v>0.73589668945375797</c:v>
                </c:pt>
                <c:pt idx="182">
                  <c:v>0.72134931571294802</c:v>
                </c:pt>
                <c:pt idx="183">
                  <c:v>0.72134931571294802</c:v>
                </c:pt>
                <c:pt idx="184">
                  <c:v>0.94280743099103503</c:v>
                </c:pt>
                <c:pt idx="185">
                  <c:v>0.94351532676597605</c:v>
                </c:pt>
                <c:pt idx="186">
                  <c:v>0.93972986112855394</c:v>
                </c:pt>
                <c:pt idx="187">
                  <c:v>0.93167517577650105</c:v>
                </c:pt>
                <c:pt idx="188">
                  <c:v>0.94139421883513097</c:v>
                </c:pt>
                <c:pt idx="189">
                  <c:v>0.90199328296029502</c:v>
                </c:pt>
                <c:pt idx="190">
                  <c:v>0.95550359517772099</c:v>
                </c:pt>
                <c:pt idx="191">
                  <c:v>0.89459054126725901</c:v>
                </c:pt>
                <c:pt idx="192">
                  <c:v>0.90885094900493801</c:v>
                </c:pt>
                <c:pt idx="193">
                  <c:v>0.90357460972124704</c:v>
                </c:pt>
                <c:pt idx="194">
                  <c:v>0.91980675183195604</c:v>
                </c:pt>
                <c:pt idx="195">
                  <c:v>0.90705263845926298</c:v>
                </c:pt>
                <c:pt idx="196">
                  <c:v>0.90735527310230601</c:v>
                </c:pt>
                <c:pt idx="197">
                  <c:v>0.91488116626145299</c:v>
                </c:pt>
                <c:pt idx="198">
                  <c:v>0.90044171654368899</c:v>
                </c:pt>
                <c:pt idx="199">
                  <c:v>0.91559481937709997</c:v>
                </c:pt>
                <c:pt idx="200">
                  <c:v>0.87405075238195296</c:v>
                </c:pt>
                <c:pt idx="201">
                  <c:v>0.903231361645216</c:v>
                </c:pt>
                <c:pt idx="202">
                  <c:v>0.91243531850966397</c:v>
                </c:pt>
                <c:pt idx="203">
                  <c:v>0.91306310803058199</c:v>
                </c:pt>
                <c:pt idx="204">
                  <c:v>0.90719883502749599</c:v>
                </c:pt>
                <c:pt idx="205">
                  <c:v>0.91620023968596798</c:v>
                </c:pt>
                <c:pt idx="206">
                  <c:v>0.88806528621539704</c:v>
                </c:pt>
                <c:pt idx="207">
                  <c:v>0.90428411904341099</c:v>
                </c:pt>
                <c:pt idx="208">
                  <c:v>0.87569780629719396</c:v>
                </c:pt>
                <c:pt idx="209">
                  <c:v>0.88774939970024502</c:v>
                </c:pt>
                <c:pt idx="210">
                  <c:v>0.88281341718239104</c:v>
                </c:pt>
                <c:pt idx="211">
                  <c:v>0.87747623652344997</c:v>
                </c:pt>
                <c:pt idx="212">
                  <c:v>0.88452628814279399</c:v>
                </c:pt>
                <c:pt idx="213">
                  <c:v>0.88238979132141504</c:v>
                </c:pt>
                <c:pt idx="214">
                  <c:v>0.88400622869812895</c:v>
                </c:pt>
                <c:pt idx="215">
                  <c:v>0.87120048954060703</c:v>
                </c:pt>
                <c:pt idx="216">
                  <c:v>0.87851537253533196</c:v>
                </c:pt>
                <c:pt idx="217">
                  <c:v>0.88571149085571199</c:v>
                </c:pt>
                <c:pt idx="218">
                  <c:v>0.89561164446486197</c:v>
                </c:pt>
                <c:pt idx="219">
                  <c:v>0.88741772685294895</c:v>
                </c:pt>
                <c:pt idx="220">
                  <c:v>0.87829925589435198</c:v>
                </c:pt>
                <c:pt idx="221">
                  <c:v>0.87924961437055904</c:v>
                </c:pt>
                <c:pt idx="222">
                  <c:v>0.88246660517142494</c:v>
                </c:pt>
                <c:pt idx="223">
                  <c:v>0.87744831657394695</c:v>
                </c:pt>
                <c:pt idx="224">
                  <c:v>0.88132152411845799</c:v>
                </c:pt>
                <c:pt idx="225">
                  <c:v>0.87764785647852905</c:v>
                </c:pt>
                <c:pt idx="226">
                  <c:v>0.88152586393384402</c:v>
                </c:pt>
                <c:pt idx="227">
                  <c:v>0.90396978735724498</c:v>
                </c:pt>
                <c:pt idx="228">
                  <c:v>0.89824045891775395</c:v>
                </c:pt>
                <c:pt idx="229">
                  <c:v>0.911640657636268</c:v>
                </c:pt>
                <c:pt idx="230">
                  <c:v>0.96953309341239402</c:v>
                </c:pt>
                <c:pt idx="231">
                  <c:v>0.86568749441536896</c:v>
                </c:pt>
                <c:pt idx="232">
                  <c:v>0.96959258433663797</c:v>
                </c:pt>
                <c:pt idx="233">
                  <c:v>0.95361448231363199</c:v>
                </c:pt>
                <c:pt idx="234">
                  <c:v>0.93612441167869698</c:v>
                </c:pt>
                <c:pt idx="235">
                  <c:v>0.96210607883140398</c:v>
                </c:pt>
                <c:pt idx="236">
                  <c:v>0.924843852412356</c:v>
                </c:pt>
                <c:pt idx="237">
                  <c:v>0.86725010695425697</c:v>
                </c:pt>
                <c:pt idx="238">
                  <c:v>0.86169858007391897</c:v>
                </c:pt>
                <c:pt idx="239">
                  <c:v>0.89163000717275298</c:v>
                </c:pt>
                <c:pt idx="240">
                  <c:v>0.93672369560149904</c:v>
                </c:pt>
                <c:pt idx="241">
                  <c:v>0.96717503329042298</c:v>
                </c:pt>
                <c:pt idx="242">
                  <c:v>0.89349939022726799</c:v>
                </c:pt>
                <c:pt idx="243">
                  <c:v>0.96060374830615802</c:v>
                </c:pt>
                <c:pt idx="244">
                  <c:v>0.96633441053680502</c:v>
                </c:pt>
                <c:pt idx="245">
                  <c:v>0.96351971275945902</c:v>
                </c:pt>
                <c:pt idx="246">
                  <c:v>0.91949799192162196</c:v>
                </c:pt>
                <c:pt idx="247">
                  <c:v>0.88565438304769495</c:v>
                </c:pt>
                <c:pt idx="248">
                  <c:v>0.93937126521280601</c:v>
                </c:pt>
                <c:pt idx="249">
                  <c:v>0.90891374383674794</c:v>
                </c:pt>
                <c:pt idx="250">
                  <c:v>0.96980852029105702</c:v>
                </c:pt>
                <c:pt idx="251">
                  <c:v>0.97148428902542605</c:v>
                </c:pt>
                <c:pt idx="252">
                  <c:v>0.96947857352531097</c:v>
                </c:pt>
                <c:pt idx="253">
                  <c:v>0.96753753215812299</c:v>
                </c:pt>
                <c:pt idx="254">
                  <c:v>0.91628553992133999</c:v>
                </c:pt>
                <c:pt idx="255">
                  <c:v>0.87506536685576897</c:v>
                </c:pt>
                <c:pt idx="256">
                  <c:v>0.91862971879397004</c:v>
                </c:pt>
                <c:pt idx="257">
                  <c:v>0.92567291424569198</c:v>
                </c:pt>
                <c:pt idx="258">
                  <c:v>0.92007444783850301</c:v>
                </c:pt>
                <c:pt idx="259">
                  <c:v>0.89158443104659602</c:v>
                </c:pt>
                <c:pt idx="260">
                  <c:v>0.91577618035268205</c:v>
                </c:pt>
                <c:pt idx="261">
                  <c:v>0.91681835038344905</c:v>
                </c:pt>
                <c:pt idx="262">
                  <c:v>0.93988901993047802</c:v>
                </c:pt>
                <c:pt idx="263">
                  <c:v>0.92816813140271404</c:v>
                </c:pt>
                <c:pt idx="264">
                  <c:v>0.96434989805890703</c:v>
                </c:pt>
                <c:pt idx="265">
                  <c:v>0.93647131536214201</c:v>
                </c:pt>
                <c:pt idx="266">
                  <c:v>0.95542170915011904</c:v>
                </c:pt>
                <c:pt idx="267">
                  <c:v>0.98142232121343598</c:v>
                </c:pt>
                <c:pt idx="268">
                  <c:v>0.79956034814497801</c:v>
                </c:pt>
                <c:pt idx="269">
                  <c:v>0.94468823325322904</c:v>
                </c:pt>
                <c:pt idx="270">
                  <c:v>0.93994952785283004</c:v>
                </c:pt>
                <c:pt idx="271">
                  <c:v>0.97813592190326104</c:v>
                </c:pt>
                <c:pt idx="272">
                  <c:v>0.95394382706765102</c:v>
                </c:pt>
                <c:pt idx="273">
                  <c:v>0.95251393020863095</c:v>
                </c:pt>
                <c:pt idx="274">
                  <c:v>0.936460718931443</c:v>
                </c:pt>
                <c:pt idx="275">
                  <c:v>0.97481084181282995</c:v>
                </c:pt>
                <c:pt idx="276">
                  <c:v>0.93658238208229205</c:v>
                </c:pt>
                <c:pt idx="277">
                  <c:v>0.91253847710393399</c:v>
                </c:pt>
                <c:pt idx="278">
                  <c:v>0.90103433038031899</c:v>
                </c:pt>
                <c:pt idx="279">
                  <c:v>0.90360684385954604</c:v>
                </c:pt>
                <c:pt idx="280">
                  <c:v>0.89913423432954598</c:v>
                </c:pt>
                <c:pt idx="281">
                  <c:v>0.89824700118146505</c:v>
                </c:pt>
                <c:pt idx="282">
                  <c:v>0.63663590244929302</c:v>
                </c:pt>
                <c:pt idx="283">
                  <c:v>0.944361069033401</c:v>
                </c:pt>
                <c:pt idx="284">
                  <c:v>0.98145885286887902</c:v>
                </c:pt>
                <c:pt idx="285">
                  <c:v>0.97718550729952602</c:v>
                </c:pt>
                <c:pt idx="286">
                  <c:v>0.96394052439711397</c:v>
                </c:pt>
                <c:pt idx="287">
                  <c:v>0.96263061944458705</c:v>
                </c:pt>
                <c:pt idx="288">
                  <c:v>0.95261191266649603</c:v>
                </c:pt>
                <c:pt idx="289">
                  <c:v>0.96476610961699605</c:v>
                </c:pt>
                <c:pt idx="290">
                  <c:v>0.96196238753558305</c:v>
                </c:pt>
                <c:pt idx="291">
                  <c:v>0.94346712480592099</c:v>
                </c:pt>
                <c:pt idx="292">
                  <c:v>0.957083493828504</c:v>
                </c:pt>
                <c:pt idx="293">
                  <c:v>0.96072731981862303</c:v>
                </c:pt>
                <c:pt idx="294">
                  <c:v>0.92902353293275397</c:v>
                </c:pt>
                <c:pt idx="295">
                  <c:v>0.97613701372164197</c:v>
                </c:pt>
                <c:pt idx="296">
                  <c:v>0.97839432263707704</c:v>
                </c:pt>
                <c:pt idx="297">
                  <c:v>0.94852939669664804</c:v>
                </c:pt>
                <c:pt idx="298">
                  <c:v>0.955642927058859</c:v>
                </c:pt>
                <c:pt idx="299">
                  <c:v>0.95309430331285805</c:v>
                </c:pt>
                <c:pt idx="300">
                  <c:v>0.81692148554636301</c:v>
                </c:pt>
                <c:pt idx="301">
                  <c:v>0.81692148554636301</c:v>
                </c:pt>
                <c:pt idx="302">
                  <c:v>0.96360300578281299</c:v>
                </c:pt>
                <c:pt idx="303">
                  <c:v>0.97406854564751499</c:v>
                </c:pt>
                <c:pt idx="304">
                  <c:v>0.96033957840069695</c:v>
                </c:pt>
                <c:pt idx="305">
                  <c:v>0.84888772779769694</c:v>
                </c:pt>
                <c:pt idx="306">
                  <c:v>0.89597152485451903</c:v>
                </c:pt>
                <c:pt idx="307">
                  <c:v>0.91173226447991096</c:v>
                </c:pt>
                <c:pt idx="308">
                  <c:v>0.88116154547441194</c:v>
                </c:pt>
                <c:pt idx="309">
                  <c:v>0.90169115419434398</c:v>
                </c:pt>
                <c:pt idx="310">
                  <c:v>0.89647243222843898</c:v>
                </c:pt>
                <c:pt idx="311">
                  <c:v>0.96062609113795105</c:v>
                </c:pt>
                <c:pt idx="312">
                  <c:v>0.94445749139369695</c:v>
                </c:pt>
                <c:pt idx="313">
                  <c:v>0.98221742184604699</c:v>
                </c:pt>
                <c:pt idx="314">
                  <c:v>0.97749299765126596</c:v>
                </c:pt>
                <c:pt idx="315">
                  <c:v>0.90638680549741701</c:v>
                </c:pt>
                <c:pt idx="316">
                  <c:v>0.97784648064026103</c:v>
                </c:pt>
                <c:pt idx="317">
                  <c:v>0.96801969826018996</c:v>
                </c:pt>
                <c:pt idx="318">
                  <c:v>0.93416891279158298</c:v>
                </c:pt>
                <c:pt idx="319">
                  <c:v>0.92613195955245198</c:v>
                </c:pt>
                <c:pt idx="320">
                  <c:v>0.95319421604442101</c:v>
                </c:pt>
                <c:pt idx="321">
                  <c:v>0.97254545207680598</c:v>
                </c:pt>
                <c:pt idx="322">
                  <c:v>0.88812190598090202</c:v>
                </c:pt>
                <c:pt idx="323">
                  <c:v>0.95068778633268602</c:v>
                </c:pt>
                <c:pt idx="324">
                  <c:v>0.93659231244783603</c:v>
                </c:pt>
                <c:pt idx="325">
                  <c:v>0.96307920238300304</c:v>
                </c:pt>
                <c:pt idx="326">
                  <c:v>0.93311605960336796</c:v>
                </c:pt>
                <c:pt idx="327">
                  <c:v>0.92430985103369601</c:v>
                </c:pt>
                <c:pt idx="328">
                  <c:v>0.98194632259080905</c:v>
                </c:pt>
                <c:pt idx="329">
                  <c:v>0.92467518358285905</c:v>
                </c:pt>
                <c:pt idx="330">
                  <c:v>0.97444152907998904</c:v>
                </c:pt>
                <c:pt idx="331">
                  <c:v>0.86422141668548902</c:v>
                </c:pt>
                <c:pt idx="332">
                  <c:v>0.85583278667163598</c:v>
                </c:pt>
                <c:pt idx="333">
                  <c:v>0.79828949867231203</c:v>
                </c:pt>
                <c:pt idx="334">
                  <c:v>0.95766105903328003</c:v>
                </c:pt>
                <c:pt idx="335">
                  <c:v>0.84926505731115198</c:v>
                </c:pt>
                <c:pt idx="336">
                  <c:v>0.95121016166039196</c:v>
                </c:pt>
                <c:pt idx="337">
                  <c:v>0.95147842382150805</c:v>
                </c:pt>
                <c:pt idx="338">
                  <c:v>0.96090687891722804</c:v>
                </c:pt>
                <c:pt idx="339">
                  <c:v>0.96832152495517698</c:v>
                </c:pt>
                <c:pt idx="340">
                  <c:v>0.96439305192813196</c:v>
                </c:pt>
                <c:pt idx="341">
                  <c:v>0.92372117665435904</c:v>
                </c:pt>
                <c:pt idx="342">
                  <c:v>0.92169059124926001</c:v>
                </c:pt>
                <c:pt idx="343">
                  <c:v>0.92941009867958702</c:v>
                </c:pt>
                <c:pt idx="344">
                  <c:v>0.92625348135008001</c:v>
                </c:pt>
                <c:pt idx="345">
                  <c:v>0.958794577412311</c:v>
                </c:pt>
                <c:pt idx="346">
                  <c:v>0.95281592682151095</c:v>
                </c:pt>
                <c:pt idx="347">
                  <c:v>0.97377704579833202</c:v>
                </c:pt>
                <c:pt idx="348">
                  <c:v>0.76297188234248903</c:v>
                </c:pt>
                <c:pt idx="349">
                  <c:v>0.97537988719466695</c:v>
                </c:pt>
                <c:pt idx="350">
                  <c:v>0.93199746360932501</c:v>
                </c:pt>
                <c:pt idx="351">
                  <c:v>0.96794680877758799</c:v>
                </c:pt>
                <c:pt idx="352">
                  <c:v>0.95126082809881396</c:v>
                </c:pt>
                <c:pt idx="353">
                  <c:v>0.97021017119452102</c:v>
                </c:pt>
                <c:pt idx="354">
                  <c:v>0.94031273035434004</c:v>
                </c:pt>
                <c:pt idx="355">
                  <c:v>0.96536162711130102</c:v>
                </c:pt>
                <c:pt idx="356">
                  <c:v>0.96097995677483194</c:v>
                </c:pt>
                <c:pt idx="357">
                  <c:v>0.96853309329969395</c:v>
                </c:pt>
                <c:pt idx="358">
                  <c:v>0.96992323170357098</c:v>
                </c:pt>
                <c:pt idx="359">
                  <c:v>0.97305123614209099</c:v>
                </c:pt>
                <c:pt idx="360">
                  <c:v>0.86625692120965703</c:v>
                </c:pt>
                <c:pt idx="361">
                  <c:v>0.92146155367185201</c:v>
                </c:pt>
                <c:pt idx="362">
                  <c:v>0.94957209465494197</c:v>
                </c:pt>
                <c:pt idx="363">
                  <c:v>0.95074074861979696</c:v>
                </c:pt>
                <c:pt idx="364">
                  <c:v>0.94803837215509301</c:v>
                </c:pt>
                <c:pt idx="365">
                  <c:v>0.95001246297035002</c:v>
                </c:pt>
                <c:pt idx="366">
                  <c:v>0.95657523290440005</c:v>
                </c:pt>
                <c:pt idx="367">
                  <c:v>0.96506817374406295</c:v>
                </c:pt>
                <c:pt idx="368">
                  <c:v>0.93743024251169405</c:v>
                </c:pt>
                <c:pt idx="369">
                  <c:v>0.95547858766691096</c:v>
                </c:pt>
                <c:pt idx="370">
                  <c:v>0.98100849593542705</c:v>
                </c:pt>
                <c:pt idx="371">
                  <c:v>0.92503850052159098</c:v>
                </c:pt>
                <c:pt idx="372">
                  <c:v>0.96062769921380597</c:v>
                </c:pt>
                <c:pt idx="373">
                  <c:v>0.96139966687173295</c:v>
                </c:pt>
                <c:pt idx="374">
                  <c:v>0.95952057829198101</c:v>
                </c:pt>
                <c:pt idx="375">
                  <c:v>0.94896863616305605</c:v>
                </c:pt>
                <c:pt idx="376">
                  <c:v>0.90001758450957403</c:v>
                </c:pt>
                <c:pt idx="377">
                  <c:v>0.86080631811402097</c:v>
                </c:pt>
                <c:pt idx="378">
                  <c:v>0.96499745139730597</c:v>
                </c:pt>
                <c:pt idx="379">
                  <c:v>0.89247920177584406</c:v>
                </c:pt>
                <c:pt idx="380">
                  <c:v>0.85581626497952201</c:v>
                </c:pt>
                <c:pt idx="381">
                  <c:v>0.95618230183638897</c:v>
                </c:pt>
                <c:pt idx="382">
                  <c:v>0.84006733945418899</c:v>
                </c:pt>
                <c:pt idx="383">
                  <c:v>0.96783578076001997</c:v>
                </c:pt>
                <c:pt idx="384">
                  <c:v>0.96991462369094905</c:v>
                </c:pt>
                <c:pt idx="385">
                  <c:v>0.95489952694247804</c:v>
                </c:pt>
                <c:pt idx="386">
                  <c:v>0.80494257914358003</c:v>
                </c:pt>
                <c:pt idx="387">
                  <c:v>0.78588721754914004</c:v>
                </c:pt>
                <c:pt idx="388">
                  <c:v>0.97200341823584002</c:v>
                </c:pt>
                <c:pt idx="389">
                  <c:v>0.90059020522932398</c:v>
                </c:pt>
                <c:pt idx="390">
                  <c:v>0.93059323608115296</c:v>
                </c:pt>
                <c:pt idx="391">
                  <c:v>0.95542695562230395</c:v>
                </c:pt>
                <c:pt idx="392">
                  <c:v>0.87666387795241596</c:v>
                </c:pt>
                <c:pt idx="393">
                  <c:v>0.95865607314892398</c:v>
                </c:pt>
                <c:pt idx="394">
                  <c:v>0.94860813775509201</c:v>
                </c:pt>
                <c:pt idx="395">
                  <c:v>0.982716729574999</c:v>
                </c:pt>
                <c:pt idx="396">
                  <c:v>0.97751856407086501</c:v>
                </c:pt>
                <c:pt idx="397">
                  <c:v>0.95476565447685202</c:v>
                </c:pt>
                <c:pt idx="398">
                  <c:v>0.977683966772812</c:v>
                </c:pt>
                <c:pt idx="399">
                  <c:v>0.909002785614348</c:v>
                </c:pt>
                <c:pt idx="400">
                  <c:v>0.94696595860052202</c:v>
                </c:pt>
                <c:pt idx="401">
                  <c:v>0.89609372375517704</c:v>
                </c:pt>
                <c:pt idx="402">
                  <c:v>0.93753659477567597</c:v>
                </c:pt>
                <c:pt idx="403">
                  <c:v>0.91091508934066401</c:v>
                </c:pt>
                <c:pt idx="404">
                  <c:v>0.84389543173015302</c:v>
                </c:pt>
                <c:pt idx="405">
                  <c:v>0.63430473168498902</c:v>
                </c:pt>
                <c:pt idx="406">
                  <c:v>0.75614287224223098</c:v>
                </c:pt>
                <c:pt idx="407">
                  <c:v>0.98296391046271403</c:v>
                </c:pt>
                <c:pt idx="408">
                  <c:v>0.97658524280708103</c:v>
                </c:pt>
                <c:pt idx="409">
                  <c:v>0.94290870521890102</c:v>
                </c:pt>
                <c:pt idx="410">
                  <c:v>0.85912219640670096</c:v>
                </c:pt>
                <c:pt idx="411">
                  <c:v>0.94939898396154299</c:v>
                </c:pt>
                <c:pt idx="412">
                  <c:v>0.95446149509525402</c:v>
                </c:pt>
                <c:pt idx="413">
                  <c:v>0.87755913749312398</c:v>
                </c:pt>
                <c:pt idx="414">
                  <c:v>0.942427747039151</c:v>
                </c:pt>
                <c:pt idx="415">
                  <c:v>0.978834454171431</c:v>
                </c:pt>
                <c:pt idx="416">
                  <c:v>0.97808500756505101</c:v>
                </c:pt>
                <c:pt idx="417">
                  <c:v>0.981908970139036</c:v>
                </c:pt>
                <c:pt idx="418">
                  <c:v>0.92795592995118004</c:v>
                </c:pt>
                <c:pt idx="419">
                  <c:v>0.91626772667268397</c:v>
                </c:pt>
                <c:pt idx="420">
                  <c:v>0.94694705222166797</c:v>
                </c:pt>
                <c:pt idx="421">
                  <c:v>0.94496486304376504</c:v>
                </c:pt>
                <c:pt idx="422">
                  <c:v>0.89008156436017205</c:v>
                </c:pt>
                <c:pt idx="423">
                  <c:v>0.88688825663915205</c:v>
                </c:pt>
                <c:pt idx="424">
                  <c:v>0.93089730295114603</c:v>
                </c:pt>
                <c:pt idx="425">
                  <c:v>0.884994321090673</c:v>
                </c:pt>
                <c:pt idx="426">
                  <c:v>0.97791774069717397</c:v>
                </c:pt>
                <c:pt idx="427">
                  <c:v>0.96433245314294902</c:v>
                </c:pt>
                <c:pt idx="428">
                  <c:v>0.97819844054274596</c:v>
                </c:pt>
                <c:pt idx="429">
                  <c:v>0.86100591746212196</c:v>
                </c:pt>
                <c:pt idx="430">
                  <c:v>0.87226118623257698</c:v>
                </c:pt>
                <c:pt idx="431">
                  <c:v>0.86653488552018498</c:v>
                </c:pt>
                <c:pt idx="432">
                  <c:v>0.93753659477567597</c:v>
                </c:pt>
                <c:pt idx="433">
                  <c:v>0.97208511013088095</c:v>
                </c:pt>
                <c:pt idx="434">
                  <c:v>0.94919940327392605</c:v>
                </c:pt>
                <c:pt idx="435">
                  <c:v>0.97098610657472895</c:v>
                </c:pt>
                <c:pt idx="436">
                  <c:v>0.87351556335591396</c:v>
                </c:pt>
                <c:pt idx="437">
                  <c:v>0.87735448046647002</c:v>
                </c:pt>
                <c:pt idx="438">
                  <c:v>0.88023064072995405</c:v>
                </c:pt>
                <c:pt idx="439">
                  <c:v>0.87497366407866695</c:v>
                </c:pt>
                <c:pt idx="440">
                  <c:v>0.94174432354734805</c:v>
                </c:pt>
                <c:pt idx="441">
                  <c:v>0.96742610360034398</c:v>
                </c:pt>
                <c:pt idx="442">
                  <c:v>0.902197964422356</c:v>
                </c:pt>
                <c:pt idx="443">
                  <c:v>0.96158724135896201</c:v>
                </c:pt>
                <c:pt idx="444">
                  <c:v>0.95886368442859904</c:v>
                </c:pt>
                <c:pt idx="445">
                  <c:v>0.95922381089161302</c:v>
                </c:pt>
                <c:pt idx="446">
                  <c:v>0.91057612267828103</c:v>
                </c:pt>
                <c:pt idx="447">
                  <c:v>0.94772621869526397</c:v>
                </c:pt>
                <c:pt idx="448">
                  <c:v>0.89196470219311297</c:v>
                </c:pt>
                <c:pt idx="449">
                  <c:v>0.95078142096205398</c:v>
                </c:pt>
                <c:pt idx="450">
                  <c:v>0.97285218237763904</c:v>
                </c:pt>
                <c:pt idx="451">
                  <c:v>0.90485498640481599</c:v>
                </c:pt>
                <c:pt idx="452">
                  <c:v>0.91822410130285403</c:v>
                </c:pt>
                <c:pt idx="453">
                  <c:v>0.92520544004030403</c:v>
                </c:pt>
                <c:pt idx="454">
                  <c:v>0.91962173365161604</c:v>
                </c:pt>
                <c:pt idx="455">
                  <c:v>0.92354744382453102</c:v>
                </c:pt>
                <c:pt idx="456">
                  <c:v>0.94976913305729005</c:v>
                </c:pt>
                <c:pt idx="457">
                  <c:v>0.87169543106755298</c:v>
                </c:pt>
                <c:pt idx="458">
                  <c:v>0.93089026489128701</c:v>
                </c:pt>
                <c:pt idx="459">
                  <c:v>0.96435859279665004</c:v>
                </c:pt>
                <c:pt idx="460">
                  <c:v>0.94052942345523205</c:v>
                </c:pt>
                <c:pt idx="461">
                  <c:v>0.94017010881367302</c:v>
                </c:pt>
                <c:pt idx="462">
                  <c:v>0.97154711867820898</c:v>
                </c:pt>
                <c:pt idx="463">
                  <c:v>0.96162033147481396</c:v>
                </c:pt>
                <c:pt idx="464">
                  <c:v>0.92974216387812303</c:v>
                </c:pt>
                <c:pt idx="465">
                  <c:v>0.97517546491564</c:v>
                </c:pt>
                <c:pt idx="466">
                  <c:v>0.92260797001293504</c:v>
                </c:pt>
                <c:pt idx="467">
                  <c:v>0.84807369646793795</c:v>
                </c:pt>
                <c:pt idx="468">
                  <c:v>0.97999109685530295</c:v>
                </c:pt>
                <c:pt idx="469">
                  <c:v>0.88306344462138597</c:v>
                </c:pt>
                <c:pt idx="470">
                  <c:v>0.97463336123277999</c:v>
                </c:pt>
                <c:pt idx="471">
                  <c:v>0.93626688061917296</c:v>
                </c:pt>
                <c:pt idx="472">
                  <c:v>0.91203585837919299</c:v>
                </c:pt>
                <c:pt idx="473">
                  <c:v>0.96587678720232695</c:v>
                </c:pt>
                <c:pt idx="474">
                  <c:v>0.89203742635651595</c:v>
                </c:pt>
                <c:pt idx="475">
                  <c:v>0.97071551916729004</c:v>
                </c:pt>
                <c:pt idx="476">
                  <c:v>0.92158194650508296</c:v>
                </c:pt>
                <c:pt idx="477">
                  <c:v>0.81952656347312602</c:v>
                </c:pt>
                <c:pt idx="478">
                  <c:v>0.90368201155620798</c:v>
                </c:pt>
                <c:pt idx="479">
                  <c:v>0.78718731781437401</c:v>
                </c:pt>
                <c:pt idx="480">
                  <c:v>0.94390962901627795</c:v>
                </c:pt>
                <c:pt idx="481">
                  <c:v>0.87286209516046498</c:v>
                </c:pt>
                <c:pt idx="482">
                  <c:v>0.964301009220632</c:v>
                </c:pt>
                <c:pt idx="483">
                  <c:v>0.88871584683256999</c:v>
                </c:pt>
                <c:pt idx="484">
                  <c:v>0.98147999464544999</c:v>
                </c:pt>
                <c:pt idx="485">
                  <c:v>0.96238877866578498</c:v>
                </c:pt>
                <c:pt idx="486">
                  <c:v>0.79487602324839002</c:v>
                </c:pt>
                <c:pt idx="487">
                  <c:v>0.93500933030598699</c:v>
                </c:pt>
                <c:pt idx="488">
                  <c:v>0.90663116168779601</c:v>
                </c:pt>
                <c:pt idx="489">
                  <c:v>0.84158134523677397</c:v>
                </c:pt>
                <c:pt idx="490">
                  <c:v>0.97747659171431001</c:v>
                </c:pt>
                <c:pt idx="491">
                  <c:v>0.97290151177936002</c:v>
                </c:pt>
                <c:pt idx="492">
                  <c:v>0.94308932458545802</c:v>
                </c:pt>
                <c:pt idx="493">
                  <c:v>0.95045879131600197</c:v>
                </c:pt>
                <c:pt idx="494">
                  <c:v>0.92990452427958303</c:v>
                </c:pt>
                <c:pt idx="495">
                  <c:v>0.96926536502938698</c:v>
                </c:pt>
                <c:pt idx="496">
                  <c:v>0.96065127258025296</c:v>
                </c:pt>
                <c:pt idx="497">
                  <c:v>0.94842585148095604</c:v>
                </c:pt>
                <c:pt idx="498">
                  <c:v>0.97088442988934798</c:v>
                </c:pt>
                <c:pt idx="499">
                  <c:v>0.93438397855178401</c:v>
                </c:pt>
                <c:pt idx="500">
                  <c:v>0.94597824439192602</c:v>
                </c:pt>
                <c:pt idx="501">
                  <c:v>0.95976517237598702</c:v>
                </c:pt>
                <c:pt idx="502">
                  <c:v>0.92956211669585298</c:v>
                </c:pt>
                <c:pt idx="503">
                  <c:v>0.90895217436103004</c:v>
                </c:pt>
                <c:pt idx="504">
                  <c:v>0.89785531028174503</c:v>
                </c:pt>
                <c:pt idx="505">
                  <c:v>0.91939560022717304</c:v>
                </c:pt>
                <c:pt idx="506">
                  <c:v>0.92589263667746402</c:v>
                </c:pt>
                <c:pt idx="507">
                  <c:v>0.79742935618434596</c:v>
                </c:pt>
                <c:pt idx="508">
                  <c:v>0.930885694041231</c:v>
                </c:pt>
                <c:pt idx="509">
                  <c:v>0.94100487806071698</c:v>
                </c:pt>
                <c:pt idx="510">
                  <c:v>0.96862621307848595</c:v>
                </c:pt>
                <c:pt idx="511">
                  <c:v>0.96041594539659003</c:v>
                </c:pt>
                <c:pt idx="512">
                  <c:v>0.96206113891015499</c:v>
                </c:pt>
                <c:pt idx="513">
                  <c:v>0.95878664638036604</c:v>
                </c:pt>
                <c:pt idx="514">
                  <c:v>0.960781180635226</c:v>
                </c:pt>
                <c:pt idx="515">
                  <c:v>0.97042063153287605</c:v>
                </c:pt>
                <c:pt idx="516">
                  <c:v>0.83163645560922095</c:v>
                </c:pt>
                <c:pt idx="517">
                  <c:v>0.96296192958009796</c:v>
                </c:pt>
                <c:pt idx="518">
                  <c:v>0.97199248268167604</c:v>
                </c:pt>
                <c:pt idx="519">
                  <c:v>0.92310108641687705</c:v>
                </c:pt>
                <c:pt idx="520">
                  <c:v>0.91641539339450195</c:v>
                </c:pt>
                <c:pt idx="521">
                  <c:v>0.83032187189620299</c:v>
                </c:pt>
                <c:pt idx="522">
                  <c:v>0.97598773912009396</c:v>
                </c:pt>
                <c:pt idx="523">
                  <c:v>0.94533708222463697</c:v>
                </c:pt>
                <c:pt idx="524">
                  <c:v>0.90146130350543996</c:v>
                </c:pt>
                <c:pt idx="525">
                  <c:v>0.98288104463535397</c:v>
                </c:pt>
                <c:pt idx="526">
                  <c:v>0.95322485484290098</c:v>
                </c:pt>
                <c:pt idx="527">
                  <c:v>0.95675798739746698</c:v>
                </c:pt>
                <c:pt idx="528">
                  <c:v>0.83723859867422501</c:v>
                </c:pt>
                <c:pt idx="529">
                  <c:v>0.92976927231062301</c:v>
                </c:pt>
                <c:pt idx="530">
                  <c:v>0.92378835234673495</c:v>
                </c:pt>
                <c:pt idx="531">
                  <c:v>0.93832324753139096</c:v>
                </c:pt>
                <c:pt idx="532">
                  <c:v>0.94076468695319004</c:v>
                </c:pt>
                <c:pt idx="533">
                  <c:v>0.70764303889637603</c:v>
                </c:pt>
                <c:pt idx="534">
                  <c:v>0.87444563836846601</c:v>
                </c:pt>
                <c:pt idx="535">
                  <c:v>0.95679110750733598</c:v>
                </c:pt>
                <c:pt idx="536">
                  <c:v>0.96683141122217398</c:v>
                </c:pt>
                <c:pt idx="537">
                  <c:v>0.88403567044108899</c:v>
                </c:pt>
                <c:pt idx="538">
                  <c:v>0.96567976378771803</c:v>
                </c:pt>
                <c:pt idx="539">
                  <c:v>0.98167525564727598</c:v>
                </c:pt>
                <c:pt idx="540">
                  <c:v>0.92726726139959803</c:v>
                </c:pt>
                <c:pt idx="541">
                  <c:v>0.92274056425862006</c:v>
                </c:pt>
                <c:pt idx="542">
                  <c:v>0.97872822832028095</c:v>
                </c:pt>
                <c:pt idx="543">
                  <c:v>0.94231339277627402</c:v>
                </c:pt>
                <c:pt idx="544">
                  <c:v>0.95089692631474798</c:v>
                </c:pt>
                <c:pt idx="545">
                  <c:v>0.92805450823618296</c:v>
                </c:pt>
                <c:pt idx="546">
                  <c:v>0.94602144416073797</c:v>
                </c:pt>
                <c:pt idx="547">
                  <c:v>0.87391711321710297</c:v>
                </c:pt>
                <c:pt idx="548">
                  <c:v>0.77910489846650999</c:v>
                </c:pt>
                <c:pt idx="549">
                  <c:v>0.92917927029273395</c:v>
                </c:pt>
                <c:pt idx="550">
                  <c:v>0.95841351601801095</c:v>
                </c:pt>
                <c:pt idx="551">
                  <c:v>0.97179395290022397</c:v>
                </c:pt>
                <c:pt idx="552">
                  <c:v>0.97036913394617896</c:v>
                </c:pt>
                <c:pt idx="553">
                  <c:v>0.90886585657207597</c:v>
                </c:pt>
                <c:pt idx="554">
                  <c:v>0.966138881356988</c:v>
                </c:pt>
                <c:pt idx="555">
                  <c:v>0.93282595944491598</c:v>
                </c:pt>
                <c:pt idx="556">
                  <c:v>0.828622436374853</c:v>
                </c:pt>
                <c:pt idx="557">
                  <c:v>0.98641209590549905</c:v>
                </c:pt>
                <c:pt idx="558">
                  <c:v>0.98928191721926095</c:v>
                </c:pt>
                <c:pt idx="559">
                  <c:v>0.95581920910331897</c:v>
                </c:pt>
                <c:pt idx="560">
                  <c:v>0.97198147802732804</c:v>
                </c:pt>
                <c:pt idx="561">
                  <c:v>0.98533588988828402</c:v>
                </c:pt>
                <c:pt idx="562">
                  <c:v>0.95343005667581304</c:v>
                </c:pt>
                <c:pt idx="563">
                  <c:v>0.96708568826294905</c:v>
                </c:pt>
                <c:pt idx="564">
                  <c:v>0.99101366167273097</c:v>
                </c:pt>
                <c:pt idx="565">
                  <c:v>0.96086125010940904</c:v>
                </c:pt>
                <c:pt idx="566">
                  <c:v>0.96030536280743495</c:v>
                </c:pt>
                <c:pt idx="567">
                  <c:v>0.97313365552968401</c:v>
                </c:pt>
                <c:pt idx="568">
                  <c:v>0.96422545094674805</c:v>
                </c:pt>
                <c:pt idx="569">
                  <c:v>0.955745320842316</c:v>
                </c:pt>
                <c:pt idx="570">
                  <c:v>0.91754367578346696</c:v>
                </c:pt>
                <c:pt idx="571">
                  <c:v>0.94824344761682799</c:v>
                </c:pt>
                <c:pt idx="572">
                  <c:v>0.95231484048009996</c:v>
                </c:pt>
                <c:pt idx="573">
                  <c:v>0.93457659560661799</c:v>
                </c:pt>
                <c:pt idx="574">
                  <c:v>0.96870255975782604</c:v>
                </c:pt>
                <c:pt idx="575">
                  <c:v>0.956684058164461</c:v>
                </c:pt>
                <c:pt idx="576">
                  <c:v>0.97734463342770395</c:v>
                </c:pt>
                <c:pt idx="577">
                  <c:v>0.96529889902352495</c:v>
                </c:pt>
                <c:pt idx="578">
                  <c:v>0.98102747168502502</c:v>
                </c:pt>
                <c:pt idx="579">
                  <c:v>0.94958050056878396</c:v>
                </c:pt>
                <c:pt idx="580">
                  <c:v>0.96437568757368297</c:v>
                </c:pt>
                <c:pt idx="581">
                  <c:v>0.94904680370651995</c:v>
                </c:pt>
                <c:pt idx="582">
                  <c:v>0.96924487652144897</c:v>
                </c:pt>
                <c:pt idx="583">
                  <c:v>0.97104473854242501</c:v>
                </c:pt>
                <c:pt idx="584">
                  <c:v>0.93541163357632495</c:v>
                </c:pt>
                <c:pt idx="585">
                  <c:v>0.81192128192002</c:v>
                </c:pt>
                <c:pt idx="586">
                  <c:v>0.85086199346709102</c:v>
                </c:pt>
                <c:pt idx="587">
                  <c:v>0.95333538578362897</c:v>
                </c:pt>
                <c:pt idx="588">
                  <c:v>0.93850799882553704</c:v>
                </c:pt>
                <c:pt idx="589">
                  <c:v>0.97405599193131098</c:v>
                </c:pt>
                <c:pt idx="590">
                  <c:v>0.91691367652871403</c:v>
                </c:pt>
                <c:pt idx="591">
                  <c:v>0.97738672128249504</c:v>
                </c:pt>
                <c:pt idx="592">
                  <c:v>0.92289530066662595</c:v>
                </c:pt>
                <c:pt idx="593">
                  <c:v>0.93197273624228405</c:v>
                </c:pt>
                <c:pt idx="594">
                  <c:v>0.93471139627783895</c:v>
                </c:pt>
                <c:pt idx="595">
                  <c:v>0.95835075730420605</c:v>
                </c:pt>
                <c:pt idx="596">
                  <c:v>0.95547085831734302</c:v>
                </c:pt>
                <c:pt idx="597">
                  <c:v>0.97540607662691303</c:v>
                </c:pt>
                <c:pt idx="598">
                  <c:v>0.97616810534568199</c:v>
                </c:pt>
                <c:pt idx="599">
                  <c:v>0.879720737186242</c:v>
                </c:pt>
                <c:pt idx="600">
                  <c:v>0.96765772970052599</c:v>
                </c:pt>
                <c:pt idx="601">
                  <c:v>0.93836739166899197</c:v>
                </c:pt>
                <c:pt idx="602">
                  <c:v>0.93916829323447004</c:v>
                </c:pt>
                <c:pt idx="603">
                  <c:v>0.96491645985115704</c:v>
                </c:pt>
                <c:pt idx="604">
                  <c:v>0.95587409456359895</c:v>
                </c:pt>
                <c:pt idx="605">
                  <c:v>0.70189819774289197</c:v>
                </c:pt>
                <c:pt idx="606">
                  <c:v>0.86540494557409198</c:v>
                </c:pt>
                <c:pt idx="607">
                  <c:v>0.97743098860465205</c:v>
                </c:pt>
                <c:pt idx="608">
                  <c:v>0.93320157093511402</c:v>
                </c:pt>
                <c:pt idx="609">
                  <c:v>0.75486222166114503</c:v>
                </c:pt>
                <c:pt idx="610">
                  <c:v>0.85391311554893701</c:v>
                </c:pt>
                <c:pt idx="611">
                  <c:v>0.96383854487432197</c:v>
                </c:pt>
                <c:pt idx="612">
                  <c:v>0.95824069874415596</c:v>
                </c:pt>
                <c:pt idx="613">
                  <c:v>0.96169988514454896</c:v>
                </c:pt>
                <c:pt idx="614">
                  <c:v>0.942859469778214</c:v>
                </c:pt>
                <c:pt idx="615">
                  <c:v>0.95487332955169302</c:v>
                </c:pt>
                <c:pt idx="616">
                  <c:v>0.95617098053720695</c:v>
                </c:pt>
                <c:pt idx="617">
                  <c:v>0.98100712746889396</c:v>
                </c:pt>
                <c:pt idx="618">
                  <c:v>0.92652639516041702</c:v>
                </c:pt>
                <c:pt idx="619">
                  <c:v>0.97083407736380101</c:v>
                </c:pt>
                <c:pt idx="620">
                  <c:v>0.71563966416972702</c:v>
                </c:pt>
                <c:pt idx="621">
                  <c:v>0.73311996008357205</c:v>
                </c:pt>
                <c:pt idx="622">
                  <c:v>0.95550077598364203</c:v>
                </c:pt>
                <c:pt idx="623">
                  <c:v>0.89021643889209201</c:v>
                </c:pt>
                <c:pt idx="624">
                  <c:v>0.96095683962232004</c:v>
                </c:pt>
                <c:pt idx="625">
                  <c:v>0.91692548491277304</c:v>
                </c:pt>
                <c:pt idx="626">
                  <c:v>0.92410985679356705</c:v>
                </c:pt>
                <c:pt idx="627">
                  <c:v>0.96255392540846696</c:v>
                </c:pt>
                <c:pt idx="628">
                  <c:v>0.96867473463905895</c:v>
                </c:pt>
                <c:pt idx="629">
                  <c:v>0.96515423018284097</c:v>
                </c:pt>
                <c:pt idx="630">
                  <c:v>0.94836870997285105</c:v>
                </c:pt>
                <c:pt idx="631">
                  <c:v>0.97780515841220095</c:v>
                </c:pt>
                <c:pt idx="632">
                  <c:v>0.97643746160181599</c:v>
                </c:pt>
                <c:pt idx="633">
                  <c:v>0.93192002708241495</c:v>
                </c:pt>
                <c:pt idx="634">
                  <c:v>0.97064258548995097</c:v>
                </c:pt>
                <c:pt idx="635">
                  <c:v>0.97237188291814602</c:v>
                </c:pt>
                <c:pt idx="636">
                  <c:v>0.95245736655673396</c:v>
                </c:pt>
                <c:pt idx="637">
                  <c:v>0.95413374174256804</c:v>
                </c:pt>
                <c:pt idx="638">
                  <c:v>0.97501336929881599</c:v>
                </c:pt>
                <c:pt idx="639">
                  <c:v>0.87621129973090495</c:v>
                </c:pt>
                <c:pt idx="640">
                  <c:v>0.91323542434270599</c:v>
                </c:pt>
                <c:pt idx="641">
                  <c:v>0.90650608613454098</c:v>
                </c:pt>
                <c:pt idx="642">
                  <c:v>0.91210581449861206</c:v>
                </c:pt>
                <c:pt idx="643">
                  <c:v>0.90435599200621797</c:v>
                </c:pt>
                <c:pt idx="644">
                  <c:v>0.815469144007964</c:v>
                </c:pt>
                <c:pt idx="645">
                  <c:v>0.79427297894633597</c:v>
                </c:pt>
                <c:pt idx="646">
                  <c:v>0.98261196197613798</c:v>
                </c:pt>
                <c:pt idx="647">
                  <c:v>0.95732171331392502</c:v>
                </c:pt>
                <c:pt idx="648">
                  <c:v>0.930847433939335</c:v>
                </c:pt>
                <c:pt idx="649">
                  <c:v>0.96690033273742704</c:v>
                </c:pt>
                <c:pt idx="650">
                  <c:v>0.97313624576472701</c:v>
                </c:pt>
                <c:pt idx="651">
                  <c:v>0.973411096868249</c:v>
                </c:pt>
                <c:pt idx="652">
                  <c:v>0.96104180721656696</c:v>
                </c:pt>
                <c:pt idx="653">
                  <c:v>0.86675659465968702</c:v>
                </c:pt>
                <c:pt idx="654">
                  <c:v>0.95972063440683797</c:v>
                </c:pt>
                <c:pt idx="655">
                  <c:v>0.85198787526619602</c:v>
                </c:pt>
                <c:pt idx="656">
                  <c:v>0.95391698285789595</c:v>
                </c:pt>
                <c:pt idx="657">
                  <c:v>0.93702183877232503</c:v>
                </c:pt>
                <c:pt idx="658">
                  <c:v>0.96399386176755297</c:v>
                </c:pt>
                <c:pt idx="659">
                  <c:v>0.94052942345523205</c:v>
                </c:pt>
                <c:pt idx="660">
                  <c:v>0.88690639811372596</c:v>
                </c:pt>
                <c:pt idx="661">
                  <c:v>0.97341269212528603</c:v>
                </c:pt>
                <c:pt idx="662">
                  <c:v>0.95954474234640696</c:v>
                </c:pt>
                <c:pt idx="663">
                  <c:v>0.805027439234276</c:v>
                </c:pt>
                <c:pt idx="664">
                  <c:v>0.88840319378945698</c:v>
                </c:pt>
                <c:pt idx="665">
                  <c:v>0.91083912490907404</c:v>
                </c:pt>
                <c:pt idx="666">
                  <c:v>0.96909856476484801</c:v>
                </c:pt>
                <c:pt idx="667">
                  <c:v>0.93898932894234699</c:v>
                </c:pt>
                <c:pt idx="668">
                  <c:v>0.94685197698852697</c:v>
                </c:pt>
                <c:pt idx="669">
                  <c:v>0.94797360118315799</c:v>
                </c:pt>
                <c:pt idx="670">
                  <c:v>0.96501450527754595</c:v>
                </c:pt>
                <c:pt idx="671">
                  <c:v>0.956845489574082</c:v>
                </c:pt>
                <c:pt idx="672">
                  <c:v>0.96627398226586303</c:v>
                </c:pt>
                <c:pt idx="673">
                  <c:v>0.97686921351783895</c:v>
                </c:pt>
                <c:pt idx="674">
                  <c:v>0.91683587498250896</c:v>
                </c:pt>
                <c:pt idx="675">
                  <c:v>0.92260357431138196</c:v>
                </c:pt>
                <c:pt idx="676">
                  <c:v>0.912957096321376</c:v>
                </c:pt>
                <c:pt idx="677">
                  <c:v>0.95795598017949302</c:v>
                </c:pt>
                <c:pt idx="678">
                  <c:v>0.98454577300820401</c:v>
                </c:pt>
                <c:pt idx="679">
                  <c:v>0.97503903329864094</c:v>
                </c:pt>
                <c:pt idx="680">
                  <c:v>0.96483386573673202</c:v>
                </c:pt>
                <c:pt idx="681">
                  <c:v>0.94548019728232702</c:v>
                </c:pt>
                <c:pt idx="682">
                  <c:v>0.96737065543031697</c:v>
                </c:pt>
                <c:pt idx="683">
                  <c:v>0.98433169277049903</c:v>
                </c:pt>
                <c:pt idx="684">
                  <c:v>0.96216543128876098</c:v>
                </c:pt>
                <c:pt idx="685">
                  <c:v>0.98167891929835205</c:v>
                </c:pt>
                <c:pt idx="686">
                  <c:v>0.960394231285428</c:v>
                </c:pt>
                <c:pt idx="687">
                  <c:v>0.86529841102464899</c:v>
                </c:pt>
                <c:pt idx="688">
                  <c:v>0.93577351698510103</c:v>
                </c:pt>
                <c:pt idx="689">
                  <c:v>0.92508384680669797</c:v>
                </c:pt>
                <c:pt idx="690">
                  <c:v>0.79381819776140305</c:v>
                </c:pt>
                <c:pt idx="691">
                  <c:v>0.95664677765665296</c:v>
                </c:pt>
                <c:pt idx="692">
                  <c:v>0.95454811639938097</c:v>
                </c:pt>
                <c:pt idx="693">
                  <c:v>0.94214836426909099</c:v>
                </c:pt>
                <c:pt idx="694">
                  <c:v>0.88619015456017802</c:v>
                </c:pt>
                <c:pt idx="695">
                  <c:v>0.88599864045604004</c:v>
                </c:pt>
                <c:pt idx="696">
                  <c:v>0.88985294953708405</c:v>
                </c:pt>
                <c:pt idx="697">
                  <c:v>0.88174011650880002</c:v>
                </c:pt>
                <c:pt idx="698">
                  <c:v>0.89628706652300005</c:v>
                </c:pt>
                <c:pt idx="699">
                  <c:v>0.91590450210226704</c:v>
                </c:pt>
                <c:pt idx="700">
                  <c:v>0.89961297323221401</c:v>
                </c:pt>
                <c:pt idx="701">
                  <c:v>0.96853478274976401</c:v>
                </c:pt>
                <c:pt idx="702">
                  <c:v>0.98000929175710605</c:v>
                </c:pt>
                <c:pt idx="703">
                  <c:v>0.968256112893916</c:v>
                </c:pt>
                <c:pt idx="704">
                  <c:v>0.90870716560982201</c:v>
                </c:pt>
                <c:pt idx="705">
                  <c:v>0.92803925355112205</c:v>
                </c:pt>
                <c:pt idx="706">
                  <c:v>0.934674558765485</c:v>
                </c:pt>
                <c:pt idx="707">
                  <c:v>0.91373125918953801</c:v>
                </c:pt>
                <c:pt idx="708">
                  <c:v>0.95674352742128299</c:v>
                </c:pt>
                <c:pt idx="709">
                  <c:v>0.96225679827580102</c:v>
                </c:pt>
                <c:pt idx="710">
                  <c:v>0.95719733574184895</c:v>
                </c:pt>
                <c:pt idx="711">
                  <c:v>0.92173741873652104</c:v>
                </c:pt>
                <c:pt idx="712">
                  <c:v>0.98153405522430504</c:v>
                </c:pt>
                <c:pt idx="713">
                  <c:v>0.87254230350800999</c:v>
                </c:pt>
                <c:pt idx="714">
                  <c:v>0.96052003763015703</c:v>
                </c:pt>
                <c:pt idx="715">
                  <c:v>0.96375301810470204</c:v>
                </c:pt>
                <c:pt idx="716">
                  <c:v>0.94985294358697103</c:v>
                </c:pt>
                <c:pt idx="717">
                  <c:v>0.97161571879207498</c:v>
                </c:pt>
                <c:pt idx="718">
                  <c:v>0.88889907775797905</c:v>
                </c:pt>
                <c:pt idx="719">
                  <c:v>0.842556895444042</c:v>
                </c:pt>
                <c:pt idx="720">
                  <c:v>0.96469955071852198</c:v>
                </c:pt>
                <c:pt idx="721">
                  <c:v>0.95482837244154295</c:v>
                </c:pt>
                <c:pt idx="722">
                  <c:v>0.83866732321112603</c:v>
                </c:pt>
                <c:pt idx="723">
                  <c:v>0.94122239888383397</c:v>
                </c:pt>
                <c:pt idx="724">
                  <c:v>0.92096767837272897</c:v>
                </c:pt>
                <c:pt idx="725">
                  <c:v>0.93306201371489295</c:v>
                </c:pt>
                <c:pt idx="726">
                  <c:v>0.93935382606000595</c:v>
                </c:pt>
                <c:pt idx="727">
                  <c:v>0.87549827274601799</c:v>
                </c:pt>
                <c:pt idx="728">
                  <c:v>0.94298994446545203</c:v>
                </c:pt>
                <c:pt idx="729">
                  <c:v>0.94970710039889095</c:v>
                </c:pt>
                <c:pt idx="730">
                  <c:v>0.95088117178377995</c:v>
                </c:pt>
                <c:pt idx="731">
                  <c:v>0.93234003079219996</c:v>
                </c:pt>
                <c:pt idx="732">
                  <c:v>0.86134465768186097</c:v>
                </c:pt>
                <c:pt idx="733">
                  <c:v>0.89421854114475596</c:v>
                </c:pt>
                <c:pt idx="734">
                  <c:v>0.91741420968504195</c:v>
                </c:pt>
                <c:pt idx="735">
                  <c:v>0.90261436272365503</c:v>
                </c:pt>
                <c:pt idx="736">
                  <c:v>0.97967923385245703</c:v>
                </c:pt>
                <c:pt idx="737">
                  <c:v>0.96424103751812895</c:v>
                </c:pt>
                <c:pt idx="738">
                  <c:v>0.97310050849503504</c:v>
                </c:pt>
                <c:pt idx="739">
                  <c:v>0.94274374021763796</c:v>
                </c:pt>
                <c:pt idx="740">
                  <c:v>0.98110591069150899</c:v>
                </c:pt>
                <c:pt idx="741">
                  <c:v>0.94292852518810699</c:v>
                </c:pt>
                <c:pt idx="742">
                  <c:v>0.98136822005624902</c:v>
                </c:pt>
                <c:pt idx="743">
                  <c:v>0.93265949889101296</c:v>
                </c:pt>
                <c:pt idx="744">
                  <c:v>0.96326602338106004</c:v>
                </c:pt>
                <c:pt idx="745">
                  <c:v>0.95658863193711996</c:v>
                </c:pt>
                <c:pt idx="746">
                  <c:v>0.94781169909426199</c:v>
                </c:pt>
                <c:pt idx="747">
                  <c:v>0.96187494981370503</c:v>
                </c:pt>
                <c:pt idx="748">
                  <c:v>0.97680984567611295</c:v>
                </c:pt>
                <c:pt idx="749">
                  <c:v>0.88676987998421897</c:v>
                </c:pt>
                <c:pt idx="750">
                  <c:v>0.91984076504787804</c:v>
                </c:pt>
                <c:pt idx="751">
                  <c:v>0.96531424071931304</c:v>
                </c:pt>
                <c:pt idx="752">
                  <c:v>0.97194526568725703</c:v>
                </c:pt>
                <c:pt idx="753">
                  <c:v>0.98515339761585197</c:v>
                </c:pt>
                <c:pt idx="754">
                  <c:v>0.98301271946121604</c:v>
                </c:pt>
                <c:pt idx="755">
                  <c:v>0.94991547987765601</c:v>
                </c:pt>
                <c:pt idx="756">
                  <c:v>0.96675422683075996</c:v>
                </c:pt>
                <c:pt idx="757">
                  <c:v>0.97462036371162497</c:v>
                </c:pt>
                <c:pt idx="758">
                  <c:v>0.944622877815954</c:v>
                </c:pt>
                <c:pt idx="759">
                  <c:v>0.91628986358382403</c:v>
                </c:pt>
                <c:pt idx="760">
                  <c:v>0.85554589693639205</c:v>
                </c:pt>
                <c:pt idx="761">
                  <c:v>0.92524674019585695</c:v>
                </c:pt>
                <c:pt idx="762">
                  <c:v>0.92980307930585604</c:v>
                </c:pt>
                <c:pt idx="763">
                  <c:v>0.96543350062616196</c:v>
                </c:pt>
                <c:pt idx="764">
                  <c:v>0.97028131299658305</c:v>
                </c:pt>
                <c:pt idx="765">
                  <c:v>0.97343523870377802</c:v>
                </c:pt>
                <c:pt idx="766">
                  <c:v>0.91214410881109298</c:v>
                </c:pt>
                <c:pt idx="767">
                  <c:v>0.96490982604398201</c:v>
                </c:pt>
                <c:pt idx="768">
                  <c:v>0.96545617895156199</c:v>
                </c:pt>
                <c:pt idx="769">
                  <c:v>0.96030764335634999</c:v>
                </c:pt>
                <c:pt idx="770">
                  <c:v>0.96369629466642903</c:v>
                </c:pt>
                <c:pt idx="771">
                  <c:v>0.95763311563082998</c:v>
                </c:pt>
                <c:pt idx="772">
                  <c:v>0.96600901418459295</c:v>
                </c:pt>
                <c:pt idx="773">
                  <c:v>0.96839991443303897</c:v>
                </c:pt>
                <c:pt idx="774">
                  <c:v>0.97984186813584795</c:v>
                </c:pt>
                <c:pt idx="775">
                  <c:v>0.91901836880144905</c:v>
                </c:pt>
                <c:pt idx="776">
                  <c:v>0.97603350473722394</c:v>
                </c:pt>
                <c:pt idx="777">
                  <c:v>0.97369457405350601</c:v>
                </c:pt>
                <c:pt idx="778">
                  <c:v>0.95205126759838699</c:v>
                </c:pt>
                <c:pt idx="779">
                  <c:v>0.95522329733755795</c:v>
                </c:pt>
                <c:pt idx="780">
                  <c:v>0.95074086959762005</c:v>
                </c:pt>
                <c:pt idx="781">
                  <c:v>0.94886587808358103</c:v>
                </c:pt>
                <c:pt idx="782">
                  <c:v>0.93493380552819505</c:v>
                </c:pt>
                <c:pt idx="783">
                  <c:v>0.88263960045193901</c:v>
                </c:pt>
                <c:pt idx="784">
                  <c:v>0.92913244582664301</c:v>
                </c:pt>
                <c:pt idx="785">
                  <c:v>0.96045933124809801</c:v>
                </c:pt>
                <c:pt idx="786">
                  <c:v>0.91273476225009897</c:v>
                </c:pt>
                <c:pt idx="787">
                  <c:v>0.90062794395753898</c:v>
                </c:pt>
                <c:pt idx="788">
                  <c:v>0.97096565280732205</c:v>
                </c:pt>
                <c:pt idx="789">
                  <c:v>0.88259961788792696</c:v>
                </c:pt>
                <c:pt idx="790">
                  <c:v>0.96285464468277804</c:v>
                </c:pt>
                <c:pt idx="791">
                  <c:v>0.95390171630649501</c:v>
                </c:pt>
                <c:pt idx="792">
                  <c:v>0.97291759288983903</c:v>
                </c:pt>
                <c:pt idx="793">
                  <c:v>0.81245148211236795</c:v>
                </c:pt>
                <c:pt idx="794">
                  <c:v>0.94815519303017903</c:v>
                </c:pt>
                <c:pt idx="795">
                  <c:v>0.93606367441623795</c:v>
                </c:pt>
                <c:pt idx="796">
                  <c:v>0.95166950626324498</c:v>
                </c:pt>
                <c:pt idx="797">
                  <c:v>0.859411973828756</c:v>
                </c:pt>
                <c:pt idx="798">
                  <c:v>0.85730461948086201</c:v>
                </c:pt>
                <c:pt idx="799">
                  <c:v>0.92371804612266895</c:v>
                </c:pt>
                <c:pt idx="800">
                  <c:v>0.98731406085581896</c:v>
                </c:pt>
                <c:pt idx="801">
                  <c:v>0.96812176689141105</c:v>
                </c:pt>
                <c:pt idx="802">
                  <c:v>0.95860809769738098</c:v>
                </c:pt>
                <c:pt idx="803">
                  <c:v>0.94125993823901699</c:v>
                </c:pt>
                <c:pt idx="804">
                  <c:v>0.89126322973689198</c:v>
                </c:pt>
                <c:pt idx="805">
                  <c:v>0.92575472794970404</c:v>
                </c:pt>
                <c:pt idx="806">
                  <c:v>0.97411219108867197</c:v>
                </c:pt>
                <c:pt idx="807">
                  <c:v>0.89243912841249196</c:v>
                </c:pt>
                <c:pt idx="808">
                  <c:v>0.886112742635073</c:v>
                </c:pt>
                <c:pt idx="809">
                  <c:v>0.91649585242485798</c:v>
                </c:pt>
                <c:pt idx="810">
                  <c:v>0.92561660794112699</c:v>
                </c:pt>
                <c:pt idx="811">
                  <c:v>0.95212457140838502</c:v>
                </c:pt>
                <c:pt idx="812">
                  <c:v>0.95166741490347295</c:v>
                </c:pt>
                <c:pt idx="813">
                  <c:v>0.93016670473586105</c:v>
                </c:pt>
                <c:pt idx="814">
                  <c:v>0.89569657667953695</c:v>
                </c:pt>
                <c:pt idx="815">
                  <c:v>0.94333771010785905</c:v>
                </c:pt>
                <c:pt idx="816">
                  <c:v>0.93345615457186804</c:v>
                </c:pt>
                <c:pt idx="817">
                  <c:v>0.93586919402219004</c:v>
                </c:pt>
                <c:pt idx="818">
                  <c:v>0.81162917940167401</c:v>
                </c:pt>
                <c:pt idx="819">
                  <c:v>0.58063546160233703</c:v>
                </c:pt>
                <c:pt idx="820">
                  <c:v>0.61366014064597396</c:v>
                </c:pt>
                <c:pt idx="821">
                  <c:v>0.58981824908824898</c:v>
                </c:pt>
                <c:pt idx="822">
                  <c:v>0.93395306713184101</c:v>
                </c:pt>
                <c:pt idx="823">
                  <c:v>0.92397519454293697</c:v>
                </c:pt>
                <c:pt idx="824">
                  <c:v>0.95607549857795504</c:v>
                </c:pt>
                <c:pt idx="825">
                  <c:v>0.92469320536953803</c:v>
                </c:pt>
                <c:pt idx="826">
                  <c:v>0.92785778710278799</c:v>
                </c:pt>
                <c:pt idx="827">
                  <c:v>0.94773672939744802</c:v>
                </c:pt>
                <c:pt idx="828">
                  <c:v>0.97558019038188903</c:v>
                </c:pt>
                <c:pt idx="829">
                  <c:v>0.87393072868744903</c:v>
                </c:pt>
                <c:pt idx="830">
                  <c:v>0.88168357522390595</c:v>
                </c:pt>
                <c:pt idx="831">
                  <c:v>0.80382586021588298</c:v>
                </c:pt>
                <c:pt idx="832">
                  <c:v>0.93385682372336198</c:v>
                </c:pt>
                <c:pt idx="833">
                  <c:v>0.91586160380935799</c:v>
                </c:pt>
                <c:pt idx="834">
                  <c:v>0.86989325576814402</c:v>
                </c:pt>
                <c:pt idx="835">
                  <c:v>0.88640027207264005</c:v>
                </c:pt>
                <c:pt idx="836">
                  <c:v>0.86946593418145401</c:v>
                </c:pt>
                <c:pt idx="837">
                  <c:v>0.90163908182205299</c:v>
                </c:pt>
                <c:pt idx="838">
                  <c:v>0.91243381490283304</c:v>
                </c:pt>
                <c:pt idx="839">
                  <c:v>0.83918697457856695</c:v>
                </c:pt>
                <c:pt idx="840">
                  <c:v>0.97690785995830198</c:v>
                </c:pt>
                <c:pt idx="841">
                  <c:v>0.93711158284761698</c:v>
                </c:pt>
                <c:pt idx="842">
                  <c:v>0.96937096270407297</c:v>
                </c:pt>
                <c:pt idx="843">
                  <c:v>0.89271384682483002</c:v>
                </c:pt>
                <c:pt idx="844">
                  <c:v>0.95049558934483802</c:v>
                </c:pt>
                <c:pt idx="845">
                  <c:v>0.95749660974203399</c:v>
                </c:pt>
                <c:pt idx="846">
                  <c:v>0.93215672779979297</c:v>
                </c:pt>
                <c:pt idx="847">
                  <c:v>0.92923284040157295</c:v>
                </c:pt>
                <c:pt idx="848">
                  <c:v>0.95902201059504799</c:v>
                </c:pt>
                <c:pt idx="849">
                  <c:v>0.94061392454781001</c:v>
                </c:pt>
                <c:pt idx="850">
                  <c:v>0.94046740863745204</c:v>
                </c:pt>
                <c:pt idx="851">
                  <c:v>0.91347640824697596</c:v>
                </c:pt>
                <c:pt idx="852">
                  <c:v>0.94329043310974503</c:v>
                </c:pt>
                <c:pt idx="853">
                  <c:v>0.97844943929349404</c:v>
                </c:pt>
                <c:pt idx="854">
                  <c:v>0.88886925064674904</c:v>
                </c:pt>
                <c:pt idx="855">
                  <c:v>0.93753966235208397</c:v>
                </c:pt>
                <c:pt idx="856">
                  <c:v>0.95403457307596395</c:v>
                </c:pt>
                <c:pt idx="857">
                  <c:v>0.96321992858795003</c:v>
                </c:pt>
                <c:pt idx="858">
                  <c:v>0.97408912548135895</c:v>
                </c:pt>
                <c:pt idx="859">
                  <c:v>0.93851453735307799</c:v>
                </c:pt>
                <c:pt idx="860">
                  <c:v>0.94357871621691303</c:v>
                </c:pt>
                <c:pt idx="861">
                  <c:v>0.98217961196332004</c:v>
                </c:pt>
                <c:pt idx="862">
                  <c:v>0.88116486955206597</c:v>
                </c:pt>
                <c:pt idx="863">
                  <c:v>0.939137163759035</c:v>
                </c:pt>
                <c:pt idx="864">
                  <c:v>0.76297188234248903</c:v>
                </c:pt>
                <c:pt idx="865">
                  <c:v>0.83821113395037705</c:v>
                </c:pt>
                <c:pt idx="866">
                  <c:v>0.96994445062962598</c:v>
                </c:pt>
                <c:pt idx="867">
                  <c:v>0.96457855010548199</c:v>
                </c:pt>
                <c:pt idx="868">
                  <c:v>0.95712696392654895</c:v>
                </c:pt>
                <c:pt idx="869">
                  <c:v>0.96741898697760598</c:v>
                </c:pt>
                <c:pt idx="870">
                  <c:v>0.96745226395097705</c:v>
                </c:pt>
                <c:pt idx="871">
                  <c:v>0.939467674877698</c:v>
                </c:pt>
                <c:pt idx="872">
                  <c:v>0.96448835053220505</c:v>
                </c:pt>
                <c:pt idx="873">
                  <c:v>0.95257646018877395</c:v>
                </c:pt>
                <c:pt idx="874">
                  <c:v>0.95839973399056799</c:v>
                </c:pt>
                <c:pt idx="875">
                  <c:v>0.92643458530528999</c:v>
                </c:pt>
                <c:pt idx="876">
                  <c:v>0.93940449990730601</c:v>
                </c:pt>
                <c:pt idx="877">
                  <c:v>0.88881023097385103</c:v>
                </c:pt>
                <c:pt idx="878">
                  <c:v>0.84113501089195897</c:v>
                </c:pt>
                <c:pt idx="879">
                  <c:v>0.86867703739214497</c:v>
                </c:pt>
                <c:pt idx="880">
                  <c:v>0.85861073823874701</c:v>
                </c:pt>
                <c:pt idx="881">
                  <c:v>0.86628253074775496</c:v>
                </c:pt>
                <c:pt idx="882">
                  <c:v>0.95611179567786497</c:v>
                </c:pt>
                <c:pt idx="883">
                  <c:v>0.89968132897476905</c:v>
                </c:pt>
                <c:pt idx="884">
                  <c:v>0.976544991792339</c:v>
                </c:pt>
                <c:pt idx="885">
                  <c:v>0.87102092661489305</c:v>
                </c:pt>
                <c:pt idx="886">
                  <c:v>0.81970580028075402</c:v>
                </c:pt>
                <c:pt idx="887">
                  <c:v>0.94144037962284399</c:v>
                </c:pt>
                <c:pt idx="888">
                  <c:v>0.86388518103411505</c:v>
                </c:pt>
                <c:pt idx="889">
                  <c:v>0.97411168759164002</c:v>
                </c:pt>
                <c:pt idx="890">
                  <c:v>0.96096926888545897</c:v>
                </c:pt>
                <c:pt idx="891">
                  <c:v>0.86833534936092205</c:v>
                </c:pt>
                <c:pt idx="892">
                  <c:v>0.89909257244848395</c:v>
                </c:pt>
                <c:pt idx="893">
                  <c:v>0.84771448192397802</c:v>
                </c:pt>
                <c:pt idx="894">
                  <c:v>0.91801638543785102</c:v>
                </c:pt>
                <c:pt idx="895">
                  <c:v>0.97700271991885801</c:v>
                </c:pt>
                <c:pt idx="896">
                  <c:v>0.91209585377694202</c:v>
                </c:pt>
                <c:pt idx="897">
                  <c:v>0.97417202459371399</c:v>
                </c:pt>
                <c:pt idx="898">
                  <c:v>0.97902498568621199</c:v>
                </c:pt>
                <c:pt idx="899">
                  <c:v>0.97666198217061695</c:v>
                </c:pt>
                <c:pt idx="900">
                  <c:v>0.96944427227913899</c:v>
                </c:pt>
                <c:pt idx="901">
                  <c:v>0.95995146722600999</c:v>
                </c:pt>
                <c:pt idx="902">
                  <c:v>0.92649933535825901</c:v>
                </c:pt>
                <c:pt idx="903">
                  <c:v>0.91306421220662504</c:v>
                </c:pt>
                <c:pt idx="904">
                  <c:v>0.98114384838790103</c:v>
                </c:pt>
                <c:pt idx="905">
                  <c:v>0.84211026222316199</c:v>
                </c:pt>
                <c:pt idx="906">
                  <c:v>0</c:v>
                </c:pt>
                <c:pt idx="907">
                  <c:v>0</c:v>
                </c:pt>
                <c:pt idx="908">
                  <c:v>0.97737623793302497</c:v>
                </c:pt>
                <c:pt idx="909">
                  <c:v>0.89325760929389397</c:v>
                </c:pt>
                <c:pt idx="910">
                  <c:v>0.91187604494572005</c:v>
                </c:pt>
                <c:pt idx="911">
                  <c:v>0.71371504075073</c:v>
                </c:pt>
                <c:pt idx="912">
                  <c:v>0.92994532628332405</c:v>
                </c:pt>
                <c:pt idx="913">
                  <c:v>0.96178559250613804</c:v>
                </c:pt>
                <c:pt idx="914">
                  <c:v>0.97149389055645896</c:v>
                </c:pt>
                <c:pt idx="915">
                  <c:v>0.94755369418569502</c:v>
                </c:pt>
                <c:pt idx="916">
                  <c:v>0.93360770127378301</c:v>
                </c:pt>
                <c:pt idx="917">
                  <c:v>0.94718049644985802</c:v>
                </c:pt>
                <c:pt idx="918">
                  <c:v>0.94852401486585602</c:v>
                </c:pt>
                <c:pt idx="919">
                  <c:v>0.95280337099405099</c:v>
                </c:pt>
                <c:pt idx="920">
                  <c:v>0.92708211870577695</c:v>
                </c:pt>
                <c:pt idx="921">
                  <c:v>0.94740033404148205</c:v>
                </c:pt>
                <c:pt idx="922">
                  <c:v>0.84185754485192599</c:v>
                </c:pt>
                <c:pt idx="923">
                  <c:v>0.93266923349410302</c:v>
                </c:pt>
                <c:pt idx="924">
                  <c:v>0.93267529241894698</c:v>
                </c:pt>
                <c:pt idx="925">
                  <c:v>0.87126652570112795</c:v>
                </c:pt>
                <c:pt idx="926">
                  <c:v>0.95830094880495298</c:v>
                </c:pt>
                <c:pt idx="927">
                  <c:v>0.96367828753275897</c:v>
                </c:pt>
                <c:pt idx="928">
                  <c:v>0.63895794243388604</c:v>
                </c:pt>
                <c:pt idx="929">
                  <c:v>0.84291996125722601</c:v>
                </c:pt>
                <c:pt idx="930">
                  <c:v>0.95553759754115897</c:v>
                </c:pt>
                <c:pt idx="931">
                  <c:v>0.97109577039885098</c:v>
                </c:pt>
                <c:pt idx="932">
                  <c:v>0.96937927673735602</c:v>
                </c:pt>
                <c:pt idx="933">
                  <c:v>0.97130115976443798</c:v>
                </c:pt>
                <c:pt idx="934">
                  <c:v>0.97129024963369404</c:v>
                </c:pt>
                <c:pt idx="935">
                  <c:v>0.96863915829797798</c:v>
                </c:pt>
                <c:pt idx="936">
                  <c:v>0.89777036136508503</c:v>
                </c:pt>
                <c:pt idx="937">
                  <c:v>0.90058450831636505</c:v>
                </c:pt>
                <c:pt idx="938">
                  <c:v>0.96697455639873597</c:v>
                </c:pt>
                <c:pt idx="939">
                  <c:v>0.96614671932721197</c:v>
                </c:pt>
                <c:pt idx="940">
                  <c:v>0.90659114378933303</c:v>
                </c:pt>
                <c:pt idx="941">
                  <c:v>0.96580399581949705</c:v>
                </c:pt>
                <c:pt idx="942">
                  <c:v>0.95730508540245196</c:v>
                </c:pt>
                <c:pt idx="943">
                  <c:v>0.900986919440255</c:v>
                </c:pt>
                <c:pt idx="944">
                  <c:v>0.91471760735606</c:v>
                </c:pt>
                <c:pt idx="945">
                  <c:v>0.97423051687759599</c:v>
                </c:pt>
                <c:pt idx="946">
                  <c:v>0.93220828251555299</c:v>
                </c:pt>
                <c:pt idx="947">
                  <c:v>0.96257204785709305</c:v>
                </c:pt>
                <c:pt idx="948">
                  <c:v>0.96091374301578003</c:v>
                </c:pt>
                <c:pt idx="949">
                  <c:v>0.97021288935588701</c:v>
                </c:pt>
                <c:pt idx="950">
                  <c:v>0.97298351206445699</c:v>
                </c:pt>
                <c:pt idx="951">
                  <c:v>0.92200995525588503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69-2247-8B58-7B0677E09F07}"/>
            </c:ext>
          </c:extLst>
        </c:ser>
        <c:ser>
          <c:idx val="4"/>
          <c:order val="4"/>
          <c:tx>
            <c:strRef>
              <c:f>Similarity!$N$1:$N$2</c:f>
              <c:strCache>
                <c:ptCount val="2"/>
                <c:pt idx="0">
                  <c:v>L</c:v>
                </c:pt>
                <c:pt idx="1">
                  <c:v>https|||www.huffingtonpost.com|entry|twitter-in-melt-down-after-trump-says-synagogue-needed-armed-guard_us_5bd5198fe4b0d38b58843468.html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Similarity!$I$3:$I$954</c:f>
              <c:strCache>
                <c:ptCount val="952"/>
                <c:pt idx="0">
                  <c:v>https|||6abc.com|politics|president-trump-speaks-to-contractors-in-philly-amid-protests|4381736|.html</c:v>
                </c:pt>
                <c:pt idx="1">
                  <c:v>https|||710wor.iheart.com|featured|mark-simone|content|2018-09-10-watch-the-donald-trump-nike-commercial|.html</c:v>
                </c:pt>
                <c:pt idx="2">
                  <c:v>https|||abc11.com|politics|president-trump-plans-to-end-birthright-citizenship-in-us|4580645|.html</c:v>
                </c:pt>
                <c:pt idx="3">
                  <c:v>https|||abc13.com|politics|pres-trump-wants-to-end-birthright-citizenship-for-some|4580652|.html</c:v>
                </c:pt>
                <c:pt idx="4">
                  <c:v>https|||abc13.com|politics|thousands-of-trump-supporters-wait-in-line-for-maga-rally|4534157|.html</c:v>
                </c:pt>
                <c:pt idx="5">
                  <c:v>https|||abc30.com|politics|president-trump-reportedly-planning-to-terminate-birthright-citizenship|4580897|.html</c:v>
                </c:pt>
                <c:pt idx="6">
                  <c:v>https|||abc7chicago.com|politics|14th-amendment-trump-plans-to-order-end-of-birthright-citizenship|4580659|.html</c:v>
                </c:pt>
                <c:pt idx="7">
                  <c:v>https|||abc7news.com|politics|trump-reportedly-wants-to-end-birthright-citizenship-for-children-of-non-citizens|4580658|.html</c:v>
                </c:pt>
                <c:pt idx="8">
                  <c:v>https|||abcnews.go.com|.html</c:v>
                </c:pt>
                <c:pt idx="9">
                  <c:v>https|||abcnews.go.com|Politics|election-day-2018-americans-set-vote-historic-contest|story|id|58907692.html</c:v>
                </c:pt>
                <c:pt idx="10">
                  <c:v>https|||abcnews.go.com|Politics|history-donald-trump-small-hands-insult|story|id|37395515.html</c:v>
                </c:pt>
                <c:pt idx="11">
                  <c:v>https|||abcnews.go.com|Politics|photos|queen-elizabeth-us-presidents-16461860.html</c:v>
                </c:pt>
                <c:pt idx="12">
                  <c:v>https|||abcnews.go.com|Politics|president-trump-takes-midterms-fight-wisconsins-trump-country|story|id|58712325.html</c:v>
                </c:pt>
                <c:pt idx="13">
                  <c:v>https|||abcnews.go.com|Politics|president-trump-visit-pittsburgh-tuesday-wake-synagogue-shooting|story|id|58829655.html</c:v>
                </c:pt>
                <c:pt idx="14">
                  <c:v>https|||abcnews.go.com|Politics|trump-calls-midterms-big-win-tweets-goodbye-republicans|story|id|59028453.html</c:v>
                </c:pt>
                <c:pt idx="15">
                  <c:v>https|||abcnews.go.com|Politics|trump-kicks-off-week-tweet-calling-media-true|story|id|58827743.html</c:v>
                </c:pt>
                <c:pt idx="16">
                  <c:v>https|||abcnews.go.com|US|funerals-11-synagogue-shooting-victims-begin-trump-heads|story|id|58846431.html</c:v>
                </c:pt>
                <c:pt idx="17">
                  <c:v>https|||abcnews.go.com|alerts|donald-trump.html</c:v>
                </c:pt>
                <c:pt idx="18">
                  <c:v>https|||afsp.org|nations-largest-suicide-prevention-organization-thanks-president-donald-j-trump-for-signing-the-national-suicide-hotline-improvement-act-of-2018-h-r-2345|.html</c:v>
                </c:pt>
                <c:pt idx="19">
                  <c:v>https|||apnews.com|a28cc17d27524050b37f4d91e087955e.html</c:v>
                </c:pt>
                <c:pt idx="20">
                  <c:v>https|||arstechnica.com|tech-policy|2018|10|nyt-chinese-and-russian-spies-routinely-eavesdrop-on-trumps-iphone-calls|.html</c:v>
                </c:pt>
                <c:pt idx="21">
                  <c:v>https|||azcapitoltimes.com|news|2018|09|17|arizona-the-breakdown-ducey-and-the-donald|.html</c:v>
                </c:pt>
                <c:pt idx="22">
                  <c:v>https|||ballotpedia.org|Donald_Trump.html</c:v>
                </c:pt>
                <c:pt idx="23">
                  <c:v>https|||beaufortcountynow.com|post|30274|president-donald-j-trump-is-lowering-drug-prices-for-american-patients-and-saving-taxpayer-dollars-by-confronting-global-freeloading.html.html</c:v>
                </c:pt>
                <c:pt idx="24">
                  <c:v>https|||books.google.com|books|id|0zpsDwAAQBAJ|pg|PA42|lpg|PA42|dq|Trump|source|bl|ots|xk73pqq83t|sig|XHKf69Ct2_PI7jumH1vPQCr7GwU|hl|en|sa|X|ved|2ahUKEwj72rvf8sLeAhURHHwKHfyCBPgQ6AEwaXoECBoQAQ.html</c:v>
                </c:pt>
                <c:pt idx="25">
                  <c:v>https|||books.google.com|books|id|3TinCwAAQBAJ|pg|PT390|lpg|PT390|dq|Trump|source|bl|ots|Gme76MJLDm|sig|aUjT9uxLqd45Ol-O4MR1Gijy6zA|hl|en|sa|X|ved|2ahUKEwithtCG9qHeAhWLslQKHVqiAecQ6AEwa3oECB0QAQ.html</c:v>
                </c:pt>
                <c:pt idx="26">
                  <c:v>https|||books.google.com|books|id|7HjvDAAAQBAJ|pg|PT13|lpg|PT13|dq|Trump|source|bl|ots|bo7oZ0MCDW|sig|URqFmhg1S4oifzpRQK4yv-WOrqs|hl|en|sa|X|ved|2ahUKEwithtCG9qHeAhWLslQKHVqiAecQ6AEwaHoECCAQAQ.html</c:v>
                </c:pt>
                <c:pt idx="27">
                  <c:v>https|||books.google.com|books|id|7fMuAQAAIAAJ|pg|PA468|lpg|PA468|dq|Trump|source|bl|ots|I21lzZNahd|sig|kTUE8GtJ8TwmftsHMW7irHETGtw|hl|en|sa|X|ved|2ahUKEwj3qerfkbHeAhVBKH0KHSLVC8EQ6AEwgQF6BAgOEAE.html</c:v>
                </c:pt>
                <c:pt idx="28">
                  <c:v>https|||books.google.com|books|id|7t2-n7wCX3EC|pg|PA19|lpg|PA19|dq|Trump|source|bl|ots|zNiWCgjnsY|sig|8Vsci5vpyq_9m3otob4NCV79-2w|hl|en|sa|X|ved|2ahUKEwj72rvf8sLeAhURHHwKHfyCBPgQ6AEwbnoECBUQAQ.html</c:v>
                </c:pt>
                <c:pt idx="29">
                  <c:v>https|||books.google.com|books|id|7t2-n7wCX3EC|pg|PA36|lpg|PA36|dq|Trump|source|bl|ots|zNiVAngnt2|sig|7iy1uq7mChcA3TSmcu4ZxS4wq_A|hl|en|sa|X|ved|2ahUKEwithtCG9qHeAhWLslQKHVqiAecQ6AEwcnoECBYQAQ.html</c:v>
                </c:pt>
                <c:pt idx="30">
                  <c:v>https|||books.google.com|books|id|8ZJUDwAAQBAJ|pg|PA176|lpg|PA176|dq|President|Trump|source|bl|ots|EB2t12DvlR|sig|H3w3NYyv18ZLeOqc_oUX2lkJFm8|hl|en|sa|X|ved|2ahUKEwjm0t_lkbHeAhWbIjQIHSVgCKgQ6AEwa3oECCoQAQ.html</c:v>
                </c:pt>
                <c:pt idx="31">
                  <c:v>https|||books.google.com|books|id|9zpKAAAAMAAJ|pg|PP15|lpg|PP15|dq|The|Donald|source|bl|ots|W0DUKRdGB0|sig|fQu3VzdiPW_g5WEr04qYrL7Xy0Q|hl|en|sa|X|ved|2ahUKEwiF-cSq9qHeAhXsGDQIHWHMCyAQ6AEwgQF6BAhiEAE.html</c:v>
                </c:pt>
                <c:pt idx="32">
                  <c:v>https|||books.google.com|books|id|9zpKAAAAMAAJ|pg|PR3|lpg|PR3|dq|The|Donald|source|bl|ots|W0DVGJgEA1|sig|kFGy_xqqJQOo5kMGFXLqFKtcYEI|hl|en|sa|X|ved|2ahUKEwj_kPjwkbHeAhVDLn0KHdd-CikQ6AEwgQF6BAgREAE.html</c:v>
                </c:pt>
                <c:pt idx="33">
                  <c:v>https|||books.google.com|books|id|AFGVBQAAQBAJ|pg|PT194|lpg|PT194|dq|US|President|source|bl|ots|byXXBlU6Go|sig|weSH4Q8__JGtRCH63zHsBiE0ZoQ|hl|en|sa|X|ved|2ahUKEwij7M679qHeAhVhGTQIHTj9A28Q6AEwaHoECBMQAQ.html</c:v>
                </c:pt>
                <c:pt idx="34">
                  <c:v>https|||books.google.com|books|id|AFGVBQAAQBAJ|pg|PT92|lpg|PT92|dq|US|President|source|bl|ots|byXYxdX3Ks|sig|bFk_uHCXr8fVHKYeU4x3Bl40HS4|hl|en|sa|X|ved|2ahUKEwiK7rHrkbHeAhX1HzQIHdjGDsgQ6AEwXXoECCIQAQ.html</c:v>
                </c:pt>
                <c:pt idx="35">
                  <c:v>https|||books.google.com|books|id|EK2pZlNp0wMC|pg|PT149|lpg|PT149|dq|US|President|source|bl|ots|toQEV1aD-9|sig|MwdidxijtHPbNgozIex2Y7ex49Y|hl|en|sa|X|ved|2ahUKEwiK7rHrkbHeAhX1HzQIHdjGDsgQ6AEwWnoECCUQAQ.html</c:v>
                </c:pt>
                <c:pt idx="36">
                  <c:v>https|||books.google.com|books|id|EK2pZlNp0wMC|pg|PT38|lpg|PT38|dq|US|President|source|bl|ots|toQDZ97GX5|sig|9VTFqUNDt2enXw_-9_4z3H-QxpI|hl|en|sa|X|ved|2ahUKEwij7M679qHeAhVhGTQIHTj9A28Q6AEwY3oECBgQAQ.html</c:v>
                </c:pt>
                <c:pt idx="37">
                  <c:v>https|||books.google.com|books|id|JsdGYlTm2nsC|pg|PA49|lpg|PA49|dq|Trump|source|bl|ots|reQmssPbVw|sig|cMP-KCMm0Mev8chu6vl3Kztay10|hl|en|sa|X|ved|2ahUKEwithtCG9qHeAhWLslQKHVqiAecQ6AEwanoECB4QAQ.html</c:v>
                </c:pt>
                <c:pt idx="38">
                  <c:v>https|||books.google.com|books|id|JsdGYlTm2nsC|pg|PA89|lpg|PA89|dq|Trump|source|bl|ots|reQnokS9Zn|sig|EnQ8xyerUT5TPORJOYtORD43TwM|hl|en|sa|X|ved|2ahUKEwj3qerfkbHeAhVBKH0KHSLVC8EQ6AEwc3oECBwQAQ.html</c:v>
                </c:pt>
                <c:pt idx="39">
                  <c:v>https|||books.google.com|books|id|Wg5MAQAAIAAJ|pg|PA24|lpg|PA24|dq|US|President|source|bl|ots|jfwMeLkhpv|sig|8rYG7bS0I0zEq9HKiy1H_VtSY2A|hl|en|sa|X|ved|2ahUKEwiK7rHrkbHeAhX1HzQIHdjGDsgQ6AEwe3oECAMQAQ.html</c:v>
                </c:pt>
                <c:pt idx="40">
                  <c:v>https|||books.google.com|books|id|YdxoDwAAQBAJ|pg|PA216|lpg|PA216|dq|Trump|source|bl|ots|svo8CrvHBu|sig|JoSscAB2r3gR2ZbQVGeBh1wqOBA|hl|en|sa|X|ved|2ahUKEwj72rvf8sLeAhURHHwKHfyCBPgQ6AEwanoECBkQAQ.html</c:v>
                </c:pt>
                <c:pt idx="41">
                  <c:v>https|||books.google.com|books|id|ZbRIDwAAQBAJ|pg|PT113|lpg|PT113|dq|President|Trump|source|bl|ots|TVrw85HEGn|sig|GV6D8g0LQxm0YAxGNp9SAQILcJ0|hl|en|sa|X|ved|2ahUKEwik5eHl8sLeAhWAwMQHHaFrDxMQ6AEwcHoECBUQAQ.html</c:v>
                </c:pt>
                <c:pt idx="42">
                  <c:v>https|||books.google.com|books|id|ZbRIDwAAQBAJ|pg|PT6|lpg|PT6|dq|President|Trump|source|bl|ots|TVrv6cEEMj|sig|24CB1K1LBinWNWao7LBF0xcaY-k|hl|en|sa|X|ved|2ahUKEwil6aWg9qHeAhXpIjQIHf7nDgwQ6AEwYXoECCMQAQ.html</c:v>
                </c:pt>
                <c:pt idx="43">
                  <c:v>https|||books.google.com|books|id|cq4-DwAAQBAJ|pg|PA63|lpg|PA63|dq|President|Trump|source|bl|ots|p8XWp9NivV|sig|x8ozQ6oC6D4YRgHlG0yQiSC717U|hl|en|sa|X|ved|2ahUKEwjm0t_lkbHeAhWbIjQIHSVgCKgQ6AEwaXoECCwQAQ.html</c:v>
                </c:pt>
                <c:pt idx="44">
                  <c:v>https|||books.google.com|books|id|cq4-DwAAQBAJ|pg|PA64|lpg|PA64|dq|President|Trump|source|bl|ots|p8XWvaNkqZ|sig|IDhh7gALRTEIQGHSK-Novmy2_kM|hl|en|sa|X|ved|2ahUKEwik5eHl8sLeAhWAwMQHHaFrDxMQ6AEwcXoECBQQAQ.html</c:v>
                </c:pt>
                <c:pt idx="45">
                  <c:v>https|||books.google.com|books|id|fwEmDwAAQBAJ|pg|PA118|lpg|PA118|dq|President|Trump|source|bl|ots|O-8OB0Eyvx|sig|09yXCR23qI0eGlr_VW_sKcNoZkA|hl|en|sa|X|ved|2ahUKEwil6aWg9qHeAhXpIjQIHf7nDgwQ6AEwY3oECCEQAQ.html</c:v>
                </c:pt>
                <c:pt idx="46">
                  <c:v>https|||books.google.com|books|id|hR9xc9NheesC|pg|PA5|lpg|PA5|dq|President|Trump|source|bl|ots|IE1co1Ot0q|sig|IoZr1iFgoshL7jYJnGJ2I42dq1c|hl|en|sa|X|ved|2ahUKEwil6aWg9qHeAhXpIjQIHf7nDgwQ6AEwfnoECFUQAQ.html</c:v>
                </c:pt>
                <c:pt idx="47">
                  <c:v>https|||books.google.com|books|id|hR9xc9NheesC|pg|PA6|lpg|PA6|dq|President|Trump|source|bl|ots|IE1dkVRr-q|sig|UiRN1dRn-xqx3ILbz1IMyLN0LKU|hl|en|sa|X|ved|2ahUKEwjm0t_lkbHeAhWbIjQIHSVgCKgQ6AEwhgF6BAgOEAE.html</c:v>
                </c:pt>
                <c:pt idx="48">
                  <c:v>https|||books.google.com|books|id|hR9xc9NheesC|pg|PA8|lpg|PA8|dq|Trump|source|bl|ots|IE1co1OtWw|sig|Gx6HIaZo1OAruEtCV3oFhyN-SUk|hl|en|sa|X|ved|2ahUKEwithtCG9qHeAhWLslQKHVqiAecQ6AEwcHoECBgQAQ.html</c:v>
                </c:pt>
                <c:pt idx="49">
                  <c:v>https|||books.google.com|books|id|iE1yDwAAQBAJ|pg|PA17|lpg|PA17|dq|President|Trump|source|bl|ots|B2BUSMU4JG|sig|6uvQHXCdz0-Oobpe7dDHeKFTsyY|hl|en|sa|X|ved|2ahUKEwik5eHl8sLeAhWAwMQHHaFrDxMQ6AEwcnoECBMQAQ.html</c:v>
                </c:pt>
                <c:pt idx="50">
                  <c:v>https|||books.google.com|books|id|j5ChvVQ58_4C|pg|PA37|lpg|PA37|dq|US|President|source|bl|ots|9QKu0yLCNO|sig|I01Qf5IP3GqYCAQ0u8YinMYqEs4|hl|en|sa|X|ved|2ahUKEwiK7rHrkbHeAhX1HzQIHdjGDsgQ6AEwXHoECCMQAQ.html</c:v>
                </c:pt>
                <c:pt idx="51">
                  <c:v>https|||books.google.com|books|id|je1TAAAAYAAJ|pg|PA190|lpg|PA190|dq|Trump|source|bl|ots|R5riVvpL2u|sig|qJ4keIlnW6dIQbGmRG8eY2B6iKE|hl|en|sa|X|ved|2ahUKEwithtCG9qHeAhWLslQKHVqiAecQ6AEwc3oECBUQAQ.html</c:v>
                </c:pt>
                <c:pt idx="52">
                  <c:v>https|||books.google.com|books|id|mXRZDwAAQBAJ|pg|PT69|lpg|PT69|dq|Trump|source|bl|ots|hsqtV507y0|sig|eOzNLh7oDp-a11VOGFe0MyFLFl8|hl|en|sa|X|ved|2ahUKEwj3qerfkbHeAhVBKH0KHSLVC8EQ6AEwdHoECBsQAQ.html</c:v>
                </c:pt>
                <c:pt idx="53">
                  <c:v>https|||books.google.com|books|id|nNw_AAAAYAAJ|pg|PA10|lpg|PA10|dq|Trump|source|bl|ots|dmSJbeUoeK|sig|iD3Kq_CB0aA5sa-ldMVHVC_okQA|hl|en|sa|X|ved|2ahUKEwj72rvf8sLeAhURHHwKHfyCBPgQ6AEwbXoECBYQAQ.html</c:v>
                </c:pt>
                <c:pt idx="54">
                  <c:v>https|||books.google.com|books|id|nNw_AAAAYAAJ|pg|PA6|lpg|PA6|dq|Trump|source|bl|ots|dmSI9lRofQ|sig|lFvictfGjowzimGx2SVO-nqVWq8|hl|en|sa|X|ved|2ahUKEwithtCG9qHeAhWLslQKHVqiAecQ6AEwb3oECBkQAQ.html</c:v>
                </c:pt>
                <c:pt idx="55">
                  <c:v>https|||books.google.com|books|id|nUtAAAAAYAAJ|pg|PA4|lpg|PA4|dq|Trump|source|bl|ots|FFH2EEe5rJ|sig|zWM-G2oIm10gSC3JSBNgoRzzPqs|hl|en|sa|X|ved|2ahUKEwj3qerfkbHeAhVBKH0KHSLVC8EQ6AEwf3oECBAQAQ.html</c:v>
                </c:pt>
                <c:pt idx="56">
                  <c:v>https|||books.google.com|books|id|txakCwAAQBAJ|pg|PA35|lpg|PA35|dq|Trump|source|bl|ots|4Lk0PfcS0i|sig|bxtx5BFIDoWsD1doQ_vgEy7g258|hl|en|sa|X|ved|2ahUKEwithtCG9qHeAhWLslQKHVqiAecQ6AEwaXoECB8QAQ.html</c:v>
                </c:pt>
                <c:pt idx="57">
                  <c:v>https|||books.google.com|books|id|txakCwAAQBAJ|pg|PA98|lpg|PA98|dq|Trump|source|bl|ots|4Lk1L7fQ49|sig|PGXbAyDEdOdwTMyM4cOo2UcFcRQ|hl|en|sa|X|ved|2ahUKEwj3qerfkbHeAhVBKH0KHSLVC8EQ6AEwcnoECB0QAQ.html</c:v>
                </c:pt>
                <c:pt idx="58">
                  <c:v>https|||books.google.com|books|id|y5tKDwAAQBAJ|pg|PT219|lpg|PT219|dq|Trump|source|bl|ots|8p3A-5aX5-|sig|5IOEgTkbqUzRIPA19LISmPNC-fo|hl|en|sa|X|ved|2ahUKEwj72rvf8sLeAhURHHwKHfyCBPgQ6AEwaHoECBsQAQ.html</c:v>
                </c:pt>
                <c:pt idx="59">
                  <c:v>https|||books.google.com|books|id|yGKBaae_xeUC|pg|PA10|lpg|PA10|dq|Trump|source|bl|ots|8s-FLky7UW|sig|FAcv6qrAu29tEFtJhhiF5G46p7M|hl|en|sa|X|ved|2ahUKEwj72rvf8sLeAhURHHwKHfyCBPgQ6AEwbHoECBcQAQ.html</c:v>
                </c:pt>
                <c:pt idx="60">
                  <c:v>https|||books.google.com|books|id|yGKBaae_xeUC|pg|PA13|lpg|PA13|dq|Trump|source|bl|ots|8s-FFjy5ZT|sig|_nRVWraSZuX-du-qxTz7XuJ7c6E|hl|en|sa|X|ved|2ahUKEwj3qerfkbHeAhVBKH0KHSLVC8EQ6AEwdXoECBoQAQ.html</c:v>
                </c:pt>
                <c:pt idx="61">
                  <c:v>https|||bullshit.ist|president-donald-j-trump-enacts-driving-restrictions-in-the-u-s-90e42a7e018b.html</c:v>
                </c:pt>
                <c:pt idx="62">
                  <c:v>https|||chicago.suntimes.com|business|the-donald-and-the-alderman-break-up-burke-no-longer-doing-tax-work-for-trump|.html</c:v>
                </c:pt>
                <c:pt idx="63">
                  <c:v>https|||chicago.suntimes.com|columnists|donald-trump-angry-left-wing-mob-november-elections|.html</c:v>
                </c:pt>
                <c:pt idx="64">
                  <c:v>https|||chicago.suntimes.com|news|donald-trump-media-attacks-enemy-people|.html</c:v>
                </c:pt>
                <c:pt idx="65">
                  <c:v>https|||chicago.suntimes.com|politics|immigrant-ad-donald-trump-nbc-cnn-morning-joe-sunday-night-football|.html</c:v>
                </c:pt>
                <c:pt idx="66">
                  <c:v>https|||cityandstateny.com|articles|personality|interviews-and-profiles|rep-pete-king-interview-love-donald-trump.html.html</c:v>
                </c:pt>
                <c:pt idx="67">
                  <c:v>https|||consortiumnews.com|2018|09|17|the-donald-in-wonderland|.html</c:v>
                </c:pt>
                <c:pt idx="68">
                  <c:v>https|||deadline.com|2018|05|the-daily-show-publish-the-donald-j-trump-presidential-twitter-library-book-1202395084|.html</c:v>
                </c:pt>
                <c:pt idx="69">
                  <c:v>https|||deadline.com|2018|10|donald-trump-tweet-synagogue-murder-visit-fake-news-mia-farrow-video-1202492973|.html</c:v>
                </c:pt>
                <c:pt idx="70">
                  <c:v>https|||deadline.com|2018|10|john-oliver-donald-trump-fox-news-channel-false-flag-bombs-sent-by-hillary-clinton-barack-obama-1202491050|.html</c:v>
                </c:pt>
                <c:pt idx="71">
                  <c:v>https|||deadline.com|2018|10|president-donald-trump-tweetstorm-the-saturday-edition-10-1202490819|.html</c:v>
                </c:pt>
                <c:pt idx="72">
                  <c:v>https|||deadline.com|2018|10|president-donald-trump-tweetstorm-the-sunday-edition-10-1202486819|.html</c:v>
                </c:pt>
                <c:pt idx="73">
                  <c:v>https|||deadline.com|2018|11|donald-trump-ad-pulled-nbc-criticism-debra-messing-nbcuniversal-1202496081|.html</c:v>
                </c:pt>
                <c:pt idx="74">
                  <c:v>https|||deadline.com|2018|11|president-donald-trump-tweetstorm-the-saturday-edition-11-1202495273|.html</c:v>
                </c:pt>
                <c:pt idx="75">
                  <c:v>https|||deadspin.com|why-did-nbc-air-trumps-racist-caravan-ad-during-sunday-1830222846.html</c:v>
                </c:pt>
                <c:pt idx="76">
                  <c:v>https|||donsurber.blogspot.com|2018|10|brazils-next-president-may-out-trump.html.html</c:v>
                </c:pt>
                <c:pt idx="77">
                  <c:v>https|||elkodaily.com|president-donald-j-trump----elko-rally|collection_d32ee10e-6d85-508a-93f5-a4ac027c2cd1.html.html</c:v>
                </c:pt>
                <c:pt idx="78">
                  <c:v>https|||en.wikipedia.org|wiki|Curse_of_Tippecanoe.html</c:v>
                </c:pt>
                <c:pt idx="79">
                  <c:v>https|||en.wikipedia.org|wiki|Donald_Trump.html</c:v>
                </c:pt>
                <c:pt idx="80">
                  <c:v>https|||en.wikipedia.org|wiki|Donald_Trump_presidential_campaign|_2016.html</c:v>
                </c:pt>
                <c:pt idx="81">
                  <c:v>https|||en.wikipedia.org|wiki|Inauguration_of_Donald_Trump.html</c:v>
                </c:pt>
                <c:pt idx="82">
                  <c:v>https|||en.wikipedia.org|wiki|List_of_Presidents_of_the_United_States.html</c:v>
                </c:pt>
                <c:pt idx="83">
                  <c:v>https|||en.wikipedia.org|wiki|Presidency_of_Donald_Trump.html</c:v>
                </c:pt>
                <c:pt idx="84">
                  <c:v>https|||en.wikipedia.org|wiki|President_of_the_United_States.html</c:v>
                </c:pt>
                <c:pt idx="85">
                  <c:v>https|||en.wikipedia.org|wiki|Trump_International_Hotel.html</c:v>
                </c:pt>
                <c:pt idx="86">
                  <c:v>https|||en.wikipedia.org|wiki||r|The_Donald.html</c:v>
                </c:pt>
                <c:pt idx="87">
                  <c:v>https|||factba.se|topic|calendar.html</c:v>
                </c:pt>
                <c:pt idx="88">
                  <c:v>https|||features.propublica.org|trump-inc-podcast|sheldon-adelson-casino-magnate-trump-macau-and-japan|.html</c:v>
                </c:pt>
                <c:pt idx="89">
                  <c:v>https|||features.propublica.org|trump-inc-podcast|trump-family-business-panama-city-khafif|.html</c:v>
                </c:pt>
                <c:pt idx="90">
                  <c:v>https|||fivethirtyeight.com|features|dissecting-trumps-most-rabid-online-following|.html</c:v>
                </c:pt>
                <c:pt idx="91">
                  <c:v>https|||foreignpolicy.com|2016|05|16|the-donald-vs-the-blob-hillary-clinton-election|.html</c:v>
                </c:pt>
                <c:pt idx="92">
                  <c:v>https|||foreignpolicy.com|2017|10|12|the-donald-trump-kaiser-wilhelm-parallels-are-getting-scary|.html</c:v>
                </c:pt>
                <c:pt idx="93">
                  <c:v>https|||foreignpolicy.com|2018|10|23|trumps-punk-rock-nuclear-policy|.html</c:v>
                </c:pt>
                <c:pt idx="94">
                  <c:v>https|||fox2now.com|2018|10|30|president-to-make-campaign-stop-in-cape-girardeau|.html</c:v>
                </c:pt>
                <c:pt idx="95">
                  <c:v>https|||fox4kc.com|2018|10|25|president-trump-claims-media-to-blame-for-anger-after-bombs-sent-to-cnn-dems|.html</c:v>
                </c:pt>
                <c:pt idx="96">
                  <c:v>https|||fox59.com|2018|10|23|president-trump-gives-keynote-speech-at-ffa-convention-in-downtown-indy|.html</c:v>
                </c:pt>
                <c:pt idx="97">
                  <c:v>https|||fox59.com|2018|10|23|president-trump-to-visit-indianapolis-saturday-will-speak-at-bankers-life-fieldhouse|.html</c:v>
                </c:pt>
                <c:pt idx="98">
                  <c:v>https|||fox59.com|2018|11|07|president-trump-discusses-midterm-elections-in-news-conference|.html</c:v>
                </c:pt>
                <c:pt idx="99">
                  <c:v>https|||fox8.com|2018|10|30|president-trump-says-he-plans-to-end-birthright-citizenship|.html</c:v>
                </c:pt>
                <c:pt idx="100">
                  <c:v>https|||genius.com|A-tribe-called-quest-the-donald-lyrics.html</c:v>
                </c:pt>
                <c:pt idx="101">
                  <c:v>https|||gizmodo.com|china-subtly-mocks-president-trumps-terrible-info-secur-1829989824.html</c:v>
                </c:pt>
                <c:pt idx="102">
                  <c:v>https|||gulfnews.com|opinion|today-in-history|today-in-history-november-8-1988-bush-defeats-dukakis-in-us-presidential-election-1.2298882.html</c:v>
                </c:pt>
                <c:pt idx="103">
                  <c:v>https|||hdsa.org|hd-research|the-donald-a-king-summer-research-fellowship|.html</c:v>
                </c:pt>
                <c:pt idx="104">
                  <c:v>https|||hiphollywood.com|2018|10|pharrell-checks-trump-the-many-times-donald-has-been-shut-down-for-using-an-unauthorized-song|.html</c:v>
                </c:pt>
                <c:pt idx="105">
                  <c:v>https|||historicsites.vermont.gov|vt_history|presidents.html</c:v>
                </c:pt>
                <c:pt idx="106">
                  <c:v>https|||history.house.gov|People|Other-Office|Member-President|.html</c:v>
                </c:pt>
                <c:pt idx="107">
                  <c:v>https|||history.howstuffworks.com|history-vs-myth|jefferson-bible.htm.html</c:v>
                </c:pt>
                <c:pt idx="108">
                  <c:v>https|||hottestheadsofstate.com|us-presidents|.html</c:v>
                </c:pt>
                <c:pt idx="109">
                  <c:v>https|||hottestheadsofstate.com|young-us-presidents|.html</c:v>
                </c:pt>
                <c:pt idx="110">
                  <c:v>https|||jewishcurrents.org|writings-grid|the-donald-trump-of-philosophy|.html</c:v>
                </c:pt>
                <c:pt idx="111">
                  <c:v>https|||johnscrazysocks.com|products|donald-trump-hair-socks.html</c:v>
                </c:pt>
                <c:pt idx="112">
                  <c:v>https|||kdvr.com|2018|10|30|president-trump-wants-executive-order-ending-birthright-citizenship-for-babies-of-non-citizens|.html</c:v>
                </c:pt>
                <c:pt idx="113">
                  <c:v>https|||kids.nationalgeographic.com|explore|history|presidential-fun-facts|.html</c:v>
                </c:pt>
                <c:pt idx="114">
                  <c:v>https|||learningenglish.voanews.com|a|americas-presidents-overview|4213861.html.html</c:v>
                </c:pt>
                <c:pt idx="115">
                  <c:v>https|||learningenglish.voanews.com|a|hologram-of-former-us-president-goes-on-display|4611524.html.html</c:v>
                </c:pt>
                <c:pt idx="116">
                  <c:v>https|||lib.msu.edu|vvl|presidents|.html</c:v>
                </c:pt>
                <c:pt idx="117">
                  <c:v>https|||lobelog.com|the-donald-in-the-rearview-mirror|.html</c:v>
                </c:pt>
                <c:pt idx="118">
                  <c:v>https|||madison.com|news|nation|government-and-politics|from-whiskey-to-champagne-every-u-s-president-s-favorite|collection_9c96d96b-7866-52b0-8bc0-979238bb589b.html.html</c:v>
                </c:pt>
                <c:pt idx="119">
                  <c:v>https|||madison.com|wsj|news|local|govt-and-politics|president-trump-praises-scott-walker-leah-vukmir-at-wisconsin-rally|article_d6fe483c-2718-5133-9baa-1541432fe441.html.html</c:v>
                </c:pt>
                <c:pt idx="120">
                  <c:v>https|||mashable.com|category|donald-trump|.html</c:v>
                </c:pt>
                <c:pt idx="121">
                  <c:v>https|||medicine.hofstra.edu|.html</c:v>
                </c:pt>
                <c:pt idx="122">
                  <c:v>https|||medium.com||OmnesRes|the-donald-trump-of-food-research-49e2bc7daa41.html</c:v>
                </c:pt>
                <c:pt idx="123">
                  <c:v>https|||mic.com|articles|49037|5-u-s-presidents-who-were-never-fathers.html</c:v>
                </c:pt>
                <c:pt idx="124">
                  <c:v>https|||millercenter.org|president.html</c:v>
                </c:pt>
                <c:pt idx="125">
                  <c:v>https|||motherboard.vice.com|en_us|article|mbdwb3|the-donald-daters-trump-dating-app-exposed-a-load-of-its-users-data.html</c:v>
                </c:pt>
                <c:pt idx="126">
                  <c:v>https|||narratively.com|the-donald-trump-of-the-1840s|.html</c:v>
                </c:pt>
                <c:pt idx="127">
                  <c:v>https|||newrepublic.com|minutes.html</c:v>
                </c:pt>
                <c:pt idx="128">
                  <c:v>https|||news.gallup.com|poll|203198|presidential-approval-ratings-donald-trump.aspx.html</c:v>
                </c:pt>
                <c:pt idx="129">
                  <c:v>https|||news.gallup.com|poll|203207|trump-job-approval-weekly.aspx.html</c:v>
                </c:pt>
                <c:pt idx="130">
                  <c:v>https|||news.nationalgeographic.com|2017|03|how-trump-is-changing-science-environment|.html</c:v>
                </c:pt>
                <c:pt idx="131">
                  <c:v>https|||news.nationalgeographic.com|news|2004|08|who-knew--u-s--presidential-trivia|.html</c:v>
                </c:pt>
                <c:pt idx="132">
                  <c:v>https|||news.sky.com|story|president-donald-trump-colours-in-us-flag-wrong-11483315.html</c:v>
                </c:pt>
                <c:pt idx="133">
                  <c:v>https|||news.wealth365.com|could-donald-trump-jr-be-the-next-us-president-be-afraid|.html</c:v>
                </c:pt>
                <c:pt idx="134">
                  <c:v>https|||nypost.com|2018|10|13|why-michael-moore-is-irrelevant-in-the-age-of-trump|.html</c:v>
                </c:pt>
                <c:pt idx="135">
                  <c:v>https|||nypost.com|2018|10|24|trump-signs-bill-to-confront-opioid-epidemic|.html</c:v>
                </c:pt>
                <c:pt idx="136">
                  <c:v>https|||observer.com|2016|07|jared-kushner-the-donald-trump-i-know|.html</c:v>
                </c:pt>
                <c:pt idx="137">
                  <c:v>https|||observer.com|2018|10|trump-kremlin-ties-mystery-putin-new-evidence|.html</c:v>
                </c:pt>
                <c:pt idx="138">
                  <c:v>https|||observer.com|2018|11|rihanna-donald-trump-cease-and-desist-letter|.html</c:v>
                </c:pt>
                <c:pt idx="139">
                  <c:v>https|||omny.fm|shows|dispatch-on-demand-audio|president-donald-j-trump-speaks-in-columbus.html</c:v>
                </c:pt>
                <c:pt idx="140">
                  <c:v>https|||onlinelibrary.wiley.com|doi|abs|10.1111|psq.12401.html</c:v>
                </c:pt>
                <c:pt idx="141">
                  <c:v>https|||open.spotify.com|track|0BXZq7Np5y2kWNyH6zbrAc.html</c:v>
                </c:pt>
                <c:pt idx="142">
                  <c:v>https|||pen.org|pen-america-v-trump|.html</c:v>
                </c:pt>
                <c:pt idx="143">
                  <c:v>https|||pen.org|press-release|lawsuit-trump-first-amendment-violations|.html</c:v>
                </c:pt>
                <c:pt idx="144">
                  <c:v>https|||people.com|archive|cover-story-pop-goes-the-donald-vol-34-no-1|.html</c:v>
                </c:pt>
                <c:pt idx="145">
                  <c:v>https|||people.com|politics|president-trump-tweet-voter-intimidation|.html</c:v>
                </c:pt>
                <c:pt idx="146">
                  <c:v>https|||philadelphia.cbslocal.com|video|3971276-president-trump-celebrates-outcome-of-midterm-elections|.html</c:v>
                </c:pt>
                <c:pt idx="147">
                  <c:v>https|||pittsburgh.cbslocal.com|2018|10|30|pittsburgh-synagogue-shooting-president-trump-visit|.html</c:v>
                </c:pt>
                <c:pt idx="148">
                  <c:v>https|||player.fm|series|news-2396016|bolsonaro-the-donald-trump-of-brazil-divides-women-before-presidential-vote.html</c:v>
                </c:pt>
                <c:pt idx="149">
                  <c:v>https|||pm.gc.ca|eng|news|2018|10|01|prime-minister-justin-trudeau-speaks-united-states-president-donald-j-trump.html</c:v>
                </c:pt>
                <c:pt idx="150">
                  <c:v>https|||projects.fivethirtyeight.com|trump-approval-ratings|.html</c:v>
                </c:pt>
                <c:pt idx="151">
                  <c:v>https|||qz.com|1162244|donald-j-trump-presidential-library-and-museum-what-will-it-look-like|.html</c:v>
                </c:pt>
                <c:pt idx="152">
                  <c:v>https|||qz.com|1327598|photos-the-donald-trump-baby-balloon-takes-flight-over-london|.html</c:v>
                </c:pt>
                <c:pt idx="153">
                  <c:v>https|||qz.com|914048|presidents-day-when-was-the-last-time-a-us-president-had-facial-hair-not-in-100-years|.html</c:v>
                </c:pt>
                <c:pt idx="154">
                  <c:v>https|||rationalwiki.org|wiki|Donald_Trump.html</c:v>
                </c:pt>
                <c:pt idx="155">
                  <c:v>https|||simple.wikipedia.org|wiki|List_of_Presidents_of_the_United_States.html</c:v>
                </c:pt>
                <c:pt idx="156">
                  <c:v>https|||slate.com|technology|2018|08|reddits-the-donald-is-a-video-game-where-trolls-fight-for-donald-trumps-honor.html.html</c:v>
                </c:pt>
                <c:pt idx="157">
                  <c:v>https|||som.georgetown.edu|knowlansociety.html</c:v>
                </c:pt>
                <c:pt idx="158">
                  <c:v>https|||spectator.us|president-trump-birthright-citizenship|.html</c:v>
                </c:pt>
                <c:pt idx="159">
                  <c:v>https|||splinternews.com|jair-bolsonaro-is-not-just-the-donald-trump-of-brazil-1830072287.html</c:v>
                </c:pt>
                <c:pt idx="160">
                  <c:v>https|||sputniknews.com|us|201811071069597426-trump-midterm-election-results|.html</c:v>
                </c:pt>
                <c:pt idx="161">
                  <c:v>https|||talkingpointsmemo.com|edblog|president-trumps-enemies-list.html</c:v>
                </c:pt>
                <c:pt idx="162">
                  <c:v>https|||techcrunch.com|2018|10|01|a-former-u-s-president-walks-into-a-blockchain-conference|.html</c:v>
                </c:pt>
                <c:pt idx="163">
                  <c:v>https|||thehermitage.com|.html</c:v>
                </c:pt>
                <c:pt idx="164">
                  <c:v>https|||thehill.com|hilltv|rising|407358-hilltv-interview-exclusive-trump-eviscerates-sessions-i-have-no-attorney.html</c:v>
                </c:pt>
                <c:pt idx="165">
                  <c:v>https|||thehill.com|homenews|1230-report|414052-where-to-celebrate-halloween-in-washington-dc-trumps-birthright-citizenship-proposal-details.html</c:v>
                </c:pt>
                <c:pt idx="166">
                  <c:v>https|||thehill.com|homenews|administration|354659-trump-the-art-of-the-donald-really-good-book.html</c:v>
                </c:pt>
                <c:pt idx="167">
                  <c:v>https|||thehill.com|homenews|house|413980-trump-surprise-rattles-gop-in-final-stretch.html</c:v>
                </c:pt>
                <c:pt idx="168">
                  <c:v>https|||thehill.com|homenews|media|415522-trump-to-acosta-cnn-should-be-ashamed-of-employing-you.html</c:v>
                </c:pt>
                <c:pt idx="169">
                  <c:v>https|||thehill.com|opinion|civil-rights|368696-president-donald-j-trump-and-racial-america.html</c:v>
                </c:pt>
                <c:pt idx="170">
                  <c:v>https|||thehill.com|people|donald-trump.html</c:v>
                </c:pt>
                <c:pt idx="171">
                  <c:v>https|||thehumanist.com|magazine|july-august-2018|features|dance-with-the-donald.html</c:v>
                </c:pt>
                <c:pt idx="172">
                  <c:v>https|||thenib.com|the-donald-trump-comedy-hour.html</c:v>
                </c:pt>
                <c:pt idx="173">
                  <c:v>https|||theweek.com|articles|782606|donald-delivers.html</c:v>
                </c:pt>
                <c:pt idx="174">
                  <c:v>https|||theweek.com|articles|802590|how-california-became-trumps-toughest-foe.html</c:v>
                </c:pt>
                <c:pt idx="175">
                  <c:v>https|||theweek.com|speedreads.html</c:v>
                </c:pt>
                <c:pt idx="176">
                  <c:v>https|||theweek.com|speedreads|804401|trumps-brief-pittsburgh-synagogue-shooting-censure-reportedly-crafted-by-ivanka-jared-kushner.html</c:v>
                </c:pt>
                <c:pt idx="177">
                  <c:v>https|||thinkprogress.org|trump-obama-immigration-tweet-self-own-f02f793487d6|.html</c:v>
                </c:pt>
                <c:pt idx="178">
                  <c:v>https|||townhall.com|liveblog|2018|11|07|president-trump-speaks-to-press-after-midterms-n39.html</c:v>
                </c:pt>
                <c:pt idx="179">
                  <c:v>https|||translate.google.com|translate|hl|en|sl|it|u|https|||www.corriere.it|esteri|elezioni-usa-midterm-2018|notizie|referendum-trump-terra-senato-5518f752-e136-11e8-b7b1-47f8050d055b.shtml|prev|search.html</c:v>
                </c:pt>
                <c:pt idx="180">
                  <c:v>https|||translate.google.com|translate|hl|en|sl|it|u|https|||www.huffingtonpost.it|claudio-madricardo|jair-come-the-donald-pero-somiglia-piu-a-duterte_a_23575813||prev|search.html</c:v>
                </c:pt>
                <c:pt idx="181">
                  <c:v>https|||translate.google.com|translate|hl|en|sl|it|u|http|||www.affaritaliani.it|esteri|midterm-il-trumpismo-ha-retto-ora-the-donald-pensa-alla-rielezione-nel-2020-570750.html|prev|search.html</c:v>
                </c:pt>
                <c:pt idx="182">
                  <c:v>https|||translate.google.com|translate|hl|en|sl|nl|u|https|||www.bnr.nl|podcast|the-donald-show|10358977|the-donald-show-lying-ted-en-de-losgeslagen-democraten|prev|search.html</c:v>
                </c:pt>
                <c:pt idx="183">
                  <c:v>https|||translate.google.com|translate|hl|en|sl|nl|u|https|||www.telegraaf.nl|financieel|2773456|trump-prikt-vorkje-met-poetin-in-parijs|prev|search.html</c:v>
                </c:pt>
                <c:pt idx="184">
                  <c:v>https|||translations.state.gov|2018|11|02|president-donald-j-trump-is-reimposing-all-sanctions-lifted-under-the-unacceptable-iran-deal|.html</c:v>
                </c:pt>
                <c:pt idx="185">
                  <c:v>https|||triblive.com|local|allegheny|14229550-74|trump-to-visit-police-officers-worshipers-recovering-at-pittsburgh-hospital.html</c:v>
                </c:pt>
                <c:pt idx="186">
                  <c:v>https|||triblive.com|local|regional|13373356-74|president-trump-to-campaign-in-western-pennsylvania-next-weekend.html</c:v>
                </c:pt>
                <c:pt idx="187">
                  <c:v>https|||trump-presidency.com|.html</c:v>
                </c:pt>
                <c:pt idx="188">
                  <c:v>https|||trumpcoin2020.com|.html</c:v>
                </c:pt>
                <c:pt idx="189">
                  <c:v>https|||trumpnews.us|.html</c:v>
                </c:pt>
                <c:pt idx="190">
                  <c:v>https|||tvline.com|2018|11|07|donald-trump-midterm-elections-press-conference-live-stream-watch-video|.html</c:v>
                </c:pt>
                <c:pt idx="191">
                  <c:v>https|||twitter.com|DomenicoNPR|ref_src|twsrc|5Egoogle|7Ctwcamp|5Eserp|7Ctwgr|5Eauthor.html</c:v>
                </c:pt>
                <c:pt idx="192">
                  <c:v>https|||twitter.com|DomenicoNPR|status|1060234529628192773|ref_src|twsrc|5Egoogle|7Ctwcamp|5Eserp|7Ctwgr|5Etweet.html</c:v>
                </c:pt>
                <c:pt idx="193">
                  <c:v>https|||twitter.com|LisaDNews|ref_src|twsrc|5Egoogle|7Ctwcamp|5Eserp|7Ctwgr|5Eauthor.html</c:v>
                </c:pt>
                <c:pt idx="194">
                  <c:v>https|||twitter.com|LisaDNews|status|1060234185670037506|ref_src|twsrc|5Egoogle|7Ctwcamp|5Eserp|7Ctwgr|5Etweet.html</c:v>
                </c:pt>
                <c:pt idx="195">
                  <c:v>https|||twitter.com|RyanRMiner|ref_src|twsrc|5Egoogle|7Ctwcamp|5Eserp|7Ctwgr|5Eauthor.html</c:v>
                </c:pt>
                <c:pt idx="196">
                  <c:v>https|||twitter.com|RyanRMiner|status|1060235561737379846|ref_src|twsrc|5Egoogle|7Ctwcamp|5Eserp|7Ctwgr|5Etweet.html</c:v>
                </c:pt>
                <c:pt idx="197">
                  <c:v>https|||twitter.com|SecretService|ref_src|twsrc|5Egoogle|7Ctwcamp|5Eserp|7Ctwgr|5Eauthor.html</c:v>
                </c:pt>
                <c:pt idx="198">
                  <c:v>https|||twitter.com|SecretService|status|1060204111298215937|ref_src|twsrc|5Egoogle|7Ctwcamp|5Eserp|7Ctwgr|5Etweet.html</c:v>
                </c:pt>
                <c:pt idx="199">
                  <c:v>https|||twitter.com|SteveSchmidtSES|ref_src|twsrc|5Egoogle|7Ctwcamp|5Eserp|7Ctwgr|5Eauthor.html</c:v>
                </c:pt>
                <c:pt idx="200">
                  <c:v>https|||twitter.com|SteveSchmidtSES|status|1060222981203472384|ref_src|twsrc|5Egoogle|7Ctwcamp|5Eserp|7Ctwgr|5Etweet.html</c:v>
                </c:pt>
                <c:pt idx="201">
                  <c:v>https|||twitter.com|barackobama|lang|en.html</c:v>
                </c:pt>
                <c:pt idx="202">
                  <c:v>https|||twitter.com|cindysaine|ref_src|twsrc|5Egoogle|7Ctwcamp|5Eserp|7Ctwgr|5Eauthor.html</c:v>
                </c:pt>
                <c:pt idx="203">
                  <c:v>https|||twitter.com|cindysaine|status|1060235559904403456|ref_src|twsrc|5Egoogle|7Ctwcamp|5Eserp|7Ctwgr|5Etweet.html</c:v>
                </c:pt>
                <c:pt idx="204">
                  <c:v>https|||twitter.com|jasondhorowitz|ref_src|twsrc|5Egoogle|7Ctwcamp|5Eserp|7Ctwgr|5Eauthor.html</c:v>
                </c:pt>
                <c:pt idx="205">
                  <c:v>https|||twitter.com|jasondhorowitz|status|1060235573363986433|ref_src|twsrc|5Egoogle|7Ctwcamp|5Eserp|7Ctwgr|5Etweet.html</c:v>
                </c:pt>
                <c:pt idx="206">
                  <c:v>https|||twitter.com|president|lang|en.html</c:v>
                </c:pt>
                <c:pt idx="207">
                  <c:v>https|||twitter.com|realDonaldTrump|ref_src|twsrc|5Egoogle|7Ctwcamp|5Eserp|7Ctwgr|5Eauthor.html</c:v>
                </c:pt>
                <c:pt idx="208">
                  <c:v>https|||twitter.com|realDonaldTrump|status|1055412328571850753|ref_src|twsrc|5Egoogle|7Ctwcamp|5Eserp|7Ctwgr|5Etweet.html</c:v>
                </c:pt>
                <c:pt idx="209">
                  <c:v>https|||twitter.com|realDonaldTrump|status|1055414972635926528|ref_src|twsrc|5Egoogle|7Ctwcamp|5Eserp|7Ctwgr|5Etweet.html</c:v>
                </c:pt>
                <c:pt idx="210">
                  <c:v>https|||twitter.com|realDonaldTrump|status|1055418269270716418|ref_src|twsrc|5Egoogle|7Ctwcamp|5Eserp|7Ctwgr|5Etweet.html</c:v>
                </c:pt>
                <c:pt idx="211">
                  <c:v>https|||twitter.com|realDonaldTrump|status|1055458320390217728|ref_src|twsrc|5Egoogle|7Ctwcamp|5Eserp|7Ctwgr|5Etweet.html</c:v>
                </c:pt>
                <c:pt idx="212">
                  <c:v>https|||twitter.com|realDonaldTrump|status|1056919064906469376|ref_src|twsrc|5Egoogle|7Ctwcamp|5Eserp|7Ctwgr|5Etweet.html</c:v>
                </c:pt>
                <c:pt idx="213">
                  <c:v>https|||twitter.com|realDonaldTrump|status|1057620518751428608|ref_src|twsrc|5Egoogle|7Ctwcamp|5Eserp|7Ctwgr|5Etweet.html</c:v>
                </c:pt>
                <c:pt idx="214">
                  <c:v>https|||twitter.com|realDonaldTrump|status|1057624553478897665|ref_src|twsrc|5Egoogle|7Ctwcamp|5Eserp|7Ctwgr|5Etweet.html</c:v>
                </c:pt>
                <c:pt idx="215">
                  <c:v>https|||twitter.com|realDonaldTrump|status|1057637708296794114|ref_src|twsrc|5Egoogle|7Ctwcamp|5Eserp|7Ctwgr|5Etweet.html</c:v>
                </c:pt>
                <c:pt idx="216">
                  <c:v>https|||twitter.com|realDonaldTrump|status|1057638285026254848|ref_src|twsrc|5Egoogle|7Ctwcamp|5Eserp|7Ctwgr|5Etweet.html</c:v>
                </c:pt>
                <c:pt idx="217">
                  <c:v>https|||twitter.com|realDonaldTrump|status|1057654684356395008|ref_src|twsrc|5Egoogle|7Ctwcamp|5Eserp|7Ctwgr|5Etweet.html</c:v>
                </c:pt>
                <c:pt idx="218">
                  <c:v>https|||twitter.com|realDonaldTrump|status|1057655675080314880|ref_src|twsrc|5Egoogle|7Ctwcamp|5Eserp|7Ctwgr|5Etweet.html</c:v>
                </c:pt>
                <c:pt idx="219">
                  <c:v>https|||twitter.com|realDonaldTrump|status|1057674390446448642|ref_src|twsrc|5Egoogle|7Ctwcamp|5Eserp|7Ctwgr|5Etweet.html</c:v>
                </c:pt>
                <c:pt idx="220">
                  <c:v>https|||twitter.com|realDonaldTrump|status|1060130202418864129|ref_src|twsrc|5Egoogle|7Ctwcamp|5Eserp|7Ctwgr|5Etweet.html</c:v>
                </c:pt>
                <c:pt idx="221">
                  <c:v>https|||twitter.com|realDonaldTrump|status|1060141780878979072|ref_src|twsrc|5Egoogle|7Ctwcamp|5Eserp|7Ctwgr|5Etweet.html</c:v>
                </c:pt>
                <c:pt idx="222">
                  <c:v>https|||twitter.com|realDonaldTrump|status|1060148982968733696|ref_src|twsrc|5Egoogle|7Ctwcamp|5Eserp|7Ctwgr|5Etweet.html</c:v>
                </c:pt>
                <c:pt idx="223">
                  <c:v>https|||twitter.com|realDonaldTrump|status|1060153052676702208|ref_src|twsrc|5Egoogle|7Ctwcamp|5Eserp|7Ctwgr|5Etweet.html</c:v>
                </c:pt>
                <c:pt idx="224">
                  <c:v>https|||twitter.com|realDonaldTrump|status|1060155917059219461|ref_src|twsrc|5Egoogle|7Ctwcamp|5Eserp|7Ctwgr|5Etweet.html</c:v>
                </c:pt>
                <c:pt idx="225">
                  <c:v>https|||twitter.com|realDonaldTrump|status|1060162807960870913|ref_src|twsrc|5Egoogle|7Ctwcamp|5Eserp|7Ctwgr|5Etweet.html</c:v>
                </c:pt>
                <c:pt idx="226">
                  <c:v>https|||twitter.com|realDonaldTrump|status|1060194964351660033|ref_src|twsrc|5Egoogle|7Ctwcamp|5Eserp|7Ctwgr|5Etweet.html</c:v>
                </c:pt>
                <c:pt idx="227">
                  <c:v>https|||twitter.com|search|q|US|President|ref_src|twsrc|5Egoogle|7Ctwcamp|5Eserp|7Ctwgr|5Esearch.html</c:v>
                </c:pt>
                <c:pt idx="228">
                  <c:v>https|||twitter.com|thephilmorris|ref_src|twsrc|5Egoogle|7Ctwcamp|5Eserp|7Ctwgr|5Eauthor.html</c:v>
                </c:pt>
                <c:pt idx="229">
                  <c:v>https|||twitter.com|thephilmorris|status|1060235573212864512|ref_src|twsrc|5Egoogle|7Ctwcamp|5Eserp|7Ctwgr|5Etweet.html</c:v>
                </c:pt>
                <c:pt idx="230">
                  <c:v>https|||uk.usembassy.gov|our-relationship|policy-history|policy|president-donald-j-trump|.html</c:v>
                </c:pt>
                <c:pt idx="231">
                  <c:v>https|||uspotus.com|president-donald-j-trumps-schedule-for-thursday-october-25th.html.html</c:v>
                </c:pt>
                <c:pt idx="232">
                  <c:v>https|||ustr.gov|about-us|policy-offices|press-office|press-releases|2018|july|president-donald-j-trump-upholds-agoa.html</c:v>
                </c:pt>
                <c:pt idx="233">
                  <c:v>https|||ustr.gov|about-us|policy-offices|press-office|press-releases|2018|march|president-trump-announces-strong.html</c:v>
                </c:pt>
                <c:pt idx="234">
                  <c:v>https|||variety.com|2018|politics|news|jason-whitlock-trumps-young-black-leadership-summit-1203016037|.html</c:v>
                </c:pt>
                <c:pt idx="235">
                  <c:v>https|||variety.com|2018|politics|news|trump-slams-cnn-jim-acosta-rude-terrible-person-1203022034|.html</c:v>
                </c:pt>
                <c:pt idx="236">
                  <c:v>https|||variety.com|video|rob-reiner-trump-mentally-unfit|.html</c:v>
                </c:pt>
                <c:pt idx="237">
                  <c:v>https|||vote-usa.org|officials.aspx|report|u1.html</c:v>
                </c:pt>
                <c:pt idx="238">
                  <c:v>https|||vppublicschedules.com|guidance-for-president-donald-j-trumps-air-force-one-arrival-in-kansas-city-missouri-kansas-city-international-airport.html</c:v>
                </c:pt>
                <c:pt idx="239">
                  <c:v>https|||waow.com|news|top-stories|2018|10|24|watch-live-president-trump-rally-in-mosinee|.html</c:v>
                </c:pt>
                <c:pt idx="240">
                  <c:v>https|||worldnewsdailyreport.com|tag|donald-trump|.html</c:v>
                </c:pt>
                <c:pt idx="241">
                  <c:v>https|||www.10tv.com|article|watch-president-trump-holds-post-election-news-conference.html</c:v>
                </c:pt>
                <c:pt idx="242">
                  <c:v>https|||www.13wmaz.com|article|news|local|president-trump-expected-in-macon-this-weekend|93-609141939.html</c:v>
                </c:pt>
                <c:pt idx="243">
                  <c:v>https|||www.abc.net.au|news|2017-12-04|billy-bush-says-infamous-access-hollywood-trump-tape-is-real|9224358.html</c:v>
                </c:pt>
                <c:pt idx="244">
                  <c:v>https|||www.abc.net.au|news|2018-10-29|us-mid-term-election-like-no-other|10441298.html</c:v>
                </c:pt>
                <c:pt idx="245">
                  <c:v>https|||www.abc.net.au|news|2018-11-06|what-the-midterm-elections-will-mean-for-donald-trump|10462702.html</c:v>
                </c:pt>
                <c:pt idx="246">
                  <c:v>https|||www.abc15.com|homepage-showcase|president-trump-says-he-wants-to-end-birthright-citizenship-thinks-he-can-do-it-through-eo.html</c:v>
                </c:pt>
                <c:pt idx="247">
                  <c:v>https|||www.acc.org|latest-in-cardiology|articles|2018|10|12|12|50|us-president-signs-two-drug-pricing-bills-into-law.html</c:v>
                </c:pt>
                <c:pt idx="248">
                  <c:v>https|||www.af.mil|News|Article-Display|Article|1667674|president-trump-visits-luke-afb|.html</c:v>
                </c:pt>
                <c:pt idx="249">
                  <c:v>https|||www.ajc.com|news|state--regional-govt--politics|president-trump-stump-for-kemp-days-before-election|JTih2HgtO0vcAybIa0xRlO|.html</c:v>
                </c:pt>
                <c:pt idx="250">
                  <c:v>https|||www.aljazeera.com|indepth|opinion|fake-news-racism-bombs-fear-loathing-trump-america-181025082812562.html.html</c:v>
                </c:pt>
                <c:pt idx="251">
                  <c:v>https|||www.aljazeera.com|indepth|opinion|midterm-elections-affect-trump-middle-east-strategy-181104135839130.html.html</c:v>
                </c:pt>
                <c:pt idx="252">
                  <c:v>https|||www.aljazeera.com|news|2018|10|hate-critics-slam-trump-anti-caravan-troop-surge-181029233810416.html.html</c:v>
                </c:pt>
                <c:pt idx="253">
                  <c:v>https|||www.aljazeera.com|news|2018|10|president-trump-plans-birthright-citizenship-axios-181030110121293.html.html</c:v>
                </c:pt>
                <c:pt idx="254">
                  <c:v>https|||www.aljazeera.com|news|2018|11|irans-rouhani-remains-defiant-calls-president-racist-181105180741708.html.html</c:v>
                </c:pt>
                <c:pt idx="255">
                  <c:v>https|||www.allposters.com|-st|US-President-Posters_c12543_.htm.html</c:v>
                </c:pt>
                <c:pt idx="256">
                  <c:v>https|||www.amazon.com|Day-Donald-Trump-Trumps-America|dp|1683310454.html</c:v>
                </c:pt>
                <c:pt idx="257">
                  <c:v>https|||www.amazon.com|Donald-J-Trump-President-Other|dp|1621577872.html</c:v>
                </c:pt>
                <c:pt idx="258">
                  <c:v>https|||www.amazon.com|Donald-Talking-Figure-Different-President|dp|B07284QZ59.html</c:v>
                </c:pt>
                <c:pt idx="259">
                  <c:v>https|||www.amazon.com|Donald-Trump-45th-Us-President|dp|1682822958.html</c:v>
                </c:pt>
                <c:pt idx="260">
                  <c:v>https|||www.amazon.com|Donald-Trump-Presidential-Twitter-Library|dp|1984801880.html</c:v>
                </c:pt>
                <c:pt idx="261">
                  <c:v>https|||www.amazon.com|D|C3|A9tat-Against-President-Donald-Trump|dp|1456628275.html</c:v>
                </c:pt>
                <c:pt idx="262">
                  <c:v>https|||www.amazon.com|Trump-Blue-Collar-President-Anthony-Scaramucci|dp|1546075925.html</c:v>
                </c:pt>
                <c:pt idx="263">
                  <c:v>https|||www.amazon.com|TrumpNation-Being-Donald-Timothy-OBrien|dp|1422366189.html</c:v>
                </c:pt>
                <c:pt idx="264">
                  <c:v>https|||www.americanthinker.com|articles|2018|07|the_donald_does_europe.html.html</c:v>
                </c:pt>
                <c:pt idx="265">
                  <c:v>https|||www.aol.com|article|news|2018|10|31|trump-constitution-doesnt-cover-birthright-citizenship|23576909|.html</c:v>
                </c:pt>
                <c:pt idx="266">
                  <c:v>https|||www.aol.com|article|news|2018|11|07|fact-box-potential-us-presidential-contenders-in-2020|23582795|.html</c:v>
                </c:pt>
                <c:pt idx="267">
                  <c:v>https|||www.apnews.com|6ef4045b710b411086e93967eb8ffc4f.html</c:v>
                </c:pt>
                <c:pt idx="268">
                  <c:v>https|||www.apnews.com|a28cc17d27524050b37f4d91e087955e.html</c:v>
                </c:pt>
                <c:pt idx="269">
                  <c:v>https|||www.axios.com|donald-trump-nikki-haley-resignation-d25b64a9-264e-483a-a79b-ae8a48e367db.html.html</c:v>
                </c:pt>
                <c:pt idx="270">
                  <c:v>https|||www.axios.com|trump-birthright-citizenship-executive-order-0cf4285a-16c6-48f2-a933-bd71fd72ea82.html.html</c:v>
                </c:pt>
                <c:pt idx="271">
                  <c:v>https|||www.axios.com|trump-effect-trump-midterms-endorsements-rallies-7c6a8afe-c240-4aa1-ab61-5d857903ef83.html.html</c:v>
                </c:pt>
                <c:pt idx="272">
                  <c:v>https|||www.azcentral.com|story|entertainment|media|2018|10|31|why-president-donald-trump-dominating-national-news-week-before-election|1825344002|.html</c:v>
                </c:pt>
                <c:pt idx="273">
                  <c:v>https|||www.azcentral.com|story|news|politics|arizona|2018|10|19|president-donald-trump-visits-arizona-stumps-martha-mcsally-luke-afb|1678281002|.html</c:v>
                </c:pt>
                <c:pt idx="274">
                  <c:v>https|||www.azcentral.com|story|news|politics|elections|2018|10|18|president-donald-trump-lands-phoenix-ahead-mesa-rally|1689692002|.html</c:v>
                </c:pt>
                <c:pt idx="275">
                  <c:v>https|||www.baltimoresun.com|topic|politics-government|donald-trump-PEBSL000163-topic.html.html</c:v>
                </c:pt>
                <c:pt idx="276">
                  <c:v>https|||www.bankrate.com|finance|politics|businessmen-as-us-president-1.aspx.html</c:v>
                </c:pt>
                <c:pt idx="277">
                  <c:v>https|||www.bbc.com|news|av|newsbeat-45981730|donald-trump-the-media-needs-a-new-civil-tone.html</c:v>
                </c:pt>
                <c:pt idx="278">
                  <c:v>https|||www.bbc.com|news|av|world-europe-40081069|who-has-faced-the-donald-trump-handshake-and-won.html</c:v>
                </c:pt>
                <c:pt idx="279">
                  <c:v>https|||www.bbc.com|news|av|world-us-canada-42626890|what-the-world-thinks-of-trump-s-first-year-as-us-president.html</c:v>
                </c:pt>
                <c:pt idx="280">
                  <c:v>https|||www.bbc.com|news|av|world-us-canada-46119913|sanders-president-of-the-us-is-a-pathological-liar.html</c:v>
                </c:pt>
                <c:pt idx="281">
                  <c:v>https|||www.bbc.com|news|av|world-us-canada-46119915|sarah-sanders-candidates-the-president-campaigned-for-are-doing-well.html</c:v>
                </c:pt>
                <c:pt idx="282">
                  <c:v>https|||www.bbc.com|news|live|world-us-canada-46104314.html</c:v>
                </c:pt>
                <c:pt idx="283">
                  <c:v>https|||www.bbc.com|news|uk-england-essex-46047494.html</c:v>
                </c:pt>
                <c:pt idx="284">
                  <c:v>https|||www.bbc.com|news|world-us-canada-37999969.html</c:v>
                </c:pt>
                <c:pt idx="285">
                  <c:v>https|||www.bbc.com|news|world-us-canada-38966846.html</c:v>
                </c:pt>
                <c:pt idx="286">
                  <c:v>https|||www.bbc.com|news|world-us-canada-44314914.html</c:v>
                </c:pt>
                <c:pt idx="287">
                  <c:v>https|||www.bbc.com|news|world-us-canada-45001525.html</c:v>
                </c:pt>
                <c:pt idx="288">
                  <c:v>https|||www.bbc.com|news|world-us-canada-45930206.html</c:v>
                </c:pt>
                <c:pt idx="289">
                  <c:v>https|||www.bbc.com|news|world-us-canada-45969100.html</c:v>
                </c:pt>
                <c:pt idx="290">
                  <c:v>https|||www.bbc.com|news|world-us-canada-45973436.html</c:v>
                </c:pt>
                <c:pt idx="291">
                  <c:v>https|||www.bbc.com|news|world-us-canada-45983330.html</c:v>
                </c:pt>
                <c:pt idx="292">
                  <c:v>https|||www.bbc.com|news|world-us-canada-46038898.html</c:v>
                </c:pt>
                <c:pt idx="293">
                  <c:v>https|||www.bbc.com|news|world-us-canada-46125121.html</c:v>
                </c:pt>
                <c:pt idx="294">
                  <c:v>https|||www.bendthearc.us|open_letter_to_president_trump.html</c:v>
                </c:pt>
                <c:pt idx="295">
                  <c:v>https|||www.bestcolleges.com|features|most-us-presidents|.html</c:v>
                </c:pt>
                <c:pt idx="296">
                  <c:v>https|||www.biography.com|people|donald-trump-9511238.html</c:v>
                </c:pt>
                <c:pt idx="297">
                  <c:v>https|||www.biography.com|people|groups|political-leaders-us-presidents.html</c:v>
                </c:pt>
                <c:pt idx="298">
                  <c:v>https|||www.bloomberg.com|news|articles|1992-03-22|the-donalds-trump-card.html</c:v>
                </c:pt>
                <c:pt idx="299">
                  <c:v>https|||www.bloomberg.com|news|articles|2018-08-30|trump-says-he-will-pull-u-s-out-of-wto-if-they-don-t-shape-up.html</c:v>
                </c:pt>
                <c:pt idx="300">
                  <c:v>https|||www.bloomberg.com|news|articles|2018-08-30|trump-says-sessions-is-safe-at-least-until-the-november-election.html</c:v>
                </c:pt>
                <c:pt idx="301">
                  <c:v>https|||www.bloomberg.com|news|articles|2018-08-31|president-donald-trump-interviewed-by-bloomberg-news-transcript.html</c:v>
                </c:pt>
                <c:pt idx="302">
                  <c:v>https|||www.bloomberg.com|news|features|2018-10-29|what-is-trump-s-clean-coal-and-does-it-even-exist.html</c:v>
                </c:pt>
                <c:pt idx="303">
                  <c:v>https|||www.bloomberg.com|view|articles|2018-10-31|trump-talks-about-birthrights-despite-the-pittsburgh-tragedy.html</c:v>
                </c:pt>
                <c:pt idx="304">
                  <c:v>https|||www.bnd.com|news|local|article215348160.html.html</c:v>
                </c:pt>
                <c:pt idx="305">
                  <c:v>https|||www.bnr.nl|podcast|the-donald-show|10358977|the-donald-show-lying-ted-en-de-losgeslagen-democraten.html</c:v>
                </c:pt>
                <c:pt idx="306">
                  <c:v>https|||www.bostonglobe.com|opinion|2018|09|14|people-don-like-president-trump|F0WNmBAYQ5aJxZa9v8qaeK|story.html.html</c:v>
                </c:pt>
                <c:pt idx="307">
                  <c:v>https|||www.bostonglobe.com|opinion|2018|09|23|following-donald-trump-workout|lkwMgiCG8QIhlcAqlGYcpJ|story.html.html</c:v>
                </c:pt>
                <c:pt idx="308">
                  <c:v>https|||www.bradenton.com|latest-news|article209031294.html.html</c:v>
                </c:pt>
                <c:pt idx="309">
                  <c:v>https|||www.breakingnews.ie|world|donald-trump-claims-big-win-in-midterms-despite-losing-house-control-883817.html.html</c:v>
                </c:pt>
                <c:pt idx="310">
                  <c:v>https|||www.breitbart.com|politics|2018|10|31|donald-trump-vows-to-stop-migrant-caravan-our-border-is-sacred|.html</c:v>
                </c:pt>
                <c:pt idx="311">
                  <c:v>https|||www.britannica.com|biography|Donald-Trump.html</c:v>
                </c:pt>
                <c:pt idx="312">
                  <c:v>https|||www.britannica.com|list|secret-service-code-names-of-10-us-presidents.html</c:v>
                </c:pt>
                <c:pt idx="313">
                  <c:v>https|||www.brookings.edu|blog|fixgov|2018|08|22|laying-out-the-obstruction-of-justice-case-against-president-trump|.html</c:v>
                </c:pt>
                <c:pt idx="314">
                  <c:v>https|||www.brookings.edu|blog|order-from-chaos|2016|10|10|the-donald-shows-again-he-doesnt-understand-much-about-nukes|.html</c:v>
                </c:pt>
                <c:pt idx="315">
                  <c:v>https|||www.brookings.edu|podcast-episode|unpacking-trumps-threat-to-terminate-birthright-citizenship|.html</c:v>
                </c:pt>
                <c:pt idx="316">
                  <c:v>https|||www.brookings.edu|research|presidential-obstruction-of-justice-the-case-of-donald-j-trump-2nd-edition|.html</c:v>
                </c:pt>
                <c:pt idx="317">
                  <c:v>https|||www.businessinsider.com|democrats-win-midterms-investigations-trump-2018-11.html</c:v>
                </c:pt>
                <c:pt idx="318">
                  <c:v>https|||www.businessinsider.com|donald-glover-fans-take-over-the-donald-trump-subreddit-2018-5.html</c:v>
                </c:pt>
                <c:pt idx="319">
                  <c:v>https|||www.businessinsider.com|donald-trump-oldest-president-us-history-2016-11.html</c:v>
                </c:pt>
                <c:pt idx="320">
                  <c:v>https|||www.businessinsider.com|donald-trump-uncle-john-trump-mit-nuclear-scientist-2018-10.html</c:v>
                </c:pt>
                <c:pt idx="321">
                  <c:v>https|||www.businessinsider.com|financial-perks-president-of-the-united-states-2018-7.html</c:v>
                </c:pt>
                <c:pt idx="322">
                  <c:v>https|||www.businessinsider.com|greatest-us-presidents-ranked-by-political-scientists-2018-2.html</c:v>
                </c:pt>
                <c:pt idx="323">
                  <c:v>https|||www.businessinsider.com|how-much-does-the-us-president-get-paid-2016-11.html</c:v>
                </c:pt>
                <c:pt idx="324">
                  <c:v>https|||www.businessinsider.com|trump-blames-fake-news-for-political-divisions-across-the-country-2018-10.html</c:v>
                </c:pt>
                <c:pt idx="325">
                  <c:v>https|||www.businessinsider.com|trump-china-trade-war-tariffs-on-all-chinese-goods-if-xi-talks-fail-2018-10.html</c:v>
                </c:pt>
                <c:pt idx="326">
                  <c:v>https|||www.businessinsider.com|us-presidents-hanging-out-together-photos-2018-2.html</c:v>
                </c:pt>
                <c:pt idx="327">
                  <c:v>https|||www.businesswire.com|news|home|20181025005004|en||||Media-Alert|||-Exclusive-Press-Preview---Daily.html</c:v>
                </c:pt>
                <c:pt idx="328">
                  <c:v>https|||www.bustle.com|donald-trump.html</c:v>
                </c:pt>
                <c:pt idx="329">
                  <c:v>https|||www.bustle.com|p|donald-glover-fans-invaded-the-donald-pro-trump-subreddit-lolz-were-had-9170409.html</c:v>
                </c:pt>
                <c:pt idx="330">
                  <c:v>https|||www.buzzfeednews.com|article|ryanhatesthis|meet-jair-bolsonaro-the-evangelical-far-right-anti-gay.html</c:v>
                </c:pt>
                <c:pt idx="331">
                  <c:v>https|||www.c-span.org|person||donaldtrump.html</c:v>
                </c:pt>
                <c:pt idx="332">
                  <c:v>https|||www.c-span.org|series||presidents.html</c:v>
                </c:pt>
                <c:pt idx="333">
                  <c:v>https|||www.c-span.org|video||454223-1|president-trump-briefs-reporters-2018-election-results.html</c:v>
                </c:pt>
                <c:pt idx="334">
                  <c:v>https|||www.campaignlive.com|article|tbwas-jay-chiat-stuck-middle-finger-donald-trump|1498221.html</c:v>
                </c:pt>
                <c:pt idx="335">
                  <c:v>https|||www.cbsnews.com|news|donald-trump-full-interview-60-minutes-transcript-lesley-stahl-2018-10-14|.html</c:v>
                </c:pt>
                <c:pt idx="336">
                  <c:v>https|||www.cbsnews.com|news|trump-claims-14th-amendment-doesnt-apply-to-illegal-immigrants-although-top-aides-say-its-undecided|.html</c:v>
                </c:pt>
                <c:pt idx="337">
                  <c:v>https|||www.cbsnews.com|news|trump-news-conference-today-post-midterm-election-results-11-07-2018-live-updates|.html</c:v>
                </c:pt>
                <c:pt idx="338">
                  <c:v>https|||www.cbsnews.com|news|trump-plans-executive-order-to-limit-birthright-citizenship-today-2018-10-30|.html</c:v>
                </c:pt>
                <c:pt idx="339">
                  <c:v>https|||www.cbsnews.com|pictures|presidents-ranked-from-worst-to-best-presidential-historians-survey-2017|.html</c:v>
                </c:pt>
                <c:pt idx="340">
                  <c:v>https|||www.cbsnews.com|pictures|us-presidential-line-of-succession-list-gallery|.html</c:v>
                </c:pt>
                <c:pt idx="341">
                  <c:v>https|||www.celebitchy.com|597318|donald_trump_condemned_the_terrorist_bomber_he_the_gop_created_|president_donald_j_trump_signs_s3021|.html</c:v>
                </c:pt>
                <c:pt idx="342">
                  <c:v>https|||www.celebitchy.com|598171|the_boy_who_cried_maga_kanye_west_now_claims_he_was_being_used|president_donald_j_trump_meets_kanye_west-9|.html</c:v>
                </c:pt>
                <c:pt idx="343">
                  <c:v>https|||www.channelnewsasia.com|news|asia|us-vice-president-s-visit-to-japan-being-arranged-for-around-nov--13---sources-10902388.html</c:v>
                </c:pt>
                <c:pt idx="344">
                  <c:v>https|||www.charlotteobserver.com|news|politics-government|election|article220555605.html.html</c:v>
                </c:pt>
                <c:pt idx="345">
                  <c:v>https|||www.chicagotribune.com|lifestyles|chi-trump-storygallery-storygallery.html.html</c:v>
                </c:pt>
                <c:pt idx="346">
                  <c:v>https|||www.chicagotribune.com|news|nationworld|politics|ct-trump-midterms-reaction-20181106-story.html.html</c:v>
                </c:pt>
                <c:pt idx="347">
                  <c:v>https|||www.chicagotribune.com|topic|politics-government|donald-trump-PEBSL000163-topic.html.html</c:v>
                </c:pt>
                <c:pt idx="348">
                  <c:v>https|||www.chowlynng.com|articles|donald-trump-is-potus.html</c:v>
                </c:pt>
                <c:pt idx="349">
                  <c:v>https|||www.cincinnati.com|story|news|politics|elections|2018|10|30|ohio-politicians-respond-trumps-birthright-citizenship-plan|1817988002|.html</c:v>
                </c:pt>
                <c:pt idx="350">
                  <c:v>https|||www.cleveland.com|metro|index.ssf|2018|10|president_trump_endorses_the_w.html.html</c:v>
                </c:pt>
                <c:pt idx="351">
                  <c:v>https|||www.click2houston.com|news|national|president-trump-plans-to-end-birthright-citizenship-for-some-us-born-babies.html</c:v>
                </c:pt>
                <c:pt idx="352">
                  <c:v>https|||www.click2houston.com|news|president-donald-trump-s-houston-rally-moved-from-nrg-center-to-toyota-center.html</c:v>
                </c:pt>
                <c:pt idx="353">
                  <c:v>https|||www.clickhole.com|4-encounters-between-an-alien-civilization-and-a-u-s-p-1828210780.html</c:v>
                </c:pt>
                <c:pt idx="354">
                  <c:v>https|||www.clickondetroit.com|live|live-stream-president-trump-holds-post-election-press-conference-on-nov-7.html</c:v>
                </c:pt>
                <c:pt idx="355">
                  <c:v>https|||www.cnbc.com|2016|08|12|top-10-richest-us-presidents.html.html</c:v>
                </c:pt>
                <c:pt idx="356">
                  <c:v>https|||www.cnbc.com|2018|01|06|trump-book-author-says-his-revelations-will-bring-down-us-president.html.html</c:v>
                </c:pt>
                <c:pt idx="357">
                  <c:v>https|||www.cnbc.com|2018|06|06|trump-us-presidential-pardons-history-clemency-constitution.html.html</c:v>
                </c:pt>
                <c:pt idx="358">
                  <c:v>https|||www.cnbc.com|2018|11|06|china-vp-wang-qishan-says-beijing-is-ready-for-trade-talks-with-the-us.html.html</c:v>
                </c:pt>
                <c:pt idx="359">
                  <c:v>https|||www.cnbc.com|donald-trump|.html</c:v>
                </c:pt>
                <c:pt idx="360">
                  <c:v>https|||www.cnbc.com|video|2016|07|28|obama-at-the-dnc-the-donald-is-not-really-a-plans-guy.html.html</c:v>
                </c:pt>
                <c:pt idx="361">
                  <c:v>https|||www.cnet.com|news|chinese-spies-reportedly-eavesdropping-on-donald-trumps-personal-iphone|.html</c:v>
                </c:pt>
                <c:pt idx="362">
                  <c:v>https|||www.cnn.com|2013|07|04|us|donald-trump-fast-facts|index.html.html</c:v>
                </c:pt>
                <c:pt idx="363">
                  <c:v>https|||www.cnn.com|2018|08|30|opinions|how-to-prepare-for-ex-president-trump-opinion-geltzer|index.html.html</c:v>
                </c:pt>
                <c:pt idx="364">
                  <c:v>https|||www.cnn.com|2018|10|11|politics|kanye-west-donald-trump|index.html.html</c:v>
                </c:pt>
                <c:pt idx="365">
                  <c:v>https|||www.cnn.com|2018|10|24|politics|trump-phone-china-russia|index.html.html</c:v>
                </c:pt>
                <c:pt idx="366">
                  <c:v>https|||www.cnn.com|2018|10|25|politics|donald-trump-blame-bombs|index.html.html</c:v>
                </c:pt>
                <c:pt idx="367">
                  <c:v>https|||www.cnn.com|2018|10|25|politics|trump-blames-media-for-anger-after-attacks|index.html.html</c:v>
                </c:pt>
                <c:pt idx="368">
                  <c:v>https|||www.cnn.com|2018|10|30|politics|donald-trump-ending-birthright-citizenship|index.html.html</c:v>
                </c:pt>
                <c:pt idx="369">
                  <c:v>https|||www.cnn.com|2018|10|30|politics|trump-troops-border-criticisms|index.html.html</c:v>
                </c:pt>
                <c:pt idx="370">
                  <c:v>https|||www.cnn.com|2018|10|31|politics|donald-trump-midterms-campaign-swing-florida|index.html.html</c:v>
                </c:pt>
                <c:pt idx="371">
                  <c:v>https|||www.cnn.com|2018|11|06|politics|donald-trump-missouri|index.html.html</c:v>
                </c:pt>
                <c:pt idx="372">
                  <c:v>https|||www.cnn.com|2018|11|07|opinions|trump-2020-worse-than-midterms-2018-dantonio|index.html.html</c:v>
                </c:pt>
                <c:pt idx="373">
                  <c:v>https|||www.cnn.com|2018|11|07|politics|donald-trump-midterm-election-news-conference|index.html.html</c:v>
                </c:pt>
                <c:pt idx="374">
                  <c:v>https|||www.cnn.com|2018|11|07|politics|donald-trump-path-forward-midterms|index.html.html</c:v>
                </c:pt>
                <c:pt idx="375">
                  <c:v>https|||www.cnn.com|politics|live-news|election-day-reaction-2018|index.html.html</c:v>
                </c:pt>
                <c:pt idx="376">
                  <c:v>https|||www.cnn.com|specials|politics|president-donald-trump-45.html</c:v>
                </c:pt>
                <c:pt idx="377">
                  <c:v>https|||www.cnn.com|videos|politics|2018|10|25|trump-tweets-media-to-blame-for-anger-after-bomb-scares-newday-vpx.cnn.html</c:v>
                </c:pt>
                <c:pt idx="378">
                  <c:v>https|||www.coloradoan.com|story|opinion|nation-now|2018|10|30|donald-trump-accidentally-right-fake-news-column|1816741002|.html</c:v>
                </c:pt>
                <c:pt idx="379">
                  <c:v>https|||www.commerce.gov|news|press-releases|2018|08|president-trump-signs-proclamation-allowing-steel-and-aluminum-product.html</c:v>
                </c:pt>
                <c:pt idx="380">
                  <c:v>https|||www.commerce.gov|tags|president-donald-j-trump.html</c:v>
                </c:pt>
                <c:pt idx="381">
                  <c:v>https|||www.commoncraft.com|video|electing-us-president.html</c:v>
                </c:pt>
                <c:pt idx="382">
                  <c:v>https|||www.corriere.it|esteri|elezioni-usa-midterm-2018|notizie|referendum-trump-terra-senato-5518f752-e136-11e8-b7b1-47f8050d055b.shtml.html</c:v>
                </c:pt>
                <c:pt idx="383">
                  <c:v>https|||www.courant.com|topic|politics-government|donald-trump-PEBSL000163-topic.html.html</c:v>
                </c:pt>
                <c:pt idx="384">
                  <c:v>https|||www.courierpress.com|story|opinion|columnists|jon-webb|2018|07|03|u-s-presidents-ranked-worst-first|754965002|.html</c:v>
                </c:pt>
                <c:pt idx="385">
                  <c:v>https|||www.coursera.org|learn|making-us-president.html</c:v>
                </c:pt>
                <c:pt idx="386">
                  <c:v>https|||www.crayola.com|free-coloring-pages|people|us-presidents-coloring-pages|.html</c:v>
                </c:pt>
                <c:pt idx="387">
                  <c:v>https|||www.cs.duke.edu|donaldlab|.html</c:v>
                </c:pt>
                <c:pt idx="388">
                  <c:v>https|||www.dailydot.com|layer8|reddit-the-donald|.html</c:v>
                </c:pt>
                <c:pt idx="389">
                  <c:v>https|||www.dailymail.co.uk|news|donald_trump|index.html.html</c:v>
                </c:pt>
                <c:pt idx="390">
                  <c:v>https|||www.dallasnews.com|news|2018-elections|2018|10|23|trump-tags-nationalist-ted-cruz-rally-america-first-synonym-dog-whistle.html</c:v>
                </c:pt>
                <c:pt idx="391">
                  <c:v>https|||www.dallasnews.com|news|politics|2018|10|21|donald-trump-ted-cruz-bromance-lyin-ted-totalendorsement.html</c:v>
                </c:pt>
                <c:pt idx="392">
                  <c:v>https|||www.dallasnews.com|news|texas|2018|06|12|happy-birthday-george-hw-bush-first-president-reach-94.html</c:v>
                </c:pt>
                <c:pt idx="393">
                  <c:v>https|||www.defensenews.com|congress|2018|11|05|midterms-could-crash-trumps-space-force-on-the-launch-pad|.html</c:v>
                </c:pt>
                <c:pt idx="394">
                  <c:v>https|||www.delawareonline.com|story|news|politics|2018|11|07|president-trump-press-conference-after-midterm-elections-watch-live|1919135002|.html</c:v>
                </c:pt>
                <c:pt idx="395">
                  <c:v>https|||www.democratandchronicle.com|story|news|politics|albany|2018|11|06|donald-trump-impact-new-york-election-andrew-cuomo-marc-molinaro-chris-collins-claudia-tenney|1859033002|.html</c:v>
                </c:pt>
                <c:pt idx="396">
                  <c:v>https|||www.denverpost.com|2018|10|30|birthright-citizenship-donald-trump|.html</c:v>
                </c:pt>
                <c:pt idx="397">
                  <c:v>https|||www.desmoinesregister.com|story|news|2018|08|21|mollie-tibbetts-missing-iowa-student-body-found-donald-trump-immigration|1058489002|.html</c:v>
                </c:pt>
                <c:pt idx="398">
                  <c:v>https|||www.desmoinesregister.com|story|news|politics|reality-check|2015|06|03|donald-trump-mitt-romney-gucci-claim-true|28443013|.html</c:v>
                </c:pt>
                <c:pt idx="399">
                  <c:v>https|||www.deviantart.com|sharpwriter|art|The-Donald-605337203.html</c:v>
                </c:pt>
                <c:pt idx="400">
                  <c:v>https|||www.dhs.gov|blog|2018|02|15|department-homeland-security-statement-president-donald-j-trump-signing-blue.html</c:v>
                </c:pt>
                <c:pt idx="401">
                  <c:v>https|||www.dol.gov|newsroom|releases|osec|osec20180619.html</c:v>
                </c:pt>
                <c:pt idx="402">
                  <c:v>https|||www.dol.gov|sites|dolgov|files|OPA|factsheets|wh-hra-factsheet.pdf.html</c:v>
                </c:pt>
                <c:pt idx="403">
                  <c:v>https|||www.donaldjtrump.com|.html</c:v>
                </c:pt>
                <c:pt idx="404">
                  <c:v>https|||www.donaldpliner.com|.html</c:v>
                </c:pt>
                <c:pt idx="405">
                  <c:v>https|||www.donaldtrumpwns.com|.html</c:v>
                </c:pt>
                <c:pt idx="406">
                  <c:v>https|||www.ducksters.com|biography|uspresidents|.html</c:v>
                </c:pt>
                <c:pt idx="407">
                  <c:v>https|||www.economist.com|the-americas|2018|09|08|the-contours-of-a-new-nafta-are-emerging.html</c:v>
                </c:pt>
                <c:pt idx="408">
                  <c:v>https|||www.economist.com|united-states|2018|10|06|donald-trumps-inheritance.html</c:v>
                </c:pt>
                <c:pt idx="409">
                  <c:v>https|||www.enchantedlearning.com|history|us|pres|.html</c:v>
                </c:pt>
                <c:pt idx="410">
                  <c:v>https|||www.enchantedlearning.com|history|us|pres|list.shtml.html</c:v>
                </c:pt>
                <c:pt idx="411">
                  <c:v>https|||www.engadget.com|2018|05|22|donald-glover-reddit-thedonald|.html</c:v>
                </c:pt>
                <c:pt idx="412">
                  <c:v>https|||www.engadget.com|2018|10|24|china-and-russia-eavesdropping-on-trump-phone-calls|.html</c:v>
                </c:pt>
                <c:pt idx="413">
                  <c:v>https|||www.english-online.at|government|american-president|american-president-introduction.htm.html</c:v>
                </c:pt>
                <c:pt idx="414">
                  <c:v>https|||www.esquire.com|news-politics|a24103912|donald-trump-nationalist-george-orwell|.html</c:v>
                </c:pt>
                <c:pt idx="415">
                  <c:v>https|||www.esquire.com|news-politics|a24213739|cnn-bomb-president-trump-attack-media|.html</c:v>
                </c:pt>
                <c:pt idx="416">
                  <c:v>https|||www.esquire.com|uk|latest-news|a23577632|all-the-explosive-ridiculous-details-from-the-donald-trump-tax-fraud-allegations|.html</c:v>
                </c:pt>
                <c:pt idx="417">
                  <c:v>https|||www.esquire.com|uk|latest-news|a24776005|donald-trump-magic-man-these-are-the-tricks-he-pulled-off-last-night|.html</c:v>
                </c:pt>
                <c:pt idx="418">
                  <c:v>https|||www.essence.com|news|donald-trump-is-already-threatening-the-newly-democrat-led-house|.html</c:v>
                </c:pt>
                <c:pt idx="419">
                  <c:v>https|||www.express.co.uk|news|world|1035602|World-war-3-President-Donald-Trump-nuclear-weapon-crisis-Russia-MP-Vladimir-Putin.html</c:v>
                </c:pt>
                <c:pt idx="420">
                  <c:v>https|||www.express.co.uk|news|world|1036123|President-Donald-Trump-Wisconsin-Mosinee-rally-live-Scott-walker-midterm-elections.html</c:v>
                </c:pt>
                <c:pt idx="421">
                  <c:v>https|||www.express.co.uk|news|world|1041587|midterm-elections-2018-donald-trump-missouri-rally-polls-vote.html</c:v>
                </c:pt>
                <c:pt idx="422">
                  <c:v>https|||www.facebook.com|POTUS|.html</c:v>
                </c:pt>
                <c:pt idx="423">
                  <c:v>https|||www.facebook.com|PresidentDonaldJTrump2017|.html</c:v>
                </c:pt>
                <c:pt idx="424">
                  <c:v>https|||www.facebook.com|TheDonaldMovement|.html</c:v>
                </c:pt>
                <c:pt idx="425">
                  <c:v>https|||www.facebook.com|presidenttrumpd|.html</c:v>
                </c:pt>
                <c:pt idx="426">
                  <c:v>https|||www.factcheck.org|2018|10|factchecking-trumps-twitter-truth|.html</c:v>
                </c:pt>
                <c:pt idx="427">
                  <c:v>https|||www.factcheck.org|2018|10|trumps-greatest-idea-for-a-2014-law|.html</c:v>
                </c:pt>
                <c:pt idx="428">
                  <c:v>https|||www.fastcompany.com|90256599|china-and-russia-tapped-trump-phone-may-be-largest-white-house-breach-ever-says-former-official.html</c:v>
                </c:pt>
                <c:pt idx="429">
                  <c:v>https|||www.fb.org|events|afbf-annual-convention|live-stream|trump.html</c:v>
                </c:pt>
                <c:pt idx="430">
                  <c:v>https|||www.fema.gov|news-release|2018|10|19|president-donald-j-trump-approves-major-disaster-declaration-kansas.html</c:v>
                </c:pt>
                <c:pt idx="431">
                  <c:v>https|||www.fema.gov|news-release|2018|11|05|president-donald-j-trump-approves-major-disaster-declaration-alabama.html</c:v>
                </c:pt>
                <c:pt idx="432">
                  <c:v>https|||www.ferc.gov|media|headlines|2018|2018-4|10-24-18-letter.pdf.html</c:v>
                </c:pt>
                <c:pt idx="433">
                  <c:v>https|||www.ffcoalition.com|president-donald-j-trumps-remarkable-record-of-achievement|.html</c:v>
                </c:pt>
                <c:pt idx="434">
                  <c:v>https|||www.financialexpress.com|world-news|us-president-donald-trump-picks-indian-american-neil-chatterjee-as-chairman-of-key-federal-energy-agency|1360437|.html</c:v>
                </c:pt>
                <c:pt idx="435">
                  <c:v>https|||www.firstpost.com|world|men-like-trump-us-president-appears-to-have-found-the-voters-pulse-with-shrill-campaign-against-migrants-5506401.html.html</c:v>
                </c:pt>
                <c:pt idx="436">
                  <c:v>https|||www.flickr.com|photos|whitehouse|44611282795|.html</c:v>
                </c:pt>
                <c:pt idx="437">
                  <c:v>https|||www.flickr.com|photos|whitehouse|44724309095.html</c:v>
                </c:pt>
                <c:pt idx="438">
                  <c:v>https|||www.flickr.com|photos|whitehouse|44800539884.html</c:v>
                </c:pt>
                <c:pt idx="439">
                  <c:v>https|||www.forbes.com|profile|donald-trump|.html</c:v>
                </c:pt>
                <c:pt idx="440">
                  <c:v>https|||www.forbes.com|sites|brittanyhodak|2018|07|31|trevor-noahs-donald-j-trump-presidential-twitter-library-book-hits-shelves-today|.html</c:v>
                </c:pt>
                <c:pt idx="441">
                  <c:v>https|||www.forbes.com|sites|danalexander|2018|10|02|how-trump-is-tryingand-failingto-get-rich-off-his-presidency|.html</c:v>
                </c:pt>
                <c:pt idx="442">
                  <c:v>https|||www.forbes.com|sites|niallmccarthy|2017|01|06|trump-is-set-to-become-the-oldest-president-in-u-s-history-infographic|.html</c:v>
                </c:pt>
                <c:pt idx="443">
                  <c:v>https|||www.foxnews.com|opinion|lara-trump-the-donald-trump-i-know.html</c:v>
                </c:pt>
                <c:pt idx="444">
                  <c:v>https|||www.foxnews.com|opinion|president-trumps-closing-argument-vote-republican-and-continue-the-jobs-boom.html</c:v>
                </c:pt>
                <c:pt idx="445">
                  <c:v>https|||www.foxnews.com|opinion|thank-you-president-trump-youve-got-the-gop-in-great-shape-for-2020-and-left-liberals-speechless.html</c:v>
                </c:pt>
                <c:pt idx="446">
                  <c:v>https|||www.foxnews.com|politics|chinese-russian-spies-listening-to-trumps-phone-conversations-report.html</c:v>
                </c:pt>
                <c:pt idx="447">
                  <c:v>https|||www.foxnews.com|politics|president-trump-health-care-drive-midterm-elections.html</c:v>
                </c:pt>
                <c:pt idx="448">
                  <c:v>https|||www.foxnews.com|politics|trump-holds-post-election-day-press-conference-live-blog.html</c:v>
                </c:pt>
                <c:pt idx="449">
                  <c:v>https|||www.foxnews.com|politics|trump-says-he-plans-to-sign-executive-order-ending-birthright-citizenship.html</c:v>
                </c:pt>
                <c:pt idx="450">
                  <c:v>https|||www.foxnews.com|politics|trumps-birthright-citizenship-interview-sparks-the-media-reaction-he-wanted.html</c:v>
                </c:pt>
                <c:pt idx="451">
                  <c:v>https|||www.france24.com|en|20181107-usa-trump-midterm-elections-success-republicans-senate-democrats-house.html</c:v>
                </c:pt>
                <c:pt idx="452">
                  <c:v>https|||www.fxstreet.com|news|us-president-trump-feeling-blue-ing-201811071351.html</c:v>
                </c:pt>
                <c:pt idx="453">
                  <c:v>https|||www.fxstreet.com|news|watch-live-us-president-donald-j-trump-post-mid-term-election-press-conference-201811071623.html</c:v>
                </c:pt>
                <c:pt idx="454">
                  <c:v>https|||www.gaffneyledger.com|articles|u-s-president-in-netflix-series-laid-to-rest-in-oakland-cemetery|.html</c:v>
                </c:pt>
                <c:pt idx="455">
                  <c:v>https|||www.geni.com|people|Donald-J-Trump-45th-President-of-the-USA|6000000007106626344.html</c:v>
                </c:pt>
                <c:pt idx="456">
                  <c:v>https|||www.gettyimages.ie|detail|news-photo|president-donald-j-trump-and-first-lady-melania-trump-news-photo|1053245400.html</c:v>
                </c:pt>
                <c:pt idx="457">
                  <c:v>https|||www.golf.com|tour-and-news|natalie-gulbis-donald-trump-i-know.html</c:v>
                </c:pt>
                <c:pt idx="458">
                  <c:v>https|||www.goodreads.com|book|show|30167752-the-day-of-the-donald.html</c:v>
                </c:pt>
                <c:pt idx="459">
                  <c:v>https|||www.graydc.com|content|misc|Pres-Trump-backs-Pelosi-for-House-Speaker-499935631.html.html</c:v>
                </c:pt>
                <c:pt idx="460">
                  <c:v>https|||www.haaretz.com|israel-news|.premium-trump-israel-will-pay-a-price-for-jerusalem-decision-1.6408354.html</c:v>
                </c:pt>
                <c:pt idx="461">
                  <c:v>https|||www.haaretz.com|us-news|.premium-no-surprises-but-a-big-drama-nonetheless-the-era-of-total-trump-control-is-over-1.6632366.html</c:v>
                </c:pt>
                <c:pt idx="462">
                  <c:v>https|||www.haaretz.com|us-news|donald-trump-president-of-the-united-states-of-hate-1.6596871.html</c:v>
                </c:pt>
                <c:pt idx="463">
                  <c:v>https|||www.haaretz.com|us-news|republicans-go-full-trump-as-midterms-near-1.6608487.html</c:v>
                </c:pt>
                <c:pt idx="464">
                  <c:v>https|||www.haaretz.com|world-news|.premium-hitler-in-brasilia-the-u-s-evangelicals-and-nazi-political-theory-behind-bolsonaro-1.6581924.html</c:v>
                </c:pt>
                <c:pt idx="465">
                  <c:v>https|||www.heraldsun.com.au|news|world|us-midterm-elections-2018-us-votes-on-donald-trumps-future|news-story|509be5ddf980fe12ec3b3168c9dcba26.html</c:v>
                </c:pt>
                <c:pt idx="466">
                  <c:v>https|||www.hhs.gov|about|news|2018|01|26|hhs-marks-2017-accomplishments-under-president-donald-j-trump.html.html</c:v>
                </c:pt>
                <c:pt idx="467">
                  <c:v>https|||www.history.com|topics|us-presidents.html</c:v>
                </c:pt>
                <c:pt idx="468">
                  <c:v>https|||www.history.com|topics|us-presidents|donald-trump.html</c:v>
                </c:pt>
                <c:pt idx="469">
                  <c:v>https|||www.hollywoodreporter.com|features|donald-trump-conversation-politics-dark-898465.html</c:v>
                </c:pt>
                <c:pt idx="470">
                  <c:v>https|||www.hollywoodreporter.com|news|is-hedi-slimane-donald-trump-fashion-1148087.html</c:v>
                </c:pt>
                <c:pt idx="471">
                  <c:v>https|||www.hollywoodreporter.com|news|president-trump-melania-strongly-condemn-cnn-obama-bomb-threats-1154723.html</c:v>
                </c:pt>
                <c:pt idx="472">
                  <c:v>https|||www.huffingtonpost.com|entry|donald-trump-air-force-one-umbrella_us_5bd68898e4b055bc948d79a9.html</c:v>
                </c:pt>
                <c:pt idx="473">
                  <c:v>https|||www.huffingtonpost.com|entry|gillum-desantis-debate-florida-governor_us_5bcd36fae4b0a8f17eedd3df.html</c:v>
                </c:pt>
                <c:pt idx="474">
                  <c:v>https|||www.huffingtonpost.com|entry|james-corden-2016-donald-trump-recap_us_5be18fd4e4b04367a8808fe7.html</c:v>
                </c:pt>
                <c:pt idx="475">
                  <c:v>https|||www.huffingtonpost.com|entry|trump-pittsburgh-protest-mourning_us_5bd92a8de4b019a7ab5841c5.html</c:v>
                </c:pt>
                <c:pt idx="476">
                  <c:v>https|||www.huffingtonpost.com|topic|donald-trump.html</c:v>
                </c:pt>
                <c:pt idx="477">
                  <c:v>https|||www.huffingtonpost.it|claudio-madricardo|jair-come-the-donald-pero-somiglia-piu-a-duterte_a_23575813|.html</c:v>
                </c:pt>
                <c:pt idx="478">
                  <c:v>https|||www.hydroworld.com|articles|2018|10|u-s-president-signs-america-s-water-infrastructure-act-of-2018.html.html</c:v>
                </c:pt>
                <c:pt idx="479">
                  <c:v>https|||www.imdb.com|name|nm0874339|.html</c:v>
                </c:pt>
                <c:pt idx="480">
                  <c:v>https|||www.inc.com|chris-matyszczyk|it-was-exactly-donald-trump-product-america-needed-then-unthinkable-happened.html.html</c:v>
                </c:pt>
                <c:pt idx="481">
                  <c:v>https|||www.independent.co.uk|news|world|americas|trump-twitter-live-updates-tweets-latest-us-president-meaning-explained-a8310501.html.html</c:v>
                </c:pt>
                <c:pt idx="482">
                  <c:v>https|||www.independent.co.uk|news|world|americas|us-politics|obama-bomb-home-latest-clinton-us-secret-service-soros-dc-chicago-a8599531.html.html</c:v>
                </c:pt>
                <c:pt idx="483">
                  <c:v>https|||www.independent.co.uk|topic|DonaldTrump.html</c:v>
                </c:pt>
                <c:pt idx="484">
                  <c:v>https|||www.indianz.com|News|2018|08|22|mark-trahant-should-president-donald-j-t.asp.html</c:v>
                </c:pt>
                <c:pt idx="485">
                  <c:v>https|||www.indystar.com|story|entertainment|music|2018|10|30|ffa-president-trump-didnt-call-tune-pharrell-williams-happy-indianapolis|1821448002|.html</c:v>
                </c:pt>
                <c:pt idx="486">
                  <c:v>https|||www.infoplease.com|history-and-government|us-presidents|presidents.html</c:v>
                </c:pt>
                <c:pt idx="487">
                  <c:v>https|||www.infoplease.com|history-and-government|us-presidents|salaries-president-vice-president-and-other-us-officials.html</c:v>
                </c:pt>
                <c:pt idx="488">
                  <c:v>https|||www.insideedition.com|who-donald-trump-look-alike-internet-abuzz-over-mysterious-presidential-double-47343.html</c:v>
                </c:pt>
                <c:pt idx="489">
                  <c:v>https|||www.instagram.com|realdonaldtrump||hl|en.html</c:v>
                </c:pt>
                <c:pt idx="490">
                  <c:v>https|||www.investopedia.com|slide-show|poor-us-presidents|.html</c:v>
                </c:pt>
                <c:pt idx="491">
                  <c:v>https|||www.investopedia.com|updates|donald-trump-rich|.html</c:v>
                </c:pt>
                <c:pt idx="492">
                  <c:v>https|||www.investors.com|politics|commentary|deregulation-nation-president-trump-cuts-regulations-at-record-rate|.html</c:v>
                </c:pt>
                <c:pt idx="493">
                  <c:v>https|||www.itv.com|news|2018-10-23|trump-threatens-to-cut-central-american-aid-over-migrant-caravan|.html</c:v>
                </c:pt>
                <c:pt idx="494">
                  <c:v>https|||www.jsonline.com|story|news|politics|elections|2018|10|24|live-video-president-trump-rallies-republicans-mosinee-event|1748186002|.html</c:v>
                </c:pt>
                <c:pt idx="495">
                  <c:v>https|||www.jta.org|2018|09|03|news-opinion|president-donald-j-trump-wants-new-year-shalom-salaam-peace.html</c:v>
                </c:pt>
                <c:pt idx="496">
                  <c:v>https|||www.justsecurity.org|61269|object-lessons-mismanagement-donald-j-trump-foundation|.html</c:v>
                </c:pt>
                <c:pt idx="497">
                  <c:v>https|||www.kansascity.com|news|local|article215364780.html.html</c:v>
                </c:pt>
                <c:pt idx="498">
                  <c:v>https|||www.kcci.com|article|president-trump-planning-to-sign-executive-order-ending-birthright-citizenship|24426700.html</c:v>
                </c:pt>
                <c:pt idx="499">
                  <c:v>https|||www.kff.org|news-summary|u-s-president-trump-threatens-to-substantially-reduce-foreign-aid-for-3-latin-american-countries|.html</c:v>
                </c:pt>
                <c:pt idx="500">
                  <c:v>https|||www.kfvs12.com|2018|10|29|sources-president-trump-is-coming-cape-girardeau|.html</c:v>
                </c:pt>
                <c:pt idx="501">
                  <c:v>https|||www.khanacademy.org|humanities|ap-us-government-and-politics|interactions-among-branches-of-government|roles-and-powers-of-the-president|v|formal-and-informal-powers-of-the-us-president.html</c:v>
                </c:pt>
                <c:pt idx="502">
                  <c:v>https|||www.knoxnews.com|story|news|2018|10|30|president-trump-marsha-blackburn-chattanooga-rally-election|1816948002|.html</c:v>
                </c:pt>
                <c:pt idx="503">
                  <c:v>https|||www.knoxnews.com|story|news|politics|elections|2018|10|29|trump-coming-chattanooga-sunday-campaign-marsha-blackburn|1804970002|.html</c:v>
                </c:pt>
                <c:pt idx="504">
                  <c:v>https|||www.knoxnews.com|story|news|politics|tn-elections|2018|11|04|donald-trump-rally-marsha-blackburn-chattanooga-tennessee-watch-live|1884253002|.html</c:v>
                </c:pt>
                <c:pt idx="505">
                  <c:v>https|||www.legalzoom.com|articles|inventions-of-former-us-presidents.html</c:v>
                </c:pt>
                <c:pt idx="506">
                  <c:v>https|||www.lifehacker.com.au|2018|11|work-out-like-a-president|.html</c:v>
                </c:pt>
                <c:pt idx="507">
                  <c:v>https|||www.loc.gov|rr|print|list|057_chron.html.html</c:v>
                </c:pt>
                <c:pt idx="508">
                  <c:v>https|||www.marketwatch.com|president-donald-trump.html</c:v>
                </c:pt>
                <c:pt idx="509">
                  <c:v>https|||www.marketwatch.com|story|american-people-will-see-trumps-tax-return-senior-house-democrat-predicts-2018-11-07.html</c:v>
                </c:pt>
                <c:pt idx="510">
                  <c:v>https|||www.marketwatch.com|story|dodgers-fans-grapple-with-uncomfortable-truth-they-agree-with-president-trump-2018-10-28.html</c:v>
                </c:pt>
                <c:pt idx="511">
                  <c:v>https|||www.marketwatch.com|story|donald-trump-is-such-a-crybaby-about-interest-rates-and-the-economy-2018-10-24.html</c:v>
                </c:pt>
                <c:pt idx="512">
                  <c:v>https|||www.marketwatch.com|story|even-one-year-of-trumps-suggested-tax-cut-would-fund-his-border-wall-many-times-over-2018-10-23.html</c:v>
                </c:pt>
                <c:pt idx="513">
                  <c:v>https|||www.marketwatch.com|story|how-much-each-us-president-has-contributed-to-the-national-debt-2018-10-29.html</c:v>
                </c:pt>
                <c:pt idx="514">
                  <c:v>https|||www.marketwatch.com|story|this-hated-conflicted-dishonest-us-president-would-have-a-good-laugh-over-this-midterm-election-2018-11-05.html</c:v>
                </c:pt>
                <c:pt idx="515">
                  <c:v>https|||www.marketwatch.com|story|why-does-president-trump-tweet-so-much-about-your-401k-2018-10-23.html</c:v>
                </c:pt>
                <c:pt idx="516">
                  <c:v>https|||www.marthastewart.com|996892|meatloaf-donald.html</c:v>
                </c:pt>
                <c:pt idx="517">
                  <c:v>https|||www.mcall.com|topic|politics-government|donald-trump-PEBSL000163-topic.html.html</c:v>
                </c:pt>
                <c:pt idx="518">
                  <c:v>https|||www.mcsweeneys.net|articles|the-majority-opinion-in-president-donald-j-trump-v-united-states-of-america.html</c:v>
                </c:pt>
                <c:pt idx="519">
                  <c:v>https|||www.mercurynews.com|2018|09|11|letter-no-checks-and-balances-on-current-u-s-president|.html</c:v>
                </c:pt>
                <c:pt idx="520">
                  <c:v>https|||www.merriam-webster.com|dictionary|trump.html</c:v>
                </c:pt>
                <c:pt idx="521">
                  <c:v>https|||www.metmuseum.org|toah|hd|uspr|hd_uspr.htm.html</c:v>
                </c:pt>
                <c:pt idx="522">
                  <c:v>https|||www.miaminewtimes.com|arts|things-to-do-miami-the-daily-shows-trump-presidential-twitter-library-october-26-to-october-28-10842227.html</c:v>
                </c:pt>
                <c:pt idx="523">
                  <c:v>https|||www.militarytimes.com|news|your-military|2018|10|29|trump-orders-5200-active-duty-troops-to-us-mexico-border|.html</c:v>
                </c:pt>
                <c:pt idx="524">
                  <c:v>https|||www.moneytips.com|how-much-donald-trump-says-he-is-worth|507.html</c:v>
                </c:pt>
                <c:pt idx="525">
                  <c:v>https|||www.motherjones.com|politics|2018|11|democrats-trump-investigations|.html</c:v>
                </c:pt>
                <c:pt idx="526">
                  <c:v>https|||www.msn.com|en-us|money|companies|president-trump-is-hanging-out-with-these-billionaire-friends-to-watch-the-midterm-results|ar-BBPqa9l|li|BBnbfcL.html</c:v>
                </c:pt>
                <c:pt idx="527">
                  <c:v>https|||www.msn.com|en-us|news|video|live-news-coverage-from-cbs-news|ar-BBmYvYY|appwebview|true.html</c:v>
                </c:pt>
                <c:pt idx="528">
                  <c:v>https|||www.msn.com|en-us|video|news|i-agree-with-president-obama-100percent-trump-tweets-old-obama-video-to-support-immigration-argument|vi-BBOOdtW.html</c:v>
                </c:pt>
                <c:pt idx="529">
                  <c:v>https|||www.msnbc.com|morning-joe|watch|trump-projects-unseriousness-during-a-serious-moment-1352684611696.html</c:v>
                </c:pt>
                <c:pt idx="530">
                  <c:v>https|||www.msnbc.com|rachel-maddow|watch|trump-era-unique-for-violent-extremists-inspired-by-us-president-1354409027794.html</c:v>
                </c:pt>
                <c:pt idx="531">
                  <c:v>https|||www.msnbc.com|velshi-ruhle|watch|president-trump-s-delivered-promises-1334978115739.html</c:v>
                </c:pt>
                <c:pt idx="532">
                  <c:v>https|||www.naplesnews.com|story|news|2018|10|25|trump-rally-fort-myers-how-get-tickets-see-president-trump-hertz-arena|1760321002|.html</c:v>
                </c:pt>
                <c:pt idx="533">
                  <c:v>https|||www.naplesnews.com|story|news|politics|2018|10|24|president-trump-hold-make-america-great-again-rally-hertz-arena|1755144002|.html</c:v>
                </c:pt>
                <c:pt idx="534">
                  <c:v>https|||www.nbc.com|the-tonight-show|video|president-trump-plans-paris-meeting-with-putin|3817510.html</c:v>
                </c:pt>
                <c:pt idx="535">
                  <c:v>https|||www.nbcnews.com|news|all|trump-unloads-cnn-journalist-jim-acosta-you-are-rude-terrible-n933571.html</c:v>
                </c:pt>
                <c:pt idx="536">
                  <c:v>https|||www.nbcnews.com|news|investigations|trump-administration-has-new-plan-drive-iran-out-syria-n919596.html</c:v>
                </c:pt>
                <c:pt idx="537">
                  <c:v>https|||www.nbcnews.com|politics|donald-trump.html</c:v>
                </c:pt>
                <c:pt idx="538">
                  <c:v>https|||www.nbcnews.com|politics|donald-trump|conway-dismisses-questions-about-trump-stoking-fear-likens-it-sesame-n923821.html</c:v>
                </c:pt>
                <c:pt idx="539">
                  <c:v>https|||www.nbcnews.com|politics|donald-trump|trump-rips-media-critics-call-him-tone-it-down-n925541.html</c:v>
                </c:pt>
                <c:pt idx="540">
                  <c:v>https|||www.nbcnews.com|politics|donald-trump|trump-s-birthright-plan-vs-u-s-constitution-here-s-n926501.html</c:v>
                </c:pt>
                <c:pt idx="541">
                  <c:v>https|||www.nbcnews.com|politics|donald-trump|what-i-learned-last-weekend-s-rallies-donald-trump-barack-n931576.html</c:v>
                </c:pt>
                <c:pt idx="542">
                  <c:v>https|||www.nbcnews.com|politics|immigration|trump-says-he-s-bringing-out-military-secure-u-s-n924271.html</c:v>
                </c:pt>
                <c:pt idx="543">
                  <c:v>https|||www.nbcnews.com|politics|national-security|trump-admin-will-apparently-not-renew-program-fight-domestic-terror-n926361.html</c:v>
                </c:pt>
                <c:pt idx="544">
                  <c:v>https|||www.nbcnews.com|think|opinion|dems-retake-house-trump-s-candidates-win-suggesting-liberals-should-ncna933536.html</c:v>
                </c:pt>
                <c:pt idx="545">
                  <c:v>https|||www.nbcnews.com|think|video|trump-is-the-rare-billionaire-who-can-speak-to-the-working-class-1358149699826.html</c:v>
                </c:pt>
                <c:pt idx="546">
                  <c:v>https|||www.nbcnews.com|video|president-trump-hillary-clinton-and-more-political-leaders-react-to-pipe-bombs-sent-to-top-democrats-cnn-1352079427914.html</c:v>
                </c:pt>
                <c:pt idx="547">
                  <c:v>https|||www.ncbi.nlm.nih.gov|pubmed|22736170.html</c:v>
                </c:pt>
                <c:pt idx="548">
                  <c:v>https|||www.necanet.org|about-us|news|news-release-archive|news|2018|09|29|president-donald-j.-trump-to-address-the-national-electrical-contractors-association-2018-annual-convention.html</c:v>
                </c:pt>
                <c:pt idx="549">
                  <c:v>https|||www.news-press.com|story|news|politics|2018|10|24|president-trump-hold-make-america-great-again-rally-hertz-arena|1753828002|.html</c:v>
                </c:pt>
                <c:pt idx="550">
                  <c:v>https|||www.news.com.au|finance|economy|world-economy|is-america-headed-for-a-new-civil-war-fury-violence-and-now-bombs-show-a-us-deeply-divided|news-story|b95c0f751b21094453681b2ad3f588d4.html</c:v>
                </c:pt>
                <c:pt idx="551">
                  <c:v>https|||www.news.com.au|finance|work|leaders|donald-trumps-daily-work-schedule-reveals-huge-blocks-of-free-time|news-story|53ba0a8dc16dfb0d230b32069ee7e49f.html</c:v>
                </c:pt>
                <c:pt idx="552">
                  <c:v>https|||www.news.com.au|finance|work|leaders|why-trump-is-in-a-jubilant-mood-as-the-midterms-approach|news-story|1f8bcfc5aea541293bb966b99d98c5d6.html</c:v>
                </c:pt>
                <c:pt idx="553">
                  <c:v>https|||www.news5cleveland.com|news|local-news|oh-cuyahoga|everything-you-should-know-about-president-trumps-arrival-to-cleveland.html</c:v>
                </c:pt>
                <c:pt idx="554">
                  <c:v>https|||www.newsday.com|long-island|politics|in-pittsburgh-a-trump-talking-point-taken-to-twisted-deadly-extreme-1.22586088.html</c:v>
                </c:pt>
                <c:pt idx="555">
                  <c:v>https|||www.newsday.com|news|nation|donald-trump-s-noteworthy-tweets-as-president-1.12632966.html</c:v>
                </c:pt>
                <c:pt idx="556">
                  <c:v>https|||www.newshub.co.nz|home|shows|2018|11|poll-do-you-think-donald-trump-is-doing-a-good-job-as-us-president.html.html</c:v>
                </c:pt>
                <c:pt idx="557">
                  <c:v>https|||www.newsweek.com|anti-semitism-america-opinion-1191423.html</c:v>
                </c:pt>
                <c:pt idx="558">
                  <c:v>https|||www.newsweek.com|bad-bet-can-trump-kushner-mideast-policy-survive-mbs-1199276.html</c:v>
                </c:pt>
                <c:pt idx="559">
                  <c:v>https|||www.newsweek.com|donald-trump-tax-returns-democrats-will-demand-presidents-records-house-1205085.html</c:v>
                </c:pt>
                <c:pt idx="560">
                  <c:v>https|||www.newsweek.com|reddit-spez-donald-sub-russia-1134323.html</c:v>
                </c:pt>
                <c:pt idx="561">
                  <c:v>https|||www.newyorker.com|humor|daily-shouts|the-legend-of-the-donald.html</c:v>
                </c:pt>
                <c:pt idx="562">
                  <c:v>https|||www.newyorker.com|magazine|2018|10|01|how-russia-helped-to-swing-the-election-for-trump.html</c:v>
                </c:pt>
                <c:pt idx="563">
                  <c:v>https|||www.newyorker.com|magazine|2018|10|15|was-there-a-connection-between-a-russian-bank-and-the-trump-campaign.html</c:v>
                </c:pt>
                <c:pt idx="564">
                  <c:v>https|||www.newyorker.com|magazine|2018|10|29|voter-suppression-tactics-in-the-age-of-trump.html</c:v>
                </c:pt>
                <c:pt idx="565">
                  <c:v>https|||www.newyorker.com|tag|donald-trump.html</c:v>
                </c:pt>
                <c:pt idx="566">
                  <c:v>https|||www.nj.com|opinion|index.ssf|2018|10|donald_trump_and_the_saudis_he_should_have_taken_m.html.html</c:v>
                </c:pt>
                <c:pt idx="567">
                  <c:v>https|||www.nj.com|opinion|index.ssf|2018|10|nikki_haley_a_wannabe_cold_warrior_feels_the_heat.html.html</c:v>
                </c:pt>
                <c:pt idx="568">
                  <c:v>https|||www.nj.com|opinion|index.ssf|2018|10|the_donald_strikes_back_kavanaugh_controversy_ener.html.html</c:v>
                </c:pt>
                <c:pt idx="569">
                  <c:v>https|||www.npr.org|2017|02|25|517257273|trump-will-be-first-president-in-36-years-to-skip-white-house-correspondents-din.html</c:v>
                </c:pt>
                <c:pt idx="570">
                  <c:v>https|||www.npr.org|2018|07|16|629462401|transcript-president-trump-and-russian-president-putins-joint-press-conference.html</c:v>
                </c:pt>
                <c:pt idx="571">
                  <c:v>https|||www.npr.org|2018|10|31|662120699|this-maine-district-went-for-obama-then-trump-now-its-a-toss-up.html</c:v>
                </c:pt>
                <c:pt idx="572">
                  <c:v>https|||www.npr.org|2018|11|07|665184557|she-has-earned-this-trump-praises-pelosi-warns-democrats.html</c:v>
                </c:pt>
                <c:pt idx="573">
                  <c:v>https|||www.npr.org|tags|511343536|president-trump.html</c:v>
                </c:pt>
                <c:pt idx="574">
                  <c:v>https|||www.nps.gov|nr|travel|presidents|us_car_number_one.html.html</c:v>
                </c:pt>
                <c:pt idx="575">
                  <c:v>https|||www.nytimes.com|2016|05|15|us|politics|donald-trump-women.html.html</c:v>
                </c:pt>
                <c:pt idx="576">
                  <c:v>https|||www.nytimes.com|2017|02|17|books|17-great-books-about-american-presidents-for-presidents-day-weekend.html.html</c:v>
                </c:pt>
                <c:pt idx="577">
                  <c:v>https|||www.nytimes.com|2018|06|14|nyregion|attorney-general-trump-lawsuit.html.html</c:v>
                </c:pt>
                <c:pt idx="578">
                  <c:v>https|||www.nytimes.com|2018|07|13|world|europe|queen-elizabeth-presidents-of-usa.html.html</c:v>
                </c:pt>
                <c:pt idx="579">
                  <c:v>https|||www.nytimes.com|2018|10|24|opinion|donald-trumps-gay-amnesia.html.html</c:v>
                </c:pt>
                <c:pt idx="580">
                  <c:v>https|||www.nytimes.com|2018|10|24|us|politics|trump-phone-security.html.html</c:v>
                </c:pt>
                <c:pt idx="581">
                  <c:v>https|||www.nytimes.com|2018|10|31|opinion|donald-trumps-birthright-citizenship.html.html</c:v>
                </c:pt>
                <c:pt idx="582">
                  <c:v>https|||www.nytimes.com|2018|11|05|us|politics|nbc-caravan-advertisement.html.html</c:v>
                </c:pt>
                <c:pt idx="583">
                  <c:v>https|||www.nytimes.com|2018|11|06|us|politics|trump-house-senate.html.html</c:v>
                </c:pt>
                <c:pt idx="584">
                  <c:v>https|||www.nzherald.co.nz|world|news|article.cfm|c_id|2|objectid|12156418.html</c:v>
                </c:pt>
                <c:pt idx="585">
                  <c:v>https|||www.oddschecker.com|politics|us-politics|us-presidential-election-2020|winner.html</c:v>
                </c:pt>
                <c:pt idx="586">
                  <c:v>https|||www.onthisday.com|people|donald-trump.html</c:v>
                </c:pt>
                <c:pt idx="587">
                  <c:v>https|||www.orlandosentinel.com|topic|politics-government|donald-trump-PEBSL000163-topic.html.html</c:v>
                </c:pt>
                <c:pt idx="588">
                  <c:v>https|||www.ozy.com|opinion|the-donald-dossier|90290.html</c:v>
                </c:pt>
                <c:pt idx="589">
                  <c:v>https|||www.palmbeachdailynews.com|trump.html</c:v>
                </c:pt>
                <c:pt idx="590">
                  <c:v>https|||www.palmbeachpost.com|news|trump-mar-lago-tax-deal-veiled-from-irs-review|pYex7aWWSm6Zz4qQRU5twI|.html</c:v>
                </c:pt>
                <c:pt idx="591">
                  <c:v>https|||www.pbs.org|wgbh|americanexperience|collections|presidents|.html</c:v>
                </c:pt>
                <c:pt idx="592">
                  <c:v>https|||www.pbs.org|wgbh|frontline|film|president-trump|.html</c:v>
                </c:pt>
                <c:pt idx="593">
                  <c:v>https|||www.pbs.org|wgbh|frontline|film|trumps-showdown|.html</c:v>
                </c:pt>
                <c:pt idx="594">
                  <c:v>https|||www.peacecorps.gov|news|library|president-donald-j-trump-announces-nominee-peace-corps-deputy-director|.html</c:v>
                </c:pt>
                <c:pt idx="595">
                  <c:v>https|||www.penguinrandomhouse.com|books|600003|the-donald-j-trump-presidential-twitter-library-by-the-daily-show-with-trevor-noah-presents|9781984801883|.html</c:v>
                </c:pt>
                <c:pt idx="596">
                  <c:v>https|||www.pewtrusts.org|en|research-and-analysis|articles|2018|10|24|president-trump-signs-bipartisan-bill-to-fight-opioid-crisis.html</c:v>
                </c:pt>
                <c:pt idx="597">
                  <c:v>https|||www.politico.com|magazine|story|2018|08|12|movies-donald-trump-cinematic-universe-219348.html</c:v>
                </c:pt>
                <c:pt idx="598">
                  <c:v>https|||www.politico.com|magazine|story|2018|10|31|has-robert-mueller-subpoenaed-trump-222060.html</c:v>
                </c:pt>
                <c:pt idx="599">
                  <c:v>https|||www.politico.com|news|donald-trump.html</c:v>
                </c:pt>
                <c:pt idx="600">
                  <c:v>https|||www.politico.com|story|2018|10|31|trump-birthright-undocumented-immigrants-950575.html</c:v>
                </c:pt>
                <c:pt idx="601">
                  <c:v>https|||www.politico.com|story|2018|11|07|trump-acosta-white-house-972060.html</c:v>
                </c:pt>
                <c:pt idx="602">
                  <c:v>https|||www.politifact.com|personalities|donald-trump|.html</c:v>
                </c:pt>
                <c:pt idx="603">
                  <c:v>https|||www.politifact.com|truth-o-meter|article|2018|jun|12|so-donald-trump-kim-jong-un-handshake-happened-now|.html</c:v>
                </c:pt>
                <c:pt idx="604">
                  <c:v>https|||www.polygon.com|2018|5|22|17379764|donald-glover-the-donald-reddit.html</c:v>
                </c:pt>
                <c:pt idx="605">
                  <c:v>https|||www.potus.com|.html</c:v>
                </c:pt>
                <c:pt idx="606">
                  <c:v>https|||www.potus.com|donald-j-trump|.html</c:v>
                </c:pt>
                <c:pt idx="607">
                  <c:v>https|||www.poundingtherock.com|2018|11|6|18067384|san-antonio-spurs-greats-us-president-analogues.html</c:v>
                </c:pt>
                <c:pt idx="608">
                  <c:v>https|||www.presidentialserviceawards.gov|.html</c:v>
                </c:pt>
                <c:pt idx="609">
                  <c:v>https|||www.presidents.website|.html</c:v>
                </c:pt>
                <c:pt idx="610">
                  <c:v>https|||www.presidentsusa.net|.html</c:v>
                </c:pt>
                <c:pt idx="611">
                  <c:v>https|||www.pressherald.com|2018|10|16|kathleen-parker-cocktails-in-the-donald-trump-kanye-west-asylum|.html</c:v>
                </c:pt>
                <c:pt idx="612">
                  <c:v>https|||www.presstv.com|Detail|2018|10|30|578502|Brazil-presidentelect-Bolsonaro-Trump-US-ties.html</c:v>
                </c:pt>
                <c:pt idx="613">
                  <c:v>https|||www.princegeorgecitizen.com|rivals-critics-of-u-s-president-apparent-targets-of-attempted-mail-bombings-1.23474526.html</c:v>
                </c:pt>
                <c:pt idx="614">
                  <c:v>https|||www.promiseskept.com|.html</c:v>
                </c:pt>
                <c:pt idx="615">
                  <c:v>https|||www.psychologytoday.com|us|basics|president-donald-trump.html</c:v>
                </c:pt>
                <c:pt idx="616">
                  <c:v>https|||www.psychologytoday.com|us|blog|our-emotional-footprint|201702|the-persona-donald-j-trump.html</c:v>
                </c:pt>
                <c:pt idx="617">
                  <c:v>https|||www.quora.com|Who-is-the-U-S-President.html</c:v>
                </c:pt>
                <c:pt idx="618">
                  <c:v>https|||www.rappler.com|world|regions|latin-america|215171-maduro-calls-pence-a-madman.html</c:v>
                </c:pt>
                <c:pt idx="619">
                  <c:v>https|||www.rd.com|culture|things-no-president-allowed-do-in-office|.html</c:v>
                </c:pt>
                <c:pt idx="620">
                  <c:v>https|||www.realclearpolitics.com|epolls|other|president_trump_job_approval-6179.html.html</c:v>
                </c:pt>
                <c:pt idx="621">
                  <c:v>https|||www.realclearpolitics.com|epolls|other|trump_favorableunfavorable-5493.html.html</c:v>
                </c:pt>
                <c:pt idx="622">
                  <c:v>https|||www.realclearpolitics.com|video|2018|06|10|peter_navarro_theres_a_special_place_in_hell_for_any_leader_who_betrays_president_donald_j_trump.html.html</c:v>
                </c:pt>
                <c:pt idx="623">
                  <c:v>https|||www.realclearpolitics.com|video|2018|11|07|watch_live_president_trump_responds_to_2018_midterms.html.html</c:v>
                </c:pt>
                <c:pt idx="624">
                  <c:v>https|||www.realtor.com|news|trends|president-trump-white-house-painting-feminist-message|.html</c:v>
                </c:pt>
                <c:pt idx="625">
                  <c:v>https|||www.reddit.com|r|The_Donald|.html</c:v>
                </c:pt>
                <c:pt idx="626">
                  <c:v>https|||www.residentbuzz.com|donald-trump|.html</c:v>
                </c:pt>
                <c:pt idx="627">
                  <c:v>https|||www.reuters.com|article|us-usa-trump-bannon-interview|u-s-president-trump-facing-a-coup-bannon-idUSKCN1LP0DH|il|0.html</c:v>
                </c:pt>
                <c:pt idx="628">
                  <c:v>https|||www.reuters.com|article|us-usa-trump-fed-exclusive|exclusive-trump-demands-fed-help-on-economy-complains-about-interest-rate-rises-idUSKCN1L5207.html</c:v>
                </c:pt>
                <c:pt idx="629">
                  <c:v>https|||www.reuters.com|article|us-usa-trump-mueller-exclusive|exclusive-trump-worries-that-mueller-interview-could-be-a-perjury-trap-idUSKCN1L526P.html</c:v>
                </c:pt>
                <c:pt idx="630">
                  <c:v>https|||www.reuters.com|article|us-usa-trump-succession-factbox|factbox-steps-for-removing-a-u-s-president-from-office-idUSKCN1AX2L7.html</c:v>
                </c:pt>
                <c:pt idx="631">
                  <c:v>https|||www.rferl.org|a|democratic-house-brings-uncertainty-to-trump-foreign-policy|29587470.html.html</c:v>
                </c:pt>
                <c:pt idx="632">
                  <c:v>https|||www.rollcall.com|news|politics|coincidence-bomb-recipients-trump-far-right-rhetoric.html</c:v>
                </c:pt>
                <c:pt idx="633">
                  <c:v>https|||www.rooshvforum.com|thread-48360-lastpost.html.html</c:v>
                </c:pt>
                <c:pt idx="634">
                  <c:v>https|||www.rt.com|news|442058-erdogan-wins-khashoggi-scandal|.html</c:v>
                </c:pt>
                <c:pt idx="635">
                  <c:v>https|||www.rte.ie|news|world|2018|1107|1009171-us-presidential-candidates|.html</c:v>
                </c:pt>
                <c:pt idx="636">
                  <c:v>https|||www.salary.com|articles|history-of-presidential-salaries|.html</c:v>
                </c:pt>
                <c:pt idx="637">
                  <c:v>https|||www.salon.com|2018|10|31|donald-trumps-last-minute-midterms-gambit-will-he-finally-pay-the-price-for-bigotry-and-division|.html</c:v>
                </c:pt>
                <c:pt idx="638">
                  <c:v>https|||www.salon.com|2018|10|31|not-one-elected-republican-was-willing-to-meet-with-president-trump-in-pittsburgh|.html</c:v>
                </c:pt>
                <c:pt idx="639">
                  <c:v>https|||www.sba-list.org|gala.html</c:v>
                </c:pt>
                <c:pt idx="640">
                  <c:v>https|||www.scholastic.com|teachers|articles|teaching-content|president-day|.html</c:v>
                </c:pt>
                <c:pt idx="641">
                  <c:v>https|||www.scmp.com|news|china|politics|article|2170765|us-poised-extend-tariffs-all-chinese-imports-if-trump-xi-meeting.html</c:v>
                </c:pt>
                <c:pt idx="642">
                  <c:v>https|||www.scmp.com|news|hong-kong|society|article|2170493|kingpin-ultimate-villain-netflixs-daredevil-and-donald-trump.html</c:v>
                </c:pt>
                <c:pt idx="643">
                  <c:v>https|||www.scmp.com|news|world|united-states-canada|article|2168205|glenn-simpson-man-behind-donald-trump-dirty-dossier.html</c:v>
                </c:pt>
                <c:pt idx="644">
                  <c:v>https|||www.senate.gov|reference|Legislation|Vetoes|TrumpDJ.htm.html</c:v>
                </c:pt>
                <c:pt idx="645">
                  <c:v>https|||www.senate.gov|senators|SenatorsWhoBecamePresident.htm.html</c:v>
                </c:pt>
                <c:pt idx="646">
                  <c:v>https|||www.sltrib.com|news|politics|2018|11|07|love-gave-me-no-love|.html</c:v>
                </c:pt>
                <c:pt idx="647">
                  <c:v>https|||www.smithsonianmag.com|history|abraham-lincoln-only-president-have-patent-131184751|.html</c:v>
                </c:pt>
                <c:pt idx="648">
                  <c:v>https|||www.smithsonianmag.com|smart-news|no-us-president-has-ever-died-may-and-other-weird-facts-about-presidential-lives-180963434|.html</c:v>
                </c:pt>
                <c:pt idx="649">
                  <c:v>https|||www.snopes.com|fact-check|kurt-russell-trump-relentless|.html</c:v>
                </c:pt>
                <c:pt idx="650">
                  <c:v>https|||www.snopes.com|news|2018|10|30|can-president-trump-use-executive-order-end-birthright-citizenship|.html</c:v>
                </c:pt>
                <c:pt idx="651">
                  <c:v>https|||www.southflorida.com|events|sf-fl-fea-daily-show-trevor-noah-brings-donald-trump-twitter-library-20181024-story.html.html</c:v>
                </c:pt>
                <c:pt idx="652">
                  <c:v>https|||www.spectator.co.uk|2016|06|trumps-train-wreck-how-the-donald-is-derailing-his-own-campaign|.html</c:v>
                </c:pt>
                <c:pt idx="653">
                  <c:v>https|||www.sporcle.com|games|gwukelic|i_dont_think_george_washington_is_going_to_make_it_on_this_quiz.html</c:v>
                </c:pt>
                <c:pt idx="654">
                  <c:v>https|||www.star-telegram.com|news|state|texas|article220736465.html.html</c:v>
                </c:pt>
                <c:pt idx="655">
                  <c:v>https|||www.state.gov|p|eur|ci|rs|200years|122802.htm.html</c:v>
                </c:pt>
                <c:pt idx="656">
                  <c:v>https|||www.state.nj.us|nj|about|famous|presidents.html.html</c:v>
                </c:pt>
                <c:pt idx="657">
                  <c:v>https|||www.straitstimes.com|singapore|chinese-vice-president-wang-qishan-denounces-trade-unilateralism-in-keynote-speech-at.html</c:v>
                </c:pt>
                <c:pt idx="658">
                  <c:v>https|||www.sun-sentinel.com|topic|politics-government|donald-trump-PEBSL000163-topic.html.html</c:v>
                </c:pt>
                <c:pt idx="659">
                  <c:v>https|||www.supremecourt.gov|opinions|17pdf|17-965_h315.pdf.html</c:v>
                </c:pt>
                <c:pt idx="660">
                  <c:v>https|||www.tandfonline.com|doi|full|10.1080|19392206.2017.1305862.html</c:v>
                </c:pt>
                <c:pt idx="661">
                  <c:v>https|||www.tcpalm.com|story|news|local|indian-river-lagoon|health|2018|10|23|president-trump-scheduled-sign-wrda-law-reservoir-cutting-lake-okeechobee-discharges|1598546002|.html</c:v>
                </c:pt>
                <c:pt idx="662">
                  <c:v>https|||www.tcpalm.com|story|news|local|verobeachcentennial|2018|10|24|centennial-several-u-s-presidents-have-visited-vero-beach|1195460002|.html</c:v>
                </c:pt>
                <c:pt idx="663">
                  <c:v>https|||www.telegraaf.nl|financieel|2773456|trump-prikt-vorkje-met-poetin-in-parijs.html</c:v>
                </c:pt>
                <c:pt idx="664">
                  <c:v>https|||www.telegraph.co.uk|donald-trump|.html</c:v>
                </c:pt>
                <c:pt idx="665">
                  <c:v>https|||www.telegraph.co.uk|news|2018|11|05|best-result-america-nobody-wins-midterms|.html</c:v>
                </c:pt>
                <c:pt idx="666">
                  <c:v>https|||www.telegraph.co.uk|news|2018|11|07|us-midterm-election-results-live-democrats-republicans-house|.html</c:v>
                </c:pt>
                <c:pt idx="667">
                  <c:v>https|||www.telegraph.co.uk|women|politics|donald-trump-sexism-tracker-every-offensive-comment-in-one-place|.html</c:v>
                </c:pt>
                <c:pt idx="668">
                  <c:v>https|||www.terrapass.com|us-presidents-environmental-legacies.html</c:v>
                </c:pt>
                <c:pt idx="669">
                  <c:v>https|||www.texastribune.org|2018|10|22|texas-donald-trump-ted-cruz-texas-senate-fact-check|.html</c:v>
                </c:pt>
                <c:pt idx="670">
                  <c:v>https|||www.texastribune.org|2018|10|22|will-donald-trumps-rally-ted-cruz-motivate-republicans-or-democrats|.html</c:v>
                </c:pt>
                <c:pt idx="671">
                  <c:v>https|||www.texastribune.org|2018|10|30|texas-representatives-congress-trump-proposal-end-birthright-citizens|.html</c:v>
                </c:pt>
                <c:pt idx="672">
                  <c:v>https|||www.theatlantic.com|entertainment|archive|2018|10|kanye-west-trump-disavowal-tweet|574501|.html</c:v>
                </c:pt>
                <c:pt idx="673">
                  <c:v>https|||www.theatlantic.com|international|archive|2018|10|trumps-evolution-khashoggi-rogue-coverup|573775|.html</c:v>
                </c:pt>
                <c:pt idx="674">
                  <c:v>https|||www.theatlantic.com|magazine|archive|2016|06|the-mind-of-donald-trump|480771|.html</c:v>
                </c:pt>
                <c:pt idx="675">
                  <c:v>https|||www.theatlantic.com|magazine|archive|2018|09|trump-ice|565772|.html</c:v>
                </c:pt>
                <c:pt idx="676">
                  <c:v>https|||www.theatlantic.com|photo|2017|01|photos-of-the-inauguration-of-president-donald-j-trump|513995|.html</c:v>
                </c:pt>
                <c:pt idx="677">
                  <c:v>https|||www.theatlantic.com|politics|archive|2017|12|what-about-the-19-women-who-accused-trump|547724|.html</c:v>
                </c:pt>
                <c:pt idx="678">
                  <c:v>https|||www.theatlantic.com|politics|archive|2018|10|trump-cabinet-tracker|510527|.html</c:v>
                </c:pt>
                <c:pt idx="679">
                  <c:v>https|||www.theatlantic.com|politics|archive|2018|11|2018-midterm-results-what-it-means-2020-and-trump|575146|.html</c:v>
                </c:pt>
                <c:pt idx="680">
                  <c:v>https|||www.thechronicleherald.ca|news|rivals-critics-of-us-president-apparent-targets-of-attempted-mail-bombings-253202|.html</c:v>
                </c:pt>
                <c:pt idx="681">
                  <c:v>https|||www.thecut.com|2018|08|donald-trump-speaker-phone-video.html.html</c:v>
                </c:pt>
                <c:pt idx="682">
                  <c:v>https|||www.thedailybeast.com|donald-trump-strikes-a-blow-against-stormy-daniels-but-not-where-it-counts.html</c:v>
                </c:pt>
                <c:pt idx="683">
                  <c:v>https|||www.thedailybeast.com|god-gave-us-the-donald-firefighter-prophet-says-in-film.html</c:v>
                </c:pt>
                <c:pt idx="684">
                  <c:v>https|||www.thedailybeast.com|kellyanne-conway-snaps-at-trump-taxes-question-is-this-really-what-were-talking-about.html</c:v>
                </c:pt>
                <c:pt idx="685">
                  <c:v>https|||www.thedailybeast.com|trump-hangs-tacky-fantasy-painting-of-himself-with-gop-presidents-in-white-house.html</c:v>
                </c:pt>
                <c:pt idx="686">
                  <c:v>https|||www.thedailybeast.com|why-voters-elected-president-donald-j-trumpand-why-theyll-regret-it.html</c:v>
                </c:pt>
                <c:pt idx="687">
                  <c:v>https|||www.theepochtimes.com|in-photos-trump-rally-in-missoula-montana_2694538.html.html</c:v>
                </c:pt>
                <c:pt idx="688">
                  <c:v>https|||www.thefreedictionary.com|President|of|the|United|States.html</c:v>
                </c:pt>
                <c:pt idx="689">
                  <c:v>https|||www.theguardian.com|film|2018|aug|27|donald-trump-biopic-who-should-direct.html</c:v>
                </c:pt>
                <c:pt idx="690">
                  <c:v>https|||www.theguardian.com|news|datablog|2012|oct|15|us-presidents-listed.html</c:v>
                </c:pt>
                <c:pt idx="691">
                  <c:v>https|||www.theguardian.com|sport|2017|sep|22|donald-trump-nfl-national-anthem-protests.html</c:v>
                </c:pt>
                <c:pt idx="692">
                  <c:v>https|||www.theguardian.com|us-news|2018|aug|10|omarosa-trump-book-the-apprentice-memoir.html</c:v>
                </c:pt>
                <c:pt idx="693">
                  <c:v>https|||www.theguardian.com|us-news|2018|nov|05|trump-anti-immigration-ad-pulled-fox-news-nbc-facebook.html</c:v>
                </c:pt>
                <c:pt idx="694">
                  <c:v>https|||www.theguardian.com|us-news|donaldtrump.html</c:v>
                </c:pt>
                <c:pt idx="695">
                  <c:v>https|||www.theguardian.com|us-news|shortcuts|2018|oct|24|could-donald-trump-jr-be-the-next-us-president-be-afraid.html</c:v>
                </c:pt>
                <c:pt idx="696">
                  <c:v>https|||www.theguardian.com|us-news|trump-administration.html</c:v>
                </c:pt>
                <c:pt idx="697">
                  <c:v>https|||www.theguardian.com|us-news|video|2018|jul|03|no-dutch-prime-minister-awkwardly-interrupts-president-trump-video.html</c:v>
                </c:pt>
                <c:pt idx="698">
                  <c:v>https|||www.theguardian.com|us-news|video|2018|oct|24|donald-trump-vows-us-will-get-to-the-bottom-of-pipe-bombs-video.html</c:v>
                </c:pt>
                <c:pt idx="699">
                  <c:v>https|||www.theindychannel.com|news|local-news|indianapolis|president-donald-trump-coming-to-indianapolis-for-ffa-convention.html</c:v>
                </c:pt>
                <c:pt idx="700">
                  <c:v>https|||www.theindychannel.com|news|politics|president-trump-to-visit-southport-friday.html</c:v>
                </c:pt>
                <c:pt idx="701">
                  <c:v>https|||www.thenation.com|article|is-donald-trumps-downfall-hidden-in-his-tax-returns|.html</c:v>
                </c:pt>
                <c:pt idx="702">
                  <c:v>https|||www.thenation.com|article|pittsburgh-shooting-result-trump-nationalism|.html</c:v>
                </c:pt>
                <c:pt idx="703">
                  <c:v>https|||www.thenation.com|article|why-donald-trumps-populism-is-dangerous|.html</c:v>
                </c:pt>
                <c:pt idx="704">
                  <c:v>https|||www.theonion.com|the-donald-trump-in-these-allegations-is-not-the-comple-1819585039.html</c:v>
                </c:pt>
                <c:pt idx="705">
                  <c:v>https|||www.theonion.com|trump-has-raised-over-100-million-for-reelection-campa-1829874935.html</c:v>
                </c:pt>
                <c:pt idx="706">
                  <c:v>https|||www.thesouthafrican.com|kanye-west-donald-trump-break-up|.html</c:v>
                </c:pt>
                <c:pt idx="707">
                  <c:v>https|||www.thestreet.com|markets|trump-to-tackle-drug-pricing-again-in-new-speech-14757588.html</c:v>
                </c:pt>
                <c:pt idx="708">
                  <c:v>https|||www.thesun.co.uk|news|7662786|10-best-things-donald-trump-has-done-as-us-president-including-booming-economy|.html</c:v>
                </c:pt>
                <c:pt idx="709">
                  <c:v>https|||www.theverge.com|2018|8|29|17798118|president-donald-trump-google-state-of-the-union-address-liberal-bias.html</c:v>
                </c:pt>
                <c:pt idx="710">
                  <c:v>https|||www.theverge.com|2018|9|24|17896586|reddit-the-donald-russia-troll-farm-ira-influence-operation.html</c:v>
                </c:pt>
                <c:pt idx="711">
                  <c:v>https|||www.thisisinsider.com|us-presidents-facts-2018-2.html</c:v>
                </c:pt>
                <c:pt idx="712">
                  <c:v>https|||www.thoughtco.com|about-president-of-the-united-states-3322139.html</c:v>
                </c:pt>
                <c:pt idx="713">
                  <c:v>https|||www.thoughtco.com|us-presidents-in-american-history-4133351.html</c:v>
                </c:pt>
                <c:pt idx="714">
                  <c:v>https|||www.timesfreepress.com|news|breakingnews|story|2018|oct|29|president-trump-coming-sunday-mckenzie-arena-utc|482027|.html</c:v>
                </c:pt>
                <c:pt idx="715">
                  <c:v>https|||www.titlemax.com|discovery-center|planes-trains-and-automobiles|president-vehicles-throughout-history|.html</c:v>
                </c:pt>
                <c:pt idx="716">
                  <c:v>https|||www.tmcf.org|community-news|statement-from-president-donald-j-trump-on-historically-black-colleges-and-universities|11868.html</c:v>
                </c:pt>
                <c:pt idx="717">
                  <c:v>https|||www.townandcountrymag.com|society|tradition|a13957391|meghan-markle-prince-harry-children-us-british-citizenship|.html</c:v>
                </c:pt>
                <c:pt idx="718">
                  <c:v>https|||www.travelchannel.com|interests|arts-and-culture|photos|presidential-destinations-1.html</c:v>
                </c:pt>
                <c:pt idx="719">
                  <c:v>https|||www.tripsavvy.com|white-house-address-and-contact-information-1038697.html</c:v>
                </c:pt>
                <c:pt idx="720">
                  <c:v>https|||www.trump-news.net|.html</c:v>
                </c:pt>
                <c:pt idx="721">
                  <c:v>https|||www.trump.com|biography|.html</c:v>
                </c:pt>
                <c:pt idx="722">
                  <c:v>https|||www.trump.com|merchandise|signature-collection|.html</c:v>
                </c:pt>
                <c:pt idx="723">
                  <c:v>https|||www.trumpferrypoint.com|.html</c:v>
                </c:pt>
                <c:pt idx="724">
                  <c:v>https|||www.trumphotels.com|.html</c:v>
                </c:pt>
                <c:pt idx="725">
                  <c:v>https|||www.trumphotels.com|central-park.html</c:v>
                </c:pt>
                <c:pt idx="726">
                  <c:v>https|||www.trumpinternationalpalmbeaches.com|.html</c:v>
                </c:pt>
                <c:pt idx="727">
                  <c:v>https|||www.trumplatest.com|category|latest-trump-news|.html</c:v>
                </c:pt>
                <c:pt idx="728">
                  <c:v>https|||www.trumpmiami.com|.html</c:v>
                </c:pt>
                <c:pt idx="729">
                  <c:v>https|||www.trumpnationalbedminster.com|.html</c:v>
                </c:pt>
                <c:pt idx="730">
                  <c:v>https|||www.trumpnationallosangeles.com|.html</c:v>
                </c:pt>
                <c:pt idx="731">
                  <c:v>https|||www.trumpwinery.com|.html</c:v>
                </c:pt>
                <c:pt idx="732">
                  <c:v>https|||www.twitch.tv|trumpsc.html</c:v>
                </c:pt>
                <c:pt idx="733">
                  <c:v>https|||www.urbandictionary.com|define.php|term|President|20Trump.html</c:v>
                </c:pt>
                <c:pt idx="734">
                  <c:v>https|||www.urbandictionary.com|define.php|term|The|20Donald.html</c:v>
                </c:pt>
                <c:pt idx="735">
                  <c:v>https|||www.urbandictionary.com|define.php|term|The|20Donald|20Trump.html</c:v>
                </c:pt>
                <c:pt idx="736">
                  <c:v>https|||www.usa.gov|presidents.html</c:v>
                </c:pt>
                <c:pt idx="737">
                  <c:v>https|||www.usatoday.com|story|life|people|2018|10|25|trump-critic-robert-deniro-target-suspicious-package-nyc-tribeca|1759761002|.html</c:v>
                </c:pt>
                <c:pt idx="738">
                  <c:v>https|||www.usatoday.com|story|news|politics|2018|10|25|donald-trump-suspicious-packages-media|1759800002|.html</c:v>
                </c:pt>
                <c:pt idx="739">
                  <c:v>https|||www.usatoday.com|story|news|politics|2018|10|25|trump-iphone-russian-chinese-intelligence|1759763002|.html</c:v>
                </c:pt>
                <c:pt idx="740">
                  <c:v>https|||www.usatoday.com|story|news|politics|2018|10|30|donald-trump-birthright-citizenship-constitution-14th-amendment|1818311002|.html</c:v>
                </c:pt>
                <c:pt idx="741">
                  <c:v>https|||www.usatoday.com|story|news|politics|2018|11|07|donald-trump-jim-acosta-white-house-news-conference|1920107002|.html</c:v>
                </c:pt>
                <c:pt idx="742">
                  <c:v>https|||www.usatoday.com|story|news|politics|elections|2018|11|07|election-results-donald-trump|1891116002|.html</c:v>
                </c:pt>
                <c:pt idx="743">
                  <c:v>https|||www.usatoday.com|story|news|politics|onpolitics|2017|01|20|donald-trump-44th-45th-president-grover-cleveland|96832494|.html</c:v>
                </c:pt>
                <c:pt idx="744">
                  <c:v>https|||www.usatoday.com|story|news|world|2018|10|22|president-trump-warns-migrant-caravan-mexico-vows-cut-u-s-aid|1725854002|.html</c:v>
                </c:pt>
                <c:pt idx="745">
                  <c:v>https|||www.usatoday.com|story|opinion|2018|06|25|news-media-blunders-immigrant-children-donald-trump-time-ap-column|729331002|.html</c:v>
                </c:pt>
                <c:pt idx="746">
                  <c:v>https|||www.usatoday.com|story|opinion|2018|10|10|donald-trump-democrats-open-borders-medicare-all-single-payer-column|1560533002|.html</c:v>
                </c:pt>
                <c:pt idx="747">
                  <c:v>https|||www.usatoday.com|story|opinion|2018|11|06|donald-trump-did-not-win-majority-2016-electoral-college-column|1883980002|.html</c:v>
                </c:pt>
                <c:pt idx="748">
                  <c:v>https|||www.usda.gov|media|press-releases|2018|10|03|what-they-are-saying-ag-community-support-president-donald-j-trumps.html</c:v>
                </c:pt>
                <c:pt idx="749">
                  <c:v>https|||www.usnews.com|news|special-reports|the-worst-presidents|slideshows|the-10-worst-presidents.html</c:v>
                </c:pt>
                <c:pt idx="750">
                  <c:v>https|||www.vanityfair.com|magazine|2015|07|donald-ivana-trump-divorce-prenup-marie-brenner.html</c:v>
                </c:pt>
                <c:pt idx="751">
                  <c:v>https|||www.vanityfair.com|news|2017|08|donald-trump-agenda-items-and-threat-matrix.html</c:v>
                </c:pt>
                <c:pt idx="752">
                  <c:v>https|||www.vanityfair.com|news|2018|10|donald-trump-acn-lawsuit.html</c:v>
                </c:pt>
                <c:pt idx="753">
                  <c:v>https|||www.vanityfair.com|news|2018|10|inside-trumps-new-fox-takeover.html</c:v>
                </c:pt>
                <c:pt idx="754">
                  <c:v>https|||www.vanityfair.com|news|2018|11|marine-le-pen-the-donald-trump-of-france-is-resurgent.html</c:v>
                </c:pt>
                <c:pt idx="755">
                  <c:v>https|||www.velonews.com|2018|10|commentary|commentary-meeting-the-donald-at-the-tour-de-trump_480046.html</c:v>
                </c:pt>
                <c:pt idx="756">
                  <c:v>https|||www.villagevoice.com|2018|10|03|dishing-on-the-donald-the-warning-america-didnt-heed|.html</c:v>
                </c:pt>
                <c:pt idx="757">
                  <c:v>https|||www.voanews.com|a|can-a-us-president-be-charged-with-a-crime|3961703.html.html</c:v>
                </c:pt>
                <c:pt idx="758">
                  <c:v>https|||www.voanews.com|a|trump-and-his-administration-facing-new-investigations|4648537.html.html</c:v>
                </c:pt>
                <c:pt idx="759">
                  <c:v>https|||www.vocabulary.com|dictionary|President|20of|20the|20United|20States.html</c:v>
                </c:pt>
                <c:pt idx="760">
                  <c:v>https|||www.vonbrauncenter.com|event|strange-for-senate-campaign-alabama-rally-with-president-donald-j-trump|.html</c:v>
                </c:pt>
                <c:pt idx="761">
                  <c:v>https|||www.vox.com|2018|9|25|17901082|trump-un-2018-speech-full-text.html</c:v>
                </c:pt>
                <c:pt idx="762">
                  <c:v>https|||www.vox.com|culture|2017|11|13|16624688|reddit-bans-incels-the-donald-controversy.html</c:v>
                </c:pt>
                <c:pt idx="763">
                  <c:v>https|||www.vox.com|policy-and-politics|2016|11|11|13587532|donald-trump-no-experience.html</c:v>
                </c:pt>
                <c:pt idx="764">
                  <c:v>https|||www.vox.com|policy-and-politics|2018|10|24|18018890|bombings-trump-response-tweet-clinton-obama-cnn.html</c:v>
                </c:pt>
                <c:pt idx="765">
                  <c:v>https|||www.vox.com|policy-and-politics|2018|11|5|18065880|nbc-racist-trump-ad-sunday-night-football.html</c:v>
                </c:pt>
                <c:pt idx="766">
                  <c:v>https|||www.vox.com|science-and-health|2018|11|2|18055812|trump-midterms-caravan-fear-psychology.html</c:v>
                </c:pt>
                <c:pt idx="767">
                  <c:v>https|||www.vox.com|world|2018|7|4|17532736|2018-mexico-presidential-election-winner-amlo-lopez-obrador-trump.html</c:v>
                </c:pt>
                <c:pt idx="768">
                  <c:v>https|||www.wane.com|news|indiana|report-president-donald-trump-to-hold-rally-in-fort-wayne|1558079507.html</c:v>
                </c:pt>
                <c:pt idx="769">
                  <c:v>https|||www.washingtonexaminer.com|washington-secrets|trumps-list-289-accomplishments-in-just-20-months-relentless-promise-keeping.html</c:v>
                </c:pt>
                <c:pt idx="770">
                  <c:v>https|||www.washingtonpost.com|blogs|plum-line|wp|2018|10|25|trump-wants-us-to-be-at-war-with-one-another-his-latest-rage-tweets-confirm-it|.html</c:v>
                </c:pt>
                <c:pt idx="771">
                  <c:v>https|||www.washingtonpost.com|blogs|plum-line|wp|2018|10|31|trumps-hate-and-lies-are-failing-two-new-studies-show-why|.html</c:v>
                </c:pt>
                <c:pt idx="772">
                  <c:v>https|||www.washingtonpost.com|blogs|plum-line|wp|2018|11|07|three-of-trumps-biggest-fables-died-last-night|.html</c:v>
                </c:pt>
                <c:pt idx="773">
                  <c:v>https|||www.washingtonpost.com|graphics|business|podcasts|presidential|.html</c:v>
                </c:pt>
                <c:pt idx="774">
                  <c:v>https|||www.washingtonpost.com|nation|2018|10|25|trump-inciting-violence-nearly-retired-journalists-condemn-presidents-un-american-attacks-press|.html</c:v>
                </c:pt>
                <c:pt idx="775">
                  <c:v>https|||www.washingtonpost.com|nation|2018|10|30|despite-calls-stay-away-trump-heads-pittsburgh-after-synagogue-massacre|.html</c:v>
                </c:pt>
                <c:pt idx="776">
                  <c:v>https|||www.washingtonpost.com|nation|2018|11|07|trump-is-magic-man-president-touts-praise-crediting-him-midterm-success|.html</c:v>
                </c:pt>
                <c:pt idx="777">
                  <c:v>https|||www.washingtonpost.com|news|arts-and-entertainment|wp|2015|09|01|why-does-everyone-call-donald-trump-the-donald-its-an-interesting-story|.html</c:v>
                </c:pt>
                <c:pt idx="778">
                  <c:v>https|||www.washingtonpost.com|news|book-party|wp|2017|04|13|the-case-for-impeaching-president-donald-j-trump-too-soon|.html</c:v>
                </c:pt>
                <c:pt idx="779">
                  <c:v>https|||www.washingtonpost.com|news|democracy-post|wp|2018|03|23|vladimir-putins-wildest-dreams-are-coming-true-courtesy-of-a-u-s-president|.html</c:v>
                </c:pt>
                <c:pt idx="780">
                  <c:v>https|||www.washingtonpost.com|outlook|2018|10|23|donald-trumps-fast-furious-campaign-lies|.html</c:v>
                </c:pt>
                <c:pt idx="781">
                  <c:v>https|||www.washingtonpost.com|outlook|i-study-liars-ive-never-seen-one-like-president-trump|2017|12|07|4e529efe-da3f-11e7-a841-2066faf731ef_story.html.html</c:v>
                </c:pt>
                <c:pt idx="782">
                  <c:v>https|||www.washingtonpost.com|politics|2018|10|10|fact-checking-president-trumps-usa-today-op-ed-medicare-for-all|.html</c:v>
                </c:pt>
                <c:pt idx="783">
                  <c:v>https|||www.washingtonpost.com|politics|trump-attempts-to-take-victory-lap-despite-republicans-losing-house|2018|11|07|8cec8226-e2a7-11e8-b759-3d88a5ce9e19_story.html.html</c:v>
                </c:pt>
                <c:pt idx="784">
                  <c:v>https|||www.washingtonpost.com|powerpost|republicans-who-warned-about-trumps-words-in-2016-decline-to-fault-him-now|2018|10|30|b03edeac-dc5a-11e8-85df-7a6b4d25cfbb_story.html.html</c:v>
                </c:pt>
                <c:pt idx="785">
                  <c:v>https|||www.wbay.com|content|news|President-Trump-to-rally-in-Mosinee-White-House-monitoring-attempted-attacks-on-Dems-498431781.html.html</c:v>
                </c:pt>
                <c:pt idx="786">
                  <c:v>https|||www.wcnc.com|article|news|politics|president-trump-says-media-is-the-true-enemy-of-people-after-shooting-bomb-plot|275-609453090.html</c:v>
                </c:pt>
                <c:pt idx="787">
                  <c:v>https|||www.wcpo.com|homepage-showcase|president-trump-to-speak-to-reporters-following-midterm-elections.html</c:v>
                </c:pt>
                <c:pt idx="788">
                  <c:v>https|||www.weeklystandard.com|irwin-m-stelzer|national-debt-under-trump-rises-to-21-7-trillion.html</c:v>
                </c:pt>
                <c:pt idx="789">
                  <c:v>https|||www.weforum.org|events|world-economic-forum-annual-meeting-2018|sessions|special-address-by-donald-j-trump-president-of-the-united-states-of-america.html</c:v>
                </c:pt>
                <c:pt idx="790">
                  <c:v>https|||www.wehoville.com|2018|10|26|bird-plane-donald|.html</c:v>
                </c:pt>
                <c:pt idx="791">
                  <c:v>https|||www.wgal.com|article|president-trump-says-media-is-enemy-after-shooting-bomb-plot|24396162.html</c:v>
                </c:pt>
                <c:pt idx="792">
                  <c:v>https|||www.wgrz.com|article|news|nation-now|after-suspicious-packages-president-trump-blames-media-for-anger-in-society|465-9c7e59d7-f5ba-48a5-9a74-4daa574d11e5.html</c:v>
                </c:pt>
                <c:pt idx="793">
                  <c:v>https|||www.whitehouse.gov|about-the-white-house|presidents|.html</c:v>
                </c:pt>
                <c:pt idx="794">
                  <c:v>https|||www.whitehouse.gov|briefings-statements|president-donald-j-trumps-initiative-stop-opioid-abuse-reduce-drug-supply-demand-2|.html</c:v>
                </c:pt>
                <c:pt idx="795">
                  <c:v>https|||www.whitehouse.gov|get-involved|write-or-call|.html</c:v>
                </c:pt>
                <c:pt idx="796">
                  <c:v>https|||www.whitehouse.gov|people|donald-j-trump|.html</c:v>
                </c:pt>
                <c:pt idx="797">
                  <c:v>https|||www.whitehousegiftshop.com|45th-President-of-the-United-States-Donald-J-Trump-Gifts-s|2419.htm.html</c:v>
                </c:pt>
                <c:pt idx="798">
                  <c:v>https|||www.whitehousegiftshop.com|product-p|coin7historicmoments.htm.html</c:v>
                </c:pt>
                <c:pt idx="799">
                  <c:v>https|||www.winknews.com|2018|10|24|president-donald-trump-coming-to-southwest-florida-oct-31|.html</c:v>
                </c:pt>
                <c:pt idx="800">
                  <c:v>https|||www.wired.com|2017|01|future-america-according-president-donald-j-trump|.html</c:v>
                </c:pt>
                <c:pt idx="801">
                  <c:v>https|||www.wired.com|story|internet-week-187|.html</c:v>
                </c:pt>
                <c:pt idx="802">
                  <c:v>https|||www.wired.com|story|trump-google-news-algorithm-target|.html</c:v>
                </c:pt>
                <c:pt idx="803">
                  <c:v>https|||www.wired.com|story|trumps-plan-to-redefine-gender-makes-no-scientific-sense|.html</c:v>
                </c:pt>
                <c:pt idx="804">
                  <c:v>https|||www.wired.com|tag|donald-trump|.html</c:v>
                </c:pt>
                <c:pt idx="805">
                  <c:v>https|||www.wjhl.com|news|president-donald-j-trump-to-visit-chattanooga_20181030030804|1561208771.html</c:v>
                </c:pt>
                <c:pt idx="806">
                  <c:v>https|||www.wkyc.com|article|news|nation-world|president-trump-touts-magic-senate-wins-ignores-house-losses|507-612162274.html</c:v>
                </c:pt>
                <c:pt idx="807">
                  <c:v>https|||www.wkyc.com|article|news|politics|elections|president-trump-offers-mike-dewine-total-endorsement-for-ohio-governor|95-609592629.html</c:v>
                </c:pt>
                <c:pt idx="808">
                  <c:v>https|||www.wkyc.com|article|news|politics|elections|sights-sounds-president-trumps-rally-at-the-i-x-center|95-611394913.html</c:v>
                </c:pt>
                <c:pt idx="809">
                  <c:v>https|||www.wmur.com|article|live-president-trump-joined-by-hassan-others-for-opioid-bill-signing|24176896.html</c:v>
                </c:pt>
                <c:pt idx="810">
                  <c:v>https|||www.wmur.com|article|you-are-not-welcome-here-neighbor-shouts-at-president-trump-during-synagogue-visit|24478685.html</c:v>
                </c:pt>
                <c:pt idx="811">
                  <c:v>https|||www.wnycstudios.org|shows|trumpinc.html</c:v>
                </c:pt>
                <c:pt idx="812">
                  <c:v>https|||www.womenfordemocracyinamerica.com|president-donald-trump-speaks-out.html</c:v>
                </c:pt>
                <c:pt idx="813">
                  <c:v>https|||www.wpxi.com|news|synagogue-shooting|trump-pittsburgh-president-trump-first-lady-leave-pittsburgh-after-trip-to-synagogue-hospital|862581036.html</c:v>
                </c:pt>
                <c:pt idx="814">
                  <c:v>https|||www.wral.com|news|video|17942818|.html</c:v>
                </c:pt>
                <c:pt idx="815">
                  <c:v>https|||www.wrbl.com|news|local-news|president-donald-j-trump-approves-georgia-emergency-declaration|1516199594.html</c:v>
                </c:pt>
                <c:pt idx="816">
                  <c:v>https|||www.wsaw.com|content|news|Wisconsin-Rapids-parents-head-to-Mosinee-rally-to-ask-President-Trump-a-favor-498474431.html.html</c:v>
                </c:pt>
                <c:pt idx="817">
                  <c:v>https|||www.wsbtv.com|news|local|president-trump-to-view-storm-damage-in-georgia-today|853293193.html</c:v>
                </c:pt>
                <c:pt idx="818">
                  <c:v>https|||www.wsj.com|articles|democratic-house-threatens-trumps-business-agenda-1541599464.html</c:v>
                </c:pt>
                <c:pt idx="819">
                  <c:v>https|||www.wsj.com|articles|transcript-of-president-trumps-interview-with-the-wall-street-journal-1540388205.html</c:v>
                </c:pt>
                <c:pt idx="820">
                  <c:v>https|||www.wsj.com|articles|trump-steps-up-attacks-on-fed-chairman-jerome-powell-1540338090.html</c:v>
                </c:pt>
                <c:pt idx="821">
                  <c:v>https|||www.wsj.com|articles|trumps-big-bet-on-saudis-now-poses-a-bigger-dilemma-1540402173.html</c:v>
                </c:pt>
                <c:pt idx="822">
                  <c:v>https|||www.wsoctv.com|news|local|president-trump-to-sign-executive-order-in-charlotte-this-week|822544398.html</c:v>
                </c:pt>
                <c:pt idx="823">
                  <c:v>https|||www.wsoctv.com|news|local|security-traffic-to-be-heavy-as-president-trump-returns-to-charlotte-this-week|859205597.html</c:v>
                </c:pt>
                <c:pt idx="824">
                  <c:v>https|||www.wtae.com|article|president-donald-trump-tells-reporters-he-will-travel-to-pittsburgh-following-synagogue-shooting|24329402.html</c:v>
                </c:pt>
                <c:pt idx="825">
                  <c:v>https|||www.wvtm13.com|article|you-are-not-welcome-here-neighbor-shouts-at-president-trump-during-synagogue-visit|24478685.html</c:v>
                </c:pt>
                <c:pt idx="826">
                  <c:v>https|||www.wymt.com|content|news|Store-sells-all-things-Preisdent-Donald-J-Trump--and-business-is-yuge-498096781.html.html</c:v>
                </c:pt>
                <c:pt idx="827">
                  <c:v>https|||www.yahoo.com|entertainment|president-donald-trump-tweetstorm-sunday-181805039.html.html</c:v>
                </c:pt>
                <c:pt idx="828">
                  <c:v>https|||www.yahoo.com|news|topics|president-trump.html</c:v>
                </c:pt>
                <c:pt idx="829">
                  <c:v>https|||www.youtube.com|DonaldTrump.html</c:v>
                </c:pt>
                <c:pt idx="830">
                  <c:v>https|||www.youtube.com|channel|UCAql2DyGU2un1Ei2nMYsqOA.html</c:v>
                </c:pt>
                <c:pt idx="831">
                  <c:v>https|||www.youtube.com|channel|UCsQnAt5I56M-qx4OgCoVmeA.html</c:v>
                </c:pt>
                <c:pt idx="832">
                  <c:v>https|||www.youtube.com|watch|v|GuerfQtOxhY.html</c:v>
                </c:pt>
                <c:pt idx="833">
                  <c:v>https|||www.youtube.com|watch|v|SAi4x--fhbw.html</c:v>
                </c:pt>
                <c:pt idx="834">
                  <c:v>https|||www.youtube.com|watch|v|SrpNhBj4924.html</c:v>
                </c:pt>
                <c:pt idx="835">
                  <c:v>https|||www.youtube.com|watch|v|TdBfEitRoNw.html</c:v>
                </c:pt>
                <c:pt idx="836">
                  <c:v>https|||www.youtube.com|watch|v|TwCxKwwMmLo.html</c:v>
                </c:pt>
                <c:pt idx="837">
                  <c:v>https|||www.youtube.com|watch|v|YJRqB1xtIxg.html</c:v>
                </c:pt>
                <c:pt idx="838">
                  <c:v>http|||abc3340.com|news|nation-world|president-trump-there-is-an-electricity-in-the-air-ahead-of-the-midterm-election.html</c:v>
                </c:pt>
                <c:pt idx="839">
                  <c:v>http|||australianpolitics.com|usa|president|list-of-presidents-of-the-united-states.html</c:v>
                </c:pt>
                <c:pt idx="840">
                  <c:v>http|||blogs.lse.ac.uk|usappblog|2018|10|26|why-november-6th-could-mark-the-beginning-of-the-end-of-donald-trumps-presidency|.html</c:v>
                </c:pt>
                <c:pt idx="841">
                  <c:v>http|||celebrityinsider.org|kanye-west-no-longer-supports-donald-trump-ive-been-used-208611|.html</c:v>
                </c:pt>
                <c:pt idx="842">
                  <c:v>http|||celebrityinsider.org|melania-trump-called-for-civility-via-bebest-campaign-the-donald-is-still-not-ready-to-listen-after-magabomber-cesar-sayocs-arrest-in-florida-207022|.html</c:v>
                </c:pt>
                <c:pt idx="843">
                  <c:v>http|||digg.com|2018|trump-democrats-obamacare.html</c:v>
                </c:pt>
                <c:pt idx="844">
                  <c:v>http|||donaldtrumplatest.com|trump-latest-news-2|.html</c:v>
                </c:pt>
                <c:pt idx="845">
                  <c:v>http|||donaldtrumpnews.net|.html</c:v>
                </c:pt>
                <c:pt idx="846">
                  <c:v>http|||emilypost.com|advice|addressing-a-former-president-of-the-united-states|.html</c:v>
                </c:pt>
                <c:pt idx="847">
                  <c:v>http|||en.kremlin.ru|events|president|news|58880.html</c:v>
                </c:pt>
                <c:pt idx="848">
                  <c:v>http|||floridapolitics.com|archives|279218-one-more-time-donald-trump-will-hold-another-florida-rally-nov-3.html</c:v>
                </c:pt>
                <c:pt idx="849">
                  <c:v>http|||footwearnews.com|2018|fashion|celebrity-style|melania-trump-trick-or-treat-halloween-white-house-1202701134|.html</c:v>
                </c:pt>
                <c:pt idx="850">
                  <c:v>http|||fortune.com|2018|07|12|best-us-president-barack-obama-pew-survey|.html</c:v>
                </c:pt>
                <c:pt idx="851">
                  <c:v>http|||hirethedonald.com|.html</c:v>
                </c:pt>
                <c:pt idx="852">
                  <c:v>http|||journals.sagepub.com|doi|abs|10.1177|0020702017740159.html</c:v>
                </c:pt>
                <c:pt idx="853">
                  <c:v>http|||mentalfloss.com|article|503713|you-can-buy-oldest-surviving-photo-us-president.html</c:v>
                </c:pt>
                <c:pt idx="854">
                  <c:v>http|||nbcmontana.com|news|local|president-donald-j-trump-to-rally-crowd-at-missoula-international-airport.html</c:v>
                </c:pt>
                <c:pt idx="855">
                  <c:v>http|||newstrump.top||p|2.html</c:v>
                </c:pt>
                <c:pt idx="856">
                  <c:v>http|||nymag.com|intelligencer|2016|06|explaining-the-drama-at-the-largest-online-group-for-donald-trump-supporters.html.html</c:v>
                </c:pt>
                <c:pt idx="857">
                  <c:v>http|||nymag.com|intelligencer|2018|07|trump-putin-russia-collusion.html.html</c:v>
                </c:pt>
                <c:pt idx="858">
                  <c:v>http|||nymag.com|intelligencer|2018|10|report-president-trump-barely-works-at-all.html.html</c:v>
                </c:pt>
                <c:pt idx="859">
                  <c:v>http|||projects.mypalmbeachpost.com|trump|.html</c:v>
                </c:pt>
                <c:pt idx="860">
                  <c:v>http|||prospect.org|article|trumps-fall-end-game.html</c:v>
                </c:pt>
                <c:pt idx="861">
                  <c:v>http|||rosssociety.org|.html</c:v>
                </c:pt>
                <c:pt idx="862">
                  <c:v>http|||shipadick.com|products|1319|.html</c:v>
                </c:pt>
                <c:pt idx="863">
                  <c:v>http|||spaceref.com|news|viewsr.html|pid|51900.html</c:v>
                </c:pt>
                <c:pt idx="864">
                  <c:v>http|||thedonaldcafe.net|.html</c:v>
                </c:pt>
                <c:pt idx="865">
                  <c:v>http|||thepinetree.net|new||p|69082.html</c:v>
                </c:pt>
                <c:pt idx="866">
                  <c:v>http|||time.com|4375262|history-demagogues-donald-trump|.html</c:v>
                </c:pt>
                <c:pt idx="867">
                  <c:v>http|||time.com|5192579|trump-meets-kim-jong-un-north-korea|.html</c:v>
                </c:pt>
                <c:pt idx="868">
                  <c:v>http|||time.com|5333083|queen-elizabeth-trump-visit-presidents|.html</c:v>
                </c:pt>
                <c:pt idx="869">
                  <c:v>http|||time.com|5338007|the-sun-interview-donald-trump|.html</c:v>
                </c:pt>
                <c:pt idx="870">
                  <c:v>http|||time.com|5430884|trump-midterms-rallies-arguments-voters|.html</c:v>
                </c:pt>
                <c:pt idx="871">
                  <c:v>http|||time.com|5438227|donald-trump-punching-back-pittsburgh|.html</c:v>
                </c:pt>
                <c:pt idx="872">
                  <c:v>http|||time.com|5444761|donald-trump-midterms-race-candidates|.html</c:v>
                </c:pt>
                <c:pt idx="873">
                  <c:v>http|||time.com|5447972|donald-trump-midterm-elections-results-reaction|.html</c:v>
                </c:pt>
                <c:pt idx="874">
                  <c:v>http|||time.com|collection|most-influential-people-2018|5217621|donald-trump-2|.html</c:v>
                </c:pt>
                <c:pt idx="875">
                  <c:v>http|||time.com|donald-trump-after-hours|.html</c:v>
                </c:pt>
                <c:pt idx="876">
                  <c:v>http|||time.com|money|4791781|interesting-things-us-presidents-said-money|.html</c:v>
                </c:pt>
                <c:pt idx="877">
                  <c:v>http|||trump.cymru|.html</c:v>
                </c:pt>
                <c:pt idx="878">
                  <c:v>http|||trump.io|.html</c:v>
                </c:pt>
                <c:pt idx="879">
                  <c:v>http|||video.foxnews.com|v|5855792643001|.html</c:v>
                </c:pt>
                <c:pt idx="880">
                  <c:v>http|||www.affaritaliani.it|esteri|midterm-il-trumpismo-ha-retto-ora-the-donald-pensa-alla-rielezione-nel-2020-570750.html.html</c:v>
                </c:pt>
                <c:pt idx="881">
                  <c:v>http|||www.andrewshaffer.com|the-day-of-the-donald|.html</c:v>
                </c:pt>
                <c:pt idx="882">
                  <c:v>http|||www.asuitthatfits.com|offthecuff|donald-trump-post|.html</c:v>
                </c:pt>
                <c:pt idx="883">
                  <c:v>http|||www.atimes.com|article|riyadh-touts-50-bn-in-deals-at-davos-in-the-desert|president-donald-j-trump-briefed-by-military-leaders|.html</c:v>
                </c:pt>
                <c:pt idx="884">
                  <c:v>http|||www.baltimoresun.com|topic|politics-government|donald-trump-PEBSL000163-topic.html.html</c:v>
                </c:pt>
                <c:pt idx="885">
                  <c:v>http|||www.bennett.edu|news|bennett-college-president-appointed-to-prestigious-hbcu-advisory-board-by-president-donald-j-trump|.html</c:v>
                </c:pt>
                <c:pt idx="886">
                  <c:v>http|||www.bridgemanimages.com|en-US|the-american-president.html</c:v>
                </c:pt>
                <c:pt idx="887">
                  <c:v>http|||www.bureaucratnews.com|world-news|what-is-next-for-us-president-donald-trump|.html</c:v>
                </c:pt>
                <c:pt idx="888">
                  <c:v>http|||www.cc.com|shows|the-daily-show-with-trevor-noah|trump-twitter-library.html</c:v>
                </c:pt>
                <c:pt idx="889">
                  <c:v>http|||www.chicagotribune.com|topic|politics-government|donald-trump-PEBSL000163-topic.html.html</c:v>
                </c:pt>
                <c:pt idx="890">
                  <c:v>http|||www.cnn.com|interactive|2017|politics|trump-tweets|.html</c:v>
                </c:pt>
                <c:pt idx="891">
                  <c:v>http|||www.donalddriverfoundation.com|.html</c:v>
                </c:pt>
                <c:pt idx="892">
                  <c:v>http|||www.espn.com|nba|story|_|id|24280312|president-donald-trump-takes-shot-lebron-james-tweet.html</c:v>
                </c:pt>
                <c:pt idx="893">
                  <c:v>http|||www.europarl.europa.eu|doceo|document|E-8-2018-005463_EN.html.html</c:v>
                </c:pt>
                <c:pt idx="894">
                  <c:v>http|||www.fox13news.com|news|florida-news|president-donald-j-trump-will-speak-in-orlando-this-monday.html</c:v>
                </c:pt>
                <c:pt idx="895">
                  <c:v>http|||www.fox35orlando.com|home|trump-end-birthright-citizenship-for-some-us-born-babies.html</c:v>
                </c:pt>
                <c:pt idx="896">
                  <c:v>http|||www.fox46charlotte.com|home|president-donald-j-trump-will-speak-in-orlando-this-monday.html</c:v>
                </c:pt>
                <c:pt idx="897">
                  <c:v>http|||www.fox4news.com|politics|despite-house-loss-trump-still-sees-midterms-success.html</c:v>
                </c:pt>
                <c:pt idx="898">
                  <c:v>http|||www.fox5atlanta.com|news|despite-house-loss-trump-still-sees-midterms-success.html</c:v>
                </c:pt>
                <c:pt idx="899">
                  <c:v>http|||www.fox5dc.com|news|despite-house-loss-trump-still-sees-midterms-success.html</c:v>
                </c:pt>
                <c:pt idx="900">
                  <c:v>http|||www.fox5dc.com|news|trump-anger-in-society-caused-by-purposely-false-and-inaccurate-reporting-of-mainstream-media-.html</c:v>
                </c:pt>
                <c:pt idx="901">
                  <c:v>http|||www.funtrivia.com|askft|Question27989.html.html</c:v>
                </c:pt>
                <c:pt idx="902">
                  <c:v>http|||www.goerie.com|news|20181024|erie-to-send-35129-bill-to-trump-campaign.html</c:v>
                </c:pt>
                <c:pt idx="903">
                  <c:v>http|||www.hirethedonald.com|.html</c:v>
                </c:pt>
                <c:pt idx="904">
                  <c:v>http|||www.icepop.com|top-us-presidents-ranked|.html</c:v>
                </c:pt>
                <c:pt idx="905">
                  <c:v>http|||www.instagram.com|realdonaldtrump.html</c:v>
                </c:pt>
                <c:pt idx="906">
                  <c:v>http|||www.ipl.org|div|potus|.html</c:v>
                </c:pt>
                <c:pt idx="907">
                  <c:v>http|||www.ipl.org|div|potus|jagarfield.html.html</c:v>
                </c:pt>
                <c:pt idx="908">
                  <c:v>http|||www.itoptopics.com|donald-trump.html</c:v>
                </c:pt>
                <c:pt idx="909">
                  <c:v>http|||www.ks95.com|donald-trump-hair-tutorial|.html</c:v>
                </c:pt>
                <c:pt idx="910">
                  <c:v>http|||www.latimes.com|topic|politics-government|donald-trump-PEBSL000163-topic.html.html</c:v>
                </c:pt>
                <c:pt idx="911">
                  <c:v>http|||www.let.rug.nl|usa|presidents|.html</c:v>
                </c:pt>
                <c:pt idx="912">
                  <c:v>http|||www.magapill.com|.html</c:v>
                </c:pt>
                <c:pt idx="913">
                  <c:v>http|||www.mega1043.com|president-trump-promises-thorough-investigation-into-suspicious-packages-sent-to-clintons-obamas-cnn-and-other-u-s-officials|.html</c:v>
                </c:pt>
                <c:pt idx="914">
                  <c:v>http|||www.msnbc.com|rachel-maddow-show|new-tpp-take-effect-year-the-world-moves-without-us.html</c:v>
                </c:pt>
                <c:pt idx="915">
                  <c:v>http|||www.msnbc.com|videos.html</c:v>
                </c:pt>
                <c:pt idx="916">
                  <c:v>http|||www.nbc-2.com|story|39351366|president-trump-to-attend-desantis-rally-at-hertz-arena.html</c:v>
                </c:pt>
                <c:pt idx="917">
                  <c:v>http|||www.newindianexpress.com|world|2018|oct|30|us-president-donald-trump-end-birthright-citizenship-for-some-us-born-babies-1892026.html.html</c:v>
                </c:pt>
                <c:pt idx="918">
                  <c:v>http|||www.newser.com|story|266660|trump-wrangles-with-the-14th-amendment-on-twitter.html.html</c:v>
                </c:pt>
                <c:pt idx="919">
                  <c:v>http|||www.nomiprins.com|thoughts|2018|9|19|the-donald-in-wonderland.html.html</c:v>
                </c:pt>
                <c:pt idx="920">
                  <c:v>http|||www.nydailynews.com|entertainment|music|ny-ent-pharrell-williams-trump-happy-20181029-story.html.html</c:v>
                </c:pt>
                <c:pt idx="921">
                  <c:v>http|||www.nydailynews.com|news|politics|ny-news-democrats-trump-condoning-bombs-20181024-story.html.html</c:v>
                </c:pt>
                <c:pt idx="922">
                  <c:v>http|||www.nydailynews.com|tags|donald-trmp|.html</c:v>
                </c:pt>
                <c:pt idx="923">
                  <c:v>http|||www.nytimes.com|topic|person|donald-trump.html</c:v>
                </c:pt>
                <c:pt idx="924">
                  <c:v>http|||www.nytimes.com|topic|subject|presidents-and-presidency-us.html</c:v>
                </c:pt>
                <c:pt idx="925">
                  <c:v>http|||www.on-this-day.com|cgi-bin|otd|uspresidentotd.pl.html</c:v>
                </c:pt>
                <c:pt idx="926">
                  <c:v>http|||www.pewglobal.org|2017|06|26|u-s-image-suffers-as-publics-around-world-question-trumps-leadership|.html</c:v>
                </c:pt>
                <c:pt idx="927">
                  <c:v>http|||www.pewglobal.org|2018|10|01|trumps-international-ratings-remain-low-especially-among-key-allies|.html</c:v>
                </c:pt>
                <c:pt idx="928">
                  <c:v>http|||www.pewglobal.org|database|indicator|6|survey|all|.html</c:v>
                </c:pt>
                <c:pt idx="929">
                  <c:v>http|||www.presidenttrump.com|.html</c:v>
                </c:pt>
                <c:pt idx="930">
                  <c:v>http|||www.presidenttrump.exposed|category|donald-trump|.html</c:v>
                </c:pt>
                <c:pt idx="931">
                  <c:v>http|||www.rasmussenreports.com|public_content|current_events|politics|prez_track_sep20.html</c:v>
                </c:pt>
                <c:pt idx="932">
                  <c:v>http|||www.rasmussenreports.com|public_content|politics|general_politics|january_2018|oprah_vs_the_donald_and_the_winner_is.html</c:v>
                </c:pt>
                <c:pt idx="933">
                  <c:v>http|||www.rasmussenreports.com|public_content|politics|political_updates|prez_track_jul09.html</c:v>
                </c:pt>
                <c:pt idx="934">
                  <c:v>http|||www.rasmussenreports.com|public_content|politics|political_updates|prez_track_jun1.html</c:v>
                </c:pt>
                <c:pt idx="935">
                  <c:v>http|||www.rasmussenreports.com|public_content|politics|trump_administration|rating_president_trump_on_the_issues_oct29.html</c:v>
                </c:pt>
                <c:pt idx="936">
                  <c:v>http|||www.selectsmart.com|DISCUSS|read.php|16|1132584.html</c:v>
                </c:pt>
                <c:pt idx="937">
                  <c:v>http|||www.senate.gov|artandhistory|history|minute|President_For_A_Day.htm.html</c:v>
                </c:pt>
                <c:pt idx="938">
                  <c:v>http|||www.sheppardsoftware.com|History|presidents|Presidents_22_Cleveland.htm.html</c:v>
                </c:pt>
                <c:pt idx="939">
                  <c:v>http|||www.spiegel.de|international|world|how-europe-can-survive-the-donald-trump-era-a-1219447.html.html</c:v>
                </c:pt>
                <c:pt idx="940">
                  <c:v>http|||www.theintelligencer.net|news|top-headlines|2018|09|president-donald-trump-set-to-visit-wheeling-w-va-saturday|.html</c:v>
                </c:pt>
                <c:pt idx="941">
                  <c:v>http|||www.theweek.co.uk|donald-trump|95649|betting-odds-and-polls-who-will-be-the-next-us-president.html</c:v>
                </c:pt>
                <c:pt idx="942">
                  <c:v>http|||www.tmz.com|person|donald-trump|.html</c:v>
                </c:pt>
                <c:pt idx="943">
                  <c:v>http|||www.trumptowerny.com|.html</c:v>
                </c:pt>
                <c:pt idx="944">
                  <c:v>http|||www.twitter.com|realdonaldtrump.html</c:v>
                </c:pt>
                <c:pt idx="945">
                  <c:v>http|||www.visualcapitalist.com|visualizing-the-lifespan-of-every-u-s-president|.html</c:v>
                </c:pt>
                <c:pt idx="946">
                  <c:v>http|||www.vulture.com|2018|10|jon-stewart-dave-chappelle-trump-sexism-louis-c-k-cnn.html.html</c:v>
                </c:pt>
                <c:pt idx="947">
                  <c:v>http|||www.vulture.com|2018|10|the-history-of-musicians-rejecting-donald-trump.html.html</c:v>
                </c:pt>
                <c:pt idx="948">
                  <c:v>http|||www.vulture.com|2018|11|the-history-of-musicians-rejecting-donald-trump.html.html</c:v>
                </c:pt>
                <c:pt idx="949">
                  <c:v>http|||www.wlrn.org|post|bolsonaro-donald-trump-brazil-divides-women-presidential-vote.html</c:v>
                </c:pt>
                <c:pt idx="950">
                  <c:v>http|||www.wrcbtv.com|story|39366994|update-president-trump-to-hold-maga-rally-at-mckenzie-arena-sunday.html</c:v>
                </c:pt>
                <c:pt idx="951">
                  <c:v>http|||www.wtxl.com|news|president-trump-calls-tallahassee-one-of-usa-s-worst-most|article_9a9d8ee6-d47f-11e8-99c5-afb76b1a843d.html.html</c:v>
                </c:pt>
              </c:strCache>
            </c:strRef>
          </c:xVal>
          <c:yVal>
            <c:numRef>
              <c:f>Similarity!$N$3:$N$954</c:f>
              <c:numCache>
                <c:formatCode>General</c:formatCode>
                <c:ptCount val="952"/>
                <c:pt idx="0">
                  <c:v>0.94674306741938996</c:v>
                </c:pt>
                <c:pt idx="1">
                  <c:v>0.87626911371688498</c:v>
                </c:pt>
                <c:pt idx="2">
                  <c:v>0.967916554353067</c:v>
                </c:pt>
                <c:pt idx="3">
                  <c:v>0.95311100589278397</c:v>
                </c:pt>
                <c:pt idx="4">
                  <c:v>0.96622358022988797</c:v>
                </c:pt>
                <c:pt idx="5">
                  <c:v>0.96032775253386304</c:v>
                </c:pt>
                <c:pt idx="6">
                  <c:v>0.967375920334822</c:v>
                </c:pt>
                <c:pt idx="7">
                  <c:v>0.95058950247208096</c:v>
                </c:pt>
                <c:pt idx="8">
                  <c:v>0.96588472466994202</c:v>
                </c:pt>
                <c:pt idx="9">
                  <c:v>0.95566786411528404</c:v>
                </c:pt>
                <c:pt idx="10">
                  <c:v>0.96660999898850597</c:v>
                </c:pt>
                <c:pt idx="11">
                  <c:v>0.93588594006552905</c:v>
                </c:pt>
                <c:pt idx="12">
                  <c:v>0.97025468860068398</c:v>
                </c:pt>
                <c:pt idx="13">
                  <c:v>0.97006129136114605</c:v>
                </c:pt>
                <c:pt idx="14">
                  <c:v>0.96619230573107995</c:v>
                </c:pt>
                <c:pt idx="15">
                  <c:v>0.97120404142633798</c:v>
                </c:pt>
                <c:pt idx="16">
                  <c:v>0.97946766024006804</c:v>
                </c:pt>
                <c:pt idx="17">
                  <c:v>0.95231262354869595</c:v>
                </c:pt>
                <c:pt idx="18">
                  <c:v>0.95555666302751496</c:v>
                </c:pt>
                <c:pt idx="19">
                  <c:v>0.78150031779423001</c:v>
                </c:pt>
                <c:pt idx="20">
                  <c:v>0.96277310797305005</c:v>
                </c:pt>
                <c:pt idx="21">
                  <c:v>0.96063023286673099</c:v>
                </c:pt>
                <c:pt idx="22">
                  <c:v>0.94287589532717198</c:v>
                </c:pt>
                <c:pt idx="23">
                  <c:v>0.94865803367558099</c:v>
                </c:pt>
                <c:pt idx="24">
                  <c:v>0.94545806877217098</c:v>
                </c:pt>
                <c:pt idx="25">
                  <c:v>0.94502595911986198</c:v>
                </c:pt>
                <c:pt idx="26">
                  <c:v>0.93442130342543395</c:v>
                </c:pt>
                <c:pt idx="27">
                  <c:v>0.86021987310015402</c:v>
                </c:pt>
                <c:pt idx="28">
                  <c:v>0.93596174084706096</c:v>
                </c:pt>
                <c:pt idx="29">
                  <c:v>0.93598632083615996</c:v>
                </c:pt>
                <c:pt idx="30">
                  <c:v>0.92385595056357805</c:v>
                </c:pt>
                <c:pt idx="31">
                  <c:v>0.92613510844581703</c:v>
                </c:pt>
                <c:pt idx="32">
                  <c:v>0.92615278901365805</c:v>
                </c:pt>
                <c:pt idx="33">
                  <c:v>0.92845440258961598</c:v>
                </c:pt>
                <c:pt idx="34">
                  <c:v>0.92481357806460596</c:v>
                </c:pt>
                <c:pt idx="35">
                  <c:v>0.94989004537016697</c:v>
                </c:pt>
                <c:pt idx="36">
                  <c:v>0.94815351345342203</c:v>
                </c:pt>
                <c:pt idx="37">
                  <c:v>0.68138231677517302</c:v>
                </c:pt>
                <c:pt idx="38">
                  <c:v>0.68121205879859403</c:v>
                </c:pt>
                <c:pt idx="39">
                  <c:v>0.88876289467427205</c:v>
                </c:pt>
                <c:pt idx="40">
                  <c:v>0.91758221835265896</c:v>
                </c:pt>
                <c:pt idx="41">
                  <c:v>0.94368905165498396</c:v>
                </c:pt>
                <c:pt idx="42">
                  <c:v>0.943569721140321</c:v>
                </c:pt>
                <c:pt idx="43">
                  <c:v>0.93911919712846104</c:v>
                </c:pt>
                <c:pt idx="44">
                  <c:v>0.93898733871566198</c:v>
                </c:pt>
                <c:pt idx="45">
                  <c:v>0.94599597012134895</c:v>
                </c:pt>
                <c:pt idx="46">
                  <c:v>0.92642103363210704</c:v>
                </c:pt>
                <c:pt idx="47">
                  <c:v>0.92649491461671496</c:v>
                </c:pt>
                <c:pt idx="48">
                  <c:v>0.94234577642848405</c:v>
                </c:pt>
                <c:pt idx="49">
                  <c:v>0.94921851985032002</c:v>
                </c:pt>
                <c:pt idx="50">
                  <c:v>0.94760680467104497</c:v>
                </c:pt>
                <c:pt idx="51">
                  <c:v>0.81805971767056496</c:v>
                </c:pt>
                <c:pt idx="52">
                  <c:v>0.90402639283412101</c:v>
                </c:pt>
                <c:pt idx="53">
                  <c:v>0.88882747588326305</c:v>
                </c:pt>
                <c:pt idx="54">
                  <c:v>0.88891355839978003</c:v>
                </c:pt>
                <c:pt idx="55">
                  <c:v>0.88958881988302596</c:v>
                </c:pt>
                <c:pt idx="56">
                  <c:v>0.94313129431048504</c:v>
                </c:pt>
                <c:pt idx="57">
                  <c:v>0.94319681964930602</c:v>
                </c:pt>
                <c:pt idx="58">
                  <c:v>0.90764528392841803</c:v>
                </c:pt>
                <c:pt idx="59">
                  <c:v>0.95562153317476595</c:v>
                </c:pt>
                <c:pt idx="60">
                  <c:v>0.95537235194067904</c:v>
                </c:pt>
                <c:pt idx="61">
                  <c:v>0.915238390138022</c:v>
                </c:pt>
                <c:pt idx="62">
                  <c:v>0.93582765347855001</c:v>
                </c:pt>
                <c:pt idx="63">
                  <c:v>0.947737941305552</c:v>
                </c:pt>
                <c:pt idx="64">
                  <c:v>0.92060885036913098</c:v>
                </c:pt>
                <c:pt idx="65">
                  <c:v>0.92160983957604503</c:v>
                </c:pt>
                <c:pt idx="66">
                  <c:v>0.92563368531321699</c:v>
                </c:pt>
                <c:pt idx="67">
                  <c:v>0.93257541770503205</c:v>
                </c:pt>
                <c:pt idx="68">
                  <c:v>0.93316684572892294</c:v>
                </c:pt>
                <c:pt idx="69">
                  <c:v>0.97561195702178005</c:v>
                </c:pt>
                <c:pt idx="70">
                  <c:v>0.96312043151415905</c:v>
                </c:pt>
                <c:pt idx="71">
                  <c:v>0.95134029659107799</c:v>
                </c:pt>
                <c:pt idx="72">
                  <c:v>0.96536817991171997</c:v>
                </c:pt>
                <c:pt idx="73">
                  <c:v>0.96378389120437302</c:v>
                </c:pt>
                <c:pt idx="74">
                  <c:v>0.97092674261036205</c:v>
                </c:pt>
                <c:pt idx="75">
                  <c:v>0.93535498671639705</c:v>
                </c:pt>
                <c:pt idx="76">
                  <c:v>0.95844332043903302</c:v>
                </c:pt>
                <c:pt idx="77">
                  <c:v>0.903606061541119</c:v>
                </c:pt>
                <c:pt idx="78">
                  <c:v>0.95776313478556996</c:v>
                </c:pt>
                <c:pt idx="79">
                  <c:v>0.92391706180909605</c:v>
                </c:pt>
                <c:pt idx="80">
                  <c:v>0.93469271428923495</c:v>
                </c:pt>
                <c:pt idx="81">
                  <c:v>0.92857530490110696</c:v>
                </c:pt>
                <c:pt idx="82">
                  <c:v>0.89258821897138396</c:v>
                </c:pt>
                <c:pt idx="83">
                  <c:v>0.94365627687655795</c:v>
                </c:pt>
                <c:pt idx="84">
                  <c:v>0.94037921322353901</c:v>
                </c:pt>
                <c:pt idx="85">
                  <c:v>0.925794206854061</c:v>
                </c:pt>
                <c:pt idx="86">
                  <c:v>0.930615705218098</c:v>
                </c:pt>
                <c:pt idx="87">
                  <c:v>0.88021424182368502</c:v>
                </c:pt>
                <c:pt idx="88">
                  <c:v>0.91231969954891501</c:v>
                </c:pt>
                <c:pt idx="89">
                  <c:v>0.89274887248832901</c:v>
                </c:pt>
                <c:pt idx="90">
                  <c:v>0.88286396767097897</c:v>
                </c:pt>
                <c:pt idx="91">
                  <c:v>0.94891430974048496</c:v>
                </c:pt>
                <c:pt idx="92">
                  <c:v>0.94543239868818396</c:v>
                </c:pt>
                <c:pt idx="93">
                  <c:v>0.96232179145796404</c:v>
                </c:pt>
                <c:pt idx="94">
                  <c:v>0.95335097960322701</c:v>
                </c:pt>
                <c:pt idx="95">
                  <c:v>0.96483896776893097</c:v>
                </c:pt>
                <c:pt idx="96">
                  <c:v>0.967199847242737</c:v>
                </c:pt>
                <c:pt idx="97">
                  <c:v>0.97068599921788201</c:v>
                </c:pt>
                <c:pt idx="98">
                  <c:v>0.96947173508320506</c:v>
                </c:pt>
                <c:pt idx="99">
                  <c:v>0.97013019825860003</c:v>
                </c:pt>
                <c:pt idx="100">
                  <c:v>0.92229810487669295</c:v>
                </c:pt>
                <c:pt idx="101">
                  <c:v>0.94506389952574199</c:v>
                </c:pt>
                <c:pt idx="102">
                  <c:v>0.93340714780332601</c:v>
                </c:pt>
                <c:pt idx="103">
                  <c:v>0.94384022301065496</c:v>
                </c:pt>
                <c:pt idx="104">
                  <c:v>0.94842819904832298</c:v>
                </c:pt>
                <c:pt idx="105">
                  <c:v>0.95085461963720597</c:v>
                </c:pt>
                <c:pt idx="106">
                  <c:v>0.85080207914727601</c:v>
                </c:pt>
                <c:pt idx="107">
                  <c:v>0.958882144788196</c:v>
                </c:pt>
                <c:pt idx="108">
                  <c:v>0.947018504288484</c:v>
                </c:pt>
                <c:pt idx="109">
                  <c:v>0.92342082019538996</c:v>
                </c:pt>
                <c:pt idx="110">
                  <c:v>0.878952185163838</c:v>
                </c:pt>
                <c:pt idx="111">
                  <c:v>0.93495574303140905</c:v>
                </c:pt>
                <c:pt idx="112">
                  <c:v>0.95556432495027899</c:v>
                </c:pt>
                <c:pt idx="113">
                  <c:v>0.95016432559034703</c:v>
                </c:pt>
                <c:pt idx="114">
                  <c:v>0.963568516277031</c:v>
                </c:pt>
                <c:pt idx="115">
                  <c:v>0.957706286508195</c:v>
                </c:pt>
                <c:pt idx="116">
                  <c:v>0.87323540410472</c:v>
                </c:pt>
                <c:pt idx="117">
                  <c:v>0.88918092707493801</c:v>
                </c:pt>
                <c:pt idx="118">
                  <c:v>0.95496775091277097</c:v>
                </c:pt>
                <c:pt idx="119">
                  <c:v>0.97353427391792002</c:v>
                </c:pt>
                <c:pt idx="120">
                  <c:v>0.95781359650361597</c:v>
                </c:pt>
                <c:pt idx="121">
                  <c:v>0.90023606258741695</c:v>
                </c:pt>
                <c:pt idx="122">
                  <c:v>0.797955463036645</c:v>
                </c:pt>
                <c:pt idx="123">
                  <c:v>0.93397597144728906</c:v>
                </c:pt>
                <c:pt idx="124">
                  <c:v>0.93335946242975398</c:v>
                </c:pt>
                <c:pt idx="125">
                  <c:v>0.94229574131101501</c:v>
                </c:pt>
                <c:pt idx="126">
                  <c:v>0.87298748421852101</c:v>
                </c:pt>
                <c:pt idx="127">
                  <c:v>0.90702316319418397</c:v>
                </c:pt>
                <c:pt idx="128">
                  <c:v>0.778976277472745</c:v>
                </c:pt>
                <c:pt idx="129">
                  <c:v>0.91185629377958799</c:v>
                </c:pt>
                <c:pt idx="130">
                  <c:v>0.93335299273014305</c:v>
                </c:pt>
                <c:pt idx="131">
                  <c:v>0.94428164842273099</c:v>
                </c:pt>
                <c:pt idx="132">
                  <c:v>0.96978501507595904</c:v>
                </c:pt>
                <c:pt idx="133">
                  <c:v>0.96135711050537298</c:v>
                </c:pt>
                <c:pt idx="134">
                  <c:v>0.96091799935772104</c:v>
                </c:pt>
                <c:pt idx="135">
                  <c:v>0.94615775032087501</c:v>
                </c:pt>
                <c:pt idx="136">
                  <c:v>0.93638137448740699</c:v>
                </c:pt>
                <c:pt idx="137">
                  <c:v>0.955051906896765</c:v>
                </c:pt>
                <c:pt idx="138">
                  <c:v>0.92975285786398998</c:v>
                </c:pt>
                <c:pt idx="139">
                  <c:v>0.94241313118636705</c:v>
                </c:pt>
                <c:pt idx="140">
                  <c:v>0.97057914740584394</c:v>
                </c:pt>
                <c:pt idx="141">
                  <c:v>0.76788547590862599</c:v>
                </c:pt>
                <c:pt idx="142">
                  <c:v>0.94571756160459697</c:v>
                </c:pt>
                <c:pt idx="143">
                  <c:v>0.94538000328167104</c:v>
                </c:pt>
                <c:pt idx="144">
                  <c:v>0.92551243571932595</c:v>
                </c:pt>
                <c:pt idx="145">
                  <c:v>0.95534597050462</c:v>
                </c:pt>
                <c:pt idx="146">
                  <c:v>0.92934784387646197</c:v>
                </c:pt>
                <c:pt idx="147">
                  <c:v>0.96650383402453799</c:v>
                </c:pt>
                <c:pt idx="148">
                  <c:v>0.92387616623405999</c:v>
                </c:pt>
                <c:pt idx="149">
                  <c:v>0.905615867397489</c:v>
                </c:pt>
                <c:pt idx="150">
                  <c:v>0.82655165097538297</c:v>
                </c:pt>
                <c:pt idx="151">
                  <c:v>0.90311942320350203</c:v>
                </c:pt>
                <c:pt idx="152">
                  <c:v>0.92353093420045196</c:v>
                </c:pt>
                <c:pt idx="153">
                  <c:v>0.92754468818176405</c:v>
                </c:pt>
                <c:pt idx="154">
                  <c:v>0.95376151284478805</c:v>
                </c:pt>
                <c:pt idx="155">
                  <c:v>0.85889634036095097</c:v>
                </c:pt>
                <c:pt idx="156">
                  <c:v>0.95783679314175596</c:v>
                </c:pt>
                <c:pt idx="157">
                  <c:v>0.78218818401905399</c:v>
                </c:pt>
                <c:pt idx="158">
                  <c:v>0.93637857772939204</c:v>
                </c:pt>
                <c:pt idx="159">
                  <c:v>0.88093861549305397</c:v>
                </c:pt>
                <c:pt idx="160">
                  <c:v>0.95257609883643102</c:v>
                </c:pt>
                <c:pt idx="161">
                  <c:v>0.95404154686256204</c:v>
                </c:pt>
                <c:pt idx="162">
                  <c:v>0.90152389231874397</c:v>
                </c:pt>
                <c:pt idx="163">
                  <c:v>0.90638911319221804</c:v>
                </c:pt>
                <c:pt idx="164">
                  <c:v>0.957975893538768</c:v>
                </c:pt>
                <c:pt idx="165">
                  <c:v>0.95676150899526202</c:v>
                </c:pt>
                <c:pt idx="166">
                  <c:v>0.92522511198014301</c:v>
                </c:pt>
                <c:pt idx="167">
                  <c:v>0.96128606922804605</c:v>
                </c:pt>
                <c:pt idx="168">
                  <c:v>0.95893862415564401</c:v>
                </c:pt>
                <c:pt idx="169">
                  <c:v>0.96040881793807797</c:v>
                </c:pt>
                <c:pt idx="170">
                  <c:v>0.92855600442364505</c:v>
                </c:pt>
                <c:pt idx="171">
                  <c:v>0.914579322411194</c:v>
                </c:pt>
                <c:pt idx="172">
                  <c:v>0.71209053943793998</c:v>
                </c:pt>
                <c:pt idx="173">
                  <c:v>0.95265635278529004</c:v>
                </c:pt>
                <c:pt idx="174">
                  <c:v>0.95708068812407698</c:v>
                </c:pt>
                <c:pt idx="175">
                  <c:v>0.94621440146818403</c:v>
                </c:pt>
                <c:pt idx="176">
                  <c:v>0.94000728111520704</c:v>
                </c:pt>
                <c:pt idx="177">
                  <c:v>0.96945800934400395</c:v>
                </c:pt>
                <c:pt idx="178">
                  <c:v>0.947779154361305</c:v>
                </c:pt>
                <c:pt idx="179">
                  <c:v>0.71543158859551503</c:v>
                </c:pt>
                <c:pt idx="180">
                  <c:v>0.71543158859551503</c:v>
                </c:pt>
                <c:pt idx="181">
                  <c:v>0.72817317612061605</c:v>
                </c:pt>
                <c:pt idx="182">
                  <c:v>0.71543158859551503</c:v>
                </c:pt>
                <c:pt idx="183">
                  <c:v>0.71543158859551503</c:v>
                </c:pt>
                <c:pt idx="184">
                  <c:v>0.93025246630686098</c:v>
                </c:pt>
                <c:pt idx="185">
                  <c:v>0.94135033830923598</c:v>
                </c:pt>
                <c:pt idx="186">
                  <c:v>0.94024006030484097</c:v>
                </c:pt>
                <c:pt idx="187">
                  <c:v>0.90258349050723097</c:v>
                </c:pt>
                <c:pt idx="188">
                  <c:v>0.94965543840898203</c:v>
                </c:pt>
                <c:pt idx="189">
                  <c:v>0.94941977978521197</c:v>
                </c:pt>
                <c:pt idx="190">
                  <c:v>0.96103207445091998</c:v>
                </c:pt>
                <c:pt idx="191">
                  <c:v>0.95921767464802199</c:v>
                </c:pt>
                <c:pt idx="192">
                  <c:v>0.96151703680281697</c:v>
                </c:pt>
                <c:pt idx="193">
                  <c:v>0.96646068450954004</c:v>
                </c:pt>
                <c:pt idx="194">
                  <c:v>0.96653525951987596</c:v>
                </c:pt>
                <c:pt idx="195">
                  <c:v>0.96128862874911203</c:v>
                </c:pt>
                <c:pt idx="196">
                  <c:v>0.96456118446068095</c:v>
                </c:pt>
                <c:pt idx="197">
                  <c:v>0.96806185856943505</c:v>
                </c:pt>
                <c:pt idx="198">
                  <c:v>0.96178185220924195</c:v>
                </c:pt>
                <c:pt idx="199">
                  <c:v>0.96376968234061</c:v>
                </c:pt>
                <c:pt idx="200">
                  <c:v>0.94840325639155398</c:v>
                </c:pt>
                <c:pt idx="201">
                  <c:v>0.95993121462492004</c:v>
                </c:pt>
                <c:pt idx="202">
                  <c:v>0.96648307812140899</c:v>
                </c:pt>
                <c:pt idx="203">
                  <c:v>0.96149606500343598</c:v>
                </c:pt>
                <c:pt idx="204">
                  <c:v>0.96301171318622103</c:v>
                </c:pt>
                <c:pt idx="205">
                  <c:v>0.96211159921879497</c:v>
                </c:pt>
                <c:pt idx="206">
                  <c:v>0.95384586616676204</c:v>
                </c:pt>
                <c:pt idx="207">
                  <c:v>0.96014446605764403</c:v>
                </c:pt>
                <c:pt idx="208">
                  <c:v>0.94815458388756202</c:v>
                </c:pt>
                <c:pt idx="209">
                  <c:v>0.95272044559858204</c:v>
                </c:pt>
                <c:pt idx="210">
                  <c:v>0.95075215232551802</c:v>
                </c:pt>
                <c:pt idx="211">
                  <c:v>0.95114383227003996</c:v>
                </c:pt>
                <c:pt idx="212">
                  <c:v>0.95191592775485101</c:v>
                </c:pt>
                <c:pt idx="213">
                  <c:v>0.95185920488589604</c:v>
                </c:pt>
                <c:pt idx="214">
                  <c:v>0.95240051016677796</c:v>
                </c:pt>
                <c:pt idx="215">
                  <c:v>0.94889524413391602</c:v>
                </c:pt>
                <c:pt idx="216">
                  <c:v>0.95256750426723902</c:v>
                </c:pt>
                <c:pt idx="217">
                  <c:v>0.95738451978420502</c:v>
                </c:pt>
                <c:pt idx="218">
                  <c:v>0.96139009904858996</c:v>
                </c:pt>
                <c:pt idx="219">
                  <c:v>0.95475038200989604</c:v>
                </c:pt>
                <c:pt idx="220">
                  <c:v>0.94933757945326702</c:v>
                </c:pt>
                <c:pt idx="221">
                  <c:v>0.95107715388371705</c:v>
                </c:pt>
                <c:pt idx="222">
                  <c:v>0.95538152184864</c:v>
                </c:pt>
                <c:pt idx="223">
                  <c:v>0.95172450214162496</c:v>
                </c:pt>
                <c:pt idx="224">
                  <c:v>0.95335714807862904</c:v>
                </c:pt>
                <c:pt idx="225">
                  <c:v>0.949363788503374</c:v>
                </c:pt>
                <c:pt idx="226">
                  <c:v>0.95346662661880599</c:v>
                </c:pt>
                <c:pt idx="227">
                  <c:v>0.96742694915503502</c:v>
                </c:pt>
                <c:pt idx="228">
                  <c:v>0.96117212116005002</c:v>
                </c:pt>
                <c:pt idx="229">
                  <c:v>0.961673177686036</c:v>
                </c:pt>
                <c:pt idx="230">
                  <c:v>0.92565431285015898</c:v>
                </c:pt>
                <c:pt idx="231">
                  <c:v>0.90487610652748895</c:v>
                </c:pt>
                <c:pt idx="232">
                  <c:v>0.94073798959799104</c:v>
                </c:pt>
                <c:pt idx="233">
                  <c:v>0.93209990351606598</c:v>
                </c:pt>
                <c:pt idx="234">
                  <c:v>0.94779274692752702</c:v>
                </c:pt>
                <c:pt idx="235">
                  <c:v>0.970886544954636</c:v>
                </c:pt>
                <c:pt idx="236">
                  <c:v>0.94968933609482797</c:v>
                </c:pt>
                <c:pt idx="237">
                  <c:v>0.90856265821670801</c:v>
                </c:pt>
                <c:pt idx="238">
                  <c:v>0.90815288822109197</c:v>
                </c:pt>
                <c:pt idx="239">
                  <c:v>0.90858384859092001</c:v>
                </c:pt>
                <c:pt idx="240">
                  <c:v>0.94464340357399601</c:v>
                </c:pt>
                <c:pt idx="241">
                  <c:v>0.95206684029384503</c:v>
                </c:pt>
                <c:pt idx="242">
                  <c:v>0.90189768925923797</c:v>
                </c:pt>
                <c:pt idx="243">
                  <c:v>0.95677264200544399</c:v>
                </c:pt>
                <c:pt idx="244">
                  <c:v>0.94409051208987604</c:v>
                </c:pt>
                <c:pt idx="245">
                  <c:v>0.95649025895983197</c:v>
                </c:pt>
                <c:pt idx="246">
                  <c:v>0.95216984191190202</c:v>
                </c:pt>
                <c:pt idx="247">
                  <c:v>0.91148812997154205</c:v>
                </c:pt>
                <c:pt idx="248">
                  <c:v>0.95411909845255305</c:v>
                </c:pt>
                <c:pt idx="249">
                  <c:v>0.95995772066942897</c:v>
                </c:pt>
                <c:pt idx="250">
                  <c:v>0.955231952510191</c:v>
                </c:pt>
                <c:pt idx="251">
                  <c:v>0.95016695731617196</c:v>
                </c:pt>
                <c:pt idx="252">
                  <c:v>0.95539157003401798</c:v>
                </c:pt>
                <c:pt idx="253">
                  <c:v>0.95494734646117996</c:v>
                </c:pt>
                <c:pt idx="254">
                  <c:v>0.919119508579199</c:v>
                </c:pt>
                <c:pt idx="255">
                  <c:v>0.93007585807839099</c:v>
                </c:pt>
                <c:pt idx="256">
                  <c:v>0.961775044563695</c:v>
                </c:pt>
                <c:pt idx="257">
                  <c:v>0.96503584612883697</c:v>
                </c:pt>
                <c:pt idx="258">
                  <c:v>0.96518200954812605</c:v>
                </c:pt>
                <c:pt idx="259">
                  <c:v>0.94823570987066197</c:v>
                </c:pt>
                <c:pt idx="260">
                  <c:v>0.960261756243869</c:v>
                </c:pt>
                <c:pt idx="261">
                  <c:v>0.96123624718131795</c:v>
                </c:pt>
                <c:pt idx="262">
                  <c:v>0.97151666291682104</c:v>
                </c:pt>
                <c:pt idx="263">
                  <c:v>0.96615818463685399</c:v>
                </c:pt>
                <c:pt idx="264">
                  <c:v>0.92671890706993199</c:v>
                </c:pt>
                <c:pt idx="265">
                  <c:v>0.93595460857085899</c:v>
                </c:pt>
                <c:pt idx="266">
                  <c:v>0.94198272476850298</c:v>
                </c:pt>
                <c:pt idx="267">
                  <c:v>0.95640620003973897</c:v>
                </c:pt>
                <c:pt idx="268">
                  <c:v>0.78247818283420001</c:v>
                </c:pt>
                <c:pt idx="269">
                  <c:v>0.92103954207291805</c:v>
                </c:pt>
                <c:pt idx="270">
                  <c:v>0.91152295267146199</c:v>
                </c:pt>
                <c:pt idx="271">
                  <c:v>0.96030777472373496</c:v>
                </c:pt>
                <c:pt idx="272">
                  <c:v>0.95756211455199003</c:v>
                </c:pt>
                <c:pt idx="273">
                  <c:v>0.93054161316055495</c:v>
                </c:pt>
                <c:pt idx="274">
                  <c:v>0.92011171244030698</c:v>
                </c:pt>
                <c:pt idx="275">
                  <c:v>0.96607709400914799</c:v>
                </c:pt>
                <c:pt idx="276">
                  <c:v>0.97457880425520504</c:v>
                </c:pt>
                <c:pt idx="277">
                  <c:v>0.96243440759932997</c:v>
                </c:pt>
                <c:pt idx="278">
                  <c:v>0.93361291464674001</c:v>
                </c:pt>
                <c:pt idx="279">
                  <c:v>0.93185927410073199</c:v>
                </c:pt>
                <c:pt idx="280">
                  <c:v>0.92454283062087605</c:v>
                </c:pt>
                <c:pt idx="281">
                  <c:v>0.92757881540203002</c:v>
                </c:pt>
                <c:pt idx="282">
                  <c:v>0.62588524303153203</c:v>
                </c:pt>
                <c:pt idx="283">
                  <c:v>0.97087762457488702</c:v>
                </c:pt>
                <c:pt idx="284">
                  <c:v>0.95484638289953605</c:v>
                </c:pt>
                <c:pt idx="285">
                  <c:v>0.96571910801887095</c:v>
                </c:pt>
                <c:pt idx="286">
                  <c:v>0.97328932355613496</c:v>
                </c:pt>
                <c:pt idx="287">
                  <c:v>0.96899152206238004</c:v>
                </c:pt>
                <c:pt idx="288">
                  <c:v>0.974238752582401</c:v>
                </c:pt>
                <c:pt idx="289">
                  <c:v>0.97276554674677196</c:v>
                </c:pt>
                <c:pt idx="290">
                  <c:v>0.97510633788093903</c:v>
                </c:pt>
                <c:pt idx="291">
                  <c:v>0.96848449808028403</c:v>
                </c:pt>
                <c:pt idx="292">
                  <c:v>0.97474997539896302</c:v>
                </c:pt>
                <c:pt idx="293">
                  <c:v>0.97231994707896596</c:v>
                </c:pt>
                <c:pt idx="294">
                  <c:v>0.92052110173117796</c:v>
                </c:pt>
                <c:pt idx="295">
                  <c:v>0.93604077702523802</c:v>
                </c:pt>
                <c:pt idx="296">
                  <c:v>0.92366175964683495</c:v>
                </c:pt>
                <c:pt idx="297">
                  <c:v>0.912352963194208</c:v>
                </c:pt>
                <c:pt idx="298">
                  <c:v>0.93645279266955095</c:v>
                </c:pt>
                <c:pt idx="299">
                  <c:v>0.96676980682098002</c:v>
                </c:pt>
                <c:pt idx="300">
                  <c:v>0.84640393980572004</c:v>
                </c:pt>
                <c:pt idx="301">
                  <c:v>0.84640393980572004</c:v>
                </c:pt>
                <c:pt idx="302">
                  <c:v>0.95905121918655101</c:v>
                </c:pt>
                <c:pt idx="303">
                  <c:v>0.96919391675502697</c:v>
                </c:pt>
                <c:pt idx="304">
                  <c:v>0.97514987250083596</c:v>
                </c:pt>
                <c:pt idx="305">
                  <c:v>0.85080660875917302</c:v>
                </c:pt>
                <c:pt idx="306">
                  <c:v>0.88321737582257198</c:v>
                </c:pt>
                <c:pt idx="307">
                  <c:v>0.91913032677988304</c:v>
                </c:pt>
                <c:pt idx="308">
                  <c:v>0.94788571499657504</c:v>
                </c:pt>
                <c:pt idx="309">
                  <c:v>0.90971172082780505</c:v>
                </c:pt>
                <c:pt idx="310">
                  <c:v>0.91173254732377096</c:v>
                </c:pt>
                <c:pt idx="311">
                  <c:v>0.91223160817292903</c:v>
                </c:pt>
                <c:pt idx="312">
                  <c:v>0.93686657667177997</c:v>
                </c:pt>
                <c:pt idx="313">
                  <c:v>0.95451160490234499</c:v>
                </c:pt>
                <c:pt idx="314">
                  <c:v>0.96028704640189999</c:v>
                </c:pt>
                <c:pt idx="315">
                  <c:v>0.93088695996581505</c:v>
                </c:pt>
                <c:pt idx="316">
                  <c:v>0.93877390656164705</c:v>
                </c:pt>
                <c:pt idx="317">
                  <c:v>0.95865798216520004</c:v>
                </c:pt>
                <c:pt idx="318">
                  <c:v>0.93223457449031899</c:v>
                </c:pt>
                <c:pt idx="319">
                  <c:v>0.93287554169173104</c:v>
                </c:pt>
                <c:pt idx="320">
                  <c:v>0.94936649574569898</c:v>
                </c:pt>
                <c:pt idx="321">
                  <c:v>0.96637672463855795</c:v>
                </c:pt>
                <c:pt idx="322">
                  <c:v>0.92361614394402003</c:v>
                </c:pt>
                <c:pt idx="323">
                  <c:v>0.95033167999222301</c:v>
                </c:pt>
                <c:pt idx="324">
                  <c:v>0.93436136681108595</c:v>
                </c:pt>
                <c:pt idx="325">
                  <c:v>0.95409725720396599</c:v>
                </c:pt>
                <c:pt idx="326">
                  <c:v>0.923832893387036</c:v>
                </c:pt>
                <c:pt idx="327">
                  <c:v>0.94186633732104397</c:v>
                </c:pt>
                <c:pt idx="328">
                  <c:v>0.92949961793024305</c:v>
                </c:pt>
                <c:pt idx="329">
                  <c:v>0.87016206513124605</c:v>
                </c:pt>
                <c:pt idx="330">
                  <c:v>0.94718174003779398</c:v>
                </c:pt>
                <c:pt idx="331">
                  <c:v>0.88351927156172605</c:v>
                </c:pt>
                <c:pt idx="332">
                  <c:v>0.84619976518732498</c:v>
                </c:pt>
                <c:pt idx="333">
                  <c:v>0.84801908542901305</c:v>
                </c:pt>
                <c:pt idx="334">
                  <c:v>0.96755448785605502</c:v>
                </c:pt>
                <c:pt idx="335">
                  <c:v>0.85215910648683602</c:v>
                </c:pt>
                <c:pt idx="336">
                  <c:v>0.964643386349049</c:v>
                </c:pt>
                <c:pt idx="337">
                  <c:v>0.95688678399873905</c:v>
                </c:pt>
                <c:pt idx="338">
                  <c:v>0.97079327745853305</c:v>
                </c:pt>
                <c:pt idx="339">
                  <c:v>0.95218216416847001</c:v>
                </c:pt>
                <c:pt idx="340">
                  <c:v>0.94448293186336696</c:v>
                </c:pt>
                <c:pt idx="341">
                  <c:v>0.91357428112397199</c:v>
                </c:pt>
                <c:pt idx="342">
                  <c:v>0.91456813410166704</c:v>
                </c:pt>
                <c:pt idx="343">
                  <c:v>0.971490166242162</c:v>
                </c:pt>
                <c:pt idx="344">
                  <c:v>0.96820790906908405</c:v>
                </c:pt>
                <c:pt idx="345">
                  <c:v>0.95260718203153105</c:v>
                </c:pt>
                <c:pt idx="346">
                  <c:v>0.90522962849941002</c:v>
                </c:pt>
                <c:pt idx="347">
                  <c:v>0.97045746735517302</c:v>
                </c:pt>
                <c:pt idx="348">
                  <c:v>0.78662378895555296</c:v>
                </c:pt>
                <c:pt idx="349">
                  <c:v>0.96361819984021302</c:v>
                </c:pt>
                <c:pt idx="350">
                  <c:v>0.96209399465569401</c:v>
                </c:pt>
                <c:pt idx="351">
                  <c:v>0.96694183142416501</c:v>
                </c:pt>
                <c:pt idx="352">
                  <c:v>0.95831859665335395</c:v>
                </c:pt>
                <c:pt idx="353">
                  <c:v>0.93283261661862804</c:v>
                </c:pt>
                <c:pt idx="354">
                  <c:v>0.95570352404778502</c:v>
                </c:pt>
                <c:pt idx="355">
                  <c:v>0.95425687211056298</c:v>
                </c:pt>
                <c:pt idx="356">
                  <c:v>0.95236557493739404</c:v>
                </c:pt>
                <c:pt idx="357">
                  <c:v>0.97184981276441695</c:v>
                </c:pt>
                <c:pt idx="358">
                  <c:v>0.96022978019317395</c:v>
                </c:pt>
                <c:pt idx="359">
                  <c:v>0.95997159637367402</c:v>
                </c:pt>
                <c:pt idx="360">
                  <c:v>0.91719831675277597</c:v>
                </c:pt>
                <c:pt idx="361">
                  <c:v>0.93268164011393995</c:v>
                </c:pt>
                <c:pt idx="362">
                  <c:v>0.92606603538713606</c:v>
                </c:pt>
                <c:pt idx="363">
                  <c:v>0.94995739111139299</c:v>
                </c:pt>
                <c:pt idx="364">
                  <c:v>0.94966142328091696</c:v>
                </c:pt>
                <c:pt idx="365">
                  <c:v>0.95569480076091595</c:v>
                </c:pt>
                <c:pt idx="366">
                  <c:v>0.95640730326771695</c:v>
                </c:pt>
                <c:pt idx="367">
                  <c:v>0.96361336634392403</c:v>
                </c:pt>
                <c:pt idx="368">
                  <c:v>0.94466665629792002</c:v>
                </c:pt>
                <c:pt idx="369">
                  <c:v>0.95610172238408198</c:v>
                </c:pt>
                <c:pt idx="370">
                  <c:v>0.962043521865936</c:v>
                </c:pt>
                <c:pt idx="371">
                  <c:v>0.909233107360502</c:v>
                </c:pt>
                <c:pt idx="372">
                  <c:v>0.95462306929042495</c:v>
                </c:pt>
                <c:pt idx="373">
                  <c:v>0.95505241850829803</c:v>
                </c:pt>
                <c:pt idx="374">
                  <c:v>0.95330590658481995</c:v>
                </c:pt>
                <c:pt idx="375">
                  <c:v>0.95440603611535002</c:v>
                </c:pt>
                <c:pt idx="376">
                  <c:v>0.89633546649075702</c:v>
                </c:pt>
                <c:pt idx="377">
                  <c:v>0.88185471456819597</c:v>
                </c:pt>
                <c:pt idx="378">
                  <c:v>0.94641543479911305</c:v>
                </c:pt>
                <c:pt idx="379">
                  <c:v>0.90617918681211795</c:v>
                </c:pt>
                <c:pt idx="380">
                  <c:v>0.85094313605474603</c:v>
                </c:pt>
                <c:pt idx="381">
                  <c:v>0.94159996627674003</c:v>
                </c:pt>
                <c:pt idx="382">
                  <c:v>0.90289507514801803</c:v>
                </c:pt>
                <c:pt idx="383">
                  <c:v>0.94973276461012501</c:v>
                </c:pt>
                <c:pt idx="384">
                  <c:v>0.95683960051405803</c:v>
                </c:pt>
                <c:pt idx="385">
                  <c:v>0.92848425208936003</c:v>
                </c:pt>
                <c:pt idx="386">
                  <c:v>0.87447945923804604</c:v>
                </c:pt>
                <c:pt idx="387">
                  <c:v>0.82628957077961995</c:v>
                </c:pt>
                <c:pt idx="388">
                  <c:v>0.94469198871441096</c:v>
                </c:pt>
                <c:pt idx="389">
                  <c:v>0.90986390021532704</c:v>
                </c:pt>
                <c:pt idx="390">
                  <c:v>0.94112538176659599</c:v>
                </c:pt>
                <c:pt idx="391">
                  <c:v>0.95729356681410205</c:v>
                </c:pt>
                <c:pt idx="392">
                  <c:v>0.90012428455343696</c:v>
                </c:pt>
                <c:pt idx="393">
                  <c:v>0.96549535815146403</c:v>
                </c:pt>
                <c:pt idx="394">
                  <c:v>0.95706924786555703</c:v>
                </c:pt>
                <c:pt idx="395">
                  <c:v>0.95741895034954505</c:v>
                </c:pt>
                <c:pt idx="396">
                  <c:v>0.96663747561617896</c:v>
                </c:pt>
                <c:pt idx="397">
                  <c:v>0.95569213583378798</c:v>
                </c:pt>
                <c:pt idx="398">
                  <c:v>0.95376792390068899</c:v>
                </c:pt>
                <c:pt idx="399">
                  <c:v>0.95975848606042202</c:v>
                </c:pt>
                <c:pt idx="400">
                  <c:v>0.94802016449131199</c:v>
                </c:pt>
                <c:pt idx="401">
                  <c:v>0.93658111677621902</c:v>
                </c:pt>
                <c:pt idx="402">
                  <c:v>0.96536817991171997</c:v>
                </c:pt>
                <c:pt idx="403">
                  <c:v>0.93948867063630104</c:v>
                </c:pt>
                <c:pt idx="404">
                  <c:v>0.91069832605455903</c:v>
                </c:pt>
                <c:pt idx="405">
                  <c:v>0.73602956509067796</c:v>
                </c:pt>
                <c:pt idx="406">
                  <c:v>0.78544815714911098</c:v>
                </c:pt>
                <c:pt idx="407">
                  <c:v>0.93822928177032505</c:v>
                </c:pt>
                <c:pt idx="408">
                  <c:v>0.95230200520708597</c:v>
                </c:pt>
                <c:pt idx="409">
                  <c:v>0.90435666940633097</c:v>
                </c:pt>
                <c:pt idx="410">
                  <c:v>0.87455945883611996</c:v>
                </c:pt>
                <c:pt idx="411">
                  <c:v>0.96037733039970397</c:v>
                </c:pt>
                <c:pt idx="412">
                  <c:v>0.973143800333925</c:v>
                </c:pt>
                <c:pt idx="413">
                  <c:v>0.86908530548025398</c:v>
                </c:pt>
                <c:pt idx="414">
                  <c:v>0.89391987754179902</c:v>
                </c:pt>
                <c:pt idx="415">
                  <c:v>0.94851799646749801</c:v>
                </c:pt>
                <c:pt idx="416">
                  <c:v>0.95891752876840397</c:v>
                </c:pt>
                <c:pt idx="417">
                  <c:v>0.96441098441847295</c:v>
                </c:pt>
                <c:pt idx="418">
                  <c:v>0.92297373405983896</c:v>
                </c:pt>
                <c:pt idx="419">
                  <c:v>0.95843837662223996</c:v>
                </c:pt>
                <c:pt idx="420">
                  <c:v>0.96689650772686697</c:v>
                </c:pt>
                <c:pt idx="421">
                  <c:v>0.97030630550390196</c:v>
                </c:pt>
                <c:pt idx="422">
                  <c:v>0.89571641614541397</c:v>
                </c:pt>
                <c:pt idx="423">
                  <c:v>0.90653974368655899</c:v>
                </c:pt>
                <c:pt idx="424">
                  <c:v>0.93458374708914305</c:v>
                </c:pt>
                <c:pt idx="425">
                  <c:v>0.89769513087355801</c:v>
                </c:pt>
                <c:pt idx="426">
                  <c:v>0.94771953276672505</c:v>
                </c:pt>
                <c:pt idx="427">
                  <c:v>0.95510878359692997</c:v>
                </c:pt>
                <c:pt idx="428">
                  <c:v>0.95195396214656702</c:v>
                </c:pt>
                <c:pt idx="429">
                  <c:v>0.88891637247199695</c:v>
                </c:pt>
                <c:pt idx="430">
                  <c:v>0.87609309193094598</c:v>
                </c:pt>
                <c:pt idx="431">
                  <c:v>0.87145177840901</c:v>
                </c:pt>
                <c:pt idx="432">
                  <c:v>0.96536817991171997</c:v>
                </c:pt>
                <c:pt idx="433">
                  <c:v>0.93821113869315798</c:v>
                </c:pt>
                <c:pt idx="434">
                  <c:v>0.93964722661210898</c:v>
                </c:pt>
                <c:pt idx="435">
                  <c:v>0.95521462738239904</c:v>
                </c:pt>
                <c:pt idx="436">
                  <c:v>0.91031551277310796</c:v>
                </c:pt>
                <c:pt idx="437">
                  <c:v>0.91465227560173901</c:v>
                </c:pt>
                <c:pt idx="438">
                  <c:v>0.93195521195805697</c:v>
                </c:pt>
                <c:pt idx="439">
                  <c:v>0.880624602543018</c:v>
                </c:pt>
                <c:pt idx="440">
                  <c:v>0.94425398219554302</c:v>
                </c:pt>
                <c:pt idx="441">
                  <c:v>0.93654485871922999</c:v>
                </c:pt>
                <c:pt idx="442">
                  <c:v>0.92068410101633702</c:v>
                </c:pt>
                <c:pt idx="443">
                  <c:v>0.95197464027368395</c:v>
                </c:pt>
                <c:pt idx="444">
                  <c:v>0.95587267768790896</c:v>
                </c:pt>
                <c:pt idx="445">
                  <c:v>0.94189062261819601</c:v>
                </c:pt>
                <c:pt idx="446">
                  <c:v>0.91539440271001604</c:v>
                </c:pt>
                <c:pt idx="447">
                  <c:v>0.95700711619482604</c:v>
                </c:pt>
                <c:pt idx="448">
                  <c:v>0.90110452705363497</c:v>
                </c:pt>
                <c:pt idx="449">
                  <c:v>0.94474195866240895</c:v>
                </c:pt>
                <c:pt idx="450">
                  <c:v>0.95856716737547498</c:v>
                </c:pt>
                <c:pt idx="451">
                  <c:v>0.93273883540537705</c:v>
                </c:pt>
                <c:pt idx="452">
                  <c:v>0.95970148796063504</c:v>
                </c:pt>
                <c:pt idx="453">
                  <c:v>0.961823708112721</c:v>
                </c:pt>
                <c:pt idx="454">
                  <c:v>0.92045157023248703</c:v>
                </c:pt>
                <c:pt idx="455">
                  <c:v>0.93393618170539405</c:v>
                </c:pt>
                <c:pt idx="456">
                  <c:v>0.95966200414097003</c:v>
                </c:pt>
                <c:pt idx="457">
                  <c:v>0.91687975990757897</c:v>
                </c:pt>
                <c:pt idx="458">
                  <c:v>0.91187804783141702</c:v>
                </c:pt>
                <c:pt idx="459">
                  <c:v>0.94227947060041495</c:v>
                </c:pt>
                <c:pt idx="460">
                  <c:v>0.96134910109171001</c:v>
                </c:pt>
                <c:pt idx="461">
                  <c:v>0.96507287754912796</c:v>
                </c:pt>
                <c:pt idx="462">
                  <c:v>0.960161654628223</c:v>
                </c:pt>
                <c:pt idx="463">
                  <c:v>0.97029124454217197</c:v>
                </c:pt>
                <c:pt idx="464">
                  <c:v>0.95775294641814601</c:v>
                </c:pt>
                <c:pt idx="465">
                  <c:v>0.96830196519426603</c:v>
                </c:pt>
                <c:pt idx="466">
                  <c:v>0.93186218873259197</c:v>
                </c:pt>
                <c:pt idx="467">
                  <c:v>0.839003197297158</c:v>
                </c:pt>
                <c:pt idx="468">
                  <c:v>0.93067957862870299</c:v>
                </c:pt>
                <c:pt idx="469">
                  <c:v>0.84047546414777696</c:v>
                </c:pt>
                <c:pt idx="470">
                  <c:v>0.95147045410208098</c:v>
                </c:pt>
                <c:pt idx="471">
                  <c:v>0.95967193898890601</c:v>
                </c:pt>
                <c:pt idx="472">
                  <c:v>0.94058560397570501</c:v>
                </c:pt>
                <c:pt idx="473">
                  <c:v>0.96879171683362897</c:v>
                </c:pt>
                <c:pt idx="474">
                  <c:v>0.92600509493886896</c:v>
                </c:pt>
                <c:pt idx="475">
                  <c:v>0.97665016096689905</c:v>
                </c:pt>
                <c:pt idx="476">
                  <c:v>0.94623500125777504</c:v>
                </c:pt>
                <c:pt idx="477">
                  <c:v>0.85464031600405299</c:v>
                </c:pt>
                <c:pt idx="478">
                  <c:v>0.94913838800190198</c:v>
                </c:pt>
                <c:pt idx="479">
                  <c:v>0.84306846196255303</c:v>
                </c:pt>
                <c:pt idx="480">
                  <c:v>0.92204415791933303</c:v>
                </c:pt>
                <c:pt idx="481">
                  <c:v>0.95050398351874199</c:v>
                </c:pt>
                <c:pt idx="482">
                  <c:v>0.97120105409754998</c:v>
                </c:pt>
                <c:pt idx="483">
                  <c:v>0.93727355358823405</c:v>
                </c:pt>
                <c:pt idx="484">
                  <c:v>0.95923561578980499</c:v>
                </c:pt>
                <c:pt idx="485">
                  <c:v>0.94979130364812303</c:v>
                </c:pt>
                <c:pt idx="486">
                  <c:v>0.878956821416637</c:v>
                </c:pt>
                <c:pt idx="487">
                  <c:v>0.96783941460695</c:v>
                </c:pt>
                <c:pt idx="488">
                  <c:v>0.90671872204202697</c:v>
                </c:pt>
                <c:pt idx="489">
                  <c:v>0.869038532255477</c:v>
                </c:pt>
                <c:pt idx="490">
                  <c:v>0.96042187642675803</c:v>
                </c:pt>
                <c:pt idx="491">
                  <c:v>0.95108441674557298</c:v>
                </c:pt>
                <c:pt idx="492">
                  <c:v>0.94367864703714599</c:v>
                </c:pt>
                <c:pt idx="493">
                  <c:v>0.96642793520429804</c:v>
                </c:pt>
                <c:pt idx="494">
                  <c:v>0.93400427446081702</c:v>
                </c:pt>
                <c:pt idx="495">
                  <c:v>0.94097632292640299</c:v>
                </c:pt>
                <c:pt idx="496">
                  <c:v>0.91518320929392505</c:v>
                </c:pt>
                <c:pt idx="497">
                  <c:v>0.98725752423168101</c:v>
                </c:pt>
                <c:pt idx="498">
                  <c:v>0.96744931825771197</c:v>
                </c:pt>
                <c:pt idx="499">
                  <c:v>0.93480605912294101</c:v>
                </c:pt>
                <c:pt idx="500">
                  <c:v>0.95838877179520698</c:v>
                </c:pt>
                <c:pt idx="501">
                  <c:v>0.93703221080013399</c:v>
                </c:pt>
                <c:pt idx="502">
                  <c:v>0.90231932721302799</c:v>
                </c:pt>
                <c:pt idx="503">
                  <c:v>0.88396945558274498</c:v>
                </c:pt>
                <c:pt idx="504">
                  <c:v>0.87849685480864603</c:v>
                </c:pt>
                <c:pt idx="505">
                  <c:v>0.91910862354273404</c:v>
                </c:pt>
                <c:pt idx="506">
                  <c:v>0.93352302901659701</c:v>
                </c:pt>
                <c:pt idx="507">
                  <c:v>0.81858542462377204</c:v>
                </c:pt>
                <c:pt idx="508">
                  <c:v>0.97065516757626702</c:v>
                </c:pt>
                <c:pt idx="509">
                  <c:v>0.945750704183973</c:v>
                </c:pt>
                <c:pt idx="510">
                  <c:v>0.95984134185780701</c:v>
                </c:pt>
                <c:pt idx="511">
                  <c:v>0.96304334578450101</c:v>
                </c:pt>
                <c:pt idx="512">
                  <c:v>0.96117865876918396</c:v>
                </c:pt>
                <c:pt idx="513">
                  <c:v>0.95522558930104495</c:v>
                </c:pt>
                <c:pt idx="514">
                  <c:v>0.92470520562036596</c:v>
                </c:pt>
                <c:pt idx="515">
                  <c:v>0.96995254934416597</c:v>
                </c:pt>
                <c:pt idx="516">
                  <c:v>0.89456026565206903</c:v>
                </c:pt>
                <c:pt idx="517">
                  <c:v>0.97293201316123401</c:v>
                </c:pt>
                <c:pt idx="518">
                  <c:v>0.95305993906222797</c:v>
                </c:pt>
                <c:pt idx="519">
                  <c:v>0.94193122487574199</c:v>
                </c:pt>
                <c:pt idx="520">
                  <c:v>0.95600013229981395</c:v>
                </c:pt>
                <c:pt idx="521">
                  <c:v>0.873790971977353</c:v>
                </c:pt>
                <c:pt idx="522">
                  <c:v>0.95992369269439404</c:v>
                </c:pt>
                <c:pt idx="523">
                  <c:v>0.966674376512907</c:v>
                </c:pt>
                <c:pt idx="524">
                  <c:v>0.89712380004116099</c:v>
                </c:pt>
                <c:pt idx="525">
                  <c:v>0.95939799081219801</c:v>
                </c:pt>
                <c:pt idx="526">
                  <c:v>0.97764239943388298</c:v>
                </c:pt>
                <c:pt idx="527">
                  <c:v>0.96840707084383504</c:v>
                </c:pt>
                <c:pt idx="528">
                  <c:v>0.90548614743017597</c:v>
                </c:pt>
                <c:pt idx="529">
                  <c:v>0.94173428834269501</c:v>
                </c:pt>
                <c:pt idx="530">
                  <c:v>0.93437838585217303</c:v>
                </c:pt>
                <c:pt idx="531">
                  <c:v>0.95273092319948405</c:v>
                </c:pt>
                <c:pt idx="532">
                  <c:v>0.92450806711761302</c:v>
                </c:pt>
                <c:pt idx="533">
                  <c:v>0.64145253685746695</c:v>
                </c:pt>
                <c:pt idx="534">
                  <c:v>0.87727385574482297</c:v>
                </c:pt>
                <c:pt idx="535">
                  <c:v>0.92447765822019101</c:v>
                </c:pt>
                <c:pt idx="536">
                  <c:v>0.92027419714341196</c:v>
                </c:pt>
                <c:pt idx="537">
                  <c:v>0.91436120691091705</c:v>
                </c:pt>
                <c:pt idx="538">
                  <c:v>0.92613726471562297</c:v>
                </c:pt>
                <c:pt idx="539">
                  <c:v>0.94390881083668698</c:v>
                </c:pt>
                <c:pt idx="540">
                  <c:v>0.86835534876101605</c:v>
                </c:pt>
                <c:pt idx="541">
                  <c:v>0.88511806700026796</c:v>
                </c:pt>
                <c:pt idx="542">
                  <c:v>0.94196069562956797</c:v>
                </c:pt>
                <c:pt idx="543">
                  <c:v>0.90565415324016696</c:v>
                </c:pt>
                <c:pt idx="544">
                  <c:v>0.90537547582857003</c:v>
                </c:pt>
                <c:pt idx="545">
                  <c:v>0.91267855758019301</c:v>
                </c:pt>
                <c:pt idx="546">
                  <c:v>0.94723346459672897</c:v>
                </c:pt>
                <c:pt idx="547">
                  <c:v>0.90213677049427599</c:v>
                </c:pt>
                <c:pt idx="548">
                  <c:v>0.76798577546569602</c:v>
                </c:pt>
                <c:pt idx="549">
                  <c:v>0.90275252666750305</c:v>
                </c:pt>
                <c:pt idx="550">
                  <c:v>0.926811706667383</c:v>
                </c:pt>
                <c:pt idx="551">
                  <c:v>0.95063040572484103</c:v>
                </c:pt>
                <c:pt idx="552">
                  <c:v>0.94866075353427604</c:v>
                </c:pt>
                <c:pt idx="553">
                  <c:v>0.938015820620695</c:v>
                </c:pt>
                <c:pt idx="554">
                  <c:v>0.96630170036477503</c:v>
                </c:pt>
                <c:pt idx="555">
                  <c:v>0.92998402755003895</c:v>
                </c:pt>
                <c:pt idx="556">
                  <c:v>0.92588690206761304</c:v>
                </c:pt>
                <c:pt idx="557">
                  <c:v>0.95207931048430405</c:v>
                </c:pt>
                <c:pt idx="558">
                  <c:v>0.94718130443843296</c:v>
                </c:pt>
                <c:pt idx="559">
                  <c:v>0.95302519393038998</c:v>
                </c:pt>
                <c:pt idx="560">
                  <c:v>0.96425568518661797</c:v>
                </c:pt>
                <c:pt idx="561">
                  <c:v>0.93554103238198405</c:v>
                </c:pt>
                <c:pt idx="562">
                  <c:v>0.89253560851617497</c:v>
                </c:pt>
                <c:pt idx="563">
                  <c:v>0.91431816288965295</c:v>
                </c:pt>
                <c:pt idx="564">
                  <c:v>0.94119564747741802</c:v>
                </c:pt>
                <c:pt idx="565">
                  <c:v>0.92150120080326003</c:v>
                </c:pt>
                <c:pt idx="566">
                  <c:v>0.96671326347803999</c:v>
                </c:pt>
                <c:pt idx="567">
                  <c:v>0.97385621855900795</c:v>
                </c:pt>
                <c:pt idx="568">
                  <c:v>0.96850865207907699</c:v>
                </c:pt>
                <c:pt idx="569">
                  <c:v>0.94659733344513597</c:v>
                </c:pt>
                <c:pt idx="570">
                  <c:v>0.88479810428723704</c:v>
                </c:pt>
                <c:pt idx="571">
                  <c:v>0.94189095705780301</c:v>
                </c:pt>
                <c:pt idx="572">
                  <c:v>0.94923168480522702</c:v>
                </c:pt>
                <c:pt idx="573">
                  <c:v>0.94757157993706298</c:v>
                </c:pt>
                <c:pt idx="574">
                  <c:v>0.93433718447769298</c:v>
                </c:pt>
                <c:pt idx="575">
                  <c:v>0.93865822226135098</c:v>
                </c:pt>
                <c:pt idx="576">
                  <c:v>0.91818751658245701</c:v>
                </c:pt>
                <c:pt idx="577">
                  <c:v>0.93883957457700196</c:v>
                </c:pt>
                <c:pt idx="578">
                  <c:v>0.95122025731681803</c:v>
                </c:pt>
                <c:pt idx="579">
                  <c:v>0.93903928597265096</c:v>
                </c:pt>
                <c:pt idx="580">
                  <c:v>0.94548741304636297</c:v>
                </c:pt>
                <c:pt idx="581">
                  <c:v>0.93416973596787301</c:v>
                </c:pt>
                <c:pt idx="582">
                  <c:v>0.94749603759772105</c:v>
                </c:pt>
                <c:pt idx="583">
                  <c:v>0.95470247644220096</c:v>
                </c:pt>
                <c:pt idx="584">
                  <c:v>0.98121899676172597</c:v>
                </c:pt>
                <c:pt idx="585">
                  <c:v>0.85825624682405699</c:v>
                </c:pt>
                <c:pt idx="586">
                  <c:v>0.86716659060877599</c:v>
                </c:pt>
                <c:pt idx="587">
                  <c:v>0.94909756259410905</c:v>
                </c:pt>
                <c:pt idx="588">
                  <c:v>0.93266113057477695</c:v>
                </c:pt>
                <c:pt idx="589">
                  <c:v>0.93954978932639899</c:v>
                </c:pt>
                <c:pt idx="590">
                  <c:v>0.93611308927938197</c:v>
                </c:pt>
                <c:pt idx="591">
                  <c:v>0.94168183094469604</c:v>
                </c:pt>
                <c:pt idx="592">
                  <c:v>0.96231828448673296</c:v>
                </c:pt>
                <c:pt idx="593">
                  <c:v>0.96865021540329199</c:v>
                </c:pt>
                <c:pt idx="594">
                  <c:v>0.94265008266755201</c:v>
                </c:pt>
                <c:pt idx="595">
                  <c:v>0.95867008263681397</c:v>
                </c:pt>
                <c:pt idx="596">
                  <c:v>0.96965343669022797</c:v>
                </c:pt>
                <c:pt idx="597">
                  <c:v>0.93727242280238399</c:v>
                </c:pt>
                <c:pt idx="598">
                  <c:v>0.94347287771303201</c:v>
                </c:pt>
                <c:pt idx="599">
                  <c:v>0.92306790353205603</c:v>
                </c:pt>
                <c:pt idx="600">
                  <c:v>0.95953794046808105</c:v>
                </c:pt>
                <c:pt idx="601">
                  <c:v>0.95491177812043104</c:v>
                </c:pt>
                <c:pt idx="602">
                  <c:v>0.95194392063576005</c:v>
                </c:pt>
                <c:pt idx="603">
                  <c:v>0.95525460792598105</c:v>
                </c:pt>
                <c:pt idx="604">
                  <c:v>0.96846769188849102</c:v>
                </c:pt>
                <c:pt idx="605">
                  <c:v>0.77012611843736201</c:v>
                </c:pt>
                <c:pt idx="606">
                  <c:v>0.87827169366778901</c:v>
                </c:pt>
                <c:pt idx="607">
                  <c:v>0.95972813205971597</c:v>
                </c:pt>
                <c:pt idx="608">
                  <c:v>0.95397785380136402</c:v>
                </c:pt>
                <c:pt idx="609">
                  <c:v>0.74328548897346502</c:v>
                </c:pt>
                <c:pt idx="610">
                  <c:v>0.83697988116327404</c:v>
                </c:pt>
                <c:pt idx="611">
                  <c:v>0.96749176505706203</c:v>
                </c:pt>
                <c:pt idx="612">
                  <c:v>0.94849703658372198</c:v>
                </c:pt>
                <c:pt idx="613">
                  <c:v>0.97874626074270299</c:v>
                </c:pt>
                <c:pt idx="614">
                  <c:v>0.95343422997848404</c:v>
                </c:pt>
                <c:pt idx="615">
                  <c:v>0.94817050217902599</c:v>
                </c:pt>
                <c:pt idx="616">
                  <c:v>0.95356638843092301</c:v>
                </c:pt>
                <c:pt idx="617">
                  <c:v>0.92921954633432002</c:v>
                </c:pt>
                <c:pt idx="618">
                  <c:v>0.95353320460257995</c:v>
                </c:pt>
                <c:pt idx="619">
                  <c:v>0.95717242690065596</c:v>
                </c:pt>
                <c:pt idx="620">
                  <c:v>0.77239752811711504</c:v>
                </c:pt>
                <c:pt idx="621">
                  <c:v>0.78744431048719998</c:v>
                </c:pt>
                <c:pt idx="622">
                  <c:v>0.94928440572233797</c:v>
                </c:pt>
                <c:pt idx="623">
                  <c:v>0.87738371940761095</c:v>
                </c:pt>
                <c:pt idx="624">
                  <c:v>0.96024042573768797</c:v>
                </c:pt>
                <c:pt idx="625">
                  <c:v>0.93708685084746302</c:v>
                </c:pt>
                <c:pt idx="626">
                  <c:v>0.93079681761756305</c:v>
                </c:pt>
                <c:pt idx="627">
                  <c:v>0.91305191461018198</c:v>
                </c:pt>
                <c:pt idx="628">
                  <c:v>0.92788150231682498</c:v>
                </c:pt>
                <c:pt idx="629">
                  <c:v>0.92459357636267903</c:v>
                </c:pt>
                <c:pt idx="630">
                  <c:v>0.89529792356568905</c:v>
                </c:pt>
                <c:pt idx="631">
                  <c:v>0.951822510785993</c:v>
                </c:pt>
                <c:pt idx="632">
                  <c:v>0.965962156510493</c:v>
                </c:pt>
                <c:pt idx="633">
                  <c:v>0.94416963718171398</c:v>
                </c:pt>
                <c:pt idx="634">
                  <c:v>0.94246502290548595</c:v>
                </c:pt>
                <c:pt idx="635">
                  <c:v>0.95546899917306305</c:v>
                </c:pt>
                <c:pt idx="636">
                  <c:v>0.95431927127847005</c:v>
                </c:pt>
                <c:pt idx="637">
                  <c:v>0.93335019038547196</c:v>
                </c:pt>
                <c:pt idx="638">
                  <c:v>0.96045125912311002</c:v>
                </c:pt>
                <c:pt idx="639">
                  <c:v>0.907509818383892</c:v>
                </c:pt>
                <c:pt idx="640">
                  <c:v>0.93299497514395202</c:v>
                </c:pt>
                <c:pt idx="641">
                  <c:v>0.94115262471700301</c:v>
                </c:pt>
                <c:pt idx="642">
                  <c:v>0.94079498439366105</c:v>
                </c:pt>
                <c:pt idx="643">
                  <c:v>0.93747248129643101</c:v>
                </c:pt>
                <c:pt idx="644">
                  <c:v>0.85045149971949296</c:v>
                </c:pt>
                <c:pt idx="645">
                  <c:v>0.83367342410598599</c:v>
                </c:pt>
                <c:pt idx="646">
                  <c:v>0.96393438457920699</c:v>
                </c:pt>
                <c:pt idx="647">
                  <c:v>0.96377710454723198</c:v>
                </c:pt>
                <c:pt idx="648">
                  <c:v>0.95189738567098903</c:v>
                </c:pt>
                <c:pt idx="649">
                  <c:v>0.97077183201869</c:v>
                </c:pt>
                <c:pt idx="650">
                  <c:v>0.95632959988812105</c:v>
                </c:pt>
                <c:pt idx="651">
                  <c:v>0.93041013842054898</c:v>
                </c:pt>
                <c:pt idx="652">
                  <c:v>0.94787293411385298</c:v>
                </c:pt>
                <c:pt idx="653">
                  <c:v>0.92224942752271799</c:v>
                </c:pt>
                <c:pt idx="654">
                  <c:v>0.97974955249256901</c:v>
                </c:pt>
                <c:pt idx="655">
                  <c:v>0.86023958159131697</c:v>
                </c:pt>
                <c:pt idx="656">
                  <c:v>0.92471453672377601</c:v>
                </c:pt>
                <c:pt idx="657">
                  <c:v>0.940564990477461</c:v>
                </c:pt>
                <c:pt idx="658">
                  <c:v>0.96590807141240898</c:v>
                </c:pt>
                <c:pt idx="659">
                  <c:v>0.96134910109171001</c:v>
                </c:pt>
                <c:pt idx="660">
                  <c:v>0.93351207828927496</c:v>
                </c:pt>
                <c:pt idx="661">
                  <c:v>0.96677903474106597</c:v>
                </c:pt>
                <c:pt idx="662">
                  <c:v>0.94037706465162796</c:v>
                </c:pt>
                <c:pt idx="663">
                  <c:v>0.82529975768073505</c:v>
                </c:pt>
                <c:pt idx="664">
                  <c:v>0.93294030481358203</c:v>
                </c:pt>
                <c:pt idx="665">
                  <c:v>0.96460871697422801</c:v>
                </c:pt>
                <c:pt idx="666">
                  <c:v>0.94767626088674695</c:v>
                </c:pt>
                <c:pt idx="667">
                  <c:v>0.93573230349455006</c:v>
                </c:pt>
                <c:pt idx="668">
                  <c:v>0.96022761834173598</c:v>
                </c:pt>
                <c:pt idx="669">
                  <c:v>0.94171390111414999</c:v>
                </c:pt>
                <c:pt idx="670">
                  <c:v>0.94814214638057903</c:v>
                </c:pt>
                <c:pt idx="671">
                  <c:v>0.97822729905418204</c:v>
                </c:pt>
                <c:pt idx="672">
                  <c:v>0.95409483854874799</c:v>
                </c:pt>
                <c:pt idx="673">
                  <c:v>0.95593791201927703</c:v>
                </c:pt>
                <c:pt idx="674">
                  <c:v>0.866518075418659</c:v>
                </c:pt>
                <c:pt idx="675">
                  <c:v>0.86765415098349596</c:v>
                </c:pt>
                <c:pt idx="676">
                  <c:v>0.89367880674883604</c:v>
                </c:pt>
                <c:pt idx="677">
                  <c:v>0.91800188358823298</c:v>
                </c:pt>
                <c:pt idx="678">
                  <c:v>0.932707776245148</c:v>
                </c:pt>
                <c:pt idx="679">
                  <c:v>0.932720970736858</c:v>
                </c:pt>
                <c:pt idx="680">
                  <c:v>0.95435705210386201</c:v>
                </c:pt>
                <c:pt idx="681">
                  <c:v>0.963768653529126</c:v>
                </c:pt>
                <c:pt idx="682">
                  <c:v>0.90872777768183399</c:v>
                </c:pt>
                <c:pt idx="683">
                  <c:v>0.93056420837147302</c:v>
                </c:pt>
                <c:pt idx="684">
                  <c:v>0.93172263543549705</c:v>
                </c:pt>
                <c:pt idx="685">
                  <c:v>0.92813400389908696</c:v>
                </c:pt>
                <c:pt idx="686">
                  <c:v>0.91358009702432896</c:v>
                </c:pt>
                <c:pt idx="687">
                  <c:v>0.87499101600682705</c:v>
                </c:pt>
                <c:pt idx="688">
                  <c:v>0.90529520228146498</c:v>
                </c:pt>
                <c:pt idx="689">
                  <c:v>0.97454034485063901</c:v>
                </c:pt>
                <c:pt idx="690">
                  <c:v>0.84208807124735996</c:v>
                </c:pt>
                <c:pt idx="691">
                  <c:v>0.96601283530272797</c:v>
                </c:pt>
                <c:pt idx="692">
                  <c:v>0.93791947854631696</c:v>
                </c:pt>
                <c:pt idx="693">
                  <c:v>0.97549851909956697</c:v>
                </c:pt>
                <c:pt idx="694">
                  <c:v>0.95098558395862598</c:v>
                </c:pt>
                <c:pt idx="695">
                  <c:v>0.96115706713424798</c:v>
                </c:pt>
                <c:pt idx="696">
                  <c:v>0.95279163650723897</c:v>
                </c:pt>
                <c:pt idx="697">
                  <c:v>0.95029959753731696</c:v>
                </c:pt>
                <c:pt idx="698">
                  <c:v>0.95313085429406497</c:v>
                </c:pt>
                <c:pt idx="699">
                  <c:v>0.94236000609175996</c:v>
                </c:pt>
                <c:pt idx="700">
                  <c:v>0.927241295213311</c:v>
                </c:pt>
                <c:pt idx="701">
                  <c:v>0.927406326794316</c:v>
                </c:pt>
                <c:pt idx="702">
                  <c:v>0.95169488672710401</c:v>
                </c:pt>
                <c:pt idx="703">
                  <c:v>0.94805195420454402</c:v>
                </c:pt>
                <c:pt idx="704">
                  <c:v>0.88539731631886298</c:v>
                </c:pt>
                <c:pt idx="705">
                  <c:v>0.92985287277061301</c:v>
                </c:pt>
                <c:pt idx="706">
                  <c:v>0.93724063494897003</c:v>
                </c:pt>
                <c:pt idx="707">
                  <c:v>0.94940515157971495</c:v>
                </c:pt>
                <c:pt idx="708">
                  <c:v>0.93982086769294904</c:v>
                </c:pt>
                <c:pt idx="709">
                  <c:v>0.97236264259189797</c:v>
                </c:pt>
                <c:pt idx="710">
                  <c:v>0.97038992439399097</c:v>
                </c:pt>
                <c:pt idx="711">
                  <c:v>0.94494209967632403</c:v>
                </c:pt>
                <c:pt idx="712">
                  <c:v>0.94747195275881901</c:v>
                </c:pt>
                <c:pt idx="713">
                  <c:v>0.885431494957579</c:v>
                </c:pt>
                <c:pt idx="714">
                  <c:v>0.95208139460068097</c:v>
                </c:pt>
                <c:pt idx="715">
                  <c:v>0.93593723516070104</c:v>
                </c:pt>
                <c:pt idx="716">
                  <c:v>0.96052448719746297</c:v>
                </c:pt>
                <c:pt idx="717">
                  <c:v>0.96028612601672703</c:v>
                </c:pt>
                <c:pt idx="718">
                  <c:v>0.89872165544512805</c:v>
                </c:pt>
                <c:pt idx="719">
                  <c:v>0.86363676665720202</c:v>
                </c:pt>
                <c:pt idx="720">
                  <c:v>0.96039537462505398</c:v>
                </c:pt>
                <c:pt idx="721">
                  <c:v>0.91459048912686902</c:v>
                </c:pt>
                <c:pt idx="722">
                  <c:v>0.83544890538281003</c:v>
                </c:pt>
                <c:pt idx="723">
                  <c:v>0.95307944125631305</c:v>
                </c:pt>
                <c:pt idx="724">
                  <c:v>0.92529316755634705</c:v>
                </c:pt>
                <c:pt idx="725">
                  <c:v>0.922133073951105</c:v>
                </c:pt>
                <c:pt idx="726">
                  <c:v>0.94812785865080296</c:v>
                </c:pt>
                <c:pt idx="727">
                  <c:v>0.90716948334685898</c:v>
                </c:pt>
                <c:pt idx="728">
                  <c:v>0.95068159651110795</c:v>
                </c:pt>
                <c:pt idx="729">
                  <c:v>0.95042486610950505</c:v>
                </c:pt>
                <c:pt idx="730">
                  <c:v>0.95019219763652096</c:v>
                </c:pt>
                <c:pt idx="731">
                  <c:v>0.94157075003801705</c:v>
                </c:pt>
                <c:pt idx="732">
                  <c:v>0.90622432961850297</c:v>
                </c:pt>
                <c:pt idx="733">
                  <c:v>0.92825840469704102</c:v>
                </c:pt>
                <c:pt idx="734">
                  <c:v>0.91810740360063603</c:v>
                </c:pt>
                <c:pt idx="735">
                  <c:v>0.91607529863208403</c:v>
                </c:pt>
                <c:pt idx="736">
                  <c:v>0.94421601214467599</c:v>
                </c:pt>
                <c:pt idx="737">
                  <c:v>0.938897155177847</c:v>
                </c:pt>
                <c:pt idx="738">
                  <c:v>0.947385272712573</c:v>
                </c:pt>
                <c:pt idx="739">
                  <c:v>0.95395450642395596</c:v>
                </c:pt>
                <c:pt idx="740">
                  <c:v>0.95073198236589496</c:v>
                </c:pt>
                <c:pt idx="741">
                  <c:v>0.917387601388305</c:v>
                </c:pt>
                <c:pt idx="742">
                  <c:v>0.95990864395908704</c:v>
                </c:pt>
                <c:pt idx="743">
                  <c:v>0.91060173300150205</c:v>
                </c:pt>
                <c:pt idx="744">
                  <c:v>0.92910259765132996</c:v>
                </c:pt>
                <c:pt idx="745">
                  <c:v>0.92665768712699803</c:v>
                </c:pt>
                <c:pt idx="746">
                  <c:v>0.94527662382519295</c:v>
                </c:pt>
                <c:pt idx="747">
                  <c:v>0.92898493078371902</c:v>
                </c:pt>
                <c:pt idx="748">
                  <c:v>0.967617661643979</c:v>
                </c:pt>
                <c:pt idx="749">
                  <c:v>0.88840303598675097</c:v>
                </c:pt>
                <c:pt idx="750">
                  <c:v>0.86739813146017197</c:v>
                </c:pt>
                <c:pt idx="751">
                  <c:v>0.95385498678046798</c:v>
                </c:pt>
                <c:pt idx="752">
                  <c:v>0.93671214035269701</c:v>
                </c:pt>
                <c:pt idx="753">
                  <c:v>0.94265462728759297</c:v>
                </c:pt>
                <c:pt idx="754">
                  <c:v>0.937949271407861</c:v>
                </c:pt>
                <c:pt idx="755">
                  <c:v>0.92814200000254099</c:v>
                </c:pt>
                <c:pt idx="756">
                  <c:v>0.944777437185085</c:v>
                </c:pt>
                <c:pt idx="757">
                  <c:v>0.96969974435380901</c:v>
                </c:pt>
                <c:pt idx="758">
                  <c:v>0.96564091668205498</c:v>
                </c:pt>
                <c:pt idx="759">
                  <c:v>0.91134327241975999</c:v>
                </c:pt>
                <c:pt idx="760">
                  <c:v>0.875960625421212</c:v>
                </c:pt>
                <c:pt idx="761">
                  <c:v>0.88478398226974797</c:v>
                </c:pt>
                <c:pt idx="762">
                  <c:v>0.89368008815877398</c:v>
                </c:pt>
                <c:pt idx="763">
                  <c:v>0.96672354832400098</c:v>
                </c:pt>
                <c:pt idx="764">
                  <c:v>0.96507317197272102</c:v>
                </c:pt>
                <c:pt idx="765">
                  <c:v>0.97128751168847705</c:v>
                </c:pt>
                <c:pt idx="766">
                  <c:v>0.90590093804527905</c:v>
                </c:pt>
                <c:pt idx="767">
                  <c:v>0.92469707495008702</c:v>
                </c:pt>
                <c:pt idx="768">
                  <c:v>0.97130087617513705</c:v>
                </c:pt>
                <c:pt idx="769">
                  <c:v>0.950320530957946</c:v>
                </c:pt>
                <c:pt idx="770">
                  <c:v>0.95886417203421603</c:v>
                </c:pt>
                <c:pt idx="771">
                  <c:v>0.95827331804416604</c:v>
                </c:pt>
                <c:pt idx="772">
                  <c:v>0.940329696299541</c:v>
                </c:pt>
                <c:pt idx="773">
                  <c:v>0.96099327766163001</c:v>
                </c:pt>
                <c:pt idx="774">
                  <c:v>0.95113912370740294</c:v>
                </c:pt>
                <c:pt idx="775">
                  <c:v>0.93479041705479704</c:v>
                </c:pt>
                <c:pt idx="776">
                  <c:v>0.95379763956269203</c:v>
                </c:pt>
                <c:pt idx="777">
                  <c:v>0.94302433138994302</c:v>
                </c:pt>
                <c:pt idx="778">
                  <c:v>0.91241515734475798</c:v>
                </c:pt>
                <c:pt idx="779">
                  <c:v>0.94570776797288503</c:v>
                </c:pt>
                <c:pt idx="780">
                  <c:v>0.94677257589208097</c:v>
                </c:pt>
                <c:pt idx="781">
                  <c:v>0.957136479801871</c:v>
                </c:pt>
                <c:pt idx="782">
                  <c:v>0.93677686363868695</c:v>
                </c:pt>
                <c:pt idx="783">
                  <c:v>0.93505301242397099</c:v>
                </c:pt>
                <c:pt idx="784">
                  <c:v>0.94318614563470904</c:v>
                </c:pt>
                <c:pt idx="785">
                  <c:v>0.96009437226111904</c:v>
                </c:pt>
                <c:pt idx="786">
                  <c:v>0.91979014296325401</c:v>
                </c:pt>
                <c:pt idx="787">
                  <c:v>0.93574842769986799</c:v>
                </c:pt>
                <c:pt idx="788">
                  <c:v>0.95369255983688805</c:v>
                </c:pt>
                <c:pt idx="789">
                  <c:v>0.92399808708584896</c:v>
                </c:pt>
                <c:pt idx="790">
                  <c:v>0.94923843092225701</c:v>
                </c:pt>
                <c:pt idx="791">
                  <c:v>0.96443165475367298</c:v>
                </c:pt>
                <c:pt idx="792">
                  <c:v>0.95451000945730602</c:v>
                </c:pt>
                <c:pt idx="793">
                  <c:v>0.80292474429916005</c:v>
                </c:pt>
                <c:pt idx="794">
                  <c:v>0.94201670381105396</c:v>
                </c:pt>
                <c:pt idx="795">
                  <c:v>0.93352104324917895</c:v>
                </c:pt>
                <c:pt idx="796">
                  <c:v>0.91800538398354903</c:v>
                </c:pt>
                <c:pt idx="797">
                  <c:v>0.87401902350476401</c:v>
                </c:pt>
                <c:pt idx="798">
                  <c:v>0.87761315958602903</c:v>
                </c:pt>
                <c:pt idx="799">
                  <c:v>0.94489333855463897</c:v>
                </c:pt>
                <c:pt idx="800">
                  <c:v>0.948726465250887</c:v>
                </c:pt>
                <c:pt idx="801">
                  <c:v>0.93376438256581595</c:v>
                </c:pt>
                <c:pt idx="802">
                  <c:v>0.92149721338632795</c:v>
                </c:pt>
                <c:pt idx="803">
                  <c:v>0.90935226992319296</c:v>
                </c:pt>
                <c:pt idx="804">
                  <c:v>0.88269765509866904</c:v>
                </c:pt>
                <c:pt idx="805">
                  <c:v>0.95321058562574301</c:v>
                </c:pt>
                <c:pt idx="806">
                  <c:v>0.95942845555091505</c:v>
                </c:pt>
                <c:pt idx="807">
                  <c:v>0.90168449381848703</c:v>
                </c:pt>
                <c:pt idx="808">
                  <c:v>0.90775089357028604</c:v>
                </c:pt>
                <c:pt idx="809">
                  <c:v>0.948359344152094</c:v>
                </c:pt>
                <c:pt idx="810">
                  <c:v>0.95142393950744497</c:v>
                </c:pt>
                <c:pt idx="811">
                  <c:v>0.970585332871718</c:v>
                </c:pt>
                <c:pt idx="812">
                  <c:v>0.93570503234553504</c:v>
                </c:pt>
                <c:pt idx="813">
                  <c:v>0.96674263339840405</c:v>
                </c:pt>
                <c:pt idx="814">
                  <c:v>0.924082738094676</c:v>
                </c:pt>
                <c:pt idx="815">
                  <c:v>0.95766818889322003</c:v>
                </c:pt>
                <c:pt idx="816">
                  <c:v>0.94131685578156199</c:v>
                </c:pt>
                <c:pt idx="817">
                  <c:v>0.96574378373287395</c:v>
                </c:pt>
                <c:pt idx="818">
                  <c:v>0.864771543842623</c:v>
                </c:pt>
                <c:pt idx="819">
                  <c:v>0.66738403826925496</c:v>
                </c:pt>
                <c:pt idx="820">
                  <c:v>0.70108897665278502</c:v>
                </c:pt>
                <c:pt idx="821">
                  <c:v>0.67423267703781598</c:v>
                </c:pt>
                <c:pt idx="822">
                  <c:v>0.96860436553576901</c:v>
                </c:pt>
                <c:pt idx="823">
                  <c:v>0.96308964553324095</c:v>
                </c:pt>
                <c:pt idx="824">
                  <c:v>0.97013110039482298</c:v>
                </c:pt>
                <c:pt idx="825">
                  <c:v>0.95357501384752896</c:v>
                </c:pt>
                <c:pt idx="826">
                  <c:v>0.94024550915870597</c:v>
                </c:pt>
                <c:pt idx="827">
                  <c:v>0.91843647208752</c:v>
                </c:pt>
                <c:pt idx="828">
                  <c:v>0.94086525336348004</c:v>
                </c:pt>
                <c:pt idx="829">
                  <c:v>0.92446492212481002</c:v>
                </c:pt>
                <c:pt idx="830">
                  <c:v>0.92915634460025698</c:v>
                </c:pt>
                <c:pt idx="831">
                  <c:v>0.89038848611934396</c:v>
                </c:pt>
                <c:pt idx="832">
                  <c:v>0.95382075021602297</c:v>
                </c:pt>
                <c:pt idx="833">
                  <c:v>0.93984193674014904</c:v>
                </c:pt>
                <c:pt idx="834">
                  <c:v>0.92810438086955105</c:v>
                </c:pt>
                <c:pt idx="835">
                  <c:v>0.93374619498092504</c:v>
                </c:pt>
                <c:pt idx="836">
                  <c:v>0.89704089808341103</c:v>
                </c:pt>
                <c:pt idx="837">
                  <c:v>0.92955073287005296</c:v>
                </c:pt>
                <c:pt idx="838">
                  <c:v>0.89584842321134595</c:v>
                </c:pt>
                <c:pt idx="839">
                  <c:v>0.86728409411517304</c:v>
                </c:pt>
                <c:pt idx="840">
                  <c:v>0.96162317012982101</c:v>
                </c:pt>
                <c:pt idx="841">
                  <c:v>0.94826269013703601</c:v>
                </c:pt>
                <c:pt idx="842">
                  <c:v>0.95005153007202003</c:v>
                </c:pt>
                <c:pt idx="843">
                  <c:v>0.95390737124462399</c:v>
                </c:pt>
                <c:pt idx="844">
                  <c:v>0.96354721463783699</c:v>
                </c:pt>
                <c:pt idx="845">
                  <c:v>0.95843690636117995</c:v>
                </c:pt>
                <c:pt idx="846">
                  <c:v>0.92738325749389305</c:v>
                </c:pt>
                <c:pt idx="847">
                  <c:v>0.91528273297078999</c:v>
                </c:pt>
                <c:pt idx="848">
                  <c:v>0.96024725892539098</c:v>
                </c:pt>
                <c:pt idx="849">
                  <c:v>0.95147294685147399</c:v>
                </c:pt>
                <c:pt idx="850">
                  <c:v>0.95350426482447503</c:v>
                </c:pt>
                <c:pt idx="851">
                  <c:v>0.95608052050482795</c:v>
                </c:pt>
                <c:pt idx="852">
                  <c:v>0.97770088797916399</c:v>
                </c:pt>
                <c:pt idx="853">
                  <c:v>0.94592007406305001</c:v>
                </c:pt>
                <c:pt idx="854">
                  <c:v>0.87638771611956101</c:v>
                </c:pt>
                <c:pt idx="855">
                  <c:v>0.94850349186498595</c:v>
                </c:pt>
                <c:pt idx="856">
                  <c:v>0.91704122269625599</c:v>
                </c:pt>
                <c:pt idx="857">
                  <c:v>0.91627630146911099</c:v>
                </c:pt>
                <c:pt idx="858">
                  <c:v>0.94834865705370497</c:v>
                </c:pt>
                <c:pt idx="859">
                  <c:v>0.93673189590596195</c:v>
                </c:pt>
                <c:pt idx="860">
                  <c:v>0.94390022327856504</c:v>
                </c:pt>
                <c:pt idx="861">
                  <c:v>0.94646934916117698</c:v>
                </c:pt>
                <c:pt idx="862">
                  <c:v>0.90009797651197199</c:v>
                </c:pt>
                <c:pt idx="863">
                  <c:v>0.93415681221236702</c:v>
                </c:pt>
                <c:pt idx="864">
                  <c:v>0.78662378895555296</c:v>
                </c:pt>
                <c:pt idx="865">
                  <c:v>0.84158507062259602</c:v>
                </c:pt>
                <c:pt idx="866">
                  <c:v>0.94794372986931597</c:v>
                </c:pt>
                <c:pt idx="867">
                  <c:v>0.95559255285786204</c:v>
                </c:pt>
                <c:pt idx="868">
                  <c:v>0.94151146738585201</c:v>
                </c:pt>
                <c:pt idx="869">
                  <c:v>0.95960042583379002</c:v>
                </c:pt>
                <c:pt idx="870">
                  <c:v>0.96229172192490597</c:v>
                </c:pt>
                <c:pt idx="871">
                  <c:v>0.95101859129236399</c:v>
                </c:pt>
                <c:pt idx="872">
                  <c:v>0.96304970275986701</c:v>
                </c:pt>
                <c:pt idx="873">
                  <c:v>0.95885838978264204</c:v>
                </c:pt>
                <c:pt idx="874">
                  <c:v>0.92970103704295004</c:v>
                </c:pt>
                <c:pt idx="875">
                  <c:v>0.86699629627756902</c:v>
                </c:pt>
                <c:pt idx="876">
                  <c:v>0.93424800004894004</c:v>
                </c:pt>
                <c:pt idx="877">
                  <c:v>0.93342004612291596</c:v>
                </c:pt>
                <c:pt idx="878">
                  <c:v>0.85739123524980598</c:v>
                </c:pt>
                <c:pt idx="879">
                  <c:v>0.88376664609394195</c:v>
                </c:pt>
                <c:pt idx="880">
                  <c:v>0.88019941778407595</c:v>
                </c:pt>
                <c:pt idx="881">
                  <c:v>0.90302100456262802</c:v>
                </c:pt>
                <c:pt idx="882">
                  <c:v>0.94326424284653798</c:v>
                </c:pt>
                <c:pt idx="883">
                  <c:v>0.93814707956386501</c:v>
                </c:pt>
                <c:pt idx="884">
                  <c:v>0.96705114989906305</c:v>
                </c:pt>
                <c:pt idx="885">
                  <c:v>0.89131230020625896</c:v>
                </c:pt>
                <c:pt idx="886">
                  <c:v>0.81903092217753404</c:v>
                </c:pt>
                <c:pt idx="887">
                  <c:v>0.93478969370851495</c:v>
                </c:pt>
                <c:pt idx="888">
                  <c:v>0.85393434180394501</c:v>
                </c:pt>
                <c:pt idx="889">
                  <c:v>0.97065383302156105</c:v>
                </c:pt>
                <c:pt idx="890">
                  <c:v>0.95354888467668097</c:v>
                </c:pt>
                <c:pt idx="891">
                  <c:v>0.87543997856240396</c:v>
                </c:pt>
                <c:pt idx="892">
                  <c:v>0.90749309185802296</c:v>
                </c:pt>
                <c:pt idx="893">
                  <c:v>0.81997806163436904</c:v>
                </c:pt>
                <c:pt idx="894">
                  <c:v>0.92053223625703995</c:v>
                </c:pt>
                <c:pt idx="895">
                  <c:v>0.96764510744925603</c:v>
                </c:pt>
                <c:pt idx="896">
                  <c:v>0.92780463057012896</c:v>
                </c:pt>
                <c:pt idx="897">
                  <c:v>0.96290467906657096</c:v>
                </c:pt>
                <c:pt idx="898">
                  <c:v>0.96341654094289897</c:v>
                </c:pt>
                <c:pt idx="899">
                  <c:v>0.96425070192507201</c:v>
                </c:pt>
                <c:pt idx="900">
                  <c:v>0.96386207085381304</c:v>
                </c:pt>
                <c:pt idx="901">
                  <c:v>0.94758434011689396</c:v>
                </c:pt>
                <c:pt idx="902">
                  <c:v>0.93017142711886602</c:v>
                </c:pt>
                <c:pt idx="903">
                  <c:v>0.95611459458518699</c:v>
                </c:pt>
                <c:pt idx="904">
                  <c:v>0.92258608607249304</c:v>
                </c:pt>
                <c:pt idx="905">
                  <c:v>0.87117161038999202</c:v>
                </c:pt>
                <c:pt idx="906">
                  <c:v>0</c:v>
                </c:pt>
                <c:pt idx="907">
                  <c:v>0</c:v>
                </c:pt>
                <c:pt idx="908">
                  <c:v>0.94595890184859099</c:v>
                </c:pt>
                <c:pt idx="909">
                  <c:v>0.90955403968915605</c:v>
                </c:pt>
                <c:pt idx="910">
                  <c:v>0.95549529282905798</c:v>
                </c:pt>
                <c:pt idx="911">
                  <c:v>0.74514113486475497</c:v>
                </c:pt>
                <c:pt idx="912">
                  <c:v>0.93574579728042795</c:v>
                </c:pt>
                <c:pt idx="913">
                  <c:v>0.950884437839566</c:v>
                </c:pt>
                <c:pt idx="914">
                  <c:v>0.97090596246703198</c:v>
                </c:pt>
                <c:pt idx="915">
                  <c:v>0.95891226392973306</c:v>
                </c:pt>
                <c:pt idx="916">
                  <c:v>0.93755542269577496</c:v>
                </c:pt>
                <c:pt idx="917">
                  <c:v>0.94755518255571902</c:v>
                </c:pt>
                <c:pt idx="918">
                  <c:v>0.96310503172914297</c:v>
                </c:pt>
                <c:pt idx="919">
                  <c:v>0.90044338344791097</c:v>
                </c:pt>
                <c:pt idx="920">
                  <c:v>0.96169635897373296</c:v>
                </c:pt>
                <c:pt idx="921">
                  <c:v>0.97139611614640498</c:v>
                </c:pt>
                <c:pt idx="922">
                  <c:v>0.92709643591203805</c:v>
                </c:pt>
                <c:pt idx="923">
                  <c:v>0.963344601231926</c:v>
                </c:pt>
                <c:pt idx="924">
                  <c:v>0.95787888334113203</c:v>
                </c:pt>
                <c:pt idx="925">
                  <c:v>0.88358550625852605</c:v>
                </c:pt>
                <c:pt idx="926">
                  <c:v>0.91196997334287799</c:v>
                </c:pt>
                <c:pt idx="927">
                  <c:v>0.92296543240710704</c:v>
                </c:pt>
                <c:pt idx="928">
                  <c:v>0.676465587059075</c:v>
                </c:pt>
                <c:pt idx="929">
                  <c:v>0.84120167187549</c:v>
                </c:pt>
                <c:pt idx="930">
                  <c:v>0.95941368100989799</c:v>
                </c:pt>
                <c:pt idx="931">
                  <c:v>0.95852240027878599</c:v>
                </c:pt>
                <c:pt idx="932">
                  <c:v>0.95708903950649404</c:v>
                </c:pt>
                <c:pt idx="933">
                  <c:v>0.95875625069314196</c:v>
                </c:pt>
                <c:pt idx="934">
                  <c:v>0.95873967586269204</c:v>
                </c:pt>
                <c:pt idx="935">
                  <c:v>0.95484618006393596</c:v>
                </c:pt>
                <c:pt idx="936">
                  <c:v>0.94479828123810905</c:v>
                </c:pt>
                <c:pt idx="937">
                  <c:v>0.91598121382197495</c:v>
                </c:pt>
                <c:pt idx="938">
                  <c:v>0.92054805198224599</c:v>
                </c:pt>
                <c:pt idx="939">
                  <c:v>0.94471273413210199</c:v>
                </c:pt>
                <c:pt idx="940">
                  <c:v>0.90386645308163904</c:v>
                </c:pt>
                <c:pt idx="941">
                  <c:v>0.94664005416500696</c:v>
                </c:pt>
                <c:pt idx="942">
                  <c:v>0.94641618446632803</c:v>
                </c:pt>
                <c:pt idx="943">
                  <c:v>0.91335186905565602</c:v>
                </c:pt>
                <c:pt idx="944">
                  <c:v>0.95756479025779595</c:v>
                </c:pt>
                <c:pt idx="945">
                  <c:v>0.96483625535127104</c:v>
                </c:pt>
                <c:pt idx="946">
                  <c:v>0.94000250998742096</c:v>
                </c:pt>
                <c:pt idx="947">
                  <c:v>0.93756313704499294</c:v>
                </c:pt>
                <c:pt idx="948">
                  <c:v>0.93497800150674704</c:v>
                </c:pt>
                <c:pt idx="949">
                  <c:v>0.97214253933982497</c:v>
                </c:pt>
                <c:pt idx="950">
                  <c:v>0.96311828090784501</c:v>
                </c:pt>
                <c:pt idx="951">
                  <c:v>0.95997681652307698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69-2247-8B58-7B0677E09F07}"/>
            </c:ext>
          </c:extLst>
        </c:ser>
        <c:ser>
          <c:idx val="5"/>
          <c:order val="5"/>
          <c:tx>
            <c:strRef>
              <c:f>Similarity!$O$1:$O$2</c:f>
              <c:strCache>
                <c:ptCount val="2"/>
                <c:pt idx="0">
                  <c:v>L</c:v>
                </c:pt>
                <c:pt idx="1">
                  <c:v>https|||www.huffingtonpost.com|entry|rep-kevin-mccarthy-delete-tweet-attacking-3-jewish-money-men_us_5bd4fa98e4b0d38b58842c96.html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Similarity!$I$3:$I$954</c:f>
              <c:strCache>
                <c:ptCount val="952"/>
                <c:pt idx="0">
                  <c:v>https|||6abc.com|politics|president-trump-speaks-to-contractors-in-philly-amid-protests|4381736|.html</c:v>
                </c:pt>
                <c:pt idx="1">
                  <c:v>https|||710wor.iheart.com|featured|mark-simone|content|2018-09-10-watch-the-donald-trump-nike-commercial|.html</c:v>
                </c:pt>
                <c:pt idx="2">
                  <c:v>https|||abc11.com|politics|president-trump-plans-to-end-birthright-citizenship-in-us|4580645|.html</c:v>
                </c:pt>
                <c:pt idx="3">
                  <c:v>https|||abc13.com|politics|pres-trump-wants-to-end-birthright-citizenship-for-some|4580652|.html</c:v>
                </c:pt>
                <c:pt idx="4">
                  <c:v>https|||abc13.com|politics|thousands-of-trump-supporters-wait-in-line-for-maga-rally|4534157|.html</c:v>
                </c:pt>
                <c:pt idx="5">
                  <c:v>https|||abc30.com|politics|president-trump-reportedly-planning-to-terminate-birthright-citizenship|4580897|.html</c:v>
                </c:pt>
                <c:pt idx="6">
                  <c:v>https|||abc7chicago.com|politics|14th-amendment-trump-plans-to-order-end-of-birthright-citizenship|4580659|.html</c:v>
                </c:pt>
                <c:pt idx="7">
                  <c:v>https|||abc7news.com|politics|trump-reportedly-wants-to-end-birthright-citizenship-for-children-of-non-citizens|4580658|.html</c:v>
                </c:pt>
                <c:pt idx="8">
                  <c:v>https|||abcnews.go.com|.html</c:v>
                </c:pt>
                <c:pt idx="9">
                  <c:v>https|||abcnews.go.com|Politics|election-day-2018-americans-set-vote-historic-contest|story|id|58907692.html</c:v>
                </c:pt>
                <c:pt idx="10">
                  <c:v>https|||abcnews.go.com|Politics|history-donald-trump-small-hands-insult|story|id|37395515.html</c:v>
                </c:pt>
                <c:pt idx="11">
                  <c:v>https|||abcnews.go.com|Politics|photos|queen-elizabeth-us-presidents-16461860.html</c:v>
                </c:pt>
                <c:pt idx="12">
                  <c:v>https|||abcnews.go.com|Politics|president-trump-takes-midterms-fight-wisconsins-trump-country|story|id|58712325.html</c:v>
                </c:pt>
                <c:pt idx="13">
                  <c:v>https|||abcnews.go.com|Politics|president-trump-visit-pittsburgh-tuesday-wake-synagogue-shooting|story|id|58829655.html</c:v>
                </c:pt>
                <c:pt idx="14">
                  <c:v>https|||abcnews.go.com|Politics|trump-calls-midterms-big-win-tweets-goodbye-republicans|story|id|59028453.html</c:v>
                </c:pt>
                <c:pt idx="15">
                  <c:v>https|||abcnews.go.com|Politics|trump-kicks-off-week-tweet-calling-media-true|story|id|58827743.html</c:v>
                </c:pt>
                <c:pt idx="16">
                  <c:v>https|||abcnews.go.com|US|funerals-11-synagogue-shooting-victims-begin-trump-heads|story|id|58846431.html</c:v>
                </c:pt>
                <c:pt idx="17">
                  <c:v>https|||abcnews.go.com|alerts|donald-trump.html</c:v>
                </c:pt>
                <c:pt idx="18">
                  <c:v>https|||afsp.org|nations-largest-suicide-prevention-organization-thanks-president-donald-j-trump-for-signing-the-national-suicide-hotline-improvement-act-of-2018-h-r-2345|.html</c:v>
                </c:pt>
                <c:pt idx="19">
                  <c:v>https|||apnews.com|a28cc17d27524050b37f4d91e087955e.html</c:v>
                </c:pt>
                <c:pt idx="20">
                  <c:v>https|||arstechnica.com|tech-policy|2018|10|nyt-chinese-and-russian-spies-routinely-eavesdrop-on-trumps-iphone-calls|.html</c:v>
                </c:pt>
                <c:pt idx="21">
                  <c:v>https|||azcapitoltimes.com|news|2018|09|17|arizona-the-breakdown-ducey-and-the-donald|.html</c:v>
                </c:pt>
                <c:pt idx="22">
                  <c:v>https|||ballotpedia.org|Donald_Trump.html</c:v>
                </c:pt>
                <c:pt idx="23">
                  <c:v>https|||beaufortcountynow.com|post|30274|president-donald-j-trump-is-lowering-drug-prices-for-american-patients-and-saving-taxpayer-dollars-by-confronting-global-freeloading.html.html</c:v>
                </c:pt>
                <c:pt idx="24">
                  <c:v>https|||books.google.com|books|id|0zpsDwAAQBAJ|pg|PA42|lpg|PA42|dq|Trump|source|bl|ots|xk73pqq83t|sig|XHKf69Ct2_PI7jumH1vPQCr7GwU|hl|en|sa|X|ved|2ahUKEwj72rvf8sLeAhURHHwKHfyCBPgQ6AEwaXoECBoQAQ.html</c:v>
                </c:pt>
                <c:pt idx="25">
                  <c:v>https|||books.google.com|books|id|3TinCwAAQBAJ|pg|PT390|lpg|PT390|dq|Trump|source|bl|ots|Gme76MJLDm|sig|aUjT9uxLqd45Ol-O4MR1Gijy6zA|hl|en|sa|X|ved|2ahUKEwithtCG9qHeAhWLslQKHVqiAecQ6AEwa3oECB0QAQ.html</c:v>
                </c:pt>
                <c:pt idx="26">
                  <c:v>https|||books.google.com|books|id|7HjvDAAAQBAJ|pg|PT13|lpg|PT13|dq|Trump|source|bl|ots|bo7oZ0MCDW|sig|URqFmhg1S4oifzpRQK4yv-WOrqs|hl|en|sa|X|ved|2ahUKEwithtCG9qHeAhWLslQKHVqiAecQ6AEwaHoECCAQAQ.html</c:v>
                </c:pt>
                <c:pt idx="27">
                  <c:v>https|||books.google.com|books|id|7fMuAQAAIAAJ|pg|PA468|lpg|PA468|dq|Trump|source|bl|ots|I21lzZNahd|sig|kTUE8GtJ8TwmftsHMW7irHETGtw|hl|en|sa|X|ved|2ahUKEwj3qerfkbHeAhVBKH0KHSLVC8EQ6AEwgQF6BAgOEAE.html</c:v>
                </c:pt>
                <c:pt idx="28">
                  <c:v>https|||books.google.com|books|id|7t2-n7wCX3EC|pg|PA19|lpg|PA19|dq|Trump|source|bl|ots|zNiWCgjnsY|sig|8Vsci5vpyq_9m3otob4NCV79-2w|hl|en|sa|X|ved|2ahUKEwj72rvf8sLeAhURHHwKHfyCBPgQ6AEwbnoECBUQAQ.html</c:v>
                </c:pt>
                <c:pt idx="29">
                  <c:v>https|||books.google.com|books|id|7t2-n7wCX3EC|pg|PA36|lpg|PA36|dq|Trump|source|bl|ots|zNiVAngnt2|sig|7iy1uq7mChcA3TSmcu4ZxS4wq_A|hl|en|sa|X|ved|2ahUKEwithtCG9qHeAhWLslQKHVqiAecQ6AEwcnoECBYQAQ.html</c:v>
                </c:pt>
                <c:pt idx="30">
                  <c:v>https|||books.google.com|books|id|8ZJUDwAAQBAJ|pg|PA176|lpg|PA176|dq|President|Trump|source|bl|ots|EB2t12DvlR|sig|H3w3NYyv18ZLeOqc_oUX2lkJFm8|hl|en|sa|X|ved|2ahUKEwjm0t_lkbHeAhWbIjQIHSVgCKgQ6AEwa3oECCoQAQ.html</c:v>
                </c:pt>
                <c:pt idx="31">
                  <c:v>https|||books.google.com|books|id|9zpKAAAAMAAJ|pg|PP15|lpg|PP15|dq|The|Donald|source|bl|ots|W0DUKRdGB0|sig|fQu3VzdiPW_g5WEr04qYrL7Xy0Q|hl|en|sa|X|ved|2ahUKEwiF-cSq9qHeAhXsGDQIHWHMCyAQ6AEwgQF6BAhiEAE.html</c:v>
                </c:pt>
                <c:pt idx="32">
                  <c:v>https|||books.google.com|books|id|9zpKAAAAMAAJ|pg|PR3|lpg|PR3|dq|The|Donald|source|bl|ots|W0DVGJgEA1|sig|kFGy_xqqJQOo5kMGFXLqFKtcYEI|hl|en|sa|X|ved|2ahUKEwj_kPjwkbHeAhVDLn0KHdd-CikQ6AEwgQF6BAgREAE.html</c:v>
                </c:pt>
                <c:pt idx="33">
                  <c:v>https|||books.google.com|books|id|AFGVBQAAQBAJ|pg|PT194|lpg|PT194|dq|US|President|source|bl|ots|byXXBlU6Go|sig|weSH4Q8__JGtRCH63zHsBiE0ZoQ|hl|en|sa|X|ved|2ahUKEwij7M679qHeAhVhGTQIHTj9A28Q6AEwaHoECBMQAQ.html</c:v>
                </c:pt>
                <c:pt idx="34">
                  <c:v>https|||books.google.com|books|id|AFGVBQAAQBAJ|pg|PT92|lpg|PT92|dq|US|President|source|bl|ots|byXYxdX3Ks|sig|bFk_uHCXr8fVHKYeU4x3Bl40HS4|hl|en|sa|X|ved|2ahUKEwiK7rHrkbHeAhX1HzQIHdjGDsgQ6AEwXXoECCIQAQ.html</c:v>
                </c:pt>
                <c:pt idx="35">
                  <c:v>https|||books.google.com|books|id|EK2pZlNp0wMC|pg|PT149|lpg|PT149|dq|US|President|source|bl|ots|toQEV1aD-9|sig|MwdidxijtHPbNgozIex2Y7ex49Y|hl|en|sa|X|ved|2ahUKEwiK7rHrkbHeAhX1HzQIHdjGDsgQ6AEwWnoECCUQAQ.html</c:v>
                </c:pt>
                <c:pt idx="36">
                  <c:v>https|||books.google.com|books|id|EK2pZlNp0wMC|pg|PT38|lpg|PT38|dq|US|President|source|bl|ots|toQDZ97GX5|sig|9VTFqUNDt2enXw_-9_4z3H-QxpI|hl|en|sa|X|ved|2ahUKEwij7M679qHeAhVhGTQIHTj9A28Q6AEwY3oECBgQAQ.html</c:v>
                </c:pt>
                <c:pt idx="37">
                  <c:v>https|||books.google.com|books|id|JsdGYlTm2nsC|pg|PA49|lpg|PA49|dq|Trump|source|bl|ots|reQmssPbVw|sig|cMP-KCMm0Mev8chu6vl3Kztay10|hl|en|sa|X|ved|2ahUKEwithtCG9qHeAhWLslQKHVqiAecQ6AEwanoECB4QAQ.html</c:v>
                </c:pt>
                <c:pt idx="38">
                  <c:v>https|||books.google.com|books|id|JsdGYlTm2nsC|pg|PA89|lpg|PA89|dq|Trump|source|bl|ots|reQnokS9Zn|sig|EnQ8xyerUT5TPORJOYtORD43TwM|hl|en|sa|X|ved|2ahUKEwj3qerfkbHeAhVBKH0KHSLVC8EQ6AEwc3oECBwQAQ.html</c:v>
                </c:pt>
                <c:pt idx="39">
                  <c:v>https|||books.google.com|books|id|Wg5MAQAAIAAJ|pg|PA24|lpg|PA24|dq|US|President|source|bl|ots|jfwMeLkhpv|sig|8rYG7bS0I0zEq9HKiy1H_VtSY2A|hl|en|sa|X|ved|2ahUKEwiK7rHrkbHeAhX1HzQIHdjGDsgQ6AEwe3oECAMQAQ.html</c:v>
                </c:pt>
                <c:pt idx="40">
                  <c:v>https|||books.google.com|books|id|YdxoDwAAQBAJ|pg|PA216|lpg|PA216|dq|Trump|source|bl|ots|svo8CrvHBu|sig|JoSscAB2r3gR2ZbQVGeBh1wqOBA|hl|en|sa|X|ved|2ahUKEwj72rvf8sLeAhURHHwKHfyCBPgQ6AEwanoECBkQAQ.html</c:v>
                </c:pt>
                <c:pt idx="41">
                  <c:v>https|||books.google.com|books|id|ZbRIDwAAQBAJ|pg|PT113|lpg|PT113|dq|President|Trump|source|bl|ots|TVrw85HEGn|sig|GV6D8g0LQxm0YAxGNp9SAQILcJ0|hl|en|sa|X|ved|2ahUKEwik5eHl8sLeAhWAwMQHHaFrDxMQ6AEwcHoECBUQAQ.html</c:v>
                </c:pt>
                <c:pt idx="42">
                  <c:v>https|||books.google.com|books|id|ZbRIDwAAQBAJ|pg|PT6|lpg|PT6|dq|President|Trump|source|bl|ots|TVrv6cEEMj|sig|24CB1K1LBinWNWao7LBF0xcaY-k|hl|en|sa|X|ved|2ahUKEwil6aWg9qHeAhXpIjQIHf7nDgwQ6AEwYXoECCMQAQ.html</c:v>
                </c:pt>
                <c:pt idx="43">
                  <c:v>https|||books.google.com|books|id|cq4-DwAAQBAJ|pg|PA63|lpg|PA63|dq|President|Trump|source|bl|ots|p8XWp9NivV|sig|x8ozQ6oC6D4YRgHlG0yQiSC717U|hl|en|sa|X|ved|2ahUKEwjm0t_lkbHeAhWbIjQIHSVgCKgQ6AEwaXoECCwQAQ.html</c:v>
                </c:pt>
                <c:pt idx="44">
                  <c:v>https|||books.google.com|books|id|cq4-DwAAQBAJ|pg|PA64|lpg|PA64|dq|President|Trump|source|bl|ots|p8XWvaNkqZ|sig|IDhh7gALRTEIQGHSK-Novmy2_kM|hl|en|sa|X|ved|2ahUKEwik5eHl8sLeAhWAwMQHHaFrDxMQ6AEwcXoECBQQAQ.html</c:v>
                </c:pt>
                <c:pt idx="45">
                  <c:v>https|||books.google.com|books|id|fwEmDwAAQBAJ|pg|PA118|lpg|PA118|dq|President|Trump|source|bl|ots|O-8OB0Eyvx|sig|09yXCR23qI0eGlr_VW_sKcNoZkA|hl|en|sa|X|ved|2ahUKEwil6aWg9qHeAhXpIjQIHf7nDgwQ6AEwY3oECCEQAQ.html</c:v>
                </c:pt>
                <c:pt idx="46">
                  <c:v>https|||books.google.com|books|id|hR9xc9NheesC|pg|PA5|lpg|PA5|dq|President|Trump|source|bl|ots|IE1co1Ot0q|sig|IoZr1iFgoshL7jYJnGJ2I42dq1c|hl|en|sa|X|ved|2ahUKEwil6aWg9qHeAhXpIjQIHf7nDgwQ6AEwfnoECFUQAQ.html</c:v>
                </c:pt>
                <c:pt idx="47">
                  <c:v>https|||books.google.com|books|id|hR9xc9NheesC|pg|PA6|lpg|PA6|dq|President|Trump|source|bl|ots|IE1dkVRr-q|sig|UiRN1dRn-xqx3ILbz1IMyLN0LKU|hl|en|sa|X|ved|2ahUKEwjm0t_lkbHeAhWbIjQIHSVgCKgQ6AEwhgF6BAgOEAE.html</c:v>
                </c:pt>
                <c:pt idx="48">
                  <c:v>https|||books.google.com|books|id|hR9xc9NheesC|pg|PA8|lpg|PA8|dq|Trump|source|bl|ots|IE1co1OtWw|sig|Gx6HIaZo1OAruEtCV3oFhyN-SUk|hl|en|sa|X|ved|2ahUKEwithtCG9qHeAhWLslQKHVqiAecQ6AEwcHoECBgQAQ.html</c:v>
                </c:pt>
                <c:pt idx="49">
                  <c:v>https|||books.google.com|books|id|iE1yDwAAQBAJ|pg|PA17|lpg|PA17|dq|President|Trump|source|bl|ots|B2BUSMU4JG|sig|6uvQHXCdz0-Oobpe7dDHeKFTsyY|hl|en|sa|X|ved|2ahUKEwik5eHl8sLeAhWAwMQHHaFrDxMQ6AEwcnoECBMQAQ.html</c:v>
                </c:pt>
                <c:pt idx="50">
                  <c:v>https|||books.google.com|books|id|j5ChvVQ58_4C|pg|PA37|lpg|PA37|dq|US|President|source|bl|ots|9QKu0yLCNO|sig|I01Qf5IP3GqYCAQ0u8YinMYqEs4|hl|en|sa|X|ved|2ahUKEwiK7rHrkbHeAhX1HzQIHdjGDsgQ6AEwXHoECCMQAQ.html</c:v>
                </c:pt>
                <c:pt idx="51">
                  <c:v>https|||books.google.com|books|id|je1TAAAAYAAJ|pg|PA190|lpg|PA190|dq|Trump|source|bl|ots|R5riVvpL2u|sig|qJ4keIlnW6dIQbGmRG8eY2B6iKE|hl|en|sa|X|ved|2ahUKEwithtCG9qHeAhWLslQKHVqiAecQ6AEwc3oECBUQAQ.html</c:v>
                </c:pt>
                <c:pt idx="52">
                  <c:v>https|||books.google.com|books|id|mXRZDwAAQBAJ|pg|PT69|lpg|PT69|dq|Trump|source|bl|ots|hsqtV507y0|sig|eOzNLh7oDp-a11VOGFe0MyFLFl8|hl|en|sa|X|ved|2ahUKEwj3qerfkbHeAhVBKH0KHSLVC8EQ6AEwdHoECBsQAQ.html</c:v>
                </c:pt>
                <c:pt idx="53">
                  <c:v>https|||books.google.com|books|id|nNw_AAAAYAAJ|pg|PA10|lpg|PA10|dq|Trump|source|bl|ots|dmSJbeUoeK|sig|iD3Kq_CB0aA5sa-ldMVHVC_okQA|hl|en|sa|X|ved|2ahUKEwj72rvf8sLeAhURHHwKHfyCBPgQ6AEwbXoECBYQAQ.html</c:v>
                </c:pt>
                <c:pt idx="54">
                  <c:v>https|||books.google.com|books|id|nNw_AAAAYAAJ|pg|PA6|lpg|PA6|dq|Trump|source|bl|ots|dmSI9lRofQ|sig|lFvictfGjowzimGx2SVO-nqVWq8|hl|en|sa|X|ved|2ahUKEwithtCG9qHeAhWLslQKHVqiAecQ6AEwb3oECBkQAQ.html</c:v>
                </c:pt>
                <c:pt idx="55">
                  <c:v>https|||books.google.com|books|id|nUtAAAAAYAAJ|pg|PA4|lpg|PA4|dq|Trump|source|bl|ots|FFH2EEe5rJ|sig|zWM-G2oIm10gSC3JSBNgoRzzPqs|hl|en|sa|X|ved|2ahUKEwj3qerfkbHeAhVBKH0KHSLVC8EQ6AEwf3oECBAQAQ.html</c:v>
                </c:pt>
                <c:pt idx="56">
                  <c:v>https|||books.google.com|books|id|txakCwAAQBAJ|pg|PA35|lpg|PA35|dq|Trump|source|bl|ots|4Lk0PfcS0i|sig|bxtx5BFIDoWsD1doQ_vgEy7g258|hl|en|sa|X|ved|2ahUKEwithtCG9qHeAhWLslQKHVqiAecQ6AEwaXoECB8QAQ.html</c:v>
                </c:pt>
                <c:pt idx="57">
                  <c:v>https|||books.google.com|books|id|txakCwAAQBAJ|pg|PA98|lpg|PA98|dq|Trump|source|bl|ots|4Lk1L7fQ49|sig|PGXbAyDEdOdwTMyM4cOo2UcFcRQ|hl|en|sa|X|ved|2ahUKEwj3qerfkbHeAhVBKH0KHSLVC8EQ6AEwcnoECB0QAQ.html</c:v>
                </c:pt>
                <c:pt idx="58">
                  <c:v>https|||books.google.com|books|id|y5tKDwAAQBAJ|pg|PT219|lpg|PT219|dq|Trump|source|bl|ots|8p3A-5aX5-|sig|5IOEgTkbqUzRIPA19LISmPNC-fo|hl|en|sa|X|ved|2ahUKEwj72rvf8sLeAhURHHwKHfyCBPgQ6AEwaHoECBsQAQ.html</c:v>
                </c:pt>
                <c:pt idx="59">
                  <c:v>https|||books.google.com|books|id|yGKBaae_xeUC|pg|PA10|lpg|PA10|dq|Trump|source|bl|ots|8s-FLky7UW|sig|FAcv6qrAu29tEFtJhhiF5G46p7M|hl|en|sa|X|ved|2ahUKEwj72rvf8sLeAhURHHwKHfyCBPgQ6AEwbHoECBcQAQ.html</c:v>
                </c:pt>
                <c:pt idx="60">
                  <c:v>https|||books.google.com|books|id|yGKBaae_xeUC|pg|PA13|lpg|PA13|dq|Trump|source|bl|ots|8s-FFjy5ZT|sig|_nRVWraSZuX-du-qxTz7XuJ7c6E|hl|en|sa|X|ved|2ahUKEwj3qerfkbHeAhVBKH0KHSLVC8EQ6AEwdXoECBoQAQ.html</c:v>
                </c:pt>
                <c:pt idx="61">
                  <c:v>https|||bullshit.ist|president-donald-j-trump-enacts-driving-restrictions-in-the-u-s-90e42a7e018b.html</c:v>
                </c:pt>
                <c:pt idx="62">
                  <c:v>https|||chicago.suntimes.com|business|the-donald-and-the-alderman-break-up-burke-no-longer-doing-tax-work-for-trump|.html</c:v>
                </c:pt>
                <c:pt idx="63">
                  <c:v>https|||chicago.suntimes.com|columnists|donald-trump-angry-left-wing-mob-november-elections|.html</c:v>
                </c:pt>
                <c:pt idx="64">
                  <c:v>https|||chicago.suntimes.com|news|donald-trump-media-attacks-enemy-people|.html</c:v>
                </c:pt>
                <c:pt idx="65">
                  <c:v>https|||chicago.suntimes.com|politics|immigrant-ad-donald-trump-nbc-cnn-morning-joe-sunday-night-football|.html</c:v>
                </c:pt>
                <c:pt idx="66">
                  <c:v>https|||cityandstateny.com|articles|personality|interviews-and-profiles|rep-pete-king-interview-love-donald-trump.html.html</c:v>
                </c:pt>
                <c:pt idx="67">
                  <c:v>https|||consortiumnews.com|2018|09|17|the-donald-in-wonderland|.html</c:v>
                </c:pt>
                <c:pt idx="68">
                  <c:v>https|||deadline.com|2018|05|the-daily-show-publish-the-donald-j-trump-presidential-twitter-library-book-1202395084|.html</c:v>
                </c:pt>
                <c:pt idx="69">
                  <c:v>https|||deadline.com|2018|10|donald-trump-tweet-synagogue-murder-visit-fake-news-mia-farrow-video-1202492973|.html</c:v>
                </c:pt>
                <c:pt idx="70">
                  <c:v>https|||deadline.com|2018|10|john-oliver-donald-trump-fox-news-channel-false-flag-bombs-sent-by-hillary-clinton-barack-obama-1202491050|.html</c:v>
                </c:pt>
                <c:pt idx="71">
                  <c:v>https|||deadline.com|2018|10|president-donald-trump-tweetstorm-the-saturday-edition-10-1202490819|.html</c:v>
                </c:pt>
                <c:pt idx="72">
                  <c:v>https|||deadline.com|2018|10|president-donald-trump-tweetstorm-the-sunday-edition-10-1202486819|.html</c:v>
                </c:pt>
                <c:pt idx="73">
                  <c:v>https|||deadline.com|2018|11|donald-trump-ad-pulled-nbc-criticism-debra-messing-nbcuniversal-1202496081|.html</c:v>
                </c:pt>
                <c:pt idx="74">
                  <c:v>https|||deadline.com|2018|11|president-donald-trump-tweetstorm-the-saturday-edition-11-1202495273|.html</c:v>
                </c:pt>
                <c:pt idx="75">
                  <c:v>https|||deadspin.com|why-did-nbc-air-trumps-racist-caravan-ad-during-sunday-1830222846.html</c:v>
                </c:pt>
                <c:pt idx="76">
                  <c:v>https|||donsurber.blogspot.com|2018|10|brazils-next-president-may-out-trump.html.html</c:v>
                </c:pt>
                <c:pt idx="77">
                  <c:v>https|||elkodaily.com|president-donald-j-trump----elko-rally|collection_d32ee10e-6d85-508a-93f5-a4ac027c2cd1.html.html</c:v>
                </c:pt>
                <c:pt idx="78">
                  <c:v>https|||en.wikipedia.org|wiki|Curse_of_Tippecanoe.html</c:v>
                </c:pt>
                <c:pt idx="79">
                  <c:v>https|||en.wikipedia.org|wiki|Donald_Trump.html</c:v>
                </c:pt>
                <c:pt idx="80">
                  <c:v>https|||en.wikipedia.org|wiki|Donald_Trump_presidential_campaign|_2016.html</c:v>
                </c:pt>
                <c:pt idx="81">
                  <c:v>https|||en.wikipedia.org|wiki|Inauguration_of_Donald_Trump.html</c:v>
                </c:pt>
                <c:pt idx="82">
                  <c:v>https|||en.wikipedia.org|wiki|List_of_Presidents_of_the_United_States.html</c:v>
                </c:pt>
                <c:pt idx="83">
                  <c:v>https|||en.wikipedia.org|wiki|Presidency_of_Donald_Trump.html</c:v>
                </c:pt>
                <c:pt idx="84">
                  <c:v>https|||en.wikipedia.org|wiki|President_of_the_United_States.html</c:v>
                </c:pt>
                <c:pt idx="85">
                  <c:v>https|||en.wikipedia.org|wiki|Trump_International_Hotel.html</c:v>
                </c:pt>
                <c:pt idx="86">
                  <c:v>https|||en.wikipedia.org|wiki||r|The_Donald.html</c:v>
                </c:pt>
                <c:pt idx="87">
                  <c:v>https|||factba.se|topic|calendar.html</c:v>
                </c:pt>
                <c:pt idx="88">
                  <c:v>https|||features.propublica.org|trump-inc-podcast|sheldon-adelson-casino-magnate-trump-macau-and-japan|.html</c:v>
                </c:pt>
                <c:pt idx="89">
                  <c:v>https|||features.propublica.org|trump-inc-podcast|trump-family-business-panama-city-khafif|.html</c:v>
                </c:pt>
                <c:pt idx="90">
                  <c:v>https|||fivethirtyeight.com|features|dissecting-trumps-most-rabid-online-following|.html</c:v>
                </c:pt>
                <c:pt idx="91">
                  <c:v>https|||foreignpolicy.com|2016|05|16|the-donald-vs-the-blob-hillary-clinton-election|.html</c:v>
                </c:pt>
                <c:pt idx="92">
                  <c:v>https|||foreignpolicy.com|2017|10|12|the-donald-trump-kaiser-wilhelm-parallels-are-getting-scary|.html</c:v>
                </c:pt>
                <c:pt idx="93">
                  <c:v>https|||foreignpolicy.com|2018|10|23|trumps-punk-rock-nuclear-policy|.html</c:v>
                </c:pt>
                <c:pt idx="94">
                  <c:v>https|||fox2now.com|2018|10|30|president-to-make-campaign-stop-in-cape-girardeau|.html</c:v>
                </c:pt>
                <c:pt idx="95">
                  <c:v>https|||fox4kc.com|2018|10|25|president-trump-claims-media-to-blame-for-anger-after-bombs-sent-to-cnn-dems|.html</c:v>
                </c:pt>
                <c:pt idx="96">
                  <c:v>https|||fox59.com|2018|10|23|president-trump-gives-keynote-speech-at-ffa-convention-in-downtown-indy|.html</c:v>
                </c:pt>
                <c:pt idx="97">
                  <c:v>https|||fox59.com|2018|10|23|president-trump-to-visit-indianapolis-saturday-will-speak-at-bankers-life-fieldhouse|.html</c:v>
                </c:pt>
                <c:pt idx="98">
                  <c:v>https|||fox59.com|2018|11|07|president-trump-discusses-midterm-elections-in-news-conference|.html</c:v>
                </c:pt>
                <c:pt idx="99">
                  <c:v>https|||fox8.com|2018|10|30|president-trump-says-he-plans-to-end-birthright-citizenship|.html</c:v>
                </c:pt>
                <c:pt idx="100">
                  <c:v>https|||genius.com|A-tribe-called-quest-the-donald-lyrics.html</c:v>
                </c:pt>
                <c:pt idx="101">
                  <c:v>https|||gizmodo.com|china-subtly-mocks-president-trumps-terrible-info-secur-1829989824.html</c:v>
                </c:pt>
                <c:pt idx="102">
                  <c:v>https|||gulfnews.com|opinion|today-in-history|today-in-history-november-8-1988-bush-defeats-dukakis-in-us-presidential-election-1.2298882.html</c:v>
                </c:pt>
                <c:pt idx="103">
                  <c:v>https|||hdsa.org|hd-research|the-donald-a-king-summer-research-fellowship|.html</c:v>
                </c:pt>
                <c:pt idx="104">
                  <c:v>https|||hiphollywood.com|2018|10|pharrell-checks-trump-the-many-times-donald-has-been-shut-down-for-using-an-unauthorized-song|.html</c:v>
                </c:pt>
                <c:pt idx="105">
                  <c:v>https|||historicsites.vermont.gov|vt_history|presidents.html</c:v>
                </c:pt>
                <c:pt idx="106">
                  <c:v>https|||history.house.gov|People|Other-Office|Member-President|.html</c:v>
                </c:pt>
                <c:pt idx="107">
                  <c:v>https|||history.howstuffworks.com|history-vs-myth|jefferson-bible.htm.html</c:v>
                </c:pt>
                <c:pt idx="108">
                  <c:v>https|||hottestheadsofstate.com|us-presidents|.html</c:v>
                </c:pt>
                <c:pt idx="109">
                  <c:v>https|||hottestheadsofstate.com|young-us-presidents|.html</c:v>
                </c:pt>
                <c:pt idx="110">
                  <c:v>https|||jewishcurrents.org|writings-grid|the-donald-trump-of-philosophy|.html</c:v>
                </c:pt>
                <c:pt idx="111">
                  <c:v>https|||johnscrazysocks.com|products|donald-trump-hair-socks.html</c:v>
                </c:pt>
                <c:pt idx="112">
                  <c:v>https|||kdvr.com|2018|10|30|president-trump-wants-executive-order-ending-birthright-citizenship-for-babies-of-non-citizens|.html</c:v>
                </c:pt>
                <c:pt idx="113">
                  <c:v>https|||kids.nationalgeographic.com|explore|history|presidential-fun-facts|.html</c:v>
                </c:pt>
                <c:pt idx="114">
                  <c:v>https|||learningenglish.voanews.com|a|americas-presidents-overview|4213861.html.html</c:v>
                </c:pt>
                <c:pt idx="115">
                  <c:v>https|||learningenglish.voanews.com|a|hologram-of-former-us-president-goes-on-display|4611524.html.html</c:v>
                </c:pt>
                <c:pt idx="116">
                  <c:v>https|||lib.msu.edu|vvl|presidents|.html</c:v>
                </c:pt>
                <c:pt idx="117">
                  <c:v>https|||lobelog.com|the-donald-in-the-rearview-mirror|.html</c:v>
                </c:pt>
                <c:pt idx="118">
                  <c:v>https|||madison.com|news|nation|government-and-politics|from-whiskey-to-champagne-every-u-s-president-s-favorite|collection_9c96d96b-7866-52b0-8bc0-979238bb589b.html.html</c:v>
                </c:pt>
                <c:pt idx="119">
                  <c:v>https|||madison.com|wsj|news|local|govt-and-politics|president-trump-praises-scott-walker-leah-vukmir-at-wisconsin-rally|article_d6fe483c-2718-5133-9baa-1541432fe441.html.html</c:v>
                </c:pt>
                <c:pt idx="120">
                  <c:v>https|||mashable.com|category|donald-trump|.html</c:v>
                </c:pt>
                <c:pt idx="121">
                  <c:v>https|||medicine.hofstra.edu|.html</c:v>
                </c:pt>
                <c:pt idx="122">
                  <c:v>https|||medium.com||OmnesRes|the-donald-trump-of-food-research-49e2bc7daa41.html</c:v>
                </c:pt>
                <c:pt idx="123">
                  <c:v>https|||mic.com|articles|49037|5-u-s-presidents-who-were-never-fathers.html</c:v>
                </c:pt>
                <c:pt idx="124">
                  <c:v>https|||millercenter.org|president.html</c:v>
                </c:pt>
                <c:pt idx="125">
                  <c:v>https|||motherboard.vice.com|en_us|article|mbdwb3|the-donald-daters-trump-dating-app-exposed-a-load-of-its-users-data.html</c:v>
                </c:pt>
                <c:pt idx="126">
                  <c:v>https|||narratively.com|the-donald-trump-of-the-1840s|.html</c:v>
                </c:pt>
                <c:pt idx="127">
                  <c:v>https|||newrepublic.com|minutes.html</c:v>
                </c:pt>
                <c:pt idx="128">
                  <c:v>https|||news.gallup.com|poll|203198|presidential-approval-ratings-donald-trump.aspx.html</c:v>
                </c:pt>
                <c:pt idx="129">
                  <c:v>https|||news.gallup.com|poll|203207|trump-job-approval-weekly.aspx.html</c:v>
                </c:pt>
                <c:pt idx="130">
                  <c:v>https|||news.nationalgeographic.com|2017|03|how-trump-is-changing-science-environment|.html</c:v>
                </c:pt>
                <c:pt idx="131">
                  <c:v>https|||news.nationalgeographic.com|news|2004|08|who-knew--u-s--presidential-trivia|.html</c:v>
                </c:pt>
                <c:pt idx="132">
                  <c:v>https|||news.sky.com|story|president-donald-trump-colours-in-us-flag-wrong-11483315.html</c:v>
                </c:pt>
                <c:pt idx="133">
                  <c:v>https|||news.wealth365.com|could-donald-trump-jr-be-the-next-us-president-be-afraid|.html</c:v>
                </c:pt>
                <c:pt idx="134">
                  <c:v>https|||nypost.com|2018|10|13|why-michael-moore-is-irrelevant-in-the-age-of-trump|.html</c:v>
                </c:pt>
                <c:pt idx="135">
                  <c:v>https|||nypost.com|2018|10|24|trump-signs-bill-to-confront-opioid-epidemic|.html</c:v>
                </c:pt>
                <c:pt idx="136">
                  <c:v>https|||observer.com|2016|07|jared-kushner-the-donald-trump-i-know|.html</c:v>
                </c:pt>
                <c:pt idx="137">
                  <c:v>https|||observer.com|2018|10|trump-kremlin-ties-mystery-putin-new-evidence|.html</c:v>
                </c:pt>
                <c:pt idx="138">
                  <c:v>https|||observer.com|2018|11|rihanna-donald-trump-cease-and-desist-letter|.html</c:v>
                </c:pt>
                <c:pt idx="139">
                  <c:v>https|||omny.fm|shows|dispatch-on-demand-audio|president-donald-j-trump-speaks-in-columbus.html</c:v>
                </c:pt>
                <c:pt idx="140">
                  <c:v>https|||onlinelibrary.wiley.com|doi|abs|10.1111|psq.12401.html</c:v>
                </c:pt>
                <c:pt idx="141">
                  <c:v>https|||open.spotify.com|track|0BXZq7Np5y2kWNyH6zbrAc.html</c:v>
                </c:pt>
                <c:pt idx="142">
                  <c:v>https|||pen.org|pen-america-v-trump|.html</c:v>
                </c:pt>
                <c:pt idx="143">
                  <c:v>https|||pen.org|press-release|lawsuit-trump-first-amendment-violations|.html</c:v>
                </c:pt>
                <c:pt idx="144">
                  <c:v>https|||people.com|archive|cover-story-pop-goes-the-donald-vol-34-no-1|.html</c:v>
                </c:pt>
                <c:pt idx="145">
                  <c:v>https|||people.com|politics|president-trump-tweet-voter-intimidation|.html</c:v>
                </c:pt>
                <c:pt idx="146">
                  <c:v>https|||philadelphia.cbslocal.com|video|3971276-president-trump-celebrates-outcome-of-midterm-elections|.html</c:v>
                </c:pt>
                <c:pt idx="147">
                  <c:v>https|||pittsburgh.cbslocal.com|2018|10|30|pittsburgh-synagogue-shooting-president-trump-visit|.html</c:v>
                </c:pt>
                <c:pt idx="148">
                  <c:v>https|||player.fm|series|news-2396016|bolsonaro-the-donald-trump-of-brazil-divides-women-before-presidential-vote.html</c:v>
                </c:pt>
                <c:pt idx="149">
                  <c:v>https|||pm.gc.ca|eng|news|2018|10|01|prime-minister-justin-trudeau-speaks-united-states-president-donald-j-trump.html</c:v>
                </c:pt>
                <c:pt idx="150">
                  <c:v>https|||projects.fivethirtyeight.com|trump-approval-ratings|.html</c:v>
                </c:pt>
                <c:pt idx="151">
                  <c:v>https|||qz.com|1162244|donald-j-trump-presidential-library-and-museum-what-will-it-look-like|.html</c:v>
                </c:pt>
                <c:pt idx="152">
                  <c:v>https|||qz.com|1327598|photos-the-donald-trump-baby-balloon-takes-flight-over-london|.html</c:v>
                </c:pt>
                <c:pt idx="153">
                  <c:v>https|||qz.com|914048|presidents-day-when-was-the-last-time-a-us-president-had-facial-hair-not-in-100-years|.html</c:v>
                </c:pt>
                <c:pt idx="154">
                  <c:v>https|||rationalwiki.org|wiki|Donald_Trump.html</c:v>
                </c:pt>
                <c:pt idx="155">
                  <c:v>https|||simple.wikipedia.org|wiki|List_of_Presidents_of_the_United_States.html</c:v>
                </c:pt>
                <c:pt idx="156">
                  <c:v>https|||slate.com|technology|2018|08|reddits-the-donald-is-a-video-game-where-trolls-fight-for-donald-trumps-honor.html.html</c:v>
                </c:pt>
                <c:pt idx="157">
                  <c:v>https|||som.georgetown.edu|knowlansociety.html</c:v>
                </c:pt>
                <c:pt idx="158">
                  <c:v>https|||spectator.us|president-trump-birthright-citizenship|.html</c:v>
                </c:pt>
                <c:pt idx="159">
                  <c:v>https|||splinternews.com|jair-bolsonaro-is-not-just-the-donald-trump-of-brazil-1830072287.html</c:v>
                </c:pt>
                <c:pt idx="160">
                  <c:v>https|||sputniknews.com|us|201811071069597426-trump-midterm-election-results|.html</c:v>
                </c:pt>
                <c:pt idx="161">
                  <c:v>https|||talkingpointsmemo.com|edblog|president-trumps-enemies-list.html</c:v>
                </c:pt>
                <c:pt idx="162">
                  <c:v>https|||techcrunch.com|2018|10|01|a-former-u-s-president-walks-into-a-blockchain-conference|.html</c:v>
                </c:pt>
                <c:pt idx="163">
                  <c:v>https|||thehermitage.com|.html</c:v>
                </c:pt>
                <c:pt idx="164">
                  <c:v>https|||thehill.com|hilltv|rising|407358-hilltv-interview-exclusive-trump-eviscerates-sessions-i-have-no-attorney.html</c:v>
                </c:pt>
                <c:pt idx="165">
                  <c:v>https|||thehill.com|homenews|1230-report|414052-where-to-celebrate-halloween-in-washington-dc-trumps-birthright-citizenship-proposal-details.html</c:v>
                </c:pt>
                <c:pt idx="166">
                  <c:v>https|||thehill.com|homenews|administration|354659-trump-the-art-of-the-donald-really-good-book.html</c:v>
                </c:pt>
                <c:pt idx="167">
                  <c:v>https|||thehill.com|homenews|house|413980-trump-surprise-rattles-gop-in-final-stretch.html</c:v>
                </c:pt>
                <c:pt idx="168">
                  <c:v>https|||thehill.com|homenews|media|415522-trump-to-acosta-cnn-should-be-ashamed-of-employing-you.html</c:v>
                </c:pt>
                <c:pt idx="169">
                  <c:v>https|||thehill.com|opinion|civil-rights|368696-president-donald-j-trump-and-racial-america.html</c:v>
                </c:pt>
                <c:pt idx="170">
                  <c:v>https|||thehill.com|people|donald-trump.html</c:v>
                </c:pt>
                <c:pt idx="171">
                  <c:v>https|||thehumanist.com|magazine|july-august-2018|features|dance-with-the-donald.html</c:v>
                </c:pt>
                <c:pt idx="172">
                  <c:v>https|||thenib.com|the-donald-trump-comedy-hour.html</c:v>
                </c:pt>
                <c:pt idx="173">
                  <c:v>https|||theweek.com|articles|782606|donald-delivers.html</c:v>
                </c:pt>
                <c:pt idx="174">
                  <c:v>https|||theweek.com|articles|802590|how-california-became-trumps-toughest-foe.html</c:v>
                </c:pt>
                <c:pt idx="175">
                  <c:v>https|||theweek.com|speedreads.html</c:v>
                </c:pt>
                <c:pt idx="176">
                  <c:v>https|||theweek.com|speedreads|804401|trumps-brief-pittsburgh-synagogue-shooting-censure-reportedly-crafted-by-ivanka-jared-kushner.html</c:v>
                </c:pt>
                <c:pt idx="177">
                  <c:v>https|||thinkprogress.org|trump-obama-immigration-tweet-self-own-f02f793487d6|.html</c:v>
                </c:pt>
                <c:pt idx="178">
                  <c:v>https|||townhall.com|liveblog|2018|11|07|president-trump-speaks-to-press-after-midterms-n39.html</c:v>
                </c:pt>
                <c:pt idx="179">
                  <c:v>https|||translate.google.com|translate|hl|en|sl|it|u|https|||www.corriere.it|esteri|elezioni-usa-midterm-2018|notizie|referendum-trump-terra-senato-5518f752-e136-11e8-b7b1-47f8050d055b.shtml|prev|search.html</c:v>
                </c:pt>
                <c:pt idx="180">
                  <c:v>https|||translate.google.com|translate|hl|en|sl|it|u|https|||www.huffingtonpost.it|claudio-madricardo|jair-come-the-donald-pero-somiglia-piu-a-duterte_a_23575813||prev|search.html</c:v>
                </c:pt>
                <c:pt idx="181">
                  <c:v>https|||translate.google.com|translate|hl|en|sl|it|u|http|||www.affaritaliani.it|esteri|midterm-il-trumpismo-ha-retto-ora-the-donald-pensa-alla-rielezione-nel-2020-570750.html|prev|search.html</c:v>
                </c:pt>
                <c:pt idx="182">
                  <c:v>https|||translate.google.com|translate|hl|en|sl|nl|u|https|||www.bnr.nl|podcast|the-donald-show|10358977|the-donald-show-lying-ted-en-de-losgeslagen-democraten|prev|search.html</c:v>
                </c:pt>
                <c:pt idx="183">
                  <c:v>https|||translate.google.com|translate|hl|en|sl|nl|u|https|||www.telegraaf.nl|financieel|2773456|trump-prikt-vorkje-met-poetin-in-parijs|prev|search.html</c:v>
                </c:pt>
                <c:pt idx="184">
                  <c:v>https|||translations.state.gov|2018|11|02|president-donald-j-trump-is-reimposing-all-sanctions-lifted-under-the-unacceptable-iran-deal|.html</c:v>
                </c:pt>
                <c:pt idx="185">
                  <c:v>https|||triblive.com|local|allegheny|14229550-74|trump-to-visit-police-officers-worshipers-recovering-at-pittsburgh-hospital.html</c:v>
                </c:pt>
                <c:pt idx="186">
                  <c:v>https|||triblive.com|local|regional|13373356-74|president-trump-to-campaign-in-western-pennsylvania-next-weekend.html</c:v>
                </c:pt>
                <c:pt idx="187">
                  <c:v>https|||trump-presidency.com|.html</c:v>
                </c:pt>
                <c:pt idx="188">
                  <c:v>https|||trumpcoin2020.com|.html</c:v>
                </c:pt>
                <c:pt idx="189">
                  <c:v>https|||trumpnews.us|.html</c:v>
                </c:pt>
                <c:pt idx="190">
                  <c:v>https|||tvline.com|2018|11|07|donald-trump-midterm-elections-press-conference-live-stream-watch-video|.html</c:v>
                </c:pt>
                <c:pt idx="191">
                  <c:v>https|||twitter.com|DomenicoNPR|ref_src|twsrc|5Egoogle|7Ctwcamp|5Eserp|7Ctwgr|5Eauthor.html</c:v>
                </c:pt>
                <c:pt idx="192">
                  <c:v>https|||twitter.com|DomenicoNPR|status|1060234529628192773|ref_src|twsrc|5Egoogle|7Ctwcamp|5Eserp|7Ctwgr|5Etweet.html</c:v>
                </c:pt>
                <c:pt idx="193">
                  <c:v>https|||twitter.com|LisaDNews|ref_src|twsrc|5Egoogle|7Ctwcamp|5Eserp|7Ctwgr|5Eauthor.html</c:v>
                </c:pt>
                <c:pt idx="194">
                  <c:v>https|||twitter.com|LisaDNews|status|1060234185670037506|ref_src|twsrc|5Egoogle|7Ctwcamp|5Eserp|7Ctwgr|5Etweet.html</c:v>
                </c:pt>
                <c:pt idx="195">
                  <c:v>https|||twitter.com|RyanRMiner|ref_src|twsrc|5Egoogle|7Ctwcamp|5Eserp|7Ctwgr|5Eauthor.html</c:v>
                </c:pt>
                <c:pt idx="196">
                  <c:v>https|||twitter.com|RyanRMiner|status|1060235561737379846|ref_src|twsrc|5Egoogle|7Ctwcamp|5Eserp|7Ctwgr|5Etweet.html</c:v>
                </c:pt>
                <c:pt idx="197">
                  <c:v>https|||twitter.com|SecretService|ref_src|twsrc|5Egoogle|7Ctwcamp|5Eserp|7Ctwgr|5Eauthor.html</c:v>
                </c:pt>
                <c:pt idx="198">
                  <c:v>https|||twitter.com|SecretService|status|1060204111298215937|ref_src|twsrc|5Egoogle|7Ctwcamp|5Eserp|7Ctwgr|5Etweet.html</c:v>
                </c:pt>
                <c:pt idx="199">
                  <c:v>https|||twitter.com|SteveSchmidtSES|ref_src|twsrc|5Egoogle|7Ctwcamp|5Eserp|7Ctwgr|5Eauthor.html</c:v>
                </c:pt>
                <c:pt idx="200">
                  <c:v>https|||twitter.com|SteveSchmidtSES|status|1060222981203472384|ref_src|twsrc|5Egoogle|7Ctwcamp|5Eserp|7Ctwgr|5Etweet.html</c:v>
                </c:pt>
                <c:pt idx="201">
                  <c:v>https|||twitter.com|barackobama|lang|en.html</c:v>
                </c:pt>
                <c:pt idx="202">
                  <c:v>https|||twitter.com|cindysaine|ref_src|twsrc|5Egoogle|7Ctwcamp|5Eserp|7Ctwgr|5Eauthor.html</c:v>
                </c:pt>
                <c:pt idx="203">
                  <c:v>https|||twitter.com|cindysaine|status|1060235559904403456|ref_src|twsrc|5Egoogle|7Ctwcamp|5Eserp|7Ctwgr|5Etweet.html</c:v>
                </c:pt>
                <c:pt idx="204">
                  <c:v>https|||twitter.com|jasondhorowitz|ref_src|twsrc|5Egoogle|7Ctwcamp|5Eserp|7Ctwgr|5Eauthor.html</c:v>
                </c:pt>
                <c:pt idx="205">
                  <c:v>https|||twitter.com|jasondhorowitz|status|1060235573363986433|ref_src|twsrc|5Egoogle|7Ctwcamp|5Eserp|7Ctwgr|5Etweet.html</c:v>
                </c:pt>
                <c:pt idx="206">
                  <c:v>https|||twitter.com|president|lang|en.html</c:v>
                </c:pt>
                <c:pt idx="207">
                  <c:v>https|||twitter.com|realDonaldTrump|ref_src|twsrc|5Egoogle|7Ctwcamp|5Eserp|7Ctwgr|5Eauthor.html</c:v>
                </c:pt>
                <c:pt idx="208">
                  <c:v>https|||twitter.com|realDonaldTrump|status|1055412328571850753|ref_src|twsrc|5Egoogle|7Ctwcamp|5Eserp|7Ctwgr|5Etweet.html</c:v>
                </c:pt>
                <c:pt idx="209">
                  <c:v>https|||twitter.com|realDonaldTrump|status|1055414972635926528|ref_src|twsrc|5Egoogle|7Ctwcamp|5Eserp|7Ctwgr|5Etweet.html</c:v>
                </c:pt>
                <c:pt idx="210">
                  <c:v>https|||twitter.com|realDonaldTrump|status|1055418269270716418|ref_src|twsrc|5Egoogle|7Ctwcamp|5Eserp|7Ctwgr|5Etweet.html</c:v>
                </c:pt>
                <c:pt idx="211">
                  <c:v>https|||twitter.com|realDonaldTrump|status|1055458320390217728|ref_src|twsrc|5Egoogle|7Ctwcamp|5Eserp|7Ctwgr|5Etweet.html</c:v>
                </c:pt>
                <c:pt idx="212">
                  <c:v>https|||twitter.com|realDonaldTrump|status|1056919064906469376|ref_src|twsrc|5Egoogle|7Ctwcamp|5Eserp|7Ctwgr|5Etweet.html</c:v>
                </c:pt>
                <c:pt idx="213">
                  <c:v>https|||twitter.com|realDonaldTrump|status|1057620518751428608|ref_src|twsrc|5Egoogle|7Ctwcamp|5Eserp|7Ctwgr|5Etweet.html</c:v>
                </c:pt>
                <c:pt idx="214">
                  <c:v>https|||twitter.com|realDonaldTrump|status|1057624553478897665|ref_src|twsrc|5Egoogle|7Ctwcamp|5Eserp|7Ctwgr|5Etweet.html</c:v>
                </c:pt>
                <c:pt idx="215">
                  <c:v>https|||twitter.com|realDonaldTrump|status|1057637708296794114|ref_src|twsrc|5Egoogle|7Ctwcamp|5Eserp|7Ctwgr|5Etweet.html</c:v>
                </c:pt>
                <c:pt idx="216">
                  <c:v>https|||twitter.com|realDonaldTrump|status|1057638285026254848|ref_src|twsrc|5Egoogle|7Ctwcamp|5Eserp|7Ctwgr|5Etweet.html</c:v>
                </c:pt>
                <c:pt idx="217">
                  <c:v>https|||twitter.com|realDonaldTrump|status|1057654684356395008|ref_src|twsrc|5Egoogle|7Ctwcamp|5Eserp|7Ctwgr|5Etweet.html</c:v>
                </c:pt>
                <c:pt idx="218">
                  <c:v>https|||twitter.com|realDonaldTrump|status|1057655675080314880|ref_src|twsrc|5Egoogle|7Ctwcamp|5Eserp|7Ctwgr|5Etweet.html</c:v>
                </c:pt>
                <c:pt idx="219">
                  <c:v>https|||twitter.com|realDonaldTrump|status|1057674390446448642|ref_src|twsrc|5Egoogle|7Ctwcamp|5Eserp|7Ctwgr|5Etweet.html</c:v>
                </c:pt>
                <c:pt idx="220">
                  <c:v>https|||twitter.com|realDonaldTrump|status|1060130202418864129|ref_src|twsrc|5Egoogle|7Ctwcamp|5Eserp|7Ctwgr|5Etweet.html</c:v>
                </c:pt>
                <c:pt idx="221">
                  <c:v>https|||twitter.com|realDonaldTrump|status|1060141780878979072|ref_src|twsrc|5Egoogle|7Ctwcamp|5Eserp|7Ctwgr|5Etweet.html</c:v>
                </c:pt>
                <c:pt idx="222">
                  <c:v>https|||twitter.com|realDonaldTrump|status|1060148982968733696|ref_src|twsrc|5Egoogle|7Ctwcamp|5Eserp|7Ctwgr|5Etweet.html</c:v>
                </c:pt>
                <c:pt idx="223">
                  <c:v>https|||twitter.com|realDonaldTrump|status|1060153052676702208|ref_src|twsrc|5Egoogle|7Ctwcamp|5Eserp|7Ctwgr|5Etweet.html</c:v>
                </c:pt>
                <c:pt idx="224">
                  <c:v>https|||twitter.com|realDonaldTrump|status|1060155917059219461|ref_src|twsrc|5Egoogle|7Ctwcamp|5Eserp|7Ctwgr|5Etweet.html</c:v>
                </c:pt>
                <c:pt idx="225">
                  <c:v>https|||twitter.com|realDonaldTrump|status|1060162807960870913|ref_src|twsrc|5Egoogle|7Ctwcamp|5Eserp|7Ctwgr|5Etweet.html</c:v>
                </c:pt>
                <c:pt idx="226">
                  <c:v>https|||twitter.com|realDonaldTrump|status|1060194964351660033|ref_src|twsrc|5Egoogle|7Ctwcamp|5Eserp|7Ctwgr|5Etweet.html</c:v>
                </c:pt>
                <c:pt idx="227">
                  <c:v>https|||twitter.com|search|q|US|President|ref_src|twsrc|5Egoogle|7Ctwcamp|5Eserp|7Ctwgr|5Esearch.html</c:v>
                </c:pt>
                <c:pt idx="228">
                  <c:v>https|||twitter.com|thephilmorris|ref_src|twsrc|5Egoogle|7Ctwcamp|5Eserp|7Ctwgr|5Eauthor.html</c:v>
                </c:pt>
                <c:pt idx="229">
                  <c:v>https|||twitter.com|thephilmorris|status|1060235573212864512|ref_src|twsrc|5Egoogle|7Ctwcamp|5Eserp|7Ctwgr|5Etweet.html</c:v>
                </c:pt>
                <c:pt idx="230">
                  <c:v>https|||uk.usembassy.gov|our-relationship|policy-history|policy|president-donald-j-trump|.html</c:v>
                </c:pt>
                <c:pt idx="231">
                  <c:v>https|||uspotus.com|president-donald-j-trumps-schedule-for-thursday-october-25th.html.html</c:v>
                </c:pt>
                <c:pt idx="232">
                  <c:v>https|||ustr.gov|about-us|policy-offices|press-office|press-releases|2018|july|president-donald-j-trump-upholds-agoa.html</c:v>
                </c:pt>
                <c:pt idx="233">
                  <c:v>https|||ustr.gov|about-us|policy-offices|press-office|press-releases|2018|march|president-trump-announces-strong.html</c:v>
                </c:pt>
                <c:pt idx="234">
                  <c:v>https|||variety.com|2018|politics|news|jason-whitlock-trumps-young-black-leadership-summit-1203016037|.html</c:v>
                </c:pt>
                <c:pt idx="235">
                  <c:v>https|||variety.com|2018|politics|news|trump-slams-cnn-jim-acosta-rude-terrible-person-1203022034|.html</c:v>
                </c:pt>
                <c:pt idx="236">
                  <c:v>https|||variety.com|video|rob-reiner-trump-mentally-unfit|.html</c:v>
                </c:pt>
                <c:pt idx="237">
                  <c:v>https|||vote-usa.org|officials.aspx|report|u1.html</c:v>
                </c:pt>
                <c:pt idx="238">
                  <c:v>https|||vppublicschedules.com|guidance-for-president-donald-j-trumps-air-force-one-arrival-in-kansas-city-missouri-kansas-city-international-airport.html</c:v>
                </c:pt>
                <c:pt idx="239">
                  <c:v>https|||waow.com|news|top-stories|2018|10|24|watch-live-president-trump-rally-in-mosinee|.html</c:v>
                </c:pt>
                <c:pt idx="240">
                  <c:v>https|||worldnewsdailyreport.com|tag|donald-trump|.html</c:v>
                </c:pt>
                <c:pt idx="241">
                  <c:v>https|||www.10tv.com|article|watch-president-trump-holds-post-election-news-conference.html</c:v>
                </c:pt>
                <c:pt idx="242">
                  <c:v>https|||www.13wmaz.com|article|news|local|president-trump-expected-in-macon-this-weekend|93-609141939.html</c:v>
                </c:pt>
                <c:pt idx="243">
                  <c:v>https|||www.abc.net.au|news|2017-12-04|billy-bush-says-infamous-access-hollywood-trump-tape-is-real|9224358.html</c:v>
                </c:pt>
                <c:pt idx="244">
                  <c:v>https|||www.abc.net.au|news|2018-10-29|us-mid-term-election-like-no-other|10441298.html</c:v>
                </c:pt>
                <c:pt idx="245">
                  <c:v>https|||www.abc.net.au|news|2018-11-06|what-the-midterm-elections-will-mean-for-donald-trump|10462702.html</c:v>
                </c:pt>
                <c:pt idx="246">
                  <c:v>https|||www.abc15.com|homepage-showcase|president-trump-says-he-wants-to-end-birthright-citizenship-thinks-he-can-do-it-through-eo.html</c:v>
                </c:pt>
                <c:pt idx="247">
                  <c:v>https|||www.acc.org|latest-in-cardiology|articles|2018|10|12|12|50|us-president-signs-two-drug-pricing-bills-into-law.html</c:v>
                </c:pt>
                <c:pt idx="248">
                  <c:v>https|||www.af.mil|News|Article-Display|Article|1667674|president-trump-visits-luke-afb|.html</c:v>
                </c:pt>
                <c:pt idx="249">
                  <c:v>https|||www.ajc.com|news|state--regional-govt--politics|president-trump-stump-for-kemp-days-before-election|JTih2HgtO0vcAybIa0xRlO|.html</c:v>
                </c:pt>
                <c:pt idx="250">
                  <c:v>https|||www.aljazeera.com|indepth|opinion|fake-news-racism-bombs-fear-loathing-trump-america-181025082812562.html.html</c:v>
                </c:pt>
                <c:pt idx="251">
                  <c:v>https|||www.aljazeera.com|indepth|opinion|midterm-elections-affect-trump-middle-east-strategy-181104135839130.html.html</c:v>
                </c:pt>
                <c:pt idx="252">
                  <c:v>https|||www.aljazeera.com|news|2018|10|hate-critics-slam-trump-anti-caravan-troop-surge-181029233810416.html.html</c:v>
                </c:pt>
                <c:pt idx="253">
                  <c:v>https|||www.aljazeera.com|news|2018|10|president-trump-plans-birthright-citizenship-axios-181030110121293.html.html</c:v>
                </c:pt>
                <c:pt idx="254">
                  <c:v>https|||www.aljazeera.com|news|2018|11|irans-rouhani-remains-defiant-calls-president-racist-181105180741708.html.html</c:v>
                </c:pt>
                <c:pt idx="255">
                  <c:v>https|||www.allposters.com|-st|US-President-Posters_c12543_.htm.html</c:v>
                </c:pt>
                <c:pt idx="256">
                  <c:v>https|||www.amazon.com|Day-Donald-Trump-Trumps-America|dp|1683310454.html</c:v>
                </c:pt>
                <c:pt idx="257">
                  <c:v>https|||www.amazon.com|Donald-J-Trump-President-Other|dp|1621577872.html</c:v>
                </c:pt>
                <c:pt idx="258">
                  <c:v>https|||www.amazon.com|Donald-Talking-Figure-Different-President|dp|B07284QZ59.html</c:v>
                </c:pt>
                <c:pt idx="259">
                  <c:v>https|||www.amazon.com|Donald-Trump-45th-Us-President|dp|1682822958.html</c:v>
                </c:pt>
                <c:pt idx="260">
                  <c:v>https|||www.amazon.com|Donald-Trump-Presidential-Twitter-Library|dp|1984801880.html</c:v>
                </c:pt>
                <c:pt idx="261">
                  <c:v>https|||www.amazon.com|D|C3|A9tat-Against-President-Donald-Trump|dp|1456628275.html</c:v>
                </c:pt>
                <c:pt idx="262">
                  <c:v>https|||www.amazon.com|Trump-Blue-Collar-President-Anthony-Scaramucci|dp|1546075925.html</c:v>
                </c:pt>
                <c:pt idx="263">
                  <c:v>https|||www.amazon.com|TrumpNation-Being-Donald-Timothy-OBrien|dp|1422366189.html</c:v>
                </c:pt>
                <c:pt idx="264">
                  <c:v>https|||www.americanthinker.com|articles|2018|07|the_donald_does_europe.html.html</c:v>
                </c:pt>
                <c:pt idx="265">
                  <c:v>https|||www.aol.com|article|news|2018|10|31|trump-constitution-doesnt-cover-birthright-citizenship|23576909|.html</c:v>
                </c:pt>
                <c:pt idx="266">
                  <c:v>https|||www.aol.com|article|news|2018|11|07|fact-box-potential-us-presidential-contenders-in-2020|23582795|.html</c:v>
                </c:pt>
                <c:pt idx="267">
                  <c:v>https|||www.apnews.com|6ef4045b710b411086e93967eb8ffc4f.html</c:v>
                </c:pt>
                <c:pt idx="268">
                  <c:v>https|||www.apnews.com|a28cc17d27524050b37f4d91e087955e.html</c:v>
                </c:pt>
                <c:pt idx="269">
                  <c:v>https|||www.axios.com|donald-trump-nikki-haley-resignation-d25b64a9-264e-483a-a79b-ae8a48e367db.html.html</c:v>
                </c:pt>
                <c:pt idx="270">
                  <c:v>https|||www.axios.com|trump-birthright-citizenship-executive-order-0cf4285a-16c6-48f2-a933-bd71fd72ea82.html.html</c:v>
                </c:pt>
                <c:pt idx="271">
                  <c:v>https|||www.axios.com|trump-effect-trump-midterms-endorsements-rallies-7c6a8afe-c240-4aa1-ab61-5d857903ef83.html.html</c:v>
                </c:pt>
                <c:pt idx="272">
                  <c:v>https|||www.azcentral.com|story|entertainment|media|2018|10|31|why-president-donald-trump-dominating-national-news-week-before-election|1825344002|.html</c:v>
                </c:pt>
                <c:pt idx="273">
                  <c:v>https|||www.azcentral.com|story|news|politics|arizona|2018|10|19|president-donald-trump-visits-arizona-stumps-martha-mcsally-luke-afb|1678281002|.html</c:v>
                </c:pt>
                <c:pt idx="274">
                  <c:v>https|||www.azcentral.com|story|news|politics|elections|2018|10|18|president-donald-trump-lands-phoenix-ahead-mesa-rally|1689692002|.html</c:v>
                </c:pt>
                <c:pt idx="275">
                  <c:v>https|||www.baltimoresun.com|topic|politics-government|donald-trump-PEBSL000163-topic.html.html</c:v>
                </c:pt>
                <c:pt idx="276">
                  <c:v>https|||www.bankrate.com|finance|politics|businessmen-as-us-president-1.aspx.html</c:v>
                </c:pt>
                <c:pt idx="277">
                  <c:v>https|||www.bbc.com|news|av|newsbeat-45981730|donald-trump-the-media-needs-a-new-civil-tone.html</c:v>
                </c:pt>
                <c:pt idx="278">
                  <c:v>https|||www.bbc.com|news|av|world-europe-40081069|who-has-faced-the-donald-trump-handshake-and-won.html</c:v>
                </c:pt>
                <c:pt idx="279">
                  <c:v>https|||www.bbc.com|news|av|world-us-canada-42626890|what-the-world-thinks-of-trump-s-first-year-as-us-president.html</c:v>
                </c:pt>
                <c:pt idx="280">
                  <c:v>https|||www.bbc.com|news|av|world-us-canada-46119913|sanders-president-of-the-us-is-a-pathological-liar.html</c:v>
                </c:pt>
                <c:pt idx="281">
                  <c:v>https|||www.bbc.com|news|av|world-us-canada-46119915|sarah-sanders-candidates-the-president-campaigned-for-are-doing-well.html</c:v>
                </c:pt>
                <c:pt idx="282">
                  <c:v>https|||www.bbc.com|news|live|world-us-canada-46104314.html</c:v>
                </c:pt>
                <c:pt idx="283">
                  <c:v>https|||www.bbc.com|news|uk-england-essex-46047494.html</c:v>
                </c:pt>
                <c:pt idx="284">
                  <c:v>https|||www.bbc.com|news|world-us-canada-37999969.html</c:v>
                </c:pt>
                <c:pt idx="285">
                  <c:v>https|||www.bbc.com|news|world-us-canada-38966846.html</c:v>
                </c:pt>
                <c:pt idx="286">
                  <c:v>https|||www.bbc.com|news|world-us-canada-44314914.html</c:v>
                </c:pt>
                <c:pt idx="287">
                  <c:v>https|||www.bbc.com|news|world-us-canada-45001525.html</c:v>
                </c:pt>
                <c:pt idx="288">
                  <c:v>https|||www.bbc.com|news|world-us-canada-45930206.html</c:v>
                </c:pt>
                <c:pt idx="289">
                  <c:v>https|||www.bbc.com|news|world-us-canada-45969100.html</c:v>
                </c:pt>
                <c:pt idx="290">
                  <c:v>https|||www.bbc.com|news|world-us-canada-45973436.html</c:v>
                </c:pt>
                <c:pt idx="291">
                  <c:v>https|||www.bbc.com|news|world-us-canada-45983330.html</c:v>
                </c:pt>
                <c:pt idx="292">
                  <c:v>https|||www.bbc.com|news|world-us-canada-46038898.html</c:v>
                </c:pt>
                <c:pt idx="293">
                  <c:v>https|||www.bbc.com|news|world-us-canada-46125121.html</c:v>
                </c:pt>
                <c:pt idx="294">
                  <c:v>https|||www.bendthearc.us|open_letter_to_president_trump.html</c:v>
                </c:pt>
                <c:pt idx="295">
                  <c:v>https|||www.bestcolleges.com|features|most-us-presidents|.html</c:v>
                </c:pt>
                <c:pt idx="296">
                  <c:v>https|||www.biography.com|people|donald-trump-9511238.html</c:v>
                </c:pt>
                <c:pt idx="297">
                  <c:v>https|||www.biography.com|people|groups|political-leaders-us-presidents.html</c:v>
                </c:pt>
                <c:pt idx="298">
                  <c:v>https|||www.bloomberg.com|news|articles|1992-03-22|the-donalds-trump-card.html</c:v>
                </c:pt>
                <c:pt idx="299">
                  <c:v>https|||www.bloomberg.com|news|articles|2018-08-30|trump-says-he-will-pull-u-s-out-of-wto-if-they-don-t-shape-up.html</c:v>
                </c:pt>
                <c:pt idx="300">
                  <c:v>https|||www.bloomberg.com|news|articles|2018-08-30|trump-says-sessions-is-safe-at-least-until-the-november-election.html</c:v>
                </c:pt>
                <c:pt idx="301">
                  <c:v>https|||www.bloomberg.com|news|articles|2018-08-31|president-donald-trump-interviewed-by-bloomberg-news-transcript.html</c:v>
                </c:pt>
                <c:pt idx="302">
                  <c:v>https|||www.bloomberg.com|news|features|2018-10-29|what-is-trump-s-clean-coal-and-does-it-even-exist.html</c:v>
                </c:pt>
                <c:pt idx="303">
                  <c:v>https|||www.bloomberg.com|view|articles|2018-10-31|trump-talks-about-birthrights-despite-the-pittsburgh-tragedy.html</c:v>
                </c:pt>
                <c:pt idx="304">
                  <c:v>https|||www.bnd.com|news|local|article215348160.html.html</c:v>
                </c:pt>
                <c:pt idx="305">
                  <c:v>https|||www.bnr.nl|podcast|the-donald-show|10358977|the-donald-show-lying-ted-en-de-losgeslagen-democraten.html</c:v>
                </c:pt>
                <c:pt idx="306">
                  <c:v>https|||www.bostonglobe.com|opinion|2018|09|14|people-don-like-president-trump|F0WNmBAYQ5aJxZa9v8qaeK|story.html.html</c:v>
                </c:pt>
                <c:pt idx="307">
                  <c:v>https|||www.bostonglobe.com|opinion|2018|09|23|following-donald-trump-workout|lkwMgiCG8QIhlcAqlGYcpJ|story.html.html</c:v>
                </c:pt>
                <c:pt idx="308">
                  <c:v>https|||www.bradenton.com|latest-news|article209031294.html.html</c:v>
                </c:pt>
                <c:pt idx="309">
                  <c:v>https|||www.breakingnews.ie|world|donald-trump-claims-big-win-in-midterms-despite-losing-house-control-883817.html.html</c:v>
                </c:pt>
                <c:pt idx="310">
                  <c:v>https|||www.breitbart.com|politics|2018|10|31|donald-trump-vows-to-stop-migrant-caravan-our-border-is-sacred|.html</c:v>
                </c:pt>
                <c:pt idx="311">
                  <c:v>https|||www.britannica.com|biography|Donald-Trump.html</c:v>
                </c:pt>
                <c:pt idx="312">
                  <c:v>https|||www.britannica.com|list|secret-service-code-names-of-10-us-presidents.html</c:v>
                </c:pt>
                <c:pt idx="313">
                  <c:v>https|||www.brookings.edu|blog|fixgov|2018|08|22|laying-out-the-obstruction-of-justice-case-against-president-trump|.html</c:v>
                </c:pt>
                <c:pt idx="314">
                  <c:v>https|||www.brookings.edu|blog|order-from-chaos|2016|10|10|the-donald-shows-again-he-doesnt-understand-much-about-nukes|.html</c:v>
                </c:pt>
                <c:pt idx="315">
                  <c:v>https|||www.brookings.edu|podcast-episode|unpacking-trumps-threat-to-terminate-birthright-citizenship|.html</c:v>
                </c:pt>
                <c:pt idx="316">
                  <c:v>https|||www.brookings.edu|research|presidential-obstruction-of-justice-the-case-of-donald-j-trump-2nd-edition|.html</c:v>
                </c:pt>
                <c:pt idx="317">
                  <c:v>https|||www.businessinsider.com|democrats-win-midterms-investigations-trump-2018-11.html</c:v>
                </c:pt>
                <c:pt idx="318">
                  <c:v>https|||www.businessinsider.com|donald-glover-fans-take-over-the-donald-trump-subreddit-2018-5.html</c:v>
                </c:pt>
                <c:pt idx="319">
                  <c:v>https|||www.businessinsider.com|donald-trump-oldest-president-us-history-2016-11.html</c:v>
                </c:pt>
                <c:pt idx="320">
                  <c:v>https|||www.businessinsider.com|donald-trump-uncle-john-trump-mit-nuclear-scientist-2018-10.html</c:v>
                </c:pt>
                <c:pt idx="321">
                  <c:v>https|||www.businessinsider.com|financial-perks-president-of-the-united-states-2018-7.html</c:v>
                </c:pt>
                <c:pt idx="322">
                  <c:v>https|||www.businessinsider.com|greatest-us-presidents-ranked-by-political-scientists-2018-2.html</c:v>
                </c:pt>
                <c:pt idx="323">
                  <c:v>https|||www.businessinsider.com|how-much-does-the-us-president-get-paid-2016-11.html</c:v>
                </c:pt>
                <c:pt idx="324">
                  <c:v>https|||www.businessinsider.com|trump-blames-fake-news-for-political-divisions-across-the-country-2018-10.html</c:v>
                </c:pt>
                <c:pt idx="325">
                  <c:v>https|||www.businessinsider.com|trump-china-trade-war-tariffs-on-all-chinese-goods-if-xi-talks-fail-2018-10.html</c:v>
                </c:pt>
                <c:pt idx="326">
                  <c:v>https|||www.businessinsider.com|us-presidents-hanging-out-together-photos-2018-2.html</c:v>
                </c:pt>
                <c:pt idx="327">
                  <c:v>https|||www.businesswire.com|news|home|20181025005004|en||||Media-Alert|||-Exclusive-Press-Preview---Daily.html</c:v>
                </c:pt>
                <c:pt idx="328">
                  <c:v>https|||www.bustle.com|donald-trump.html</c:v>
                </c:pt>
                <c:pt idx="329">
                  <c:v>https|||www.bustle.com|p|donald-glover-fans-invaded-the-donald-pro-trump-subreddit-lolz-were-had-9170409.html</c:v>
                </c:pt>
                <c:pt idx="330">
                  <c:v>https|||www.buzzfeednews.com|article|ryanhatesthis|meet-jair-bolsonaro-the-evangelical-far-right-anti-gay.html</c:v>
                </c:pt>
                <c:pt idx="331">
                  <c:v>https|||www.c-span.org|person||donaldtrump.html</c:v>
                </c:pt>
                <c:pt idx="332">
                  <c:v>https|||www.c-span.org|series||presidents.html</c:v>
                </c:pt>
                <c:pt idx="333">
                  <c:v>https|||www.c-span.org|video||454223-1|president-trump-briefs-reporters-2018-election-results.html</c:v>
                </c:pt>
                <c:pt idx="334">
                  <c:v>https|||www.campaignlive.com|article|tbwas-jay-chiat-stuck-middle-finger-donald-trump|1498221.html</c:v>
                </c:pt>
                <c:pt idx="335">
                  <c:v>https|||www.cbsnews.com|news|donald-trump-full-interview-60-minutes-transcript-lesley-stahl-2018-10-14|.html</c:v>
                </c:pt>
                <c:pt idx="336">
                  <c:v>https|||www.cbsnews.com|news|trump-claims-14th-amendment-doesnt-apply-to-illegal-immigrants-although-top-aides-say-its-undecided|.html</c:v>
                </c:pt>
                <c:pt idx="337">
                  <c:v>https|||www.cbsnews.com|news|trump-news-conference-today-post-midterm-election-results-11-07-2018-live-updates|.html</c:v>
                </c:pt>
                <c:pt idx="338">
                  <c:v>https|||www.cbsnews.com|news|trump-plans-executive-order-to-limit-birthright-citizenship-today-2018-10-30|.html</c:v>
                </c:pt>
                <c:pt idx="339">
                  <c:v>https|||www.cbsnews.com|pictures|presidents-ranked-from-worst-to-best-presidential-historians-survey-2017|.html</c:v>
                </c:pt>
                <c:pt idx="340">
                  <c:v>https|||www.cbsnews.com|pictures|us-presidential-line-of-succession-list-gallery|.html</c:v>
                </c:pt>
                <c:pt idx="341">
                  <c:v>https|||www.celebitchy.com|597318|donald_trump_condemned_the_terrorist_bomber_he_the_gop_created_|president_donald_j_trump_signs_s3021|.html</c:v>
                </c:pt>
                <c:pt idx="342">
                  <c:v>https|||www.celebitchy.com|598171|the_boy_who_cried_maga_kanye_west_now_claims_he_was_being_used|president_donald_j_trump_meets_kanye_west-9|.html</c:v>
                </c:pt>
                <c:pt idx="343">
                  <c:v>https|||www.channelnewsasia.com|news|asia|us-vice-president-s-visit-to-japan-being-arranged-for-around-nov--13---sources-10902388.html</c:v>
                </c:pt>
                <c:pt idx="344">
                  <c:v>https|||www.charlotteobserver.com|news|politics-government|election|article220555605.html.html</c:v>
                </c:pt>
                <c:pt idx="345">
                  <c:v>https|||www.chicagotribune.com|lifestyles|chi-trump-storygallery-storygallery.html.html</c:v>
                </c:pt>
                <c:pt idx="346">
                  <c:v>https|||www.chicagotribune.com|news|nationworld|politics|ct-trump-midterms-reaction-20181106-story.html.html</c:v>
                </c:pt>
                <c:pt idx="347">
                  <c:v>https|||www.chicagotribune.com|topic|politics-government|donald-trump-PEBSL000163-topic.html.html</c:v>
                </c:pt>
                <c:pt idx="348">
                  <c:v>https|||www.chowlynng.com|articles|donald-trump-is-potus.html</c:v>
                </c:pt>
                <c:pt idx="349">
                  <c:v>https|||www.cincinnati.com|story|news|politics|elections|2018|10|30|ohio-politicians-respond-trumps-birthright-citizenship-plan|1817988002|.html</c:v>
                </c:pt>
                <c:pt idx="350">
                  <c:v>https|||www.cleveland.com|metro|index.ssf|2018|10|president_trump_endorses_the_w.html.html</c:v>
                </c:pt>
                <c:pt idx="351">
                  <c:v>https|||www.click2houston.com|news|national|president-trump-plans-to-end-birthright-citizenship-for-some-us-born-babies.html</c:v>
                </c:pt>
                <c:pt idx="352">
                  <c:v>https|||www.click2houston.com|news|president-donald-trump-s-houston-rally-moved-from-nrg-center-to-toyota-center.html</c:v>
                </c:pt>
                <c:pt idx="353">
                  <c:v>https|||www.clickhole.com|4-encounters-between-an-alien-civilization-and-a-u-s-p-1828210780.html</c:v>
                </c:pt>
                <c:pt idx="354">
                  <c:v>https|||www.clickondetroit.com|live|live-stream-president-trump-holds-post-election-press-conference-on-nov-7.html</c:v>
                </c:pt>
                <c:pt idx="355">
                  <c:v>https|||www.cnbc.com|2016|08|12|top-10-richest-us-presidents.html.html</c:v>
                </c:pt>
                <c:pt idx="356">
                  <c:v>https|||www.cnbc.com|2018|01|06|trump-book-author-says-his-revelations-will-bring-down-us-president.html.html</c:v>
                </c:pt>
                <c:pt idx="357">
                  <c:v>https|||www.cnbc.com|2018|06|06|trump-us-presidential-pardons-history-clemency-constitution.html.html</c:v>
                </c:pt>
                <c:pt idx="358">
                  <c:v>https|||www.cnbc.com|2018|11|06|china-vp-wang-qishan-says-beijing-is-ready-for-trade-talks-with-the-us.html.html</c:v>
                </c:pt>
                <c:pt idx="359">
                  <c:v>https|||www.cnbc.com|donald-trump|.html</c:v>
                </c:pt>
                <c:pt idx="360">
                  <c:v>https|||www.cnbc.com|video|2016|07|28|obama-at-the-dnc-the-donald-is-not-really-a-plans-guy.html.html</c:v>
                </c:pt>
                <c:pt idx="361">
                  <c:v>https|||www.cnet.com|news|chinese-spies-reportedly-eavesdropping-on-donald-trumps-personal-iphone|.html</c:v>
                </c:pt>
                <c:pt idx="362">
                  <c:v>https|||www.cnn.com|2013|07|04|us|donald-trump-fast-facts|index.html.html</c:v>
                </c:pt>
                <c:pt idx="363">
                  <c:v>https|||www.cnn.com|2018|08|30|opinions|how-to-prepare-for-ex-president-trump-opinion-geltzer|index.html.html</c:v>
                </c:pt>
                <c:pt idx="364">
                  <c:v>https|||www.cnn.com|2018|10|11|politics|kanye-west-donald-trump|index.html.html</c:v>
                </c:pt>
                <c:pt idx="365">
                  <c:v>https|||www.cnn.com|2018|10|24|politics|trump-phone-china-russia|index.html.html</c:v>
                </c:pt>
                <c:pt idx="366">
                  <c:v>https|||www.cnn.com|2018|10|25|politics|donald-trump-blame-bombs|index.html.html</c:v>
                </c:pt>
                <c:pt idx="367">
                  <c:v>https|||www.cnn.com|2018|10|25|politics|trump-blames-media-for-anger-after-attacks|index.html.html</c:v>
                </c:pt>
                <c:pt idx="368">
                  <c:v>https|||www.cnn.com|2018|10|30|politics|donald-trump-ending-birthright-citizenship|index.html.html</c:v>
                </c:pt>
                <c:pt idx="369">
                  <c:v>https|||www.cnn.com|2018|10|30|politics|trump-troops-border-criticisms|index.html.html</c:v>
                </c:pt>
                <c:pt idx="370">
                  <c:v>https|||www.cnn.com|2018|10|31|politics|donald-trump-midterms-campaign-swing-florida|index.html.html</c:v>
                </c:pt>
                <c:pt idx="371">
                  <c:v>https|||www.cnn.com|2018|11|06|politics|donald-trump-missouri|index.html.html</c:v>
                </c:pt>
                <c:pt idx="372">
                  <c:v>https|||www.cnn.com|2018|11|07|opinions|trump-2020-worse-than-midterms-2018-dantonio|index.html.html</c:v>
                </c:pt>
                <c:pt idx="373">
                  <c:v>https|||www.cnn.com|2018|11|07|politics|donald-trump-midterm-election-news-conference|index.html.html</c:v>
                </c:pt>
                <c:pt idx="374">
                  <c:v>https|||www.cnn.com|2018|11|07|politics|donald-trump-path-forward-midterms|index.html.html</c:v>
                </c:pt>
                <c:pt idx="375">
                  <c:v>https|||www.cnn.com|politics|live-news|election-day-reaction-2018|index.html.html</c:v>
                </c:pt>
                <c:pt idx="376">
                  <c:v>https|||www.cnn.com|specials|politics|president-donald-trump-45.html</c:v>
                </c:pt>
                <c:pt idx="377">
                  <c:v>https|||www.cnn.com|videos|politics|2018|10|25|trump-tweets-media-to-blame-for-anger-after-bomb-scares-newday-vpx.cnn.html</c:v>
                </c:pt>
                <c:pt idx="378">
                  <c:v>https|||www.coloradoan.com|story|opinion|nation-now|2018|10|30|donald-trump-accidentally-right-fake-news-column|1816741002|.html</c:v>
                </c:pt>
                <c:pt idx="379">
                  <c:v>https|||www.commerce.gov|news|press-releases|2018|08|president-trump-signs-proclamation-allowing-steel-and-aluminum-product.html</c:v>
                </c:pt>
                <c:pt idx="380">
                  <c:v>https|||www.commerce.gov|tags|president-donald-j-trump.html</c:v>
                </c:pt>
                <c:pt idx="381">
                  <c:v>https|||www.commoncraft.com|video|electing-us-president.html</c:v>
                </c:pt>
                <c:pt idx="382">
                  <c:v>https|||www.corriere.it|esteri|elezioni-usa-midterm-2018|notizie|referendum-trump-terra-senato-5518f752-e136-11e8-b7b1-47f8050d055b.shtml.html</c:v>
                </c:pt>
                <c:pt idx="383">
                  <c:v>https|||www.courant.com|topic|politics-government|donald-trump-PEBSL000163-topic.html.html</c:v>
                </c:pt>
                <c:pt idx="384">
                  <c:v>https|||www.courierpress.com|story|opinion|columnists|jon-webb|2018|07|03|u-s-presidents-ranked-worst-first|754965002|.html</c:v>
                </c:pt>
                <c:pt idx="385">
                  <c:v>https|||www.coursera.org|learn|making-us-president.html</c:v>
                </c:pt>
                <c:pt idx="386">
                  <c:v>https|||www.crayola.com|free-coloring-pages|people|us-presidents-coloring-pages|.html</c:v>
                </c:pt>
                <c:pt idx="387">
                  <c:v>https|||www.cs.duke.edu|donaldlab|.html</c:v>
                </c:pt>
                <c:pt idx="388">
                  <c:v>https|||www.dailydot.com|layer8|reddit-the-donald|.html</c:v>
                </c:pt>
                <c:pt idx="389">
                  <c:v>https|||www.dailymail.co.uk|news|donald_trump|index.html.html</c:v>
                </c:pt>
                <c:pt idx="390">
                  <c:v>https|||www.dallasnews.com|news|2018-elections|2018|10|23|trump-tags-nationalist-ted-cruz-rally-america-first-synonym-dog-whistle.html</c:v>
                </c:pt>
                <c:pt idx="391">
                  <c:v>https|||www.dallasnews.com|news|politics|2018|10|21|donald-trump-ted-cruz-bromance-lyin-ted-totalendorsement.html</c:v>
                </c:pt>
                <c:pt idx="392">
                  <c:v>https|||www.dallasnews.com|news|texas|2018|06|12|happy-birthday-george-hw-bush-first-president-reach-94.html</c:v>
                </c:pt>
                <c:pt idx="393">
                  <c:v>https|||www.defensenews.com|congress|2018|11|05|midterms-could-crash-trumps-space-force-on-the-launch-pad|.html</c:v>
                </c:pt>
                <c:pt idx="394">
                  <c:v>https|||www.delawareonline.com|story|news|politics|2018|11|07|president-trump-press-conference-after-midterm-elections-watch-live|1919135002|.html</c:v>
                </c:pt>
                <c:pt idx="395">
                  <c:v>https|||www.democratandchronicle.com|story|news|politics|albany|2018|11|06|donald-trump-impact-new-york-election-andrew-cuomo-marc-molinaro-chris-collins-claudia-tenney|1859033002|.html</c:v>
                </c:pt>
                <c:pt idx="396">
                  <c:v>https|||www.denverpost.com|2018|10|30|birthright-citizenship-donald-trump|.html</c:v>
                </c:pt>
                <c:pt idx="397">
                  <c:v>https|||www.desmoinesregister.com|story|news|2018|08|21|mollie-tibbetts-missing-iowa-student-body-found-donald-trump-immigration|1058489002|.html</c:v>
                </c:pt>
                <c:pt idx="398">
                  <c:v>https|||www.desmoinesregister.com|story|news|politics|reality-check|2015|06|03|donald-trump-mitt-romney-gucci-claim-true|28443013|.html</c:v>
                </c:pt>
                <c:pt idx="399">
                  <c:v>https|||www.deviantart.com|sharpwriter|art|The-Donald-605337203.html</c:v>
                </c:pt>
                <c:pt idx="400">
                  <c:v>https|||www.dhs.gov|blog|2018|02|15|department-homeland-security-statement-president-donald-j-trump-signing-blue.html</c:v>
                </c:pt>
                <c:pt idx="401">
                  <c:v>https|||www.dol.gov|newsroom|releases|osec|osec20180619.html</c:v>
                </c:pt>
                <c:pt idx="402">
                  <c:v>https|||www.dol.gov|sites|dolgov|files|OPA|factsheets|wh-hra-factsheet.pdf.html</c:v>
                </c:pt>
                <c:pt idx="403">
                  <c:v>https|||www.donaldjtrump.com|.html</c:v>
                </c:pt>
                <c:pt idx="404">
                  <c:v>https|||www.donaldpliner.com|.html</c:v>
                </c:pt>
                <c:pt idx="405">
                  <c:v>https|||www.donaldtrumpwns.com|.html</c:v>
                </c:pt>
                <c:pt idx="406">
                  <c:v>https|||www.ducksters.com|biography|uspresidents|.html</c:v>
                </c:pt>
                <c:pt idx="407">
                  <c:v>https|||www.economist.com|the-americas|2018|09|08|the-contours-of-a-new-nafta-are-emerging.html</c:v>
                </c:pt>
                <c:pt idx="408">
                  <c:v>https|||www.economist.com|united-states|2018|10|06|donald-trumps-inheritance.html</c:v>
                </c:pt>
                <c:pt idx="409">
                  <c:v>https|||www.enchantedlearning.com|history|us|pres|.html</c:v>
                </c:pt>
                <c:pt idx="410">
                  <c:v>https|||www.enchantedlearning.com|history|us|pres|list.shtml.html</c:v>
                </c:pt>
                <c:pt idx="411">
                  <c:v>https|||www.engadget.com|2018|05|22|donald-glover-reddit-thedonald|.html</c:v>
                </c:pt>
                <c:pt idx="412">
                  <c:v>https|||www.engadget.com|2018|10|24|china-and-russia-eavesdropping-on-trump-phone-calls|.html</c:v>
                </c:pt>
                <c:pt idx="413">
                  <c:v>https|||www.english-online.at|government|american-president|american-president-introduction.htm.html</c:v>
                </c:pt>
                <c:pt idx="414">
                  <c:v>https|||www.esquire.com|news-politics|a24103912|donald-trump-nationalist-george-orwell|.html</c:v>
                </c:pt>
                <c:pt idx="415">
                  <c:v>https|||www.esquire.com|news-politics|a24213739|cnn-bomb-president-trump-attack-media|.html</c:v>
                </c:pt>
                <c:pt idx="416">
                  <c:v>https|||www.esquire.com|uk|latest-news|a23577632|all-the-explosive-ridiculous-details-from-the-donald-trump-tax-fraud-allegations|.html</c:v>
                </c:pt>
                <c:pt idx="417">
                  <c:v>https|||www.esquire.com|uk|latest-news|a24776005|donald-trump-magic-man-these-are-the-tricks-he-pulled-off-last-night|.html</c:v>
                </c:pt>
                <c:pt idx="418">
                  <c:v>https|||www.essence.com|news|donald-trump-is-already-threatening-the-newly-democrat-led-house|.html</c:v>
                </c:pt>
                <c:pt idx="419">
                  <c:v>https|||www.express.co.uk|news|world|1035602|World-war-3-President-Donald-Trump-nuclear-weapon-crisis-Russia-MP-Vladimir-Putin.html</c:v>
                </c:pt>
                <c:pt idx="420">
                  <c:v>https|||www.express.co.uk|news|world|1036123|President-Donald-Trump-Wisconsin-Mosinee-rally-live-Scott-walker-midterm-elections.html</c:v>
                </c:pt>
                <c:pt idx="421">
                  <c:v>https|||www.express.co.uk|news|world|1041587|midterm-elections-2018-donald-trump-missouri-rally-polls-vote.html</c:v>
                </c:pt>
                <c:pt idx="422">
                  <c:v>https|||www.facebook.com|POTUS|.html</c:v>
                </c:pt>
                <c:pt idx="423">
                  <c:v>https|||www.facebook.com|PresidentDonaldJTrump2017|.html</c:v>
                </c:pt>
                <c:pt idx="424">
                  <c:v>https|||www.facebook.com|TheDonaldMovement|.html</c:v>
                </c:pt>
                <c:pt idx="425">
                  <c:v>https|||www.facebook.com|presidenttrumpd|.html</c:v>
                </c:pt>
                <c:pt idx="426">
                  <c:v>https|||www.factcheck.org|2018|10|factchecking-trumps-twitter-truth|.html</c:v>
                </c:pt>
                <c:pt idx="427">
                  <c:v>https|||www.factcheck.org|2018|10|trumps-greatest-idea-for-a-2014-law|.html</c:v>
                </c:pt>
                <c:pt idx="428">
                  <c:v>https|||www.fastcompany.com|90256599|china-and-russia-tapped-trump-phone-may-be-largest-white-house-breach-ever-says-former-official.html</c:v>
                </c:pt>
                <c:pt idx="429">
                  <c:v>https|||www.fb.org|events|afbf-annual-convention|live-stream|trump.html</c:v>
                </c:pt>
                <c:pt idx="430">
                  <c:v>https|||www.fema.gov|news-release|2018|10|19|president-donald-j-trump-approves-major-disaster-declaration-kansas.html</c:v>
                </c:pt>
                <c:pt idx="431">
                  <c:v>https|||www.fema.gov|news-release|2018|11|05|president-donald-j-trump-approves-major-disaster-declaration-alabama.html</c:v>
                </c:pt>
                <c:pt idx="432">
                  <c:v>https|||www.ferc.gov|media|headlines|2018|2018-4|10-24-18-letter.pdf.html</c:v>
                </c:pt>
                <c:pt idx="433">
                  <c:v>https|||www.ffcoalition.com|president-donald-j-trumps-remarkable-record-of-achievement|.html</c:v>
                </c:pt>
                <c:pt idx="434">
                  <c:v>https|||www.financialexpress.com|world-news|us-president-donald-trump-picks-indian-american-neil-chatterjee-as-chairman-of-key-federal-energy-agency|1360437|.html</c:v>
                </c:pt>
                <c:pt idx="435">
                  <c:v>https|||www.firstpost.com|world|men-like-trump-us-president-appears-to-have-found-the-voters-pulse-with-shrill-campaign-against-migrants-5506401.html.html</c:v>
                </c:pt>
                <c:pt idx="436">
                  <c:v>https|||www.flickr.com|photos|whitehouse|44611282795|.html</c:v>
                </c:pt>
                <c:pt idx="437">
                  <c:v>https|||www.flickr.com|photos|whitehouse|44724309095.html</c:v>
                </c:pt>
                <c:pt idx="438">
                  <c:v>https|||www.flickr.com|photos|whitehouse|44800539884.html</c:v>
                </c:pt>
                <c:pt idx="439">
                  <c:v>https|||www.forbes.com|profile|donald-trump|.html</c:v>
                </c:pt>
                <c:pt idx="440">
                  <c:v>https|||www.forbes.com|sites|brittanyhodak|2018|07|31|trevor-noahs-donald-j-trump-presidential-twitter-library-book-hits-shelves-today|.html</c:v>
                </c:pt>
                <c:pt idx="441">
                  <c:v>https|||www.forbes.com|sites|danalexander|2018|10|02|how-trump-is-tryingand-failingto-get-rich-off-his-presidency|.html</c:v>
                </c:pt>
                <c:pt idx="442">
                  <c:v>https|||www.forbes.com|sites|niallmccarthy|2017|01|06|trump-is-set-to-become-the-oldest-president-in-u-s-history-infographic|.html</c:v>
                </c:pt>
                <c:pt idx="443">
                  <c:v>https|||www.foxnews.com|opinion|lara-trump-the-donald-trump-i-know.html</c:v>
                </c:pt>
                <c:pt idx="444">
                  <c:v>https|||www.foxnews.com|opinion|president-trumps-closing-argument-vote-republican-and-continue-the-jobs-boom.html</c:v>
                </c:pt>
                <c:pt idx="445">
                  <c:v>https|||www.foxnews.com|opinion|thank-you-president-trump-youve-got-the-gop-in-great-shape-for-2020-and-left-liberals-speechless.html</c:v>
                </c:pt>
                <c:pt idx="446">
                  <c:v>https|||www.foxnews.com|politics|chinese-russian-spies-listening-to-trumps-phone-conversations-report.html</c:v>
                </c:pt>
                <c:pt idx="447">
                  <c:v>https|||www.foxnews.com|politics|president-trump-health-care-drive-midterm-elections.html</c:v>
                </c:pt>
                <c:pt idx="448">
                  <c:v>https|||www.foxnews.com|politics|trump-holds-post-election-day-press-conference-live-blog.html</c:v>
                </c:pt>
                <c:pt idx="449">
                  <c:v>https|||www.foxnews.com|politics|trump-says-he-plans-to-sign-executive-order-ending-birthright-citizenship.html</c:v>
                </c:pt>
                <c:pt idx="450">
                  <c:v>https|||www.foxnews.com|politics|trumps-birthright-citizenship-interview-sparks-the-media-reaction-he-wanted.html</c:v>
                </c:pt>
                <c:pt idx="451">
                  <c:v>https|||www.france24.com|en|20181107-usa-trump-midterm-elections-success-republicans-senate-democrats-house.html</c:v>
                </c:pt>
                <c:pt idx="452">
                  <c:v>https|||www.fxstreet.com|news|us-president-trump-feeling-blue-ing-201811071351.html</c:v>
                </c:pt>
                <c:pt idx="453">
                  <c:v>https|||www.fxstreet.com|news|watch-live-us-president-donald-j-trump-post-mid-term-election-press-conference-201811071623.html</c:v>
                </c:pt>
                <c:pt idx="454">
                  <c:v>https|||www.gaffneyledger.com|articles|u-s-president-in-netflix-series-laid-to-rest-in-oakland-cemetery|.html</c:v>
                </c:pt>
                <c:pt idx="455">
                  <c:v>https|||www.geni.com|people|Donald-J-Trump-45th-President-of-the-USA|6000000007106626344.html</c:v>
                </c:pt>
                <c:pt idx="456">
                  <c:v>https|||www.gettyimages.ie|detail|news-photo|president-donald-j-trump-and-first-lady-melania-trump-news-photo|1053245400.html</c:v>
                </c:pt>
                <c:pt idx="457">
                  <c:v>https|||www.golf.com|tour-and-news|natalie-gulbis-donald-trump-i-know.html</c:v>
                </c:pt>
                <c:pt idx="458">
                  <c:v>https|||www.goodreads.com|book|show|30167752-the-day-of-the-donald.html</c:v>
                </c:pt>
                <c:pt idx="459">
                  <c:v>https|||www.graydc.com|content|misc|Pres-Trump-backs-Pelosi-for-House-Speaker-499935631.html.html</c:v>
                </c:pt>
                <c:pt idx="460">
                  <c:v>https|||www.haaretz.com|israel-news|.premium-trump-israel-will-pay-a-price-for-jerusalem-decision-1.6408354.html</c:v>
                </c:pt>
                <c:pt idx="461">
                  <c:v>https|||www.haaretz.com|us-news|.premium-no-surprises-but-a-big-drama-nonetheless-the-era-of-total-trump-control-is-over-1.6632366.html</c:v>
                </c:pt>
                <c:pt idx="462">
                  <c:v>https|||www.haaretz.com|us-news|donald-trump-president-of-the-united-states-of-hate-1.6596871.html</c:v>
                </c:pt>
                <c:pt idx="463">
                  <c:v>https|||www.haaretz.com|us-news|republicans-go-full-trump-as-midterms-near-1.6608487.html</c:v>
                </c:pt>
                <c:pt idx="464">
                  <c:v>https|||www.haaretz.com|world-news|.premium-hitler-in-brasilia-the-u-s-evangelicals-and-nazi-political-theory-behind-bolsonaro-1.6581924.html</c:v>
                </c:pt>
                <c:pt idx="465">
                  <c:v>https|||www.heraldsun.com.au|news|world|us-midterm-elections-2018-us-votes-on-donald-trumps-future|news-story|509be5ddf980fe12ec3b3168c9dcba26.html</c:v>
                </c:pt>
                <c:pt idx="466">
                  <c:v>https|||www.hhs.gov|about|news|2018|01|26|hhs-marks-2017-accomplishments-under-president-donald-j-trump.html.html</c:v>
                </c:pt>
                <c:pt idx="467">
                  <c:v>https|||www.history.com|topics|us-presidents.html</c:v>
                </c:pt>
                <c:pt idx="468">
                  <c:v>https|||www.history.com|topics|us-presidents|donald-trump.html</c:v>
                </c:pt>
                <c:pt idx="469">
                  <c:v>https|||www.hollywoodreporter.com|features|donald-trump-conversation-politics-dark-898465.html</c:v>
                </c:pt>
                <c:pt idx="470">
                  <c:v>https|||www.hollywoodreporter.com|news|is-hedi-slimane-donald-trump-fashion-1148087.html</c:v>
                </c:pt>
                <c:pt idx="471">
                  <c:v>https|||www.hollywoodreporter.com|news|president-trump-melania-strongly-condemn-cnn-obama-bomb-threats-1154723.html</c:v>
                </c:pt>
                <c:pt idx="472">
                  <c:v>https|||www.huffingtonpost.com|entry|donald-trump-air-force-one-umbrella_us_5bd68898e4b055bc948d79a9.html</c:v>
                </c:pt>
                <c:pt idx="473">
                  <c:v>https|||www.huffingtonpost.com|entry|gillum-desantis-debate-florida-governor_us_5bcd36fae4b0a8f17eedd3df.html</c:v>
                </c:pt>
                <c:pt idx="474">
                  <c:v>https|||www.huffingtonpost.com|entry|james-corden-2016-donald-trump-recap_us_5be18fd4e4b04367a8808fe7.html</c:v>
                </c:pt>
                <c:pt idx="475">
                  <c:v>https|||www.huffingtonpost.com|entry|trump-pittsburgh-protest-mourning_us_5bd92a8de4b019a7ab5841c5.html</c:v>
                </c:pt>
                <c:pt idx="476">
                  <c:v>https|||www.huffingtonpost.com|topic|donald-trump.html</c:v>
                </c:pt>
                <c:pt idx="477">
                  <c:v>https|||www.huffingtonpost.it|claudio-madricardo|jair-come-the-donald-pero-somiglia-piu-a-duterte_a_23575813|.html</c:v>
                </c:pt>
                <c:pt idx="478">
                  <c:v>https|||www.hydroworld.com|articles|2018|10|u-s-president-signs-america-s-water-infrastructure-act-of-2018.html.html</c:v>
                </c:pt>
                <c:pt idx="479">
                  <c:v>https|||www.imdb.com|name|nm0874339|.html</c:v>
                </c:pt>
                <c:pt idx="480">
                  <c:v>https|||www.inc.com|chris-matyszczyk|it-was-exactly-donald-trump-product-america-needed-then-unthinkable-happened.html.html</c:v>
                </c:pt>
                <c:pt idx="481">
                  <c:v>https|||www.independent.co.uk|news|world|americas|trump-twitter-live-updates-tweets-latest-us-president-meaning-explained-a8310501.html.html</c:v>
                </c:pt>
                <c:pt idx="482">
                  <c:v>https|||www.independent.co.uk|news|world|americas|us-politics|obama-bomb-home-latest-clinton-us-secret-service-soros-dc-chicago-a8599531.html.html</c:v>
                </c:pt>
                <c:pt idx="483">
                  <c:v>https|||www.independent.co.uk|topic|DonaldTrump.html</c:v>
                </c:pt>
                <c:pt idx="484">
                  <c:v>https|||www.indianz.com|News|2018|08|22|mark-trahant-should-president-donald-j-t.asp.html</c:v>
                </c:pt>
                <c:pt idx="485">
                  <c:v>https|||www.indystar.com|story|entertainment|music|2018|10|30|ffa-president-trump-didnt-call-tune-pharrell-williams-happy-indianapolis|1821448002|.html</c:v>
                </c:pt>
                <c:pt idx="486">
                  <c:v>https|||www.infoplease.com|history-and-government|us-presidents|presidents.html</c:v>
                </c:pt>
                <c:pt idx="487">
                  <c:v>https|||www.infoplease.com|history-and-government|us-presidents|salaries-president-vice-president-and-other-us-officials.html</c:v>
                </c:pt>
                <c:pt idx="488">
                  <c:v>https|||www.insideedition.com|who-donald-trump-look-alike-internet-abuzz-over-mysterious-presidential-double-47343.html</c:v>
                </c:pt>
                <c:pt idx="489">
                  <c:v>https|||www.instagram.com|realdonaldtrump||hl|en.html</c:v>
                </c:pt>
                <c:pt idx="490">
                  <c:v>https|||www.investopedia.com|slide-show|poor-us-presidents|.html</c:v>
                </c:pt>
                <c:pt idx="491">
                  <c:v>https|||www.investopedia.com|updates|donald-trump-rich|.html</c:v>
                </c:pt>
                <c:pt idx="492">
                  <c:v>https|||www.investors.com|politics|commentary|deregulation-nation-president-trump-cuts-regulations-at-record-rate|.html</c:v>
                </c:pt>
                <c:pt idx="493">
                  <c:v>https|||www.itv.com|news|2018-10-23|trump-threatens-to-cut-central-american-aid-over-migrant-caravan|.html</c:v>
                </c:pt>
                <c:pt idx="494">
                  <c:v>https|||www.jsonline.com|story|news|politics|elections|2018|10|24|live-video-president-trump-rallies-republicans-mosinee-event|1748186002|.html</c:v>
                </c:pt>
                <c:pt idx="495">
                  <c:v>https|||www.jta.org|2018|09|03|news-opinion|president-donald-j-trump-wants-new-year-shalom-salaam-peace.html</c:v>
                </c:pt>
                <c:pt idx="496">
                  <c:v>https|||www.justsecurity.org|61269|object-lessons-mismanagement-donald-j-trump-foundation|.html</c:v>
                </c:pt>
                <c:pt idx="497">
                  <c:v>https|||www.kansascity.com|news|local|article215364780.html.html</c:v>
                </c:pt>
                <c:pt idx="498">
                  <c:v>https|||www.kcci.com|article|president-trump-planning-to-sign-executive-order-ending-birthright-citizenship|24426700.html</c:v>
                </c:pt>
                <c:pt idx="499">
                  <c:v>https|||www.kff.org|news-summary|u-s-president-trump-threatens-to-substantially-reduce-foreign-aid-for-3-latin-american-countries|.html</c:v>
                </c:pt>
                <c:pt idx="500">
                  <c:v>https|||www.kfvs12.com|2018|10|29|sources-president-trump-is-coming-cape-girardeau|.html</c:v>
                </c:pt>
                <c:pt idx="501">
                  <c:v>https|||www.khanacademy.org|humanities|ap-us-government-and-politics|interactions-among-branches-of-government|roles-and-powers-of-the-president|v|formal-and-informal-powers-of-the-us-president.html</c:v>
                </c:pt>
                <c:pt idx="502">
                  <c:v>https|||www.knoxnews.com|story|news|2018|10|30|president-trump-marsha-blackburn-chattanooga-rally-election|1816948002|.html</c:v>
                </c:pt>
                <c:pt idx="503">
                  <c:v>https|||www.knoxnews.com|story|news|politics|elections|2018|10|29|trump-coming-chattanooga-sunday-campaign-marsha-blackburn|1804970002|.html</c:v>
                </c:pt>
                <c:pt idx="504">
                  <c:v>https|||www.knoxnews.com|story|news|politics|tn-elections|2018|11|04|donald-trump-rally-marsha-blackburn-chattanooga-tennessee-watch-live|1884253002|.html</c:v>
                </c:pt>
                <c:pt idx="505">
                  <c:v>https|||www.legalzoom.com|articles|inventions-of-former-us-presidents.html</c:v>
                </c:pt>
                <c:pt idx="506">
                  <c:v>https|||www.lifehacker.com.au|2018|11|work-out-like-a-president|.html</c:v>
                </c:pt>
                <c:pt idx="507">
                  <c:v>https|||www.loc.gov|rr|print|list|057_chron.html.html</c:v>
                </c:pt>
                <c:pt idx="508">
                  <c:v>https|||www.marketwatch.com|president-donald-trump.html</c:v>
                </c:pt>
                <c:pt idx="509">
                  <c:v>https|||www.marketwatch.com|story|american-people-will-see-trumps-tax-return-senior-house-democrat-predicts-2018-11-07.html</c:v>
                </c:pt>
                <c:pt idx="510">
                  <c:v>https|||www.marketwatch.com|story|dodgers-fans-grapple-with-uncomfortable-truth-they-agree-with-president-trump-2018-10-28.html</c:v>
                </c:pt>
                <c:pt idx="511">
                  <c:v>https|||www.marketwatch.com|story|donald-trump-is-such-a-crybaby-about-interest-rates-and-the-economy-2018-10-24.html</c:v>
                </c:pt>
                <c:pt idx="512">
                  <c:v>https|||www.marketwatch.com|story|even-one-year-of-trumps-suggested-tax-cut-would-fund-his-border-wall-many-times-over-2018-10-23.html</c:v>
                </c:pt>
                <c:pt idx="513">
                  <c:v>https|||www.marketwatch.com|story|how-much-each-us-president-has-contributed-to-the-national-debt-2018-10-29.html</c:v>
                </c:pt>
                <c:pt idx="514">
                  <c:v>https|||www.marketwatch.com|story|this-hated-conflicted-dishonest-us-president-would-have-a-good-laugh-over-this-midterm-election-2018-11-05.html</c:v>
                </c:pt>
                <c:pt idx="515">
                  <c:v>https|||www.marketwatch.com|story|why-does-president-trump-tweet-so-much-about-your-401k-2018-10-23.html</c:v>
                </c:pt>
                <c:pt idx="516">
                  <c:v>https|||www.marthastewart.com|996892|meatloaf-donald.html</c:v>
                </c:pt>
                <c:pt idx="517">
                  <c:v>https|||www.mcall.com|topic|politics-government|donald-trump-PEBSL000163-topic.html.html</c:v>
                </c:pt>
                <c:pt idx="518">
                  <c:v>https|||www.mcsweeneys.net|articles|the-majority-opinion-in-president-donald-j-trump-v-united-states-of-america.html</c:v>
                </c:pt>
                <c:pt idx="519">
                  <c:v>https|||www.mercurynews.com|2018|09|11|letter-no-checks-and-balances-on-current-u-s-president|.html</c:v>
                </c:pt>
                <c:pt idx="520">
                  <c:v>https|||www.merriam-webster.com|dictionary|trump.html</c:v>
                </c:pt>
                <c:pt idx="521">
                  <c:v>https|||www.metmuseum.org|toah|hd|uspr|hd_uspr.htm.html</c:v>
                </c:pt>
                <c:pt idx="522">
                  <c:v>https|||www.miaminewtimes.com|arts|things-to-do-miami-the-daily-shows-trump-presidential-twitter-library-october-26-to-october-28-10842227.html</c:v>
                </c:pt>
                <c:pt idx="523">
                  <c:v>https|||www.militarytimes.com|news|your-military|2018|10|29|trump-orders-5200-active-duty-troops-to-us-mexico-border|.html</c:v>
                </c:pt>
                <c:pt idx="524">
                  <c:v>https|||www.moneytips.com|how-much-donald-trump-says-he-is-worth|507.html</c:v>
                </c:pt>
                <c:pt idx="525">
                  <c:v>https|||www.motherjones.com|politics|2018|11|democrats-trump-investigations|.html</c:v>
                </c:pt>
                <c:pt idx="526">
                  <c:v>https|||www.msn.com|en-us|money|companies|president-trump-is-hanging-out-with-these-billionaire-friends-to-watch-the-midterm-results|ar-BBPqa9l|li|BBnbfcL.html</c:v>
                </c:pt>
                <c:pt idx="527">
                  <c:v>https|||www.msn.com|en-us|news|video|live-news-coverage-from-cbs-news|ar-BBmYvYY|appwebview|true.html</c:v>
                </c:pt>
                <c:pt idx="528">
                  <c:v>https|||www.msn.com|en-us|video|news|i-agree-with-president-obama-100percent-trump-tweets-old-obama-video-to-support-immigration-argument|vi-BBOOdtW.html</c:v>
                </c:pt>
                <c:pt idx="529">
                  <c:v>https|||www.msnbc.com|morning-joe|watch|trump-projects-unseriousness-during-a-serious-moment-1352684611696.html</c:v>
                </c:pt>
                <c:pt idx="530">
                  <c:v>https|||www.msnbc.com|rachel-maddow|watch|trump-era-unique-for-violent-extremists-inspired-by-us-president-1354409027794.html</c:v>
                </c:pt>
                <c:pt idx="531">
                  <c:v>https|||www.msnbc.com|velshi-ruhle|watch|president-trump-s-delivered-promises-1334978115739.html</c:v>
                </c:pt>
                <c:pt idx="532">
                  <c:v>https|||www.naplesnews.com|story|news|2018|10|25|trump-rally-fort-myers-how-get-tickets-see-president-trump-hertz-arena|1760321002|.html</c:v>
                </c:pt>
                <c:pt idx="533">
                  <c:v>https|||www.naplesnews.com|story|news|politics|2018|10|24|president-trump-hold-make-america-great-again-rally-hertz-arena|1755144002|.html</c:v>
                </c:pt>
                <c:pt idx="534">
                  <c:v>https|||www.nbc.com|the-tonight-show|video|president-trump-plans-paris-meeting-with-putin|3817510.html</c:v>
                </c:pt>
                <c:pt idx="535">
                  <c:v>https|||www.nbcnews.com|news|all|trump-unloads-cnn-journalist-jim-acosta-you-are-rude-terrible-n933571.html</c:v>
                </c:pt>
                <c:pt idx="536">
                  <c:v>https|||www.nbcnews.com|news|investigations|trump-administration-has-new-plan-drive-iran-out-syria-n919596.html</c:v>
                </c:pt>
                <c:pt idx="537">
                  <c:v>https|||www.nbcnews.com|politics|donald-trump.html</c:v>
                </c:pt>
                <c:pt idx="538">
                  <c:v>https|||www.nbcnews.com|politics|donald-trump|conway-dismisses-questions-about-trump-stoking-fear-likens-it-sesame-n923821.html</c:v>
                </c:pt>
                <c:pt idx="539">
                  <c:v>https|||www.nbcnews.com|politics|donald-trump|trump-rips-media-critics-call-him-tone-it-down-n925541.html</c:v>
                </c:pt>
                <c:pt idx="540">
                  <c:v>https|||www.nbcnews.com|politics|donald-trump|trump-s-birthright-plan-vs-u-s-constitution-here-s-n926501.html</c:v>
                </c:pt>
                <c:pt idx="541">
                  <c:v>https|||www.nbcnews.com|politics|donald-trump|what-i-learned-last-weekend-s-rallies-donald-trump-barack-n931576.html</c:v>
                </c:pt>
                <c:pt idx="542">
                  <c:v>https|||www.nbcnews.com|politics|immigration|trump-says-he-s-bringing-out-military-secure-u-s-n924271.html</c:v>
                </c:pt>
                <c:pt idx="543">
                  <c:v>https|||www.nbcnews.com|politics|national-security|trump-admin-will-apparently-not-renew-program-fight-domestic-terror-n926361.html</c:v>
                </c:pt>
                <c:pt idx="544">
                  <c:v>https|||www.nbcnews.com|think|opinion|dems-retake-house-trump-s-candidates-win-suggesting-liberals-should-ncna933536.html</c:v>
                </c:pt>
                <c:pt idx="545">
                  <c:v>https|||www.nbcnews.com|think|video|trump-is-the-rare-billionaire-who-can-speak-to-the-working-class-1358149699826.html</c:v>
                </c:pt>
                <c:pt idx="546">
                  <c:v>https|||www.nbcnews.com|video|president-trump-hillary-clinton-and-more-political-leaders-react-to-pipe-bombs-sent-to-top-democrats-cnn-1352079427914.html</c:v>
                </c:pt>
                <c:pt idx="547">
                  <c:v>https|||www.ncbi.nlm.nih.gov|pubmed|22736170.html</c:v>
                </c:pt>
                <c:pt idx="548">
                  <c:v>https|||www.necanet.org|about-us|news|news-release-archive|news|2018|09|29|president-donald-j.-trump-to-address-the-national-electrical-contractors-association-2018-annual-convention.html</c:v>
                </c:pt>
                <c:pt idx="549">
                  <c:v>https|||www.news-press.com|story|news|politics|2018|10|24|president-trump-hold-make-america-great-again-rally-hertz-arena|1753828002|.html</c:v>
                </c:pt>
                <c:pt idx="550">
                  <c:v>https|||www.news.com.au|finance|economy|world-economy|is-america-headed-for-a-new-civil-war-fury-violence-and-now-bombs-show-a-us-deeply-divided|news-story|b95c0f751b21094453681b2ad3f588d4.html</c:v>
                </c:pt>
                <c:pt idx="551">
                  <c:v>https|||www.news.com.au|finance|work|leaders|donald-trumps-daily-work-schedule-reveals-huge-blocks-of-free-time|news-story|53ba0a8dc16dfb0d230b32069ee7e49f.html</c:v>
                </c:pt>
                <c:pt idx="552">
                  <c:v>https|||www.news.com.au|finance|work|leaders|why-trump-is-in-a-jubilant-mood-as-the-midterms-approach|news-story|1f8bcfc5aea541293bb966b99d98c5d6.html</c:v>
                </c:pt>
                <c:pt idx="553">
                  <c:v>https|||www.news5cleveland.com|news|local-news|oh-cuyahoga|everything-you-should-know-about-president-trumps-arrival-to-cleveland.html</c:v>
                </c:pt>
                <c:pt idx="554">
                  <c:v>https|||www.newsday.com|long-island|politics|in-pittsburgh-a-trump-talking-point-taken-to-twisted-deadly-extreme-1.22586088.html</c:v>
                </c:pt>
                <c:pt idx="555">
                  <c:v>https|||www.newsday.com|news|nation|donald-trump-s-noteworthy-tweets-as-president-1.12632966.html</c:v>
                </c:pt>
                <c:pt idx="556">
                  <c:v>https|||www.newshub.co.nz|home|shows|2018|11|poll-do-you-think-donald-trump-is-doing-a-good-job-as-us-president.html.html</c:v>
                </c:pt>
                <c:pt idx="557">
                  <c:v>https|||www.newsweek.com|anti-semitism-america-opinion-1191423.html</c:v>
                </c:pt>
                <c:pt idx="558">
                  <c:v>https|||www.newsweek.com|bad-bet-can-trump-kushner-mideast-policy-survive-mbs-1199276.html</c:v>
                </c:pt>
                <c:pt idx="559">
                  <c:v>https|||www.newsweek.com|donald-trump-tax-returns-democrats-will-demand-presidents-records-house-1205085.html</c:v>
                </c:pt>
                <c:pt idx="560">
                  <c:v>https|||www.newsweek.com|reddit-spez-donald-sub-russia-1134323.html</c:v>
                </c:pt>
                <c:pt idx="561">
                  <c:v>https|||www.newyorker.com|humor|daily-shouts|the-legend-of-the-donald.html</c:v>
                </c:pt>
                <c:pt idx="562">
                  <c:v>https|||www.newyorker.com|magazine|2018|10|01|how-russia-helped-to-swing-the-election-for-trump.html</c:v>
                </c:pt>
                <c:pt idx="563">
                  <c:v>https|||www.newyorker.com|magazine|2018|10|15|was-there-a-connection-between-a-russian-bank-and-the-trump-campaign.html</c:v>
                </c:pt>
                <c:pt idx="564">
                  <c:v>https|||www.newyorker.com|magazine|2018|10|29|voter-suppression-tactics-in-the-age-of-trump.html</c:v>
                </c:pt>
                <c:pt idx="565">
                  <c:v>https|||www.newyorker.com|tag|donald-trump.html</c:v>
                </c:pt>
                <c:pt idx="566">
                  <c:v>https|||www.nj.com|opinion|index.ssf|2018|10|donald_trump_and_the_saudis_he_should_have_taken_m.html.html</c:v>
                </c:pt>
                <c:pt idx="567">
                  <c:v>https|||www.nj.com|opinion|index.ssf|2018|10|nikki_haley_a_wannabe_cold_warrior_feels_the_heat.html.html</c:v>
                </c:pt>
                <c:pt idx="568">
                  <c:v>https|||www.nj.com|opinion|index.ssf|2018|10|the_donald_strikes_back_kavanaugh_controversy_ener.html.html</c:v>
                </c:pt>
                <c:pt idx="569">
                  <c:v>https|||www.npr.org|2017|02|25|517257273|trump-will-be-first-president-in-36-years-to-skip-white-house-correspondents-din.html</c:v>
                </c:pt>
                <c:pt idx="570">
                  <c:v>https|||www.npr.org|2018|07|16|629462401|transcript-president-trump-and-russian-president-putins-joint-press-conference.html</c:v>
                </c:pt>
                <c:pt idx="571">
                  <c:v>https|||www.npr.org|2018|10|31|662120699|this-maine-district-went-for-obama-then-trump-now-its-a-toss-up.html</c:v>
                </c:pt>
                <c:pt idx="572">
                  <c:v>https|||www.npr.org|2018|11|07|665184557|she-has-earned-this-trump-praises-pelosi-warns-democrats.html</c:v>
                </c:pt>
                <c:pt idx="573">
                  <c:v>https|||www.npr.org|tags|511343536|president-trump.html</c:v>
                </c:pt>
                <c:pt idx="574">
                  <c:v>https|||www.nps.gov|nr|travel|presidents|us_car_number_one.html.html</c:v>
                </c:pt>
                <c:pt idx="575">
                  <c:v>https|||www.nytimes.com|2016|05|15|us|politics|donald-trump-women.html.html</c:v>
                </c:pt>
                <c:pt idx="576">
                  <c:v>https|||www.nytimes.com|2017|02|17|books|17-great-books-about-american-presidents-for-presidents-day-weekend.html.html</c:v>
                </c:pt>
                <c:pt idx="577">
                  <c:v>https|||www.nytimes.com|2018|06|14|nyregion|attorney-general-trump-lawsuit.html.html</c:v>
                </c:pt>
                <c:pt idx="578">
                  <c:v>https|||www.nytimes.com|2018|07|13|world|europe|queen-elizabeth-presidents-of-usa.html.html</c:v>
                </c:pt>
                <c:pt idx="579">
                  <c:v>https|||www.nytimes.com|2018|10|24|opinion|donald-trumps-gay-amnesia.html.html</c:v>
                </c:pt>
                <c:pt idx="580">
                  <c:v>https|||www.nytimes.com|2018|10|24|us|politics|trump-phone-security.html.html</c:v>
                </c:pt>
                <c:pt idx="581">
                  <c:v>https|||www.nytimes.com|2018|10|31|opinion|donald-trumps-birthright-citizenship.html.html</c:v>
                </c:pt>
                <c:pt idx="582">
                  <c:v>https|||www.nytimes.com|2018|11|05|us|politics|nbc-caravan-advertisement.html.html</c:v>
                </c:pt>
                <c:pt idx="583">
                  <c:v>https|||www.nytimes.com|2018|11|06|us|politics|trump-house-senate.html.html</c:v>
                </c:pt>
                <c:pt idx="584">
                  <c:v>https|||www.nzherald.co.nz|world|news|article.cfm|c_id|2|objectid|12156418.html</c:v>
                </c:pt>
                <c:pt idx="585">
                  <c:v>https|||www.oddschecker.com|politics|us-politics|us-presidential-election-2020|winner.html</c:v>
                </c:pt>
                <c:pt idx="586">
                  <c:v>https|||www.onthisday.com|people|donald-trump.html</c:v>
                </c:pt>
                <c:pt idx="587">
                  <c:v>https|||www.orlandosentinel.com|topic|politics-government|donald-trump-PEBSL000163-topic.html.html</c:v>
                </c:pt>
                <c:pt idx="588">
                  <c:v>https|||www.ozy.com|opinion|the-donald-dossier|90290.html</c:v>
                </c:pt>
                <c:pt idx="589">
                  <c:v>https|||www.palmbeachdailynews.com|trump.html</c:v>
                </c:pt>
                <c:pt idx="590">
                  <c:v>https|||www.palmbeachpost.com|news|trump-mar-lago-tax-deal-veiled-from-irs-review|pYex7aWWSm6Zz4qQRU5twI|.html</c:v>
                </c:pt>
                <c:pt idx="591">
                  <c:v>https|||www.pbs.org|wgbh|americanexperience|collections|presidents|.html</c:v>
                </c:pt>
                <c:pt idx="592">
                  <c:v>https|||www.pbs.org|wgbh|frontline|film|president-trump|.html</c:v>
                </c:pt>
                <c:pt idx="593">
                  <c:v>https|||www.pbs.org|wgbh|frontline|film|trumps-showdown|.html</c:v>
                </c:pt>
                <c:pt idx="594">
                  <c:v>https|||www.peacecorps.gov|news|library|president-donald-j-trump-announces-nominee-peace-corps-deputy-director|.html</c:v>
                </c:pt>
                <c:pt idx="595">
                  <c:v>https|||www.penguinrandomhouse.com|books|600003|the-donald-j-trump-presidential-twitter-library-by-the-daily-show-with-trevor-noah-presents|9781984801883|.html</c:v>
                </c:pt>
                <c:pt idx="596">
                  <c:v>https|||www.pewtrusts.org|en|research-and-analysis|articles|2018|10|24|president-trump-signs-bipartisan-bill-to-fight-opioid-crisis.html</c:v>
                </c:pt>
                <c:pt idx="597">
                  <c:v>https|||www.politico.com|magazine|story|2018|08|12|movies-donald-trump-cinematic-universe-219348.html</c:v>
                </c:pt>
                <c:pt idx="598">
                  <c:v>https|||www.politico.com|magazine|story|2018|10|31|has-robert-mueller-subpoenaed-trump-222060.html</c:v>
                </c:pt>
                <c:pt idx="599">
                  <c:v>https|||www.politico.com|news|donald-trump.html</c:v>
                </c:pt>
                <c:pt idx="600">
                  <c:v>https|||www.politico.com|story|2018|10|31|trump-birthright-undocumented-immigrants-950575.html</c:v>
                </c:pt>
                <c:pt idx="601">
                  <c:v>https|||www.politico.com|story|2018|11|07|trump-acosta-white-house-972060.html</c:v>
                </c:pt>
                <c:pt idx="602">
                  <c:v>https|||www.politifact.com|personalities|donald-trump|.html</c:v>
                </c:pt>
                <c:pt idx="603">
                  <c:v>https|||www.politifact.com|truth-o-meter|article|2018|jun|12|so-donald-trump-kim-jong-un-handshake-happened-now|.html</c:v>
                </c:pt>
                <c:pt idx="604">
                  <c:v>https|||www.polygon.com|2018|5|22|17379764|donald-glover-the-donald-reddit.html</c:v>
                </c:pt>
                <c:pt idx="605">
                  <c:v>https|||www.potus.com|.html</c:v>
                </c:pt>
                <c:pt idx="606">
                  <c:v>https|||www.potus.com|donald-j-trump|.html</c:v>
                </c:pt>
                <c:pt idx="607">
                  <c:v>https|||www.poundingtherock.com|2018|11|6|18067384|san-antonio-spurs-greats-us-president-analogues.html</c:v>
                </c:pt>
                <c:pt idx="608">
                  <c:v>https|||www.presidentialserviceawards.gov|.html</c:v>
                </c:pt>
                <c:pt idx="609">
                  <c:v>https|||www.presidents.website|.html</c:v>
                </c:pt>
                <c:pt idx="610">
                  <c:v>https|||www.presidentsusa.net|.html</c:v>
                </c:pt>
                <c:pt idx="611">
                  <c:v>https|||www.pressherald.com|2018|10|16|kathleen-parker-cocktails-in-the-donald-trump-kanye-west-asylum|.html</c:v>
                </c:pt>
                <c:pt idx="612">
                  <c:v>https|||www.presstv.com|Detail|2018|10|30|578502|Brazil-presidentelect-Bolsonaro-Trump-US-ties.html</c:v>
                </c:pt>
                <c:pt idx="613">
                  <c:v>https|||www.princegeorgecitizen.com|rivals-critics-of-u-s-president-apparent-targets-of-attempted-mail-bombings-1.23474526.html</c:v>
                </c:pt>
                <c:pt idx="614">
                  <c:v>https|||www.promiseskept.com|.html</c:v>
                </c:pt>
                <c:pt idx="615">
                  <c:v>https|||www.psychologytoday.com|us|basics|president-donald-trump.html</c:v>
                </c:pt>
                <c:pt idx="616">
                  <c:v>https|||www.psychologytoday.com|us|blog|our-emotional-footprint|201702|the-persona-donald-j-trump.html</c:v>
                </c:pt>
                <c:pt idx="617">
                  <c:v>https|||www.quora.com|Who-is-the-U-S-President.html</c:v>
                </c:pt>
                <c:pt idx="618">
                  <c:v>https|||www.rappler.com|world|regions|latin-america|215171-maduro-calls-pence-a-madman.html</c:v>
                </c:pt>
                <c:pt idx="619">
                  <c:v>https|||www.rd.com|culture|things-no-president-allowed-do-in-office|.html</c:v>
                </c:pt>
                <c:pt idx="620">
                  <c:v>https|||www.realclearpolitics.com|epolls|other|president_trump_job_approval-6179.html.html</c:v>
                </c:pt>
                <c:pt idx="621">
                  <c:v>https|||www.realclearpolitics.com|epolls|other|trump_favorableunfavorable-5493.html.html</c:v>
                </c:pt>
                <c:pt idx="622">
                  <c:v>https|||www.realclearpolitics.com|video|2018|06|10|peter_navarro_theres_a_special_place_in_hell_for_any_leader_who_betrays_president_donald_j_trump.html.html</c:v>
                </c:pt>
                <c:pt idx="623">
                  <c:v>https|||www.realclearpolitics.com|video|2018|11|07|watch_live_president_trump_responds_to_2018_midterms.html.html</c:v>
                </c:pt>
                <c:pt idx="624">
                  <c:v>https|||www.realtor.com|news|trends|president-trump-white-house-painting-feminist-message|.html</c:v>
                </c:pt>
                <c:pt idx="625">
                  <c:v>https|||www.reddit.com|r|The_Donald|.html</c:v>
                </c:pt>
                <c:pt idx="626">
                  <c:v>https|||www.residentbuzz.com|donald-trump|.html</c:v>
                </c:pt>
                <c:pt idx="627">
                  <c:v>https|||www.reuters.com|article|us-usa-trump-bannon-interview|u-s-president-trump-facing-a-coup-bannon-idUSKCN1LP0DH|il|0.html</c:v>
                </c:pt>
                <c:pt idx="628">
                  <c:v>https|||www.reuters.com|article|us-usa-trump-fed-exclusive|exclusive-trump-demands-fed-help-on-economy-complains-about-interest-rate-rises-idUSKCN1L5207.html</c:v>
                </c:pt>
                <c:pt idx="629">
                  <c:v>https|||www.reuters.com|article|us-usa-trump-mueller-exclusive|exclusive-trump-worries-that-mueller-interview-could-be-a-perjury-trap-idUSKCN1L526P.html</c:v>
                </c:pt>
                <c:pt idx="630">
                  <c:v>https|||www.reuters.com|article|us-usa-trump-succession-factbox|factbox-steps-for-removing-a-u-s-president-from-office-idUSKCN1AX2L7.html</c:v>
                </c:pt>
                <c:pt idx="631">
                  <c:v>https|||www.rferl.org|a|democratic-house-brings-uncertainty-to-trump-foreign-policy|29587470.html.html</c:v>
                </c:pt>
                <c:pt idx="632">
                  <c:v>https|||www.rollcall.com|news|politics|coincidence-bomb-recipients-trump-far-right-rhetoric.html</c:v>
                </c:pt>
                <c:pt idx="633">
                  <c:v>https|||www.rooshvforum.com|thread-48360-lastpost.html.html</c:v>
                </c:pt>
                <c:pt idx="634">
                  <c:v>https|||www.rt.com|news|442058-erdogan-wins-khashoggi-scandal|.html</c:v>
                </c:pt>
                <c:pt idx="635">
                  <c:v>https|||www.rte.ie|news|world|2018|1107|1009171-us-presidential-candidates|.html</c:v>
                </c:pt>
                <c:pt idx="636">
                  <c:v>https|||www.salary.com|articles|history-of-presidential-salaries|.html</c:v>
                </c:pt>
                <c:pt idx="637">
                  <c:v>https|||www.salon.com|2018|10|31|donald-trumps-last-minute-midterms-gambit-will-he-finally-pay-the-price-for-bigotry-and-division|.html</c:v>
                </c:pt>
                <c:pt idx="638">
                  <c:v>https|||www.salon.com|2018|10|31|not-one-elected-republican-was-willing-to-meet-with-president-trump-in-pittsburgh|.html</c:v>
                </c:pt>
                <c:pt idx="639">
                  <c:v>https|||www.sba-list.org|gala.html</c:v>
                </c:pt>
                <c:pt idx="640">
                  <c:v>https|||www.scholastic.com|teachers|articles|teaching-content|president-day|.html</c:v>
                </c:pt>
                <c:pt idx="641">
                  <c:v>https|||www.scmp.com|news|china|politics|article|2170765|us-poised-extend-tariffs-all-chinese-imports-if-trump-xi-meeting.html</c:v>
                </c:pt>
                <c:pt idx="642">
                  <c:v>https|||www.scmp.com|news|hong-kong|society|article|2170493|kingpin-ultimate-villain-netflixs-daredevil-and-donald-trump.html</c:v>
                </c:pt>
                <c:pt idx="643">
                  <c:v>https|||www.scmp.com|news|world|united-states-canada|article|2168205|glenn-simpson-man-behind-donald-trump-dirty-dossier.html</c:v>
                </c:pt>
                <c:pt idx="644">
                  <c:v>https|||www.senate.gov|reference|Legislation|Vetoes|TrumpDJ.htm.html</c:v>
                </c:pt>
                <c:pt idx="645">
                  <c:v>https|||www.senate.gov|senators|SenatorsWhoBecamePresident.htm.html</c:v>
                </c:pt>
                <c:pt idx="646">
                  <c:v>https|||www.sltrib.com|news|politics|2018|11|07|love-gave-me-no-love|.html</c:v>
                </c:pt>
                <c:pt idx="647">
                  <c:v>https|||www.smithsonianmag.com|history|abraham-lincoln-only-president-have-patent-131184751|.html</c:v>
                </c:pt>
                <c:pt idx="648">
                  <c:v>https|||www.smithsonianmag.com|smart-news|no-us-president-has-ever-died-may-and-other-weird-facts-about-presidential-lives-180963434|.html</c:v>
                </c:pt>
                <c:pt idx="649">
                  <c:v>https|||www.snopes.com|fact-check|kurt-russell-trump-relentless|.html</c:v>
                </c:pt>
                <c:pt idx="650">
                  <c:v>https|||www.snopes.com|news|2018|10|30|can-president-trump-use-executive-order-end-birthright-citizenship|.html</c:v>
                </c:pt>
                <c:pt idx="651">
                  <c:v>https|||www.southflorida.com|events|sf-fl-fea-daily-show-trevor-noah-brings-donald-trump-twitter-library-20181024-story.html.html</c:v>
                </c:pt>
                <c:pt idx="652">
                  <c:v>https|||www.spectator.co.uk|2016|06|trumps-train-wreck-how-the-donald-is-derailing-his-own-campaign|.html</c:v>
                </c:pt>
                <c:pt idx="653">
                  <c:v>https|||www.sporcle.com|games|gwukelic|i_dont_think_george_washington_is_going_to_make_it_on_this_quiz.html</c:v>
                </c:pt>
                <c:pt idx="654">
                  <c:v>https|||www.star-telegram.com|news|state|texas|article220736465.html.html</c:v>
                </c:pt>
                <c:pt idx="655">
                  <c:v>https|||www.state.gov|p|eur|ci|rs|200years|122802.htm.html</c:v>
                </c:pt>
                <c:pt idx="656">
                  <c:v>https|||www.state.nj.us|nj|about|famous|presidents.html.html</c:v>
                </c:pt>
                <c:pt idx="657">
                  <c:v>https|||www.straitstimes.com|singapore|chinese-vice-president-wang-qishan-denounces-trade-unilateralism-in-keynote-speech-at.html</c:v>
                </c:pt>
                <c:pt idx="658">
                  <c:v>https|||www.sun-sentinel.com|topic|politics-government|donald-trump-PEBSL000163-topic.html.html</c:v>
                </c:pt>
                <c:pt idx="659">
                  <c:v>https|||www.supremecourt.gov|opinions|17pdf|17-965_h315.pdf.html</c:v>
                </c:pt>
                <c:pt idx="660">
                  <c:v>https|||www.tandfonline.com|doi|full|10.1080|19392206.2017.1305862.html</c:v>
                </c:pt>
                <c:pt idx="661">
                  <c:v>https|||www.tcpalm.com|story|news|local|indian-river-lagoon|health|2018|10|23|president-trump-scheduled-sign-wrda-law-reservoir-cutting-lake-okeechobee-discharges|1598546002|.html</c:v>
                </c:pt>
                <c:pt idx="662">
                  <c:v>https|||www.tcpalm.com|story|news|local|verobeachcentennial|2018|10|24|centennial-several-u-s-presidents-have-visited-vero-beach|1195460002|.html</c:v>
                </c:pt>
                <c:pt idx="663">
                  <c:v>https|||www.telegraaf.nl|financieel|2773456|trump-prikt-vorkje-met-poetin-in-parijs.html</c:v>
                </c:pt>
                <c:pt idx="664">
                  <c:v>https|||www.telegraph.co.uk|donald-trump|.html</c:v>
                </c:pt>
                <c:pt idx="665">
                  <c:v>https|||www.telegraph.co.uk|news|2018|11|05|best-result-america-nobody-wins-midterms|.html</c:v>
                </c:pt>
                <c:pt idx="666">
                  <c:v>https|||www.telegraph.co.uk|news|2018|11|07|us-midterm-election-results-live-democrats-republicans-house|.html</c:v>
                </c:pt>
                <c:pt idx="667">
                  <c:v>https|||www.telegraph.co.uk|women|politics|donald-trump-sexism-tracker-every-offensive-comment-in-one-place|.html</c:v>
                </c:pt>
                <c:pt idx="668">
                  <c:v>https|||www.terrapass.com|us-presidents-environmental-legacies.html</c:v>
                </c:pt>
                <c:pt idx="669">
                  <c:v>https|||www.texastribune.org|2018|10|22|texas-donald-trump-ted-cruz-texas-senate-fact-check|.html</c:v>
                </c:pt>
                <c:pt idx="670">
                  <c:v>https|||www.texastribune.org|2018|10|22|will-donald-trumps-rally-ted-cruz-motivate-republicans-or-democrats|.html</c:v>
                </c:pt>
                <c:pt idx="671">
                  <c:v>https|||www.texastribune.org|2018|10|30|texas-representatives-congress-trump-proposal-end-birthright-citizens|.html</c:v>
                </c:pt>
                <c:pt idx="672">
                  <c:v>https|||www.theatlantic.com|entertainment|archive|2018|10|kanye-west-trump-disavowal-tweet|574501|.html</c:v>
                </c:pt>
                <c:pt idx="673">
                  <c:v>https|||www.theatlantic.com|international|archive|2018|10|trumps-evolution-khashoggi-rogue-coverup|573775|.html</c:v>
                </c:pt>
                <c:pt idx="674">
                  <c:v>https|||www.theatlantic.com|magazine|archive|2016|06|the-mind-of-donald-trump|480771|.html</c:v>
                </c:pt>
                <c:pt idx="675">
                  <c:v>https|||www.theatlantic.com|magazine|archive|2018|09|trump-ice|565772|.html</c:v>
                </c:pt>
                <c:pt idx="676">
                  <c:v>https|||www.theatlantic.com|photo|2017|01|photos-of-the-inauguration-of-president-donald-j-trump|513995|.html</c:v>
                </c:pt>
                <c:pt idx="677">
                  <c:v>https|||www.theatlantic.com|politics|archive|2017|12|what-about-the-19-women-who-accused-trump|547724|.html</c:v>
                </c:pt>
                <c:pt idx="678">
                  <c:v>https|||www.theatlantic.com|politics|archive|2018|10|trump-cabinet-tracker|510527|.html</c:v>
                </c:pt>
                <c:pt idx="679">
                  <c:v>https|||www.theatlantic.com|politics|archive|2018|11|2018-midterm-results-what-it-means-2020-and-trump|575146|.html</c:v>
                </c:pt>
                <c:pt idx="680">
                  <c:v>https|||www.thechronicleherald.ca|news|rivals-critics-of-us-president-apparent-targets-of-attempted-mail-bombings-253202|.html</c:v>
                </c:pt>
                <c:pt idx="681">
                  <c:v>https|||www.thecut.com|2018|08|donald-trump-speaker-phone-video.html.html</c:v>
                </c:pt>
                <c:pt idx="682">
                  <c:v>https|||www.thedailybeast.com|donald-trump-strikes-a-blow-against-stormy-daniels-but-not-where-it-counts.html</c:v>
                </c:pt>
                <c:pt idx="683">
                  <c:v>https|||www.thedailybeast.com|god-gave-us-the-donald-firefighter-prophet-says-in-film.html</c:v>
                </c:pt>
                <c:pt idx="684">
                  <c:v>https|||www.thedailybeast.com|kellyanne-conway-snaps-at-trump-taxes-question-is-this-really-what-were-talking-about.html</c:v>
                </c:pt>
                <c:pt idx="685">
                  <c:v>https|||www.thedailybeast.com|trump-hangs-tacky-fantasy-painting-of-himself-with-gop-presidents-in-white-house.html</c:v>
                </c:pt>
                <c:pt idx="686">
                  <c:v>https|||www.thedailybeast.com|why-voters-elected-president-donald-j-trumpand-why-theyll-regret-it.html</c:v>
                </c:pt>
                <c:pt idx="687">
                  <c:v>https|||www.theepochtimes.com|in-photos-trump-rally-in-missoula-montana_2694538.html.html</c:v>
                </c:pt>
                <c:pt idx="688">
                  <c:v>https|||www.thefreedictionary.com|President|of|the|United|States.html</c:v>
                </c:pt>
                <c:pt idx="689">
                  <c:v>https|||www.theguardian.com|film|2018|aug|27|donald-trump-biopic-who-should-direct.html</c:v>
                </c:pt>
                <c:pt idx="690">
                  <c:v>https|||www.theguardian.com|news|datablog|2012|oct|15|us-presidents-listed.html</c:v>
                </c:pt>
                <c:pt idx="691">
                  <c:v>https|||www.theguardian.com|sport|2017|sep|22|donald-trump-nfl-national-anthem-protests.html</c:v>
                </c:pt>
                <c:pt idx="692">
                  <c:v>https|||www.theguardian.com|us-news|2018|aug|10|omarosa-trump-book-the-apprentice-memoir.html</c:v>
                </c:pt>
                <c:pt idx="693">
                  <c:v>https|||www.theguardian.com|us-news|2018|nov|05|trump-anti-immigration-ad-pulled-fox-news-nbc-facebook.html</c:v>
                </c:pt>
                <c:pt idx="694">
                  <c:v>https|||www.theguardian.com|us-news|donaldtrump.html</c:v>
                </c:pt>
                <c:pt idx="695">
                  <c:v>https|||www.theguardian.com|us-news|shortcuts|2018|oct|24|could-donald-trump-jr-be-the-next-us-president-be-afraid.html</c:v>
                </c:pt>
                <c:pt idx="696">
                  <c:v>https|||www.theguardian.com|us-news|trump-administration.html</c:v>
                </c:pt>
                <c:pt idx="697">
                  <c:v>https|||www.theguardian.com|us-news|video|2018|jul|03|no-dutch-prime-minister-awkwardly-interrupts-president-trump-video.html</c:v>
                </c:pt>
                <c:pt idx="698">
                  <c:v>https|||www.theguardian.com|us-news|video|2018|oct|24|donald-trump-vows-us-will-get-to-the-bottom-of-pipe-bombs-video.html</c:v>
                </c:pt>
                <c:pt idx="699">
                  <c:v>https|||www.theindychannel.com|news|local-news|indianapolis|president-donald-trump-coming-to-indianapolis-for-ffa-convention.html</c:v>
                </c:pt>
                <c:pt idx="700">
                  <c:v>https|||www.theindychannel.com|news|politics|president-trump-to-visit-southport-friday.html</c:v>
                </c:pt>
                <c:pt idx="701">
                  <c:v>https|||www.thenation.com|article|is-donald-trumps-downfall-hidden-in-his-tax-returns|.html</c:v>
                </c:pt>
                <c:pt idx="702">
                  <c:v>https|||www.thenation.com|article|pittsburgh-shooting-result-trump-nationalism|.html</c:v>
                </c:pt>
                <c:pt idx="703">
                  <c:v>https|||www.thenation.com|article|why-donald-trumps-populism-is-dangerous|.html</c:v>
                </c:pt>
                <c:pt idx="704">
                  <c:v>https|||www.theonion.com|the-donald-trump-in-these-allegations-is-not-the-comple-1819585039.html</c:v>
                </c:pt>
                <c:pt idx="705">
                  <c:v>https|||www.theonion.com|trump-has-raised-over-100-million-for-reelection-campa-1829874935.html</c:v>
                </c:pt>
                <c:pt idx="706">
                  <c:v>https|||www.thesouthafrican.com|kanye-west-donald-trump-break-up|.html</c:v>
                </c:pt>
                <c:pt idx="707">
                  <c:v>https|||www.thestreet.com|markets|trump-to-tackle-drug-pricing-again-in-new-speech-14757588.html</c:v>
                </c:pt>
                <c:pt idx="708">
                  <c:v>https|||www.thesun.co.uk|news|7662786|10-best-things-donald-trump-has-done-as-us-president-including-booming-economy|.html</c:v>
                </c:pt>
                <c:pt idx="709">
                  <c:v>https|||www.theverge.com|2018|8|29|17798118|president-donald-trump-google-state-of-the-union-address-liberal-bias.html</c:v>
                </c:pt>
                <c:pt idx="710">
                  <c:v>https|||www.theverge.com|2018|9|24|17896586|reddit-the-donald-russia-troll-farm-ira-influence-operation.html</c:v>
                </c:pt>
                <c:pt idx="711">
                  <c:v>https|||www.thisisinsider.com|us-presidents-facts-2018-2.html</c:v>
                </c:pt>
                <c:pt idx="712">
                  <c:v>https|||www.thoughtco.com|about-president-of-the-united-states-3322139.html</c:v>
                </c:pt>
                <c:pt idx="713">
                  <c:v>https|||www.thoughtco.com|us-presidents-in-american-history-4133351.html</c:v>
                </c:pt>
                <c:pt idx="714">
                  <c:v>https|||www.timesfreepress.com|news|breakingnews|story|2018|oct|29|president-trump-coming-sunday-mckenzie-arena-utc|482027|.html</c:v>
                </c:pt>
                <c:pt idx="715">
                  <c:v>https|||www.titlemax.com|discovery-center|planes-trains-and-automobiles|president-vehicles-throughout-history|.html</c:v>
                </c:pt>
                <c:pt idx="716">
                  <c:v>https|||www.tmcf.org|community-news|statement-from-president-donald-j-trump-on-historically-black-colleges-and-universities|11868.html</c:v>
                </c:pt>
                <c:pt idx="717">
                  <c:v>https|||www.townandcountrymag.com|society|tradition|a13957391|meghan-markle-prince-harry-children-us-british-citizenship|.html</c:v>
                </c:pt>
                <c:pt idx="718">
                  <c:v>https|||www.travelchannel.com|interests|arts-and-culture|photos|presidential-destinations-1.html</c:v>
                </c:pt>
                <c:pt idx="719">
                  <c:v>https|||www.tripsavvy.com|white-house-address-and-contact-information-1038697.html</c:v>
                </c:pt>
                <c:pt idx="720">
                  <c:v>https|||www.trump-news.net|.html</c:v>
                </c:pt>
                <c:pt idx="721">
                  <c:v>https|||www.trump.com|biography|.html</c:v>
                </c:pt>
                <c:pt idx="722">
                  <c:v>https|||www.trump.com|merchandise|signature-collection|.html</c:v>
                </c:pt>
                <c:pt idx="723">
                  <c:v>https|||www.trumpferrypoint.com|.html</c:v>
                </c:pt>
                <c:pt idx="724">
                  <c:v>https|||www.trumphotels.com|.html</c:v>
                </c:pt>
                <c:pt idx="725">
                  <c:v>https|||www.trumphotels.com|central-park.html</c:v>
                </c:pt>
                <c:pt idx="726">
                  <c:v>https|||www.trumpinternationalpalmbeaches.com|.html</c:v>
                </c:pt>
                <c:pt idx="727">
                  <c:v>https|||www.trumplatest.com|category|latest-trump-news|.html</c:v>
                </c:pt>
                <c:pt idx="728">
                  <c:v>https|||www.trumpmiami.com|.html</c:v>
                </c:pt>
                <c:pt idx="729">
                  <c:v>https|||www.trumpnationalbedminster.com|.html</c:v>
                </c:pt>
                <c:pt idx="730">
                  <c:v>https|||www.trumpnationallosangeles.com|.html</c:v>
                </c:pt>
                <c:pt idx="731">
                  <c:v>https|||www.trumpwinery.com|.html</c:v>
                </c:pt>
                <c:pt idx="732">
                  <c:v>https|||www.twitch.tv|trumpsc.html</c:v>
                </c:pt>
                <c:pt idx="733">
                  <c:v>https|||www.urbandictionary.com|define.php|term|President|20Trump.html</c:v>
                </c:pt>
                <c:pt idx="734">
                  <c:v>https|||www.urbandictionary.com|define.php|term|The|20Donald.html</c:v>
                </c:pt>
                <c:pt idx="735">
                  <c:v>https|||www.urbandictionary.com|define.php|term|The|20Donald|20Trump.html</c:v>
                </c:pt>
                <c:pt idx="736">
                  <c:v>https|||www.usa.gov|presidents.html</c:v>
                </c:pt>
                <c:pt idx="737">
                  <c:v>https|||www.usatoday.com|story|life|people|2018|10|25|trump-critic-robert-deniro-target-suspicious-package-nyc-tribeca|1759761002|.html</c:v>
                </c:pt>
                <c:pt idx="738">
                  <c:v>https|||www.usatoday.com|story|news|politics|2018|10|25|donald-trump-suspicious-packages-media|1759800002|.html</c:v>
                </c:pt>
                <c:pt idx="739">
                  <c:v>https|||www.usatoday.com|story|news|politics|2018|10|25|trump-iphone-russian-chinese-intelligence|1759763002|.html</c:v>
                </c:pt>
                <c:pt idx="740">
                  <c:v>https|||www.usatoday.com|story|news|politics|2018|10|30|donald-trump-birthright-citizenship-constitution-14th-amendment|1818311002|.html</c:v>
                </c:pt>
                <c:pt idx="741">
                  <c:v>https|||www.usatoday.com|story|news|politics|2018|11|07|donald-trump-jim-acosta-white-house-news-conference|1920107002|.html</c:v>
                </c:pt>
                <c:pt idx="742">
                  <c:v>https|||www.usatoday.com|story|news|politics|elections|2018|11|07|election-results-donald-trump|1891116002|.html</c:v>
                </c:pt>
                <c:pt idx="743">
                  <c:v>https|||www.usatoday.com|story|news|politics|onpolitics|2017|01|20|donald-trump-44th-45th-president-grover-cleveland|96832494|.html</c:v>
                </c:pt>
                <c:pt idx="744">
                  <c:v>https|||www.usatoday.com|story|news|world|2018|10|22|president-trump-warns-migrant-caravan-mexico-vows-cut-u-s-aid|1725854002|.html</c:v>
                </c:pt>
                <c:pt idx="745">
                  <c:v>https|||www.usatoday.com|story|opinion|2018|06|25|news-media-blunders-immigrant-children-donald-trump-time-ap-column|729331002|.html</c:v>
                </c:pt>
                <c:pt idx="746">
                  <c:v>https|||www.usatoday.com|story|opinion|2018|10|10|donald-trump-democrats-open-borders-medicare-all-single-payer-column|1560533002|.html</c:v>
                </c:pt>
                <c:pt idx="747">
                  <c:v>https|||www.usatoday.com|story|opinion|2018|11|06|donald-trump-did-not-win-majority-2016-electoral-college-column|1883980002|.html</c:v>
                </c:pt>
                <c:pt idx="748">
                  <c:v>https|||www.usda.gov|media|press-releases|2018|10|03|what-they-are-saying-ag-community-support-president-donald-j-trumps.html</c:v>
                </c:pt>
                <c:pt idx="749">
                  <c:v>https|||www.usnews.com|news|special-reports|the-worst-presidents|slideshows|the-10-worst-presidents.html</c:v>
                </c:pt>
                <c:pt idx="750">
                  <c:v>https|||www.vanityfair.com|magazine|2015|07|donald-ivana-trump-divorce-prenup-marie-brenner.html</c:v>
                </c:pt>
                <c:pt idx="751">
                  <c:v>https|||www.vanityfair.com|news|2017|08|donald-trump-agenda-items-and-threat-matrix.html</c:v>
                </c:pt>
                <c:pt idx="752">
                  <c:v>https|||www.vanityfair.com|news|2018|10|donald-trump-acn-lawsuit.html</c:v>
                </c:pt>
                <c:pt idx="753">
                  <c:v>https|||www.vanityfair.com|news|2018|10|inside-trumps-new-fox-takeover.html</c:v>
                </c:pt>
                <c:pt idx="754">
                  <c:v>https|||www.vanityfair.com|news|2018|11|marine-le-pen-the-donald-trump-of-france-is-resurgent.html</c:v>
                </c:pt>
                <c:pt idx="755">
                  <c:v>https|||www.velonews.com|2018|10|commentary|commentary-meeting-the-donald-at-the-tour-de-trump_480046.html</c:v>
                </c:pt>
                <c:pt idx="756">
                  <c:v>https|||www.villagevoice.com|2018|10|03|dishing-on-the-donald-the-warning-america-didnt-heed|.html</c:v>
                </c:pt>
                <c:pt idx="757">
                  <c:v>https|||www.voanews.com|a|can-a-us-president-be-charged-with-a-crime|3961703.html.html</c:v>
                </c:pt>
                <c:pt idx="758">
                  <c:v>https|||www.voanews.com|a|trump-and-his-administration-facing-new-investigations|4648537.html.html</c:v>
                </c:pt>
                <c:pt idx="759">
                  <c:v>https|||www.vocabulary.com|dictionary|President|20of|20the|20United|20States.html</c:v>
                </c:pt>
                <c:pt idx="760">
                  <c:v>https|||www.vonbrauncenter.com|event|strange-for-senate-campaign-alabama-rally-with-president-donald-j-trump|.html</c:v>
                </c:pt>
                <c:pt idx="761">
                  <c:v>https|||www.vox.com|2018|9|25|17901082|trump-un-2018-speech-full-text.html</c:v>
                </c:pt>
                <c:pt idx="762">
                  <c:v>https|||www.vox.com|culture|2017|11|13|16624688|reddit-bans-incels-the-donald-controversy.html</c:v>
                </c:pt>
                <c:pt idx="763">
                  <c:v>https|||www.vox.com|policy-and-politics|2016|11|11|13587532|donald-trump-no-experience.html</c:v>
                </c:pt>
                <c:pt idx="764">
                  <c:v>https|||www.vox.com|policy-and-politics|2018|10|24|18018890|bombings-trump-response-tweet-clinton-obama-cnn.html</c:v>
                </c:pt>
                <c:pt idx="765">
                  <c:v>https|||www.vox.com|policy-and-politics|2018|11|5|18065880|nbc-racist-trump-ad-sunday-night-football.html</c:v>
                </c:pt>
                <c:pt idx="766">
                  <c:v>https|||www.vox.com|science-and-health|2018|11|2|18055812|trump-midterms-caravan-fear-psychology.html</c:v>
                </c:pt>
                <c:pt idx="767">
                  <c:v>https|||www.vox.com|world|2018|7|4|17532736|2018-mexico-presidential-election-winner-amlo-lopez-obrador-trump.html</c:v>
                </c:pt>
                <c:pt idx="768">
                  <c:v>https|||www.wane.com|news|indiana|report-president-donald-trump-to-hold-rally-in-fort-wayne|1558079507.html</c:v>
                </c:pt>
                <c:pt idx="769">
                  <c:v>https|||www.washingtonexaminer.com|washington-secrets|trumps-list-289-accomplishments-in-just-20-months-relentless-promise-keeping.html</c:v>
                </c:pt>
                <c:pt idx="770">
                  <c:v>https|||www.washingtonpost.com|blogs|plum-line|wp|2018|10|25|trump-wants-us-to-be-at-war-with-one-another-his-latest-rage-tweets-confirm-it|.html</c:v>
                </c:pt>
                <c:pt idx="771">
                  <c:v>https|||www.washingtonpost.com|blogs|plum-line|wp|2018|10|31|trumps-hate-and-lies-are-failing-two-new-studies-show-why|.html</c:v>
                </c:pt>
                <c:pt idx="772">
                  <c:v>https|||www.washingtonpost.com|blogs|plum-line|wp|2018|11|07|three-of-trumps-biggest-fables-died-last-night|.html</c:v>
                </c:pt>
                <c:pt idx="773">
                  <c:v>https|||www.washingtonpost.com|graphics|business|podcasts|presidential|.html</c:v>
                </c:pt>
                <c:pt idx="774">
                  <c:v>https|||www.washingtonpost.com|nation|2018|10|25|trump-inciting-violence-nearly-retired-journalists-condemn-presidents-un-american-attacks-press|.html</c:v>
                </c:pt>
                <c:pt idx="775">
                  <c:v>https|||www.washingtonpost.com|nation|2018|10|30|despite-calls-stay-away-trump-heads-pittsburgh-after-synagogue-massacre|.html</c:v>
                </c:pt>
                <c:pt idx="776">
                  <c:v>https|||www.washingtonpost.com|nation|2018|11|07|trump-is-magic-man-president-touts-praise-crediting-him-midterm-success|.html</c:v>
                </c:pt>
                <c:pt idx="777">
                  <c:v>https|||www.washingtonpost.com|news|arts-and-entertainment|wp|2015|09|01|why-does-everyone-call-donald-trump-the-donald-its-an-interesting-story|.html</c:v>
                </c:pt>
                <c:pt idx="778">
                  <c:v>https|||www.washingtonpost.com|news|book-party|wp|2017|04|13|the-case-for-impeaching-president-donald-j-trump-too-soon|.html</c:v>
                </c:pt>
                <c:pt idx="779">
                  <c:v>https|||www.washingtonpost.com|news|democracy-post|wp|2018|03|23|vladimir-putins-wildest-dreams-are-coming-true-courtesy-of-a-u-s-president|.html</c:v>
                </c:pt>
                <c:pt idx="780">
                  <c:v>https|||www.washingtonpost.com|outlook|2018|10|23|donald-trumps-fast-furious-campaign-lies|.html</c:v>
                </c:pt>
                <c:pt idx="781">
                  <c:v>https|||www.washingtonpost.com|outlook|i-study-liars-ive-never-seen-one-like-president-trump|2017|12|07|4e529efe-da3f-11e7-a841-2066faf731ef_story.html.html</c:v>
                </c:pt>
                <c:pt idx="782">
                  <c:v>https|||www.washingtonpost.com|politics|2018|10|10|fact-checking-president-trumps-usa-today-op-ed-medicare-for-all|.html</c:v>
                </c:pt>
                <c:pt idx="783">
                  <c:v>https|||www.washingtonpost.com|politics|trump-attempts-to-take-victory-lap-despite-republicans-losing-house|2018|11|07|8cec8226-e2a7-11e8-b759-3d88a5ce9e19_story.html.html</c:v>
                </c:pt>
                <c:pt idx="784">
                  <c:v>https|||www.washingtonpost.com|powerpost|republicans-who-warned-about-trumps-words-in-2016-decline-to-fault-him-now|2018|10|30|b03edeac-dc5a-11e8-85df-7a6b4d25cfbb_story.html.html</c:v>
                </c:pt>
                <c:pt idx="785">
                  <c:v>https|||www.wbay.com|content|news|President-Trump-to-rally-in-Mosinee-White-House-monitoring-attempted-attacks-on-Dems-498431781.html.html</c:v>
                </c:pt>
                <c:pt idx="786">
                  <c:v>https|||www.wcnc.com|article|news|politics|president-trump-says-media-is-the-true-enemy-of-people-after-shooting-bomb-plot|275-609453090.html</c:v>
                </c:pt>
                <c:pt idx="787">
                  <c:v>https|||www.wcpo.com|homepage-showcase|president-trump-to-speak-to-reporters-following-midterm-elections.html</c:v>
                </c:pt>
                <c:pt idx="788">
                  <c:v>https|||www.weeklystandard.com|irwin-m-stelzer|national-debt-under-trump-rises-to-21-7-trillion.html</c:v>
                </c:pt>
                <c:pt idx="789">
                  <c:v>https|||www.weforum.org|events|world-economic-forum-annual-meeting-2018|sessions|special-address-by-donald-j-trump-president-of-the-united-states-of-america.html</c:v>
                </c:pt>
                <c:pt idx="790">
                  <c:v>https|||www.wehoville.com|2018|10|26|bird-plane-donald|.html</c:v>
                </c:pt>
                <c:pt idx="791">
                  <c:v>https|||www.wgal.com|article|president-trump-says-media-is-enemy-after-shooting-bomb-plot|24396162.html</c:v>
                </c:pt>
                <c:pt idx="792">
                  <c:v>https|||www.wgrz.com|article|news|nation-now|after-suspicious-packages-president-trump-blames-media-for-anger-in-society|465-9c7e59d7-f5ba-48a5-9a74-4daa574d11e5.html</c:v>
                </c:pt>
                <c:pt idx="793">
                  <c:v>https|||www.whitehouse.gov|about-the-white-house|presidents|.html</c:v>
                </c:pt>
                <c:pt idx="794">
                  <c:v>https|||www.whitehouse.gov|briefings-statements|president-donald-j-trumps-initiative-stop-opioid-abuse-reduce-drug-supply-demand-2|.html</c:v>
                </c:pt>
                <c:pt idx="795">
                  <c:v>https|||www.whitehouse.gov|get-involved|write-or-call|.html</c:v>
                </c:pt>
                <c:pt idx="796">
                  <c:v>https|||www.whitehouse.gov|people|donald-j-trump|.html</c:v>
                </c:pt>
                <c:pt idx="797">
                  <c:v>https|||www.whitehousegiftshop.com|45th-President-of-the-United-States-Donald-J-Trump-Gifts-s|2419.htm.html</c:v>
                </c:pt>
                <c:pt idx="798">
                  <c:v>https|||www.whitehousegiftshop.com|product-p|coin7historicmoments.htm.html</c:v>
                </c:pt>
                <c:pt idx="799">
                  <c:v>https|||www.winknews.com|2018|10|24|president-donald-trump-coming-to-southwest-florida-oct-31|.html</c:v>
                </c:pt>
                <c:pt idx="800">
                  <c:v>https|||www.wired.com|2017|01|future-america-according-president-donald-j-trump|.html</c:v>
                </c:pt>
                <c:pt idx="801">
                  <c:v>https|||www.wired.com|story|internet-week-187|.html</c:v>
                </c:pt>
                <c:pt idx="802">
                  <c:v>https|||www.wired.com|story|trump-google-news-algorithm-target|.html</c:v>
                </c:pt>
                <c:pt idx="803">
                  <c:v>https|||www.wired.com|story|trumps-plan-to-redefine-gender-makes-no-scientific-sense|.html</c:v>
                </c:pt>
                <c:pt idx="804">
                  <c:v>https|||www.wired.com|tag|donald-trump|.html</c:v>
                </c:pt>
                <c:pt idx="805">
                  <c:v>https|||www.wjhl.com|news|president-donald-j-trump-to-visit-chattanooga_20181030030804|1561208771.html</c:v>
                </c:pt>
                <c:pt idx="806">
                  <c:v>https|||www.wkyc.com|article|news|nation-world|president-trump-touts-magic-senate-wins-ignores-house-losses|507-612162274.html</c:v>
                </c:pt>
                <c:pt idx="807">
                  <c:v>https|||www.wkyc.com|article|news|politics|elections|president-trump-offers-mike-dewine-total-endorsement-for-ohio-governor|95-609592629.html</c:v>
                </c:pt>
                <c:pt idx="808">
                  <c:v>https|||www.wkyc.com|article|news|politics|elections|sights-sounds-president-trumps-rally-at-the-i-x-center|95-611394913.html</c:v>
                </c:pt>
                <c:pt idx="809">
                  <c:v>https|||www.wmur.com|article|live-president-trump-joined-by-hassan-others-for-opioid-bill-signing|24176896.html</c:v>
                </c:pt>
                <c:pt idx="810">
                  <c:v>https|||www.wmur.com|article|you-are-not-welcome-here-neighbor-shouts-at-president-trump-during-synagogue-visit|24478685.html</c:v>
                </c:pt>
                <c:pt idx="811">
                  <c:v>https|||www.wnycstudios.org|shows|trumpinc.html</c:v>
                </c:pt>
                <c:pt idx="812">
                  <c:v>https|||www.womenfordemocracyinamerica.com|president-donald-trump-speaks-out.html</c:v>
                </c:pt>
                <c:pt idx="813">
                  <c:v>https|||www.wpxi.com|news|synagogue-shooting|trump-pittsburgh-president-trump-first-lady-leave-pittsburgh-after-trip-to-synagogue-hospital|862581036.html</c:v>
                </c:pt>
                <c:pt idx="814">
                  <c:v>https|||www.wral.com|news|video|17942818|.html</c:v>
                </c:pt>
                <c:pt idx="815">
                  <c:v>https|||www.wrbl.com|news|local-news|president-donald-j-trump-approves-georgia-emergency-declaration|1516199594.html</c:v>
                </c:pt>
                <c:pt idx="816">
                  <c:v>https|||www.wsaw.com|content|news|Wisconsin-Rapids-parents-head-to-Mosinee-rally-to-ask-President-Trump-a-favor-498474431.html.html</c:v>
                </c:pt>
                <c:pt idx="817">
                  <c:v>https|||www.wsbtv.com|news|local|president-trump-to-view-storm-damage-in-georgia-today|853293193.html</c:v>
                </c:pt>
                <c:pt idx="818">
                  <c:v>https|||www.wsj.com|articles|democratic-house-threatens-trumps-business-agenda-1541599464.html</c:v>
                </c:pt>
                <c:pt idx="819">
                  <c:v>https|||www.wsj.com|articles|transcript-of-president-trumps-interview-with-the-wall-street-journal-1540388205.html</c:v>
                </c:pt>
                <c:pt idx="820">
                  <c:v>https|||www.wsj.com|articles|trump-steps-up-attacks-on-fed-chairman-jerome-powell-1540338090.html</c:v>
                </c:pt>
                <c:pt idx="821">
                  <c:v>https|||www.wsj.com|articles|trumps-big-bet-on-saudis-now-poses-a-bigger-dilemma-1540402173.html</c:v>
                </c:pt>
                <c:pt idx="822">
                  <c:v>https|||www.wsoctv.com|news|local|president-trump-to-sign-executive-order-in-charlotte-this-week|822544398.html</c:v>
                </c:pt>
                <c:pt idx="823">
                  <c:v>https|||www.wsoctv.com|news|local|security-traffic-to-be-heavy-as-president-trump-returns-to-charlotte-this-week|859205597.html</c:v>
                </c:pt>
                <c:pt idx="824">
                  <c:v>https|||www.wtae.com|article|president-donald-trump-tells-reporters-he-will-travel-to-pittsburgh-following-synagogue-shooting|24329402.html</c:v>
                </c:pt>
                <c:pt idx="825">
                  <c:v>https|||www.wvtm13.com|article|you-are-not-welcome-here-neighbor-shouts-at-president-trump-during-synagogue-visit|24478685.html</c:v>
                </c:pt>
                <c:pt idx="826">
                  <c:v>https|||www.wymt.com|content|news|Store-sells-all-things-Preisdent-Donald-J-Trump--and-business-is-yuge-498096781.html.html</c:v>
                </c:pt>
                <c:pt idx="827">
                  <c:v>https|||www.yahoo.com|entertainment|president-donald-trump-tweetstorm-sunday-181805039.html.html</c:v>
                </c:pt>
                <c:pt idx="828">
                  <c:v>https|||www.yahoo.com|news|topics|president-trump.html</c:v>
                </c:pt>
                <c:pt idx="829">
                  <c:v>https|||www.youtube.com|DonaldTrump.html</c:v>
                </c:pt>
                <c:pt idx="830">
                  <c:v>https|||www.youtube.com|channel|UCAql2DyGU2un1Ei2nMYsqOA.html</c:v>
                </c:pt>
                <c:pt idx="831">
                  <c:v>https|||www.youtube.com|channel|UCsQnAt5I56M-qx4OgCoVmeA.html</c:v>
                </c:pt>
                <c:pt idx="832">
                  <c:v>https|||www.youtube.com|watch|v|GuerfQtOxhY.html</c:v>
                </c:pt>
                <c:pt idx="833">
                  <c:v>https|||www.youtube.com|watch|v|SAi4x--fhbw.html</c:v>
                </c:pt>
                <c:pt idx="834">
                  <c:v>https|||www.youtube.com|watch|v|SrpNhBj4924.html</c:v>
                </c:pt>
                <c:pt idx="835">
                  <c:v>https|||www.youtube.com|watch|v|TdBfEitRoNw.html</c:v>
                </c:pt>
                <c:pt idx="836">
                  <c:v>https|||www.youtube.com|watch|v|TwCxKwwMmLo.html</c:v>
                </c:pt>
                <c:pt idx="837">
                  <c:v>https|||www.youtube.com|watch|v|YJRqB1xtIxg.html</c:v>
                </c:pt>
                <c:pt idx="838">
                  <c:v>http|||abc3340.com|news|nation-world|president-trump-there-is-an-electricity-in-the-air-ahead-of-the-midterm-election.html</c:v>
                </c:pt>
                <c:pt idx="839">
                  <c:v>http|||australianpolitics.com|usa|president|list-of-presidents-of-the-united-states.html</c:v>
                </c:pt>
                <c:pt idx="840">
                  <c:v>http|||blogs.lse.ac.uk|usappblog|2018|10|26|why-november-6th-could-mark-the-beginning-of-the-end-of-donald-trumps-presidency|.html</c:v>
                </c:pt>
                <c:pt idx="841">
                  <c:v>http|||celebrityinsider.org|kanye-west-no-longer-supports-donald-trump-ive-been-used-208611|.html</c:v>
                </c:pt>
                <c:pt idx="842">
                  <c:v>http|||celebrityinsider.org|melania-trump-called-for-civility-via-bebest-campaign-the-donald-is-still-not-ready-to-listen-after-magabomber-cesar-sayocs-arrest-in-florida-207022|.html</c:v>
                </c:pt>
                <c:pt idx="843">
                  <c:v>http|||digg.com|2018|trump-democrats-obamacare.html</c:v>
                </c:pt>
                <c:pt idx="844">
                  <c:v>http|||donaldtrumplatest.com|trump-latest-news-2|.html</c:v>
                </c:pt>
                <c:pt idx="845">
                  <c:v>http|||donaldtrumpnews.net|.html</c:v>
                </c:pt>
                <c:pt idx="846">
                  <c:v>http|||emilypost.com|advice|addressing-a-former-president-of-the-united-states|.html</c:v>
                </c:pt>
                <c:pt idx="847">
                  <c:v>http|||en.kremlin.ru|events|president|news|58880.html</c:v>
                </c:pt>
                <c:pt idx="848">
                  <c:v>http|||floridapolitics.com|archives|279218-one-more-time-donald-trump-will-hold-another-florida-rally-nov-3.html</c:v>
                </c:pt>
                <c:pt idx="849">
                  <c:v>http|||footwearnews.com|2018|fashion|celebrity-style|melania-trump-trick-or-treat-halloween-white-house-1202701134|.html</c:v>
                </c:pt>
                <c:pt idx="850">
                  <c:v>http|||fortune.com|2018|07|12|best-us-president-barack-obama-pew-survey|.html</c:v>
                </c:pt>
                <c:pt idx="851">
                  <c:v>http|||hirethedonald.com|.html</c:v>
                </c:pt>
                <c:pt idx="852">
                  <c:v>http|||journals.sagepub.com|doi|abs|10.1177|0020702017740159.html</c:v>
                </c:pt>
                <c:pt idx="853">
                  <c:v>http|||mentalfloss.com|article|503713|you-can-buy-oldest-surviving-photo-us-president.html</c:v>
                </c:pt>
                <c:pt idx="854">
                  <c:v>http|||nbcmontana.com|news|local|president-donald-j-trump-to-rally-crowd-at-missoula-international-airport.html</c:v>
                </c:pt>
                <c:pt idx="855">
                  <c:v>http|||newstrump.top||p|2.html</c:v>
                </c:pt>
                <c:pt idx="856">
                  <c:v>http|||nymag.com|intelligencer|2016|06|explaining-the-drama-at-the-largest-online-group-for-donald-trump-supporters.html.html</c:v>
                </c:pt>
                <c:pt idx="857">
                  <c:v>http|||nymag.com|intelligencer|2018|07|trump-putin-russia-collusion.html.html</c:v>
                </c:pt>
                <c:pt idx="858">
                  <c:v>http|||nymag.com|intelligencer|2018|10|report-president-trump-barely-works-at-all.html.html</c:v>
                </c:pt>
                <c:pt idx="859">
                  <c:v>http|||projects.mypalmbeachpost.com|trump|.html</c:v>
                </c:pt>
                <c:pt idx="860">
                  <c:v>http|||prospect.org|article|trumps-fall-end-game.html</c:v>
                </c:pt>
                <c:pt idx="861">
                  <c:v>http|||rosssociety.org|.html</c:v>
                </c:pt>
                <c:pt idx="862">
                  <c:v>http|||shipadick.com|products|1319|.html</c:v>
                </c:pt>
                <c:pt idx="863">
                  <c:v>http|||spaceref.com|news|viewsr.html|pid|51900.html</c:v>
                </c:pt>
                <c:pt idx="864">
                  <c:v>http|||thedonaldcafe.net|.html</c:v>
                </c:pt>
                <c:pt idx="865">
                  <c:v>http|||thepinetree.net|new||p|69082.html</c:v>
                </c:pt>
                <c:pt idx="866">
                  <c:v>http|||time.com|4375262|history-demagogues-donald-trump|.html</c:v>
                </c:pt>
                <c:pt idx="867">
                  <c:v>http|||time.com|5192579|trump-meets-kim-jong-un-north-korea|.html</c:v>
                </c:pt>
                <c:pt idx="868">
                  <c:v>http|||time.com|5333083|queen-elizabeth-trump-visit-presidents|.html</c:v>
                </c:pt>
                <c:pt idx="869">
                  <c:v>http|||time.com|5338007|the-sun-interview-donald-trump|.html</c:v>
                </c:pt>
                <c:pt idx="870">
                  <c:v>http|||time.com|5430884|trump-midterms-rallies-arguments-voters|.html</c:v>
                </c:pt>
                <c:pt idx="871">
                  <c:v>http|||time.com|5438227|donald-trump-punching-back-pittsburgh|.html</c:v>
                </c:pt>
                <c:pt idx="872">
                  <c:v>http|||time.com|5444761|donald-trump-midterms-race-candidates|.html</c:v>
                </c:pt>
                <c:pt idx="873">
                  <c:v>http|||time.com|5447972|donald-trump-midterm-elections-results-reaction|.html</c:v>
                </c:pt>
                <c:pt idx="874">
                  <c:v>http|||time.com|collection|most-influential-people-2018|5217621|donald-trump-2|.html</c:v>
                </c:pt>
                <c:pt idx="875">
                  <c:v>http|||time.com|donald-trump-after-hours|.html</c:v>
                </c:pt>
                <c:pt idx="876">
                  <c:v>http|||time.com|money|4791781|interesting-things-us-presidents-said-money|.html</c:v>
                </c:pt>
                <c:pt idx="877">
                  <c:v>http|||trump.cymru|.html</c:v>
                </c:pt>
                <c:pt idx="878">
                  <c:v>http|||trump.io|.html</c:v>
                </c:pt>
                <c:pt idx="879">
                  <c:v>http|||video.foxnews.com|v|5855792643001|.html</c:v>
                </c:pt>
                <c:pt idx="880">
                  <c:v>http|||www.affaritaliani.it|esteri|midterm-il-trumpismo-ha-retto-ora-the-donald-pensa-alla-rielezione-nel-2020-570750.html.html</c:v>
                </c:pt>
                <c:pt idx="881">
                  <c:v>http|||www.andrewshaffer.com|the-day-of-the-donald|.html</c:v>
                </c:pt>
                <c:pt idx="882">
                  <c:v>http|||www.asuitthatfits.com|offthecuff|donald-trump-post|.html</c:v>
                </c:pt>
                <c:pt idx="883">
                  <c:v>http|||www.atimes.com|article|riyadh-touts-50-bn-in-deals-at-davos-in-the-desert|president-donald-j-trump-briefed-by-military-leaders|.html</c:v>
                </c:pt>
                <c:pt idx="884">
                  <c:v>http|||www.baltimoresun.com|topic|politics-government|donald-trump-PEBSL000163-topic.html.html</c:v>
                </c:pt>
                <c:pt idx="885">
                  <c:v>http|||www.bennett.edu|news|bennett-college-president-appointed-to-prestigious-hbcu-advisory-board-by-president-donald-j-trump|.html</c:v>
                </c:pt>
                <c:pt idx="886">
                  <c:v>http|||www.bridgemanimages.com|en-US|the-american-president.html</c:v>
                </c:pt>
                <c:pt idx="887">
                  <c:v>http|||www.bureaucratnews.com|world-news|what-is-next-for-us-president-donald-trump|.html</c:v>
                </c:pt>
                <c:pt idx="888">
                  <c:v>http|||www.cc.com|shows|the-daily-show-with-trevor-noah|trump-twitter-library.html</c:v>
                </c:pt>
                <c:pt idx="889">
                  <c:v>http|||www.chicagotribune.com|topic|politics-government|donald-trump-PEBSL000163-topic.html.html</c:v>
                </c:pt>
                <c:pt idx="890">
                  <c:v>http|||www.cnn.com|interactive|2017|politics|trump-tweets|.html</c:v>
                </c:pt>
                <c:pt idx="891">
                  <c:v>http|||www.donalddriverfoundation.com|.html</c:v>
                </c:pt>
                <c:pt idx="892">
                  <c:v>http|||www.espn.com|nba|story|_|id|24280312|president-donald-trump-takes-shot-lebron-james-tweet.html</c:v>
                </c:pt>
                <c:pt idx="893">
                  <c:v>http|||www.europarl.europa.eu|doceo|document|E-8-2018-005463_EN.html.html</c:v>
                </c:pt>
                <c:pt idx="894">
                  <c:v>http|||www.fox13news.com|news|florida-news|president-donald-j-trump-will-speak-in-orlando-this-monday.html</c:v>
                </c:pt>
                <c:pt idx="895">
                  <c:v>http|||www.fox35orlando.com|home|trump-end-birthright-citizenship-for-some-us-born-babies.html</c:v>
                </c:pt>
                <c:pt idx="896">
                  <c:v>http|||www.fox46charlotte.com|home|president-donald-j-trump-will-speak-in-orlando-this-monday.html</c:v>
                </c:pt>
                <c:pt idx="897">
                  <c:v>http|||www.fox4news.com|politics|despite-house-loss-trump-still-sees-midterms-success.html</c:v>
                </c:pt>
                <c:pt idx="898">
                  <c:v>http|||www.fox5atlanta.com|news|despite-house-loss-trump-still-sees-midterms-success.html</c:v>
                </c:pt>
                <c:pt idx="899">
                  <c:v>http|||www.fox5dc.com|news|despite-house-loss-trump-still-sees-midterms-success.html</c:v>
                </c:pt>
                <c:pt idx="900">
                  <c:v>http|||www.fox5dc.com|news|trump-anger-in-society-caused-by-purposely-false-and-inaccurate-reporting-of-mainstream-media-.html</c:v>
                </c:pt>
                <c:pt idx="901">
                  <c:v>http|||www.funtrivia.com|askft|Question27989.html.html</c:v>
                </c:pt>
                <c:pt idx="902">
                  <c:v>http|||www.goerie.com|news|20181024|erie-to-send-35129-bill-to-trump-campaign.html</c:v>
                </c:pt>
                <c:pt idx="903">
                  <c:v>http|||www.hirethedonald.com|.html</c:v>
                </c:pt>
                <c:pt idx="904">
                  <c:v>http|||www.icepop.com|top-us-presidents-ranked|.html</c:v>
                </c:pt>
                <c:pt idx="905">
                  <c:v>http|||www.instagram.com|realdonaldtrump.html</c:v>
                </c:pt>
                <c:pt idx="906">
                  <c:v>http|||www.ipl.org|div|potus|.html</c:v>
                </c:pt>
                <c:pt idx="907">
                  <c:v>http|||www.ipl.org|div|potus|jagarfield.html.html</c:v>
                </c:pt>
                <c:pt idx="908">
                  <c:v>http|||www.itoptopics.com|donald-trump.html</c:v>
                </c:pt>
                <c:pt idx="909">
                  <c:v>http|||www.ks95.com|donald-trump-hair-tutorial|.html</c:v>
                </c:pt>
                <c:pt idx="910">
                  <c:v>http|||www.latimes.com|topic|politics-government|donald-trump-PEBSL000163-topic.html.html</c:v>
                </c:pt>
                <c:pt idx="911">
                  <c:v>http|||www.let.rug.nl|usa|presidents|.html</c:v>
                </c:pt>
                <c:pt idx="912">
                  <c:v>http|||www.magapill.com|.html</c:v>
                </c:pt>
                <c:pt idx="913">
                  <c:v>http|||www.mega1043.com|president-trump-promises-thorough-investigation-into-suspicious-packages-sent-to-clintons-obamas-cnn-and-other-u-s-officials|.html</c:v>
                </c:pt>
                <c:pt idx="914">
                  <c:v>http|||www.msnbc.com|rachel-maddow-show|new-tpp-take-effect-year-the-world-moves-without-us.html</c:v>
                </c:pt>
                <c:pt idx="915">
                  <c:v>http|||www.msnbc.com|videos.html</c:v>
                </c:pt>
                <c:pt idx="916">
                  <c:v>http|||www.nbc-2.com|story|39351366|president-trump-to-attend-desantis-rally-at-hertz-arena.html</c:v>
                </c:pt>
                <c:pt idx="917">
                  <c:v>http|||www.newindianexpress.com|world|2018|oct|30|us-president-donald-trump-end-birthright-citizenship-for-some-us-born-babies-1892026.html.html</c:v>
                </c:pt>
                <c:pt idx="918">
                  <c:v>http|||www.newser.com|story|266660|trump-wrangles-with-the-14th-amendment-on-twitter.html.html</c:v>
                </c:pt>
                <c:pt idx="919">
                  <c:v>http|||www.nomiprins.com|thoughts|2018|9|19|the-donald-in-wonderland.html.html</c:v>
                </c:pt>
                <c:pt idx="920">
                  <c:v>http|||www.nydailynews.com|entertainment|music|ny-ent-pharrell-williams-trump-happy-20181029-story.html.html</c:v>
                </c:pt>
                <c:pt idx="921">
                  <c:v>http|||www.nydailynews.com|news|politics|ny-news-democrats-trump-condoning-bombs-20181024-story.html.html</c:v>
                </c:pt>
                <c:pt idx="922">
                  <c:v>http|||www.nydailynews.com|tags|donald-trmp|.html</c:v>
                </c:pt>
                <c:pt idx="923">
                  <c:v>http|||www.nytimes.com|topic|person|donald-trump.html</c:v>
                </c:pt>
                <c:pt idx="924">
                  <c:v>http|||www.nytimes.com|topic|subject|presidents-and-presidency-us.html</c:v>
                </c:pt>
                <c:pt idx="925">
                  <c:v>http|||www.on-this-day.com|cgi-bin|otd|uspresidentotd.pl.html</c:v>
                </c:pt>
                <c:pt idx="926">
                  <c:v>http|||www.pewglobal.org|2017|06|26|u-s-image-suffers-as-publics-around-world-question-trumps-leadership|.html</c:v>
                </c:pt>
                <c:pt idx="927">
                  <c:v>http|||www.pewglobal.org|2018|10|01|trumps-international-ratings-remain-low-especially-among-key-allies|.html</c:v>
                </c:pt>
                <c:pt idx="928">
                  <c:v>http|||www.pewglobal.org|database|indicator|6|survey|all|.html</c:v>
                </c:pt>
                <c:pt idx="929">
                  <c:v>http|||www.presidenttrump.com|.html</c:v>
                </c:pt>
                <c:pt idx="930">
                  <c:v>http|||www.presidenttrump.exposed|category|donald-trump|.html</c:v>
                </c:pt>
                <c:pt idx="931">
                  <c:v>http|||www.rasmussenreports.com|public_content|current_events|politics|prez_track_sep20.html</c:v>
                </c:pt>
                <c:pt idx="932">
                  <c:v>http|||www.rasmussenreports.com|public_content|politics|general_politics|january_2018|oprah_vs_the_donald_and_the_winner_is.html</c:v>
                </c:pt>
                <c:pt idx="933">
                  <c:v>http|||www.rasmussenreports.com|public_content|politics|political_updates|prez_track_jul09.html</c:v>
                </c:pt>
                <c:pt idx="934">
                  <c:v>http|||www.rasmussenreports.com|public_content|politics|political_updates|prez_track_jun1.html</c:v>
                </c:pt>
                <c:pt idx="935">
                  <c:v>http|||www.rasmussenreports.com|public_content|politics|trump_administration|rating_president_trump_on_the_issues_oct29.html</c:v>
                </c:pt>
                <c:pt idx="936">
                  <c:v>http|||www.selectsmart.com|DISCUSS|read.php|16|1132584.html</c:v>
                </c:pt>
                <c:pt idx="937">
                  <c:v>http|||www.senate.gov|artandhistory|history|minute|President_For_A_Day.htm.html</c:v>
                </c:pt>
                <c:pt idx="938">
                  <c:v>http|||www.sheppardsoftware.com|History|presidents|Presidents_22_Cleveland.htm.html</c:v>
                </c:pt>
                <c:pt idx="939">
                  <c:v>http|||www.spiegel.de|international|world|how-europe-can-survive-the-donald-trump-era-a-1219447.html.html</c:v>
                </c:pt>
                <c:pt idx="940">
                  <c:v>http|||www.theintelligencer.net|news|top-headlines|2018|09|president-donald-trump-set-to-visit-wheeling-w-va-saturday|.html</c:v>
                </c:pt>
                <c:pt idx="941">
                  <c:v>http|||www.theweek.co.uk|donald-trump|95649|betting-odds-and-polls-who-will-be-the-next-us-president.html</c:v>
                </c:pt>
                <c:pt idx="942">
                  <c:v>http|||www.tmz.com|person|donald-trump|.html</c:v>
                </c:pt>
                <c:pt idx="943">
                  <c:v>http|||www.trumptowerny.com|.html</c:v>
                </c:pt>
                <c:pt idx="944">
                  <c:v>http|||www.twitter.com|realdonaldtrump.html</c:v>
                </c:pt>
                <c:pt idx="945">
                  <c:v>http|||www.visualcapitalist.com|visualizing-the-lifespan-of-every-u-s-president|.html</c:v>
                </c:pt>
                <c:pt idx="946">
                  <c:v>http|||www.vulture.com|2018|10|jon-stewart-dave-chappelle-trump-sexism-louis-c-k-cnn.html.html</c:v>
                </c:pt>
                <c:pt idx="947">
                  <c:v>http|||www.vulture.com|2018|10|the-history-of-musicians-rejecting-donald-trump.html.html</c:v>
                </c:pt>
                <c:pt idx="948">
                  <c:v>http|||www.vulture.com|2018|11|the-history-of-musicians-rejecting-donald-trump.html.html</c:v>
                </c:pt>
                <c:pt idx="949">
                  <c:v>http|||www.wlrn.org|post|bolsonaro-donald-trump-brazil-divides-women-presidential-vote.html</c:v>
                </c:pt>
                <c:pt idx="950">
                  <c:v>http|||www.wrcbtv.com|story|39366994|update-president-trump-to-hold-maga-rally-at-mckenzie-arena-sunday.html</c:v>
                </c:pt>
                <c:pt idx="951">
                  <c:v>http|||www.wtxl.com|news|president-trump-calls-tallahassee-one-of-usa-s-worst-most|article_9a9d8ee6-d47f-11e8-99c5-afb76b1a843d.html.html</c:v>
                </c:pt>
              </c:strCache>
            </c:strRef>
          </c:xVal>
          <c:yVal>
            <c:numRef>
              <c:f>Similarity!$O$3:$O$954</c:f>
              <c:numCache>
                <c:formatCode>General</c:formatCode>
                <c:ptCount val="952"/>
                <c:pt idx="0">
                  <c:v>0.95662758878045195</c:v>
                </c:pt>
                <c:pt idx="1">
                  <c:v>0.91078532888500296</c:v>
                </c:pt>
                <c:pt idx="2">
                  <c:v>0.97468642920209103</c:v>
                </c:pt>
                <c:pt idx="3">
                  <c:v>0.95241236171822097</c:v>
                </c:pt>
                <c:pt idx="4">
                  <c:v>0.96515167416775405</c:v>
                </c:pt>
                <c:pt idx="5">
                  <c:v>0.97092095474459805</c:v>
                </c:pt>
                <c:pt idx="6">
                  <c:v>0.97143863629261895</c:v>
                </c:pt>
                <c:pt idx="7">
                  <c:v>0.95998176229873999</c:v>
                </c:pt>
                <c:pt idx="8">
                  <c:v>0.97565772999196099</c:v>
                </c:pt>
                <c:pt idx="9">
                  <c:v>0.96958206455655704</c:v>
                </c:pt>
                <c:pt idx="10">
                  <c:v>0.97160798855428698</c:v>
                </c:pt>
                <c:pt idx="11">
                  <c:v>0.95454637908421602</c:v>
                </c:pt>
                <c:pt idx="12">
                  <c:v>0.97511706726465897</c:v>
                </c:pt>
                <c:pt idx="13">
                  <c:v>0.97660484329994801</c:v>
                </c:pt>
                <c:pt idx="14">
                  <c:v>0.968512125152862</c:v>
                </c:pt>
                <c:pt idx="15">
                  <c:v>0.97625432723529704</c:v>
                </c:pt>
                <c:pt idx="16">
                  <c:v>0.984905070066738</c:v>
                </c:pt>
                <c:pt idx="17">
                  <c:v>0.96004009145853197</c:v>
                </c:pt>
                <c:pt idx="18">
                  <c:v>0.95823877415655301</c:v>
                </c:pt>
                <c:pt idx="19">
                  <c:v>0.732948181124357</c:v>
                </c:pt>
                <c:pt idx="20">
                  <c:v>0.96612123742830402</c:v>
                </c:pt>
                <c:pt idx="21">
                  <c:v>0.97057136962182</c:v>
                </c:pt>
                <c:pt idx="22">
                  <c:v>0.96097279789377898</c:v>
                </c:pt>
                <c:pt idx="23">
                  <c:v>0.96298423725175097</c:v>
                </c:pt>
                <c:pt idx="24">
                  <c:v>0.95106102289957195</c:v>
                </c:pt>
                <c:pt idx="25">
                  <c:v>0.94734456563831604</c:v>
                </c:pt>
                <c:pt idx="26">
                  <c:v>0.94453325029534996</c:v>
                </c:pt>
                <c:pt idx="27">
                  <c:v>0.83160418791973301</c:v>
                </c:pt>
                <c:pt idx="28">
                  <c:v>0.93568449366288997</c:v>
                </c:pt>
                <c:pt idx="29">
                  <c:v>0.93569582607464696</c:v>
                </c:pt>
                <c:pt idx="30">
                  <c:v>0.93428209466755496</c:v>
                </c:pt>
                <c:pt idx="31">
                  <c:v>0.92047489703833996</c:v>
                </c:pt>
                <c:pt idx="32">
                  <c:v>0.92047219780772105</c:v>
                </c:pt>
                <c:pt idx="33">
                  <c:v>0.91657258555491605</c:v>
                </c:pt>
                <c:pt idx="34">
                  <c:v>0.91438348323935803</c:v>
                </c:pt>
                <c:pt idx="35">
                  <c:v>0.95694352008904504</c:v>
                </c:pt>
                <c:pt idx="36">
                  <c:v>0.95698018492144399</c:v>
                </c:pt>
                <c:pt idx="37">
                  <c:v>0.66290421347857598</c:v>
                </c:pt>
                <c:pt idx="38">
                  <c:v>0.66273002942564496</c:v>
                </c:pt>
                <c:pt idx="39">
                  <c:v>0.88460125991363703</c:v>
                </c:pt>
                <c:pt idx="40">
                  <c:v>0.92800547110235498</c:v>
                </c:pt>
                <c:pt idx="41">
                  <c:v>0.94129755024022199</c:v>
                </c:pt>
                <c:pt idx="42">
                  <c:v>0.94191284249779295</c:v>
                </c:pt>
                <c:pt idx="43">
                  <c:v>0.94744926327546097</c:v>
                </c:pt>
                <c:pt idx="44">
                  <c:v>0.94752722232469899</c:v>
                </c:pt>
                <c:pt idx="45">
                  <c:v>0.94932995032156897</c:v>
                </c:pt>
                <c:pt idx="46">
                  <c:v>0.93378974795790604</c:v>
                </c:pt>
                <c:pt idx="47">
                  <c:v>0.93361674849684695</c:v>
                </c:pt>
                <c:pt idx="48">
                  <c:v>0.94860639014861803</c:v>
                </c:pt>
                <c:pt idx="49">
                  <c:v>0.95611049602234699</c:v>
                </c:pt>
                <c:pt idx="50">
                  <c:v>0.95130678752286102</c:v>
                </c:pt>
                <c:pt idx="51">
                  <c:v>0.78173845784101204</c:v>
                </c:pt>
                <c:pt idx="52">
                  <c:v>0.91593652203369802</c:v>
                </c:pt>
                <c:pt idx="53">
                  <c:v>0.85166874082632105</c:v>
                </c:pt>
                <c:pt idx="54">
                  <c:v>0.85176536625185095</c:v>
                </c:pt>
                <c:pt idx="55">
                  <c:v>0.870763111862209</c:v>
                </c:pt>
                <c:pt idx="56">
                  <c:v>0.94938395361430605</c:v>
                </c:pt>
                <c:pt idx="57">
                  <c:v>0.94967354875700505</c:v>
                </c:pt>
                <c:pt idx="58">
                  <c:v>0.90345013353230896</c:v>
                </c:pt>
                <c:pt idx="59">
                  <c:v>0.95846279778792798</c:v>
                </c:pt>
                <c:pt idx="60">
                  <c:v>0.95821906555605796</c:v>
                </c:pt>
                <c:pt idx="61">
                  <c:v>0.88727946600654894</c:v>
                </c:pt>
                <c:pt idx="62">
                  <c:v>0.95790381713429296</c:v>
                </c:pt>
                <c:pt idx="63">
                  <c:v>0.965344563776664</c:v>
                </c:pt>
                <c:pt idx="64">
                  <c:v>0.94949017383359002</c:v>
                </c:pt>
                <c:pt idx="65">
                  <c:v>0.94569860301128295</c:v>
                </c:pt>
                <c:pt idx="66">
                  <c:v>0.92824595589716996</c:v>
                </c:pt>
                <c:pt idx="67">
                  <c:v>0.92227815106103805</c:v>
                </c:pt>
                <c:pt idx="68">
                  <c:v>0.95160050749592495</c:v>
                </c:pt>
                <c:pt idx="69">
                  <c:v>0.96973936004443595</c:v>
                </c:pt>
                <c:pt idx="70">
                  <c:v>0.975295951041114</c:v>
                </c:pt>
                <c:pt idx="71">
                  <c:v>0.96049100033443902</c:v>
                </c:pt>
                <c:pt idx="72">
                  <c:v>0.94358690368783804</c:v>
                </c:pt>
                <c:pt idx="73">
                  <c:v>0.95940034344024305</c:v>
                </c:pt>
                <c:pt idx="74">
                  <c:v>0.97182754167577101</c:v>
                </c:pt>
                <c:pt idx="75">
                  <c:v>0.92252628495597999</c:v>
                </c:pt>
                <c:pt idx="76">
                  <c:v>0.93565604546940395</c:v>
                </c:pt>
                <c:pt idx="77">
                  <c:v>0.92185103166589899</c:v>
                </c:pt>
                <c:pt idx="78">
                  <c:v>0.96407670540129398</c:v>
                </c:pt>
                <c:pt idx="79">
                  <c:v>0.92735147031629495</c:v>
                </c:pt>
                <c:pt idx="80">
                  <c:v>0.93651247050685005</c:v>
                </c:pt>
                <c:pt idx="81">
                  <c:v>0.93936416771098097</c:v>
                </c:pt>
                <c:pt idx="82">
                  <c:v>0.89479971529487001</c:v>
                </c:pt>
                <c:pt idx="83">
                  <c:v>0.94928144951527604</c:v>
                </c:pt>
                <c:pt idx="84">
                  <c:v>0.95907826510799399</c:v>
                </c:pt>
                <c:pt idx="85">
                  <c:v>0.94852776245863901</c:v>
                </c:pt>
                <c:pt idx="86">
                  <c:v>0.933343927135175</c:v>
                </c:pt>
                <c:pt idx="87">
                  <c:v>0.90593615145127204</c:v>
                </c:pt>
                <c:pt idx="88">
                  <c:v>0.92507636948174499</c:v>
                </c:pt>
                <c:pt idx="89">
                  <c:v>0.89448879835808004</c:v>
                </c:pt>
                <c:pt idx="90">
                  <c:v>0.86981434847128303</c:v>
                </c:pt>
                <c:pt idx="91">
                  <c:v>0.95514394145486103</c:v>
                </c:pt>
                <c:pt idx="92">
                  <c:v>0.95242250255379601</c:v>
                </c:pt>
                <c:pt idx="93">
                  <c:v>0.968024981377409</c:v>
                </c:pt>
                <c:pt idx="94">
                  <c:v>0.96345239662803595</c:v>
                </c:pt>
                <c:pt idx="95">
                  <c:v>0.98030684114516797</c:v>
                </c:pt>
                <c:pt idx="96">
                  <c:v>0.97569315712740401</c:v>
                </c:pt>
                <c:pt idx="97">
                  <c:v>0.97717555117970201</c:v>
                </c:pt>
                <c:pt idx="98">
                  <c:v>0.97987795753433804</c:v>
                </c:pt>
                <c:pt idx="99">
                  <c:v>0.97162820568997099</c:v>
                </c:pt>
                <c:pt idx="100">
                  <c:v>0.90145740384837603</c:v>
                </c:pt>
                <c:pt idx="101">
                  <c:v>0.94425344210196105</c:v>
                </c:pt>
                <c:pt idx="102">
                  <c:v>0.94258288681856595</c:v>
                </c:pt>
                <c:pt idx="103">
                  <c:v>0.956883559123341</c:v>
                </c:pt>
                <c:pt idx="104">
                  <c:v>0.94515026010226699</c:v>
                </c:pt>
                <c:pt idx="105">
                  <c:v>0.96889383498936898</c:v>
                </c:pt>
                <c:pt idx="106">
                  <c:v>0.87641411663981095</c:v>
                </c:pt>
                <c:pt idx="107">
                  <c:v>0.96149983093287295</c:v>
                </c:pt>
                <c:pt idx="108">
                  <c:v>0.934022547541835</c:v>
                </c:pt>
                <c:pt idx="109">
                  <c:v>0.89870123395843704</c:v>
                </c:pt>
                <c:pt idx="110">
                  <c:v>0.88283927568843001</c:v>
                </c:pt>
                <c:pt idx="111">
                  <c:v>0.93999232552587697</c:v>
                </c:pt>
                <c:pt idx="112">
                  <c:v>0.96279572759422105</c:v>
                </c:pt>
                <c:pt idx="113">
                  <c:v>0.96891329935853698</c:v>
                </c:pt>
                <c:pt idx="114">
                  <c:v>0.96769185455976203</c:v>
                </c:pt>
                <c:pt idx="115">
                  <c:v>0.96636030177774501</c:v>
                </c:pt>
                <c:pt idx="116">
                  <c:v>0.90874535597623396</c:v>
                </c:pt>
                <c:pt idx="117">
                  <c:v>0.88862559087016102</c:v>
                </c:pt>
                <c:pt idx="118">
                  <c:v>0.97057663110636505</c:v>
                </c:pt>
                <c:pt idx="119">
                  <c:v>0.98321894902613904</c:v>
                </c:pt>
                <c:pt idx="120">
                  <c:v>0.97157954932664103</c:v>
                </c:pt>
                <c:pt idx="121">
                  <c:v>0.91700717673509302</c:v>
                </c:pt>
                <c:pt idx="122">
                  <c:v>0.76318255917098099</c:v>
                </c:pt>
                <c:pt idx="123">
                  <c:v>0.93830648744043599</c:v>
                </c:pt>
                <c:pt idx="124">
                  <c:v>0.94985400975130296</c:v>
                </c:pt>
                <c:pt idx="125">
                  <c:v>0.93702213956692204</c:v>
                </c:pt>
                <c:pt idx="126">
                  <c:v>0.86311116141475097</c:v>
                </c:pt>
                <c:pt idx="127">
                  <c:v>0.91198842651381096</c:v>
                </c:pt>
                <c:pt idx="128">
                  <c:v>0.774075276146169</c:v>
                </c:pt>
                <c:pt idx="129">
                  <c:v>0.931764939822885</c:v>
                </c:pt>
                <c:pt idx="130">
                  <c:v>0.94300422154712005</c:v>
                </c:pt>
                <c:pt idx="131">
                  <c:v>0.96456282325684195</c:v>
                </c:pt>
                <c:pt idx="132">
                  <c:v>0.97000034273570901</c:v>
                </c:pt>
                <c:pt idx="133">
                  <c:v>0.96123517648240697</c:v>
                </c:pt>
                <c:pt idx="134">
                  <c:v>0.97768533088429799</c:v>
                </c:pt>
                <c:pt idx="135">
                  <c:v>0.96308849977382305</c:v>
                </c:pt>
                <c:pt idx="136">
                  <c:v>0.93072482169515902</c:v>
                </c:pt>
                <c:pt idx="137">
                  <c:v>0.96949855775736604</c:v>
                </c:pt>
                <c:pt idx="138">
                  <c:v>0.94459761415300303</c:v>
                </c:pt>
                <c:pt idx="139">
                  <c:v>0.959732656885952</c:v>
                </c:pt>
                <c:pt idx="140">
                  <c:v>0.97419685357185604</c:v>
                </c:pt>
                <c:pt idx="141">
                  <c:v>0.76185465612388803</c:v>
                </c:pt>
                <c:pt idx="142">
                  <c:v>0.96048113775649901</c:v>
                </c:pt>
                <c:pt idx="143">
                  <c:v>0.96896086647184398</c:v>
                </c:pt>
                <c:pt idx="144">
                  <c:v>0.91361921101139798</c:v>
                </c:pt>
                <c:pt idx="145">
                  <c:v>0.95803953696870303</c:v>
                </c:pt>
                <c:pt idx="146">
                  <c:v>0.945323043642327</c:v>
                </c:pt>
                <c:pt idx="147">
                  <c:v>0.97176064783983196</c:v>
                </c:pt>
                <c:pt idx="148">
                  <c:v>0.94022739509601005</c:v>
                </c:pt>
                <c:pt idx="149">
                  <c:v>0.93764088732801798</c:v>
                </c:pt>
                <c:pt idx="150">
                  <c:v>0.81150028900556803</c:v>
                </c:pt>
                <c:pt idx="151">
                  <c:v>0.91097879650842195</c:v>
                </c:pt>
                <c:pt idx="152">
                  <c:v>0.920756619691256</c:v>
                </c:pt>
                <c:pt idx="153">
                  <c:v>0.93325027859500598</c:v>
                </c:pt>
                <c:pt idx="154">
                  <c:v>0.953385671261893</c:v>
                </c:pt>
                <c:pt idx="155">
                  <c:v>0.85417113397871203</c:v>
                </c:pt>
                <c:pt idx="156">
                  <c:v>0.96228610162636496</c:v>
                </c:pt>
                <c:pt idx="157">
                  <c:v>0.80849791978617802</c:v>
                </c:pt>
                <c:pt idx="158">
                  <c:v>0.94238171245740499</c:v>
                </c:pt>
                <c:pt idx="159">
                  <c:v>0.85843370931076701</c:v>
                </c:pt>
                <c:pt idx="160">
                  <c:v>0.95794781428227704</c:v>
                </c:pt>
                <c:pt idx="161">
                  <c:v>0.97049102646373597</c:v>
                </c:pt>
                <c:pt idx="162">
                  <c:v>0.89832690262097703</c:v>
                </c:pt>
                <c:pt idx="163">
                  <c:v>0.92930266807233497</c:v>
                </c:pt>
                <c:pt idx="164">
                  <c:v>0.97466027623121398</c:v>
                </c:pt>
                <c:pt idx="165">
                  <c:v>0.97212217070126505</c:v>
                </c:pt>
                <c:pt idx="166">
                  <c:v>0.94920596051404305</c:v>
                </c:pt>
                <c:pt idx="167">
                  <c:v>0.97709620051134305</c:v>
                </c:pt>
                <c:pt idx="168">
                  <c:v>0.973725121044826</c:v>
                </c:pt>
                <c:pt idx="169">
                  <c:v>0.979533288976973</c:v>
                </c:pt>
                <c:pt idx="170">
                  <c:v>0.94874274522056901</c:v>
                </c:pt>
                <c:pt idx="171">
                  <c:v>0.93011576661679196</c:v>
                </c:pt>
                <c:pt idx="172">
                  <c:v>0.71463846528867503</c:v>
                </c:pt>
                <c:pt idx="173">
                  <c:v>0.97341867187362496</c:v>
                </c:pt>
                <c:pt idx="174">
                  <c:v>0.97312066717243395</c:v>
                </c:pt>
                <c:pt idx="175">
                  <c:v>0.95056197593972902</c:v>
                </c:pt>
                <c:pt idx="176">
                  <c:v>0.94676218936012402</c:v>
                </c:pt>
                <c:pt idx="177">
                  <c:v>0.97284743963498499</c:v>
                </c:pt>
                <c:pt idx="178">
                  <c:v>0.94936934257947103</c:v>
                </c:pt>
                <c:pt idx="179">
                  <c:v>0.76383677926397797</c:v>
                </c:pt>
                <c:pt idx="180">
                  <c:v>0.76383677926397797</c:v>
                </c:pt>
                <c:pt idx="181">
                  <c:v>0.77622220801239294</c:v>
                </c:pt>
                <c:pt idx="182">
                  <c:v>0.76383677926397797</c:v>
                </c:pt>
                <c:pt idx="183">
                  <c:v>0.76383677926397797</c:v>
                </c:pt>
                <c:pt idx="184">
                  <c:v>0.93263197768500095</c:v>
                </c:pt>
                <c:pt idx="185">
                  <c:v>0.963091007255786</c:v>
                </c:pt>
                <c:pt idx="186">
                  <c:v>0.96457364240535803</c:v>
                </c:pt>
                <c:pt idx="187">
                  <c:v>0.89131991030116597</c:v>
                </c:pt>
                <c:pt idx="188">
                  <c:v>0.94746349646292105</c:v>
                </c:pt>
                <c:pt idx="189">
                  <c:v>0.94780374217719698</c:v>
                </c:pt>
                <c:pt idx="190">
                  <c:v>0.96212447974078497</c:v>
                </c:pt>
                <c:pt idx="191">
                  <c:v>0.94669349439224204</c:v>
                </c:pt>
                <c:pt idx="192">
                  <c:v>0.95448262350993596</c:v>
                </c:pt>
                <c:pt idx="193">
                  <c:v>0.95895336218271099</c:v>
                </c:pt>
                <c:pt idx="194">
                  <c:v>0.96269853780745496</c:v>
                </c:pt>
                <c:pt idx="195">
                  <c:v>0.95509902526374801</c:v>
                </c:pt>
                <c:pt idx="196">
                  <c:v>0.959743910470652</c:v>
                </c:pt>
                <c:pt idx="197">
                  <c:v>0.96902861852730204</c:v>
                </c:pt>
                <c:pt idx="198">
                  <c:v>0.95748766997331403</c:v>
                </c:pt>
                <c:pt idx="199">
                  <c:v>0.96630049023602604</c:v>
                </c:pt>
                <c:pt idx="200">
                  <c:v>0.94124981576418398</c:v>
                </c:pt>
                <c:pt idx="201">
                  <c:v>0.94773413634597703</c:v>
                </c:pt>
                <c:pt idx="202">
                  <c:v>0.96748933186546204</c:v>
                </c:pt>
                <c:pt idx="203">
                  <c:v>0.95977483585146495</c:v>
                </c:pt>
                <c:pt idx="204">
                  <c:v>0.96044183391032001</c:v>
                </c:pt>
                <c:pt idx="205">
                  <c:v>0.96209966473849395</c:v>
                </c:pt>
                <c:pt idx="206">
                  <c:v>0.94741716278002897</c:v>
                </c:pt>
                <c:pt idx="207">
                  <c:v>0.95657939335634901</c:v>
                </c:pt>
                <c:pt idx="208">
                  <c:v>0.94021086019296995</c:v>
                </c:pt>
                <c:pt idx="209">
                  <c:v>0.94265795089430104</c:v>
                </c:pt>
                <c:pt idx="210">
                  <c:v>0.93914957223004203</c:v>
                </c:pt>
                <c:pt idx="211">
                  <c:v>0.94320230853888198</c:v>
                </c:pt>
                <c:pt idx="212">
                  <c:v>0.94337850202875295</c:v>
                </c:pt>
                <c:pt idx="213">
                  <c:v>0.94191214392940004</c:v>
                </c:pt>
                <c:pt idx="214">
                  <c:v>0.944854406853881</c:v>
                </c:pt>
                <c:pt idx="215">
                  <c:v>0.93903800030178597</c:v>
                </c:pt>
                <c:pt idx="216">
                  <c:v>0.94105757570048199</c:v>
                </c:pt>
                <c:pt idx="217">
                  <c:v>0.94838848939658205</c:v>
                </c:pt>
                <c:pt idx="218">
                  <c:v>0.95068935957320899</c:v>
                </c:pt>
                <c:pt idx="219">
                  <c:v>0.94651861757946898</c:v>
                </c:pt>
                <c:pt idx="220">
                  <c:v>0.93988672097361803</c:v>
                </c:pt>
                <c:pt idx="221">
                  <c:v>0.94135639235441804</c:v>
                </c:pt>
                <c:pt idx="222">
                  <c:v>0.94427703384567596</c:v>
                </c:pt>
                <c:pt idx="223">
                  <c:v>0.94099892932406304</c:v>
                </c:pt>
                <c:pt idx="224">
                  <c:v>0.94436247781399396</c:v>
                </c:pt>
                <c:pt idx="225">
                  <c:v>0.93731565860466304</c:v>
                </c:pt>
                <c:pt idx="226">
                  <c:v>0.94300459022566896</c:v>
                </c:pt>
                <c:pt idx="227">
                  <c:v>0.96671279054478798</c:v>
                </c:pt>
                <c:pt idx="228">
                  <c:v>0.94838210083129204</c:v>
                </c:pt>
                <c:pt idx="229">
                  <c:v>0.95792809619496</c:v>
                </c:pt>
                <c:pt idx="230">
                  <c:v>0.94674895582173602</c:v>
                </c:pt>
                <c:pt idx="231">
                  <c:v>0.91772022725453595</c:v>
                </c:pt>
                <c:pt idx="232">
                  <c:v>0.96606338578154705</c:v>
                </c:pt>
                <c:pt idx="233">
                  <c:v>0.95526736262975498</c:v>
                </c:pt>
                <c:pt idx="234">
                  <c:v>0.95617110067095401</c:v>
                </c:pt>
                <c:pt idx="235">
                  <c:v>0.97219392805902904</c:v>
                </c:pt>
                <c:pt idx="236">
                  <c:v>0.96780572915293595</c:v>
                </c:pt>
                <c:pt idx="237">
                  <c:v>0.907117673812596</c:v>
                </c:pt>
                <c:pt idx="238">
                  <c:v>0.90870367542963504</c:v>
                </c:pt>
                <c:pt idx="239">
                  <c:v>0.93054988881348599</c:v>
                </c:pt>
                <c:pt idx="240">
                  <c:v>0.96979716199314403</c:v>
                </c:pt>
                <c:pt idx="241">
                  <c:v>0.95127223832631502</c:v>
                </c:pt>
                <c:pt idx="242">
                  <c:v>0.91400387970718899</c:v>
                </c:pt>
                <c:pt idx="243">
                  <c:v>0.96673662622791401</c:v>
                </c:pt>
                <c:pt idx="244">
                  <c:v>0.94939293557347804</c:v>
                </c:pt>
                <c:pt idx="245">
                  <c:v>0.95264832831928203</c:v>
                </c:pt>
                <c:pt idx="246">
                  <c:v>0.959740775703394</c:v>
                </c:pt>
                <c:pt idx="247">
                  <c:v>0.934301945541962</c:v>
                </c:pt>
                <c:pt idx="248">
                  <c:v>0.963810957082883</c:v>
                </c:pt>
                <c:pt idx="249">
                  <c:v>0.97381984295336399</c:v>
                </c:pt>
                <c:pt idx="250">
                  <c:v>0.97470931134302397</c:v>
                </c:pt>
                <c:pt idx="251">
                  <c:v>0.96454107277636902</c:v>
                </c:pt>
                <c:pt idx="252">
                  <c:v>0.96513447937113594</c:v>
                </c:pt>
                <c:pt idx="253">
                  <c:v>0.96217034180407401</c:v>
                </c:pt>
                <c:pt idx="254">
                  <c:v>0.94062668779652003</c:v>
                </c:pt>
                <c:pt idx="255">
                  <c:v>0.93511632045950499</c:v>
                </c:pt>
                <c:pt idx="256">
                  <c:v>0.96317304361010003</c:v>
                </c:pt>
                <c:pt idx="257">
                  <c:v>0.96744341436126602</c:v>
                </c:pt>
                <c:pt idx="258">
                  <c:v>0.96145044483686704</c:v>
                </c:pt>
                <c:pt idx="259">
                  <c:v>0.94858823772423695</c:v>
                </c:pt>
                <c:pt idx="260">
                  <c:v>0.96187667650327502</c:v>
                </c:pt>
                <c:pt idx="261">
                  <c:v>0.96087567955206699</c:v>
                </c:pt>
                <c:pt idx="262">
                  <c:v>0.97415129235152398</c:v>
                </c:pt>
                <c:pt idx="263">
                  <c:v>0.96661844878554304</c:v>
                </c:pt>
                <c:pt idx="264">
                  <c:v>0.92373373531561098</c:v>
                </c:pt>
                <c:pt idx="265">
                  <c:v>0.94699315301877696</c:v>
                </c:pt>
                <c:pt idx="266">
                  <c:v>0.96056412576373595</c:v>
                </c:pt>
                <c:pt idx="267">
                  <c:v>0.96709311844958701</c:v>
                </c:pt>
                <c:pt idx="268">
                  <c:v>0.73393365571042402</c:v>
                </c:pt>
                <c:pt idx="269">
                  <c:v>0.90888773599878303</c:v>
                </c:pt>
                <c:pt idx="270">
                  <c:v>0.89911452083685695</c:v>
                </c:pt>
                <c:pt idx="271">
                  <c:v>0.95902652509492303</c:v>
                </c:pt>
                <c:pt idx="272">
                  <c:v>0.94374419274793198</c:v>
                </c:pt>
                <c:pt idx="273">
                  <c:v>0.94233796972933404</c:v>
                </c:pt>
                <c:pt idx="274">
                  <c:v>0.92863956725979502</c:v>
                </c:pt>
                <c:pt idx="275">
                  <c:v>0.98185376539718705</c:v>
                </c:pt>
                <c:pt idx="276">
                  <c:v>0.97910062755323701</c:v>
                </c:pt>
                <c:pt idx="277">
                  <c:v>0.96401840756240698</c:v>
                </c:pt>
                <c:pt idx="278">
                  <c:v>0.93708965138654099</c:v>
                </c:pt>
                <c:pt idx="279">
                  <c:v>0.93600854203360895</c:v>
                </c:pt>
                <c:pt idx="280">
                  <c:v>0.92773677282165201</c:v>
                </c:pt>
                <c:pt idx="281">
                  <c:v>0.92952319449806597</c:v>
                </c:pt>
                <c:pt idx="282">
                  <c:v>0.641767412729359</c:v>
                </c:pt>
                <c:pt idx="283">
                  <c:v>0.97922572948028797</c:v>
                </c:pt>
                <c:pt idx="284">
                  <c:v>0.97545525388679699</c:v>
                </c:pt>
                <c:pt idx="285">
                  <c:v>0.97776426679032302</c:v>
                </c:pt>
                <c:pt idx="286">
                  <c:v>0.97431038161639405</c:v>
                </c:pt>
                <c:pt idx="287">
                  <c:v>0.979919290699243</c:v>
                </c:pt>
                <c:pt idx="288">
                  <c:v>0.98296699790630204</c:v>
                </c:pt>
                <c:pt idx="289">
                  <c:v>0.98438007441629705</c:v>
                </c:pt>
                <c:pt idx="290">
                  <c:v>0.98418658847069795</c:v>
                </c:pt>
                <c:pt idx="291">
                  <c:v>0.978062268167185</c:v>
                </c:pt>
                <c:pt idx="292">
                  <c:v>0.98566679323686202</c:v>
                </c:pt>
                <c:pt idx="293">
                  <c:v>0.98169327315021704</c:v>
                </c:pt>
                <c:pt idx="294">
                  <c:v>0.90192003620286598</c:v>
                </c:pt>
                <c:pt idx="295">
                  <c:v>0.96125098621681004</c:v>
                </c:pt>
                <c:pt idx="296">
                  <c:v>0.93898747212358302</c:v>
                </c:pt>
                <c:pt idx="297">
                  <c:v>0.93562500018086703</c:v>
                </c:pt>
                <c:pt idx="298">
                  <c:v>0.93278722783715196</c:v>
                </c:pt>
                <c:pt idx="299">
                  <c:v>0.97064426181374797</c:v>
                </c:pt>
                <c:pt idx="300">
                  <c:v>0.805903923328115</c:v>
                </c:pt>
                <c:pt idx="301">
                  <c:v>0.805903923328115</c:v>
                </c:pt>
                <c:pt idx="302">
                  <c:v>0.96056872060174503</c:v>
                </c:pt>
                <c:pt idx="303">
                  <c:v>0.97210556964298001</c:v>
                </c:pt>
                <c:pt idx="304">
                  <c:v>0.98770243403764402</c:v>
                </c:pt>
                <c:pt idx="305">
                  <c:v>0.85326691272190802</c:v>
                </c:pt>
                <c:pt idx="306">
                  <c:v>0.86384728677317901</c:v>
                </c:pt>
                <c:pt idx="307">
                  <c:v>0.90040119695693499</c:v>
                </c:pt>
                <c:pt idx="308">
                  <c:v>0.95904999516017297</c:v>
                </c:pt>
                <c:pt idx="309">
                  <c:v>0.895204941708996</c:v>
                </c:pt>
                <c:pt idx="310">
                  <c:v>0.91693163444608505</c:v>
                </c:pt>
                <c:pt idx="311">
                  <c:v>0.92770695127463298</c:v>
                </c:pt>
                <c:pt idx="312">
                  <c:v>0.95794280493117101</c:v>
                </c:pt>
                <c:pt idx="313">
                  <c:v>0.96895764449347199</c:v>
                </c:pt>
                <c:pt idx="314">
                  <c:v>0.97259861067459497</c:v>
                </c:pt>
                <c:pt idx="315">
                  <c:v>0.94348907052192799</c:v>
                </c:pt>
                <c:pt idx="316">
                  <c:v>0.953236902345029</c:v>
                </c:pt>
                <c:pt idx="317">
                  <c:v>0.97284243702749396</c:v>
                </c:pt>
                <c:pt idx="318">
                  <c:v>0.95104390745425804</c:v>
                </c:pt>
                <c:pt idx="319">
                  <c:v>0.94646329671023499</c:v>
                </c:pt>
                <c:pt idx="320">
                  <c:v>0.96533738291620597</c:v>
                </c:pt>
                <c:pt idx="321">
                  <c:v>0.97471473153284105</c:v>
                </c:pt>
                <c:pt idx="322">
                  <c:v>0.93176549636109296</c:v>
                </c:pt>
                <c:pt idx="323">
                  <c:v>0.96348134981422895</c:v>
                </c:pt>
                <c:pt idx="324">
                  <c:v>0.956119323849699</c:v>
                </c:pt>
                <c:pt idx="325">
                  <c:v>0.96396183881660902</c:v>
                </c:pt>
                <c:pt idx="326">
                  <c:v>0.94653175136502898</c:v>
                </c:pt>
                <c:pt idx="327">
                  <c:v>0.95530641844783104</c:v>
                </c:pt>
                <c:pt idx="328">
                  <c:v>0.94370657407941905</c:v>
                </c:pt>
                <c:pt idx="329">
                  <c:v>0.85982726360391104</c:v>
                </c:pt>
                <c:pt idx="330">
                  <c:v>0.94365709692183197</c:v>
                </c:pt>
                <c:pt idx="331">
                  <c:v>0.90723921220945203</c:v>
                </c:pt>
                <c:pt idx="332">
                  <c:v>0.87740380827467801</c:v>
                </c:pt>
                <c:pt idx="333">
                  <c:v>0.810854801776559</c:v>
                </c:pt>
                <c:pt idx="334">
                  <c:v>0.98123202762168604</c:v>
                </c:pt>
                <c:pt idx="335">
                  <c:v>0.81446927326284102</c:v>
                </c:pt>
                <c:pt idx="336">
                  <c:v>0.98365600541265297</c:v>
                </c:pt>
                <c:pt idx="337">
                  <c:v>0.96196416952550001</c:v>
                </c:pt>
                <c:pt idx="338">
                  <c:v>0.98419385789959801</c:v>
                </c:pt>
                <c:pt idx="339">
                  <c:v>0.96388173498249996</c:v>
                </c:pt>
                <c:pt idx="340">
                  <c:v>0.961857129909369</c:v>
                </c:pt>
                <c:pt idx="341">
                  <c:v>0.92255880701783599</c:v>
                </c:pt>
                <c:pt idx="342">
                  <c:v>0.92305173658787498</c:v>
                </c:pt>
                <c:pt idx="343">
                  <c:v>0.98193439412352201</c:v>
                </c:pt>
                <c:pt idx="344">
                  <c:v>0.97889385662504402</c:v>
                </c:pt>
                <c:pt idx="345">
                  <c:v>0.96105875542917996</c:v>
                </c:pt>
                <c:pt idx="346">
                  <c:v>0.912907102529387</c:v>
                </c:pt>
                <c:pt idx="347">
                  <c:v>0.98123214614679299</c:v>
                </c:pt>
                <c:pt idx="348">
                  <c:v>0.75010164524090095</c:v>
                </c:pt>
                <c:pt idx="349">
                  <c:v>0.96484927626783101</c:v>
                </c:pt>
                <c:pt idx="350">
                  <c:v>0.98036246482975298</c:v>
                </c:pt>
                <c:pt idx="351">
                  <c:v>0.97732377117087899</c:v>
                </c:pt>
                <c:pt idx="352">
                  <c:v>0.97608659638605599</c:v>
                </c:pt>
                <c:pt idx="353">
                  <c:v>0.92673675244522602</c:v>
                </c:pt>
                <c:pt idx="354">
                  <c:v>0.97428910318836004</c:v>
                </c:pt>
                <c:pt idx="355">
                  <c:v>0.96394573465267697</c:v>
                </c:pt>
                <c:pt idx="356">
                  <c:v>0.94493127216039197</c:v>
                </c:pt>
                <c:pt idx="357">
                  <c:v>0.97312213944180104</c:v>
                </c:pt>
                <c:pt idx="358">
                  <c:v>0.959913387398456</c:v>
                </c:pt>
                <c:pt idx="359">
                  <c:v>0.96883602768704802</c:v>
                </c:pt>
                <c:pt idx="360">
                  <c:v>0.91196170407591004</c:v>
                </c:pt>
                <c:pt idx="361">
                  <c:v>0.95765108307571301</c:v>
                </c:pt>
                <c:pt idx="362">
                  <c:v>0.93831422388792296</c:v>
                </c:pt>
                <c:pt idx="363">
                  <c:v>0.95664593021354305</c:v>
                </c:pt>
                <c:pt idx="364">
                  <c:v>0.95733065774321402</c:v>
                </c:pt>
                <c:pt idx="365">
                  <c:v>0.96670912175376</c:v>
                </c:pt>
                <c:pt idx="366">
                  <c:v>0.96456352204977502</c:v>
                </c:pt>
                <c:pt idx="367">
                  <c:v>0.97412148191746795</c:v>
                </c:pt>
                <c:pt idx="368">
                  <c:v>0.952703193269408</c:v>
                </c:pt>
                <c:pt idx="369">
                  <c:v>0.96022067035841296</c:v>
                </c:pt>
                <c:pt idx="370">
                  <c:v>0.96914536958809805</c:v>
                </c:pt>
                <c:pt idx="371">
                  <c:v>0.88492246305345901</c:v>
                </c:pt>
                <c:pt idx="372">
                  <c:v>0.95522132233156998</c:v>
                </c:pt>
                <c:pt idx="373">
                  <c:v>0.95133924898341804</c:v>
                </c:pt>
                <c:pt idx="374">
                  <c:v>0.95222683306709999</c:v>
                </c:pt>
                <c:pt idx="375">
                  <c:v>0.95649445284366297</c:v>
                </c:pt>
                <c:pt idx="376">
                  <c:v>0.91170392858998806</c:v>
                </c:pt>
                <c:pt idx="377">
                  <c:v>0.89114879732384999</c:v>
                </c:pt>
                <c:pt idx="378">
                  <c:v>0.93116468471483205</c:v>
                </c:pt>
                <c:pt idx="379">
                  <c:v>0.92579829438216599</c:v>
                </c:pt>
                <c:pt idx="380">
                  <c:v>0.87721398072702805</c:v>
                </c:pt>
                <c:pt idx="381">
                  <c:v>0.93794872948159702</c:v>
                </c:pt>
                <c:pt idx="382">
                  <c:v>0.91955921119020101</c:v>
                </c:pt>
                <c:pt idx="383">
                  <c:v>0.96783586401926502</c:v>
                </c:pt>
                <c:pt idx="384">
                  <c:v>0.95189446563379099</c:v>
                </c:pt>
                <c:pt idx="385">
                  <c:v>0.93002359970028403</c:v>
                </c:pt>
                <c:pt idx="386">
                  <c:v>0.878029856326488</c:v>
                </c:pt>
                <c:pt idx="387">
                  <c:v>0.83001090466919203</c:v>
                </c:pt>
                <c:pt idx="388">
                  <c:v>0.95501614553674097</c:v>
                </c:pt>
                <c:pt idx="389">
                  <c:v>0.92164967156545397</c:v>
                </c:pt>
                <c:pt idx="390">
                  <c:v>0.96489370231675897</c:v>
                </c:pt>
                <c:pt idx="391">
                  <c:v>0.97614694014054204</c:v>
                </c:pt>
                <c:pt idx="392">
                  <c:v>0.93112948062395595</c:v>
                </c:pt>
                <c:pt idx="393">
                  <c:v>0.98442034024764202</c:v>
                </c:pt>
                <c:pt idx="394">
                  <c:v>0.95990330780289701</c:v>
                </c:pt>
                <c:pt idx="395">
                  <c:v>0.96498381811786105</c:v>
                </c:pt>
                <c:pt idx="396">
                  <c:v>0.97205896296682504</c:v>
                </c:pt>
                <c:pt idx="397">
                  <c:v>0.95501724049539904</c:v>
                </c:pt>
                <c:pt idx="398">
                  <c:v>0.95853036813187897</c:v>
                </c:pt>
                <c:pt idx="399">
                  <c:v>0.95493130463654996</c:v>
                </c:pt>
                <c:pt idx="400">
                  <c:v>0.96304731386978804</c:v>
                </c:pt>
                <c:pt idx="401">
                  <c:v>0.94502753504796999</c:v>
                </c:pt>
                <c:pt idx="402">
                  <c:v>0.94358690368783804</c:v>
                </c:pt>
                <c:pt idx="403">
                  <c:v>0.94305610152336306</c:v>
                </c:pt>
                <c:pt idx="404">
                  <c:v>0.92621222696522798</c:v>
                </c:pt>
                <c:pt idx="405">
                  <c:v>0.71937972965685704</c:v>
                </c:pt>
                <c:pt idx="406">
                  <c:v>0.796291316473834</c:v>
                </c:pt>
                <c:pt idx="407">
                  <c:v>0.94597248634807696</c:v>
                </c:pt>
                <c:pt idx="408">
                  <c:v>0.96298763836202494</c:v>
                </c:pt>
                <c:pt idx="409">
                  <c:v>0.92378215910615502</c:v>
                </c:pt>
                <c:pt idx="410">
                  <c:v>0.89547269978011601</c:v>
                </c:pt>
                <c:pt idx="411">
                  <c:v>0.96965139451243498</c:v>
                </c:pt>
                <c:pt idx="412">
                  <c:v>0.97613632533927297</c:v>
                </c:pt>
                <c:pt idx="413">
                  <c:v>0.90829242277335698</c:v>
                </c:pt>
                <c:pt idx="414">
                  <c:v>0.89141361008378095</c:v>
                </c:pt>
                <c:pt idx="415">
                  <c:v>0.95387463360106395</c:v>
                </c:pt>
                <c:pt idx="416">
                  <c:v>0.96328475370303102</c:v>
                </c:pt>
                <c:pt idx="417">
                  <c:v>0.97083568971067202</c:v>
                </c:pt>
                <c:pt idx="418">
                  <c:v>0.94285829714138403</c:v>
                </c:pt>
                <c:pt idx="419">
                  <c:v>0.96538293066136505</c:v>
                </c:pt>
                <c:pt idx="420">
                  <c:v>0.96680251985464205</c:v>
                </c:pt>
                <c:pt idx="421">
                  <c:v>0.97129375184653199</c:v>
                </c:pt>
                <c:pt idx="422">
                  <c:v>0.89328465212777797</c:v>
                </c:pt>
                <c:pt idx="423">
                  <c:v>0.89644206927594905</c:v>
                </c:pt>
                <c:pt idx="424">
                  <c:v>0.91686441439842803</c:v>
                </c:pt>
                <c:pt idx="425">
                  <c:v>0.89204364479628095</c:v>
                </c:pt>
                <c:pt idx="426">
                  <c:v>0.955625640476367</c:v>
                </c:pt>
                <c:pt idx="427">
                  <c:v>0.94472551495587498</c:v>
                </c:pt>
                <c:pt idx="428">
                  <c:v>0.95501590186924701</c:v>
                </c:pt>
                <c:pt idx="429">
                  <c:v>0.91118810890548496</c:v>
                </c:pt>
                <c:pt idx="430">
                  <c:v>0.90890991792327902</c:v>
                </c:pt>
                <c:pt idx="431">
                  <c:v>0.90465280776533696</c:v>
                </c:pt>
                <c:pt idx="432">
                  <c:v>0.94358690368783804</c:v>
                </c:pt>
                <c:pt idx="433">
                  <c:v>0.95265679228379396</c:v>
                </c:pt>
                <c:pt idx="434">
                  <c:v>0.96350106674855596</c:v>
                </c:pt>
                <c:pt idx="435">
                  <c:v>0.96253741560248796</c:v>
                </c:pt>
                <c:pt idx="436">
                  <c:v>0.93801879226666895</c:v>
                </c:pt>
                <c:pt idx="437">
                  <c:v>0.937620895623554</c:v>
                </c:pt>
                <c:pt idx="438">
                  <c:v>0.94945772244347504</c:v>
                </c:pt>
                <c:pt idx="439">
                  <c:v>0.888799001139849</c:v>
                </c:pt>
                <c:pt idx="440">
                  <c:v>0.95905600223378695</c:v>
                </c:pt>
                <c:pt idx="441">
                  <c:v>0.93838167250346005</c:v>
                </c:pt>
                <c:pt idx="442">
                  <c:v>0.93668502920192898</c:v>
                </c:pt>
                <c:pt idx="443">
                  <c:v>0.959747770679927</c:v>
                </c:pt>
                <c:pt idx="444">
                  <c:v>0.95575566992155103</c:v>
                </c:pt>
                <c:pt idx="445">
                  <c:v>0.96075977078228203</c:v>
                </c:pt>
                <c:pt idx="446">
                  <c:v>0.92605856283585497</c:v>
                </c:pt>
                <c:pt idx="447">
                  <c:v>0.94734127380458999</c:v>
                </c:pt>
                <c:pt idx="448">
                  <c:v>0.90908234787069298</c:v>
                </c:pt>
                <c:pt idx="449">
                  <c:v>0.95132599888200098</c:v>
                </c:pt>
                <c:pt idx="450">
                  <c:v>0.95839195345142003</c:v>
                </c:pt>
                <c:pt idx="451">
                  <c:v>0.95001609595413194</c:v>
                </c:pt>
                <c:pt idx="452">
                  <c:v>0.96343761915070802</c:v>
                </c:pt>
                <c:pt idx="453">
                  <c:v>0.96577857182120896</c:v>
                </c:pt>
                <c:pt idx="454">
                  <c:v>0.94174114615490701</c:v>
                </c:pt>
                <c:pt idx="455">
                  <c:v>0.95378258642880798</c:v>
                </c:pt>
                <c:pt idx="456">
                  <c:v>0.95838283128353496</c:v>
                </c:pt>
                <c:pt idx="457">
                  <c:v>0.91346799147691304</c:v>
                </c:pt>
                <c:pt idx="458">
                  <c:v>0.89701111127236</c:v>
                </c:pt>
                <c:pt idx="459">
                  <c:v>0.95754995411364996</c:v>
                </c:pt>
                <c:pt idx="460">
                  <c:v>0.97100454700244199</c:v>
                </c:pt>
                <c:pt idx="461">
                  <c:v>0.972548600029153</c:v>
                </c:pt>
                <c:pt idx="462">
                  <c:v>0.97412208972379899</c:v>
                </c:pt>
                <c:pt idx="463">
                  <c:v>0.98245626430038402</c:v>
                </c:pt>
                <c:pt idx="464">
                  <c:v>0.96540485666881004</c:v>
                </c:pt>
                <c:pt idx="465">
                  <c:v>0.97420934134836501</c:v>
                </c:pt>
                <c:pt idx="466">
                  <c:v>0.94588689020990002</c:v>
                </c:pt>
                <c:pt idx="467">
                  <c:v>0.85987661566288498</c:v>
                </c:pt>
                <c:pt idx="468">
                  <c:v>0.94304991324790499</c:v>
                </c:pt>
                <c:pt idx="469">
                  <c:v>0.81898563361542098</c:v>
                </c:pt>
                <c:pt idx="470">
                  <c:v>0.95458319818991699</c:v>
                </c:pt>
                <c:pt idx="471">
                  <c:v>0.97003778871897395</c:v>
                </c:pt>
                <c:pt idx="472">
                  <c:v>0.95357907050659896</c:v>
                </c:pt>
                <c:pt idx="473">
                  <c:v>0.98234567325369604</c:v>
                </c:pt>
                <c:pt idx="474">
                  <c:v>0.93631879242745697</c:v>
                </c:pt>
                <c:pt idx="475">
                  <c:v>0.97959928104662997</c:v>
                </c:pt>
                <c:pt idx="476">
                  <c:v>0.95611177972115502</c:v>
                </c:pt>
                <c:pt idx="477">
                  <c:v>0.87040922483211403</c:v>
                </c:pt>
                <c:pt idx="478">
                  <c:v>0.96593342059023601</c:v>
                </c:pt>
                <c:pt idx="479">
                  <c:v>0.83624467423484194</c:v>
                </c:pt>
                <c:pt idx="480">
                  <c:v>0.90188624999445999</c:v>
                </c:pt>
                <c:pt idx="481">
                  <c:v>0.928203645691</c:v>
                </c:pt>
                <c:pt idx="482">
                  <c:v>0.97676511545967803</c:v>
                </c:pt>
                <c:pt idx="483">
                  <c:v>0.94676779273856404</c:v>
                </c:pt>
                <c:pt idx="484">
                  <c:v>0.97267435004639002</c:v>
                </c:pt>
                <c:pt idx="485">
                  <c:v>0.95790013963501397</c:v>
                </c:pt>
                <c:pt idx="486">
                  <c:v>0.86433798765924996</c:v>
                </c:pt>
                <c:pt idx="487">
                  <c:v>0.97456875978498803</c:v>
                </c:pt>
                <c:pt idx="488">
                  <c:v>0.91916297982447004</c:v>
                </c:pt>
                <c:pt idx="489">
                  <c:v>0.87844779242132598</c:v>
                </c:pt>
                <c:pt idx="490">
                  <c:v>0.97424342032496203</c:v>
                </c:pt>
                <c:pt idx="491">
                  <c:v>0.95694366958690102</c:v>
                </c:pt>
                <c:pt idx="492">
                  <c:v>0.96051454595428698</c:v>
                </c:pt>
                <c:pt idx="493">
                  <c:v>0.96450629903315299</c:v>
                </c:pt>
                <c:pt idx="494">
                  <c:v>0.94025151721837996</c:v>
                </c:pt>
                <c:pt idx="495">
                  <c:v>0.94623150688351498</c:v>
                </c:pt>
                <c:pt idx="496">
                  <c:v>0.94046209777562595</c:v>
                </c:pt>
                <c:pt idx="497">
                  <c:v>0.98929534998532198</c:v>
                </c:pt>
                <c:pt idx="498">
                  <c:v>0.96819861220844605</c:v>
                </c:pt>
                <c:pt idx="499">
                  <c:v>0.95222350725162197</c:v>
                </c:pt>
                <c:pt idx="500">
                  <c:v>0.97468504477829798</c:v>
                </c:pt>
                <c:pt idx="501">
                  <c:v>0.92489724745532498</c:v>
                </c:pt>
                <c:pt idx="502">
                  <c:v>0.92021360949639697</c:v>
                </c:pt>
                <c:pt idx="503">
                  <c:v>0.90432161933390998</c:v>
                </c:pt>
                <c:pt idx="504">
                  <c:v>0.89833491141601995</c:v>
                </c:pt>
                <c:pt idx="505">
                  <c:v>0.90725910736363102</c:v>
                </c:pt>
                <c:pt idx="506">
                  <c:v>0.92747225858225302</c:v>
                </c:pt>
                <c:pt idx="507">
                  <c:v>0.85664924561174305</c:v>
                </c:pt>
                <c:pt idx="508">
                  <c:v>0.97252020386590599</c:v>
                </c:pt>
                <c:pt idx="509">
                  <c:v>0.96294938433294497</c:v>
                </c:pt>
                <c:pt idx="510">
                  <c:v>0.97361364442036302</c:v>
                </c:pt>
                <c:pt idx="511">
                  <c:v>0.96040571730366697</c:v>
                </c:pt>
                <c:pt idx="512">
                  <c:v>0.96965942388735804</c:v>
                </c:pt>
                <c:pt idx="513">
                  <c:v>0.97090128656905805</c:v>
                </c:pt>
                <c:pt idx="514">
                  <c:v>0.92255718237433304</c:v>
                </c:pt>
                <c:pt idx="515">
                  <c:v>0.97245622304093104</c:v>
                </c:pt>
                <c:pt idx="516">
                  <c:v>0.892102617881816</c:v>
                </c:pt>
                <c:pt idx="517">
                  <c:v>0.980966067444761</c:v>
                </c:pt>
                <c:pt idx="518">
                  <c:v>0.95821556787775797</c:v>
                </c:pt>
                <c:pt idx="519">
                  <c:v>0.95687188991613004</c:v>
                </c:pt>
                <c:pt idx="520">
                  <c:v>0.95666483176056805</c:v>
                </c:pt>
                <c:pt idx="521">
                  <c:v>0.903159241136822</c:v>
                </c:pt>
                <c:pt idx="522">
                  <c:v>0.96399293483118798</c:v>
                </c:pt>
                <c:pt idx="523">
                  <c:v>0.98210070812785</c:v>
                </c:pt>
                <c:pt idx="524">
                  <c:v>0.86652261528512897</c:v>
                </c:pt>
                <c:pt idx="525">
                  <c:v>0.96512901687362795</c:v>
                </c:pt>
                <c:pt idx="526">
                  <c:v>0.97913972989465303</c:v>
                </c:pt>
                <c:pt idx="527">
                  <c:v>0.98521032355605698</c:v>
                </c:pt>
                <c:pt idx="528">
                  <c:v>0.91691078434770601</c:v>
                </c:pt>
                <c:pt idx="529">
                  <c:v>0.94159404859857398</c:v>
                </c:pt>
                <c:pt idx="530">
                  <c:v>0.946791198035834</c:v>
                </c:pt>
                <c:pt idx="531">
                  <c:v>0.93836551667940504</c:v>
                </c:pt>
                <c:pt idx="532">
                  <c:v>0.93445931116241299</c:v>
                </c:pt>
                <c:pt idx="533">
                  <c:v>0.61933607932044799</c:v>
                </c:pt>
                <c:pt idx="534">
                  <c:v>0.89405398798761204</c:v>
                </c:pt>
                <c:pt idx="535">
                  <c:v>0.92637212019070803</c:v>
                </c:pt>
                <c:pt idx="536">
                  <c:v>0.92505516439392499</c:v>
                </c:pt>
                <c:pt idx="537">
                  <c:v>0.92529838416607102</c:v>
                </c:pt>
                <c:pt idx="538">
                  <c:v>0.93397645280184804</c:v>
                </c:pt>
                <c:pt idx="539">
                  <c:v>0.94980406918926596</c:v>
                </c:pt>
                <c:pt idx="540">
                  <c:v>0.87046612912230703</c:v>
                </c:pt>
                <c:pt idx="541">
                  <c:v>0.87065904072576195</c:v>
                </c:pt>
                <c:pt idx="542">
                  <c:v>0.94206817064722503</c:v>
                </c:pt>
                <c:pt idx="543">
                  <c:v>0.90150519924374495</c:v>
                </c:pt>
                <c:pt idx="544">
                  <c:v>0.90691832571020703</c:v>
                </c:pt>
                <c:pt idx="545">
                  <c:v>0.89636602746690597</c:v>
                </c:pt>
                <c:pt idx="546">
                  <c:v>0.96081957828977704</c:v>
                </c:pt>
                <c:pt idx="547">
                  <c:v>0.90753099216387201</c:v>
                </c:pt>
                <c:pt idx="548">
                  <c:v>0.80948707299815104</c:v>
                </c:pt>
                <c:pt idx="549">
                  <c:v>0.91905410229248896</c:v>
                </c:pt>
                <c:pt idx="550">
                  <c:v>0.92300581765220802</c:v>
                </c:pt>
                <c:pt idx="551">
                  <c:v>0.95749244955199297</c:v>
                </c:pt>
                <c:pt idx="552">
                  <c:v>0.94439068673054005</c:v>
                </c:pt>
                <c:pt idx="553">
                  <c:v>0.95127137756126101</c:v>
                </c:pt>
                <c:pt idx="554">
                  <c:v>0.97690306493859402</c:v>
                </c:pt>
                <c:pt idx="555">
                  <c:v>0.93014452054048802</c:v>
                </c:pt>
                <c:pt idx="556">
                  <c:v>0.92833598978250598</c:v>
                </c:pt>
                <c:pt idx="557">
                  <c:v>0.96460234230491304</c:v>
                </c:pt>
                <c:pt idx="558">
                  <c:v>0.96707967585942101</c:v>
                </c:pt>
                <c:pt idx="559">
                  <c:v>0.96251946263690402</c:v>
                </c:pt>
                <c:pt idx="560">
                  <c:v>0.96292666750371303</c:v>
                </c:pt>
                <c:pt idx="561">
                  <c:v>0.93655937321596705</c:v>
                </c:pt>
                <c:pt idx="562">
                  <c:v>0.89791084468853199</c:v>
                </c:pt>
                <c:pt idx="563">
                  <c:v>0.91695049414261298</c:v>
                </c:pt>
                <c:pt idx="564">
                  <c:v>0.95489194051218595</c:v>
                </c:pt>
                <c:pt idx="565">
                  <c:v>0.93648434058869701</c:v>
                </c:pt>
                <c:pt idx="566">
                  <c:v>0.965133414793379</c:v>
                </c:pt>
                <c:pt idx="567">
                  <c:v>0.98585091127609004</c:v>
                </c:pt>
                <c:pt idx="568">
                  <c:v>0.97070843440871502</c:v>
                </c:pt>
                <c:pt idx="569">
                  <c:v>0.96692604230226498</c:v>
                </c:pt>
                <c:pt idx="570">
                  <c:v>0.86661746755906099</c:v>
                </c:pt>
                <c:pt idx="571">
                  <c:v>0.96277010169024302</c:v>
                </c:pt>
                <c:pt idx="572">
                  <c:v>0.96413145705082703</c:v>
                </c:pt>
                <c:pt idx="573">
                  <c:v>0.97082467612613899</c:v>
                </c:pt>
                <c:pt idx="574">
                  <c:v>0.95302881921140603</c:v>
                </c:pt>
                <c:pt idx="575">
                  <c:v>0.94086617526889704</c:v>
                </c:pt>
                <c:pt idx="576">
                  <c:v>0.93323302479909398</c:v>
                </c:pt>
                <c:pt idx="577">
                  <c:v>0.94564174357006403</c:v>
                </c:pt>
                <c:pt idx="578">
                  <c:v>0.96111373883503703</c:v>
                </c:pt>
                <c:pt idx="579">
                  <c:v>0.93027358979271402</c:v>
                </c:pt>
                <c:pt idx="580">
                  <c:v>0.94217918967959502</c:v>
                </c:pt>
                <c:pt idx="581">
                  <c:v>0.93071075745380205</c:v>
                </c:pt>
                <c:pt idx="582">
                  <c:v>0.94730643425675098</c:v>
                </c:pt>
                <c:pt idx="583">
                  <c:v>0.94827947287528902</c:v>
                </c:pt>
                <c:pt idx="584">
                  <c:v>0.98840395117806101</c:v>
                </c:pt>
                <c:pt idx="585">
                  <c:v>0.82853398994514804</c:v>
                </c:pt>
                <c:pt idx="586">
                  <c:v>0.88593340902316198</c:v>
                </c:pt>
                <c:pt idx="587">
                  <c:v>0.972246261444072</c:v>
                </c:pt>
                <c:pt idx="588">
                  <c:v>0.92063648360347705</c:v>
                </c:pt>
                <c:pt idx="589">
                  <c:v>0.95788482401971997</c:v>
                </c:pt>
                <c:pt idx="590">
                  <c:v>0.94971680825140703</c:v>
                </c:pt>
                <c:pt idx="591">
                  <c:v>0.96616467537968798</c:v>
                </c:pt>
                <c:pt idx="592">
                  <c:v>0.96820534011721604</c:v>
                </c:pt>
                <c:pt idx="593">
                  <c:v>0.97562406663811096</c:v>
                </c:pt>
                <c:pt idx="594">
                  <c:v>0.96028220682473098</c:v>
                </c:pt>
                <c:pt idx="595">
                  <c:v>0.96775993301870999</c:v>
                </c:pt>
                <c:pt idx="596">
                  <c:v>0.97607857048103897</c:v>
                </c:pt>
                <c:pt idx="597">
                  <c:v>0.95026609618984204</c:v>
                </c:pt>
                <c:pt idx="598">
                  <c:v>0.95162606344741196</c:v>
                </c:pt>
                <c:pt idx="599">
                  <c:v>0.92890077502453605</c:v>
                </c:pt>
                <c:pt idx="600">
                  <c:v>0.96738289232406705</c:v>
                </c:pt>
                <c:pt idx="601">
                  <c:v>0.964177499000895</c:v>
                </c:pt>
                <c:pt idx="602">
                  <c:v>0.97477504389835901</c:v>
                </c:pt>
                <c:pt idx="603">
                  <c:v>0.97541155154635595</c:v>
                </c:pt>
                <c:pt idx="604">
                  <c:v>0.9737838503781</c:v>
                </c:pt>
                <c:pt idx="605">
                  <c:v>0.76604511335991998</c:v>
                </c:pt>
                <c:pt idx="606">
                  <c:v>0.897338431771046</c:v>
                </c:pt>
                <c:pt idx="607">
                  <c:v>0.97506986785238603</c:v>
                </c:pt>
                <c:pt idx="608">
                  <c:v>0.95054721975552203</c:v>
                </c:pt>
                <c:pt idx="609">
                  <c:v>0.77866524970874595</c:v>
                </c:pt>
                <c:pt idx="610">
                  <c:v>0.87301629629148303</c:v>
                </c:pt>
                <c:pt idx="611">
                  <c:v>0.98513422273448603</c:v>
                </c:pt>
                <c:pt idx="612">
                  <c:v>0.97435503637128795</c:v>
                </c:pt>
                <c:pt idx="613">
                  <c:v>0.98825526271903896</c:v>
                </c:pt>
                <c:pt idx="614">
                  <c:v>0.97061821892958</c:v>
                </c:pt>
                <c:pt idx="615">
                  <c:v>0.96002331114165496</c:v>
                </c:pt>
                <c:pt idx="616">
                  <c:v>0.95895509457272698</c:v>
                </c:pt>
                <c:pt idx="617">
                  <c:v>0.93303404867677298</c:v>
                </c:pt>
                <c:pt idx="618">
                  <c:v>0.96485240946286599</c:v>
                </c:pt>
                <c:pt idx="619">
                  <c:v>0.96171928865852496</c:v>
                </c:pt>
                <c:pt idx="620">
                  <c:v>0.76424631836824397</c:v>
                </c:pt>
                <c:pt idx="621">
                  <c:v>0.77714023090917606</c:v>
                </c:pt>
                <c:pt idx="622">
                  <c:v>0.94787358776160202</c:v>
                </c:pt>
                <c:pt idx="623">
                  <c:v>0.84179396164758002</c:v>
                </c:pt>
                <c:pt idx="624">
                  <c:v>0.96970120467845</c:v>
                </c:pt>
                <c:pt idx="625">
                  <c:v>0.92194946149506296</c:v>
                </c:pt>
                <c:pt idx="626">
                  <c:v>0.95026174659379103</c:v>
                </c:pt>
                <c:pt idx="627">
                  <c:v>0.93463819162329698</c:v>
                </c:pt>
                <c:pt idx="628">
                  <c:v>0.93542988212595901</c:v>
                </c:pt>
                <c:pt idx="629">
                  <c:v>0.92444385317225797</c:v>
                </c:pt>
                <c:pt idx="630">
                  <c:v>0.91283444067338704</c:v>
                </c:pt>
                <c:pt idx="631">
                  <c:v>0.974369561329129</c:v>
                </c:pt>
                <c:pt idx="632">
                  <c:v>0.97879277069555404</c:v>
                </c:pt>
                <c:pt idx="633">
                  <c:v>0.92447796527325798</c:v>
                </c:pt>
                <c:pt idx="634">
                  <c:v>0.94483590002722295</c:v>
                </c:pt>
                <c:pt idx="635">
                  <c:v>0.97289242002674003</c:v>
                </c:pt>
                <c:pt idx="636">
                  <c:v>0.96829055418369003</c:v>
                </c:pt>
                <c:pt idx="637">
                  <c:v>0.92296299928361603</c:v>
                </c:pt>
                <c:pt idx="638">
                  <c:v>0.95946525789237602</c:v>
                </c:pt>
                <c:pt idx="639">
                  <c:v>0.92243962270306901</c:v>
                </c:pt>
                <c:pt idx="640">
                  <c:v>0.94727079721866103</c:v>
                </c:pt>
                <c:pt idx="641">
                  <c:v>0.95152140500587701</c:v>
                </c:pt>
                <c:pt idx="642">
                  <c:v>0.95433672579556805</c:v>
                </c:pt>
                <c:pt idx="643">
                  <c:v>0.95055842897193399</c:v>
                </c:pt>
                <c:pt idx="644">
                  <c:v>0.88414742314242201</c:v>
                </c:pt>
                <c:pt idx="645">
                  <c:v>0.86448292028436802</c:v>
                </c:pt>
                <c:pt idx="646">
                  <c:v>0.97779293112592003</c:v>
                </c:pt>
                <c:pt idx="647">
                  <c:v>0.97995641481210105</c:v>
                </c:pt>
                <c:pt idx="648">
                  <c:v>0.96872960566831501</c:v>
                </c:pt>
                <c:pt idx="649">
                  <c:v>0.97622967124223803</c:v>
                </c:pt>
                <c:pt idx="650">
                  <c:v>0.95739667237057702</c:v>
                </c:pt>
                <c:pt idx="651">
                  <c:v>0.94151529569245596</c:v>
                </c:pt>
                <c:pt idx="652">
                  <c:v>0.95021603814911304</c:v>
                </c:pt>
                <c:pt idx="653">
                  <c:v>0.93418869100114699</c:v>
                </c:pt>
                <c:pt idx="654">
                  <c:v>0.98660986344124302</c:v>
                </c:pt>
                <c:pt idx="655">
                  <c:v>0.89526793162242502</c:v>
                </c:pt>
                <c:pt idx="656">
                  <c:v>0.95137662169585102</c:v>
                </c:pt>
                <c:pt idx="657">
                  <c:v>0.96170248255014901</c:v>
                </c:pt>
                <c:pt idx="658">
                  <c:v>0.98238109238267801</c:v>
                </c:pt>
                <c:pt idx="659">
                  <c:v>0.97100454700244199</c:v>
                </c:pt>
                <c:pt idx="660">
                  <c:v>0.94822690431840695</c:v>
                </c:pt>
                <c:pt idx="661">
                  <c:v>0.96773805572688998</c:v>
                </c:pt>
                <c:pt idx="662">
                  <c:v>0.94869975170549903</c:v>
                </c:pt>
                <c:pt idx="663">
                  <c:v>0.83550508724758299</c:v>
                </c:pt>
                <c:pt idx="664">
                  <c:v>0.93263901202228505</c:v>
                </c:pt>
                <c:pt idx="665">
                  <c:v>0.95805974811372097</c:v>
                </c:pt>
                <c:pt idx="666">
                  <c:v>0.95127849679534604</c:v>
                </c:pt>
                <c:pt idx="667">
                  <c:v>0.92783357813870804</c:v>
                </c:pt>
                <c:pt idx="668">
                  <c:v>0.97362983902749101</c:v>
                </c:pt>
                <c:pt idx="669">
                  <c:v>0.93538245003771103</c:v>
                </c:pt>
                <c:pt idx="670">
                  <c:v>0.95078776681748001</c:v>
                </c:pt>
                <c:pt idx="671">
                  <c:v>0.97352234477630395</c:v>
                </c:pt>
                <c:pt idx="672">
                  <c:v>0.95170763420409499</c:v>
                </c:pt>
                <c:pt idx="673">
                  <c:v>0.96276536639528398</c:v>
                </c:pt>
                <c:pt idx="674">
                  <c:v>0.86143339072340697</c:v>
                </c:pt>
                <c:pt idx="675">
                  <c:v>0.86865149541814102</c:v>
                </c:pt>
                <c:pt idx="676">
                  <c:v>0.92430507053593103</c:v>
                </c:pt>
                <c:pt idx="677">
                  <c:v>0.92069064962185898</c:v>
                </c:pt>
                <c:pt idx="678">
                  <c:v>0.94602738466463798</c:v>
                </c:pt>
                <c:pt idx="679">
                  <c:v>0.93607413427675401</c:v>
                </c:pt>
                <c:pt idx="680">
                  <c:v>0.96990936391371496</c:v>
                </c:pt>
                <c:pt idx="681">
                  <c:v>0.96199393229066299</c:v>
                </c:pt>
                <c:pt idx="682">
                  <c:v>0.91445342859590795</c:v>
                </c:pt>
                <c:pt idx="683">
                  <c:v>0.94216615664889403</c:v>
                </c:pt>
                <c:pt idx="684">
                  <c:v>0.924588332295875</c:v>
                </c:pt>
                <c:pt idx="685">
                  <c:v>0.937753399418077</c:v>
                </c:pt>
                <c:pt idx="686">
                  <c:v>0.91309911426545598</c:v>
                </c:pt>
                <c:pt idx="687">
                  <c:v>0.90025508784732899</c:v>
                </c:pt>
                <c:pt idx="688">
                  <c:v>0.942983353095316</c:v>
                </c:pt>
                <c:pt idx="689">
                  <c:v>0.97272168574584605</c:v>
                </c:pt>
                <c:pt idx="690">
                  <c:v>0.87900607944505105</c:v>
                </c:pt>
                <c:pt idx="691">
                  <c:v>0.96619235022226102</c:v>
                </c:pt>
                <c:pt idx="692">
                  <c:v>0.94190060049138202</c:v>
                </c:pt>
                <c:pt idx="693">
                  <c:v>0.97563250353480502</c:v>
                </c:pt>
                <c:pt idx="694">
                  <c:v>0.94635467470350498</c:v>
                </c:pt>
                <c:pt idx="695">
                  <c:v>0.94598702425496795</c:v>
                </c:pt>
                <c:pt idx="696">
                  <c:v>0.95308958906138397</c:v>
                </c:pt>
                <c:pt idx="697">
                  <c:v>0.95176698183166097</c:v>
                </c:pt>
                <c:pt idx="698">
                  <c:v>0.95567499228084096</c:v>
                </c:pt>
                <c:pt idx="699">
                  <c:v>0.95870207393786699</c:v>
                </c:pt>
                <c:pt idx="700">
                  <c:v>0.94724900251080302</c:v>
                </c:pt>
                <c:pt idx="701">
                  <c:v>0.92532770671281905</c:v>
                </c:pt>
                <c:pt idx="702">
                  <c:v>0.95558542962540505</c:v>
                </c:pt>
                <c:pt idx="703">
                  <c:v>0.93974568012106396</c:v>
                </c:pt>
                <c:pt idx="704">
                  <c:v>0.85676398351320204</c:v>
                </c:pt>
                <c:pt idx="705">
                  <c:v>0.91367378718716996</c:v>
                </c:pt>
                <c:pt idx="706">
                  <c:v>0.954360183101302</c:v>
                </c:pt>
                <c:pt idx="707">
                  <c:v>0.96801022831267503</c:v>
                </c:pt>
                <c:pt idx="708">
                  <c:v>0.95928774349938695</c:v>
                </c:pt>
                <c:pt idx="709">
                  <c:v>0.98293460010562705</c:v>
                </c:pt>
                <c:pt idx="710">
                  <c:v>0.98365195387926097</c:v>
                </c:pt>
                <c:pt idx="711">
                  <c:v>0.94981743900167603</c:v>
                </c:pt>
                <c:pt idx="712">
                  <c:v>0.96628936423808598</c:v>
                </c:pt>
                <c:pt idx="713">
                  <c:v>0.916904841977911</c:v>
                </c:pt>
                <c:pt idx="714">
                  <c:v>0.97277677084929703</c:v>
                </c:pt>
                <c:pt idx="715">
                  <c:v>0.94122800241465698</c:v>
                </c:pt>
                <c:pt idx="716">
                  <c:v>0.96730708993601999</c:v>
                </c:pt>
                <c:pt idx="717">
                  <c:v>0.96898648468454496</c:v>
                </c:pt>
                <c:pt idx="718">
                  <c:v>0.92677783768121502</c:v>
                </c:pt>
                <c:pt idx="719">
                  <c:v>0.88135799030085404</c:v>
                </c:pt>
                <c:pt idx="720">
                  <c:v>0.96990416313444205</c:v>
                </c:pt>
                <c:pt idx="721">
                  <c:v>0.94288715161189396</c:v>
                </c:pt>
                <c:pt idx="722">
                  <c:v>0.86907745302932704</c:v>
                </c:pt>
                <c:pt idx="723">
                  <c:v>0.96235049986950805</c:v>
                </c:pt>
                <c:pt idx="724">
                  <c:v>0.92684544338986596</c:v>
                </c:pt>
                <c:pt idx="725">
                  <c:v>0.93279383469567301</c:v>
                </c:pt>
                <c:pt idx="726">
                  <c:v>0.95867792380433003</c:v>
                </c:pt>
                <c:pt idx="727">
                  <c:v>0.92822097964486505</c:v>
                </c:pt>
                <c:pt idx="728">
                  <c:v>0.94307886526134099</c:v>
                </c:pt>
                <c:pt idx="729">
                  <c:v>0.95878610696551203</c:v>
                </c:pt>
                <c:pt idx="730">
                  <c:v>0.96703961016548801</c:v>
                </c:pt>
                <c:pt idx="731">
                  <c:v>0.95163344119542703</c:v>
                </c:pt>
                <c:pt idx="732">
                  <c:v>0.89003072456257804</c:v>
                </c:pt>
                <c:pt idx="733">
                  <c:v>0.89584965965290897</c:v>
                </c:pt>
                <c:pt idx="734">
                  <c:v>0.90160190775086102</c:v>
                </c:pt>
                <c:pt idx="735">
                  <c:v>0.89697278542072001</c:v>
                </c:pt>
                <c:pt idx="736">
                  <c:v>0.96045677064410995</c:v>
                </c:pt>
                <c:pt idx="737">
                  <c:v>0.942712826361641</c:v>
                </c:pt>
                <c:pt idx="738">
                  <c:v>0.95485175276438805</c:v>
                </c:pt>
                <c:pt idx="739">
                  <c:v>0.94837168287929396</c:v>
                </c:pt>
                <c:pt idx="740">
                  <c:v>0.95626641237238996</c:v>
                </c:pt>
                <c:pt idx="741">
                  <c:v>0.92975266313920002</c:v>
                </c:pt>
                <c:pt idx="742">
                  <c:v>0.96825274283886098</c:v>
                </c:pt>
                <c:pt idx="743">
                  <c:v>0.928227989061706</c:v>
                </c:pt>
                <c:pt idx="744">
                  <c:v>0.93964088404078205</c:v>
                </c:pt>
                <c:pt idx="745">
                  <c:v>0.92538712845576299</c:v>
                </c:pt>
                <c:pt idx="746">
                  <c:v>0.93645351509253705</c:v>
                </c:pt>
                <c:pt idx="747">
                  <c:v>0.92273949291236901</c:v>
                </c:pt>
                <c:pt idx="748">
                  <c:v>0.98228156547683099</c:v>
                </c:pt>
                <c:pt idx="749">
                  <c:v>0.89407252996313902</c:v>
                </c:pt>
                <c:pt idx="750">
                  <c:v>0.85782564049390697</c:v>
                </c:pt>
                <c:pt idx="751">
                  <c:v>0.95144560717506199</c:v>
                </c:pt>
                <c:pt idx="752">
                  <c:v>0.92957803243758996</c:v>
                </c:pt>
                <c:pt idx="753">
                  <c:v>0.94891927551049104</c:v>
                </c:pt>
                <c:pt idx="754">
                  <c:v>0.94352684553094002</c:v>
                </c:pt>
                <c:pt idx="755">
                  <c:v>0.91858510636397495</c:v>
                </c:pt>
                <c:pt idx="756">
                  <c:v>0.96460550998818595</c:v>
                </c:pt>
                <c:pt idx="757">
                  <c:v>0.97845187373151599</c:v>
                </c:pt>
                <c:pt idx="758">
                  <c:v>0.97981134600403397</c:v>
                </c:pt>
                <c:pt idx="759">
                  <c:v>0.94003132952485502</c:v>
                </c:pt>
                <c:pt idx="760">
                  <c:v>0.89815953640079205</c:v>
                </c:pt>
                <c:pt idx="761">
                  <c:v>0.875064395127918</c:v>
                </c:pt>
                <c:pt idx="762">
                  <c:v>0.89664274555708401</c:v>
                </c:pt>
                <c:pt idx="763">
                  <c:v>0.97283030088052103</c:v>
                </c:pt>
                <c:pt idx="764">
                  <c:v>0.97166929139729497</c:v>
                </c:pt>
                <c:pt idx="765">
                  <c:v>0.97017520965988102</c:v>
                </c:pt>
                <c:pt idx="766">
                  <c:v>0.88778594666946997</c:v>
                </c:pt>
                <c:pt idx="767">
                  <c:v>0.93271490205616803</c:v>
                </c:pt>
                <c:pt idx="768">
                  <c:v>0.97508319446783298</c:v>
                </c:pt>
                <c:pt idx="769">
                  <c:v>0.96030316472622701</c:v>
                </c:pt>
                <c:pt idx="770">
                  <c:v>0.96839112806915895</c:v>
                </c:pt>
                <c:pt idx="771">
                  <c:v>0.97220723000162901</c:v>
                </c:pt>
                <c:pt idx="772">
                  <c:v>0.94467647764003504</c:v>
                </c:pt>
                <c:pt idx="773">
                  <c:v>0.97312432367900104</c:v>
                </c:pt>
                <c:pt idx="774">
                  <c:v>0.95835849154904396</c:v>
                </c:pt>
                <c:pt idx="775">
                  <c:v>0.95248648018216597</c:v>
                </c:pt>
                <c:pt idx="776">
                  <c:v>0.95973338766332295</c:v>
                </c:pt>
                <c:pt idx="777">
                  <c:v>0.947217950789908</c:v>
                </c:pt>
                <c:pt idx="778">
                  <c:v>0.91010025653897897</c:v>
                </c:pt>
                <c:pt idx="779">
                  <c:v>0.96187577696339399</c:v>
                </c:pt>
                <c:pt idx="780">
                  <c:v>0.96004774538961801</c:v>
                </c:pt>
                <c:pt idx="781">
                  <c:v>0.96228050824925404</c:v>
                </c:pt>
                <c:pt idx="782">
                  <c:v>0.960340068968217</c:v>
                </c:pt>
                <c:pt idx="783">
                  <c:v>0.94244927814125801</c:v>
                </c:pt>
                <c:pt idx="784">
                  <c:v>0.95854437029877204</c:v>
                </c:pt>
                <c:pt idx="785">
                  <c:v>0.97556595928573397</c:v>
                </c:pt>
                <c:pt idx="786">
                  <c:v>0.935315268365559</c:v>
                </c:pt>
                <c:pt idx="787">
                  <c:v>0.95197326442524499</c:v>
                </c:pt>
                <c:pt idx="788">
                  <c:v>0.95590766741667299</c:v>
                </c:pt>
                <c:pt idx="789">
                  <c:v>0.94155805260293901</c:v>
                </c:pt>
                <c:pt idx="790">
                  <c:v>0.945722810694823</c:v>
                </c:pt>
                <c:pt idx="791">
                  <c:v>0.97743990451314999</c:v>
                </c:pt>
                <c:pt idx="792">
                  <c:v>0.97129178543133499</c:v>
                </c:pt>
                <c:pt idx="793">
                  <c:v>0.84589111293066099</c:v>
                </c:pt>
                <c:pt idx="794">
                  <c:v>0.949088013765642</c:v>
                </c:pt>
                <c:pt idx="795">
                  <c:v>0.95152395479233498</c:v>
                </c:pt>
                <c:pt idx="796">
                  <c:v>0.95069504662477</c:v>
                </c:pt>
                <c:pt idx="797">
                  <c:v>0.89442564778993106</c:v>
                </c:pt>
                <c:pt idx="798">
                  <c:v>0.899581122191078</c:v>
                </c:pt>
                <c:pt idx="799">
                  <c:v>0.96024077889954795</c:v>
                </c:pt>
                <c:pt idx="800">
                  <c:v>0.95631727476709705</c:v>
                </c:pt>
                <c:pt idx="801">
                  <c:v>0.929871714943872</c:v>
                </c:pt>
                <c:pt idx="802">
                  <c:v>0.91378757058263804</c:v>
                </c:pt>
                <c:pt idx="803">
                  <c:v>0.89687314106923299</c:v>
                </c:pt>
                <c:pt idx="804">
                  <c:v>0.89243773243720403</c:v>
                </c:pt>
                <c:pt idx="805">
                  <c:v>0.96890944595137796</c:v>
                </c:pt>
                <c:pt idx="806">
                  <c:v>0.97104666519733096</c:v>
                </c:pt>
                <c:pt idx="807">
                  <c:v>0.916243654689336</c:v>
                </c:pt>
                <c:pt idx="808">
                  <c:v>0.92008023128593597</c:v>
                </c:pt>
                <c:pt idx="809">
                  <c:v>0.96425765836104604</c:v>
                </c:pt>
                <c:pt idx="810">
                  <c:v>0.97237179081353498</c:v>
                </c:pt>
                <c:pt idx="811">
                  <c:v>0.972880740067123</c:v>
                </c:pt>
                <c:pt idx="812">
                  <c:v>0.94078297348338102</c:v>
                </c:pt>
                <c:pt idx="813">
                  <c:v>0.96412031753213101</c:v>
                </c:pt>
                <c:pt idx="814">
                  <c:v>0.94830071273221705</c:v>
                </c:pt>
                <c:pt idx="815">
                  <c:v>0.97324253772128999</c:v>
                </c:pt>
                <c:pt idx="816">
                  <c:v>0.96018587350120499</c:v>
                </c:pt>
                <c:pt idx="817">
                  <c:v>0.96617132902628899</c:v>
                </c:pt>
                <c:pt idx="818">
                  <c:v>0.843525647318209</c:v>
                </c:pt>
                <c:pt idx="819">
                  <c:v>0.63133262191938</c:v>
                </c:pt>
                <c:pt idx="820">
                  <c:v>0.66742472464403602</c:v>
                </c:pt>
                <c:pt idx="821">
                  <c:v>0.63980736447541098</c:v>
                </c:pt>
                <c:pt idx="822">
                  <c:v>0.97056441454329401</c:v>
                </c:pt>
                <c:pt idx="823">
                  <c:v>0.96497661044357497</c:v>
                </c:pt>
                <c:pt idx="824">
                  <c:v>0.97220428346159105</c:v>
                </c:pt>
                <c:pt idx="825">
                  <c:v>0.97306831588435305</c:v>
                </c:pt>
                <c:pt idx="826">
                  <c:v>0.95926544642666201</c:v>
                </c:pt>
                <c:pt idx="827">
                  <c:v>0.92646514181581197</c:v>
                </c:pt>
                <c:pt idx="828">
                  <c:v>0.94925082388211501</c:v>
                </c:pt>
                <c:pt idx="829">
                  <c:v>0.90196197159722402</c:v>
                </c:pt>
                <c:pt idx="830">
                  <c:v>0.90982257463191896</c:v>
                </c:pt>
                <c:pt idx="831">
                  <c:v>0.85585530622602501</c:v>
                </c:pt>
                <c:pt idx="832">
                  <c:v>0.95676694822500796</c:v>
                </c:pt>
                <c:pt idx="833">
                  <c:v>0.94415861167012605</c:v>
                </c:pt>
                <c:pt idx="834">
                  <c:v>0.93272226906852196</c:v>
                </c:pt>
                <c:pt idx="835">
                  <c:v>0.93803233589969703</c:v>
                </c:pt>
                <c:pt idx="836">
                  <c:v>0.88376107267397297</c:v>
                </c:pt>
                <c:pt idx="837">
                  <c:v>0.93274657419131701</c:v>
                </c:pt>
                <c:pt idx="838">
                  <c:v>0.91183495809952397</c:v>
                </c:pt>
                <c:pt idx="839">
                  <c:v>0.89969856260353298</c:v>
                </c:pt>
                <c:pt idx="840">
                  <c:v>0.96329455531632602</c:v>
                </c:pt>
                <c:pt idx="841">
                  <c:v>0.95906138099454796</c:v>
                </c:pt>
                <c:pt idx="842">
                  <c:v>0.96045620538848198</c:v>
                </c:pt>
                <c:pt idx="843">
                  <c:v>0.94648787636701803</c:v>
                </c:pt>
                <c:pt idx="844">
                  <c:v>0.970774499854825</c:v>
                </c:pt>
                <c:pt idx="845">
                  <c:v>0.95675460117945199</c:v>
                </c:pt>
                <c:pt idx="846">
                  <c:v>0.94746794609301399</c:v>
                </c:pt>
                <c:pt idx="847">
                  <c:v>0.93528527208923795</c:v>
                </c:pt>
                <c:pt idx="848">
                  <c:v>0.96252296930310099</c:v>
                </c:pt>
                <c:pt idx="849">
                  <c:v>0.96843354260040104</c:v>
                </c:pt>
                <c:pt idx="850">
                  <c:v>0.95915239511645001</c:v>
                </c:pt>
                <c:pt idx="851">
                  <c:v>0.94432316312699405</c:v>
                </c:pt>
                <c:pt idx="852">
                  <c:v>0.97801097837636897</c:v>
                </c:pt>
                <c:pt idx="853">
                  <c:v>0.950290660548893</c:v>
                </c:pt>
                <c:pt idx="854">
                  <c:v>0.89272722101040003</c:v>
                </c:pt>
                <c:pt idx="855">
                  <c:v>0.95153145312691401</c:v>
                </c:pt>
                <c:pt idx="856">
                  <c:v>0.91432518278279995</c:v>
                </c:pt>
                <c:pt idx="857">
                  <c:v>0.92214904279941201</c:v>
                </c:pt>
                <c:pt idx="858">
                  <c:v>0.952954544601606</c:v>
                </c:pt>
                <c:pt idx="859">
                  <c:v>0.92872097037145096</c:v>
                </c:pt>
                <c:pt idx="860">
                  <c:v>0.94709589258640903</c:v>
                </c:pt>
                <c:pt idx="861">
                  <c:v>0.96260188833653904</c:v>
                </c:pt>
                <c:pt idx="862">
                  <c:v>0.89123172775883397</c:v>
                </c:pt>
                <c:pt idx="863">
                  <c:v>0.95188218362744303</c:v>
                </c:pt>
                <c:pt idx="864">
                  <c:v>0.75010164524090095</c:v>
                </c:pt>
                <c:pt idx="865">
                  <c:v>0.87114488926464195</c:v>
                </c:pt>
                <c:pt idx="866">
                  <c:v>0.94985565890206702</c:v>
                </c:pt>
                <c:pt idx="867">
                  <c:v>0.96757954245440803</c:v>
                </c:pt>
                <c:pt idx="868">
                  <c:v>0.95663407374087295</c:v>
                </c:pt>
                <c:pt idx="869">
                  <c:v>0.96950098459992695</c:v>
                </c:pt>
                <c:pt idx="870">
                  <c:v>0.97057315306509595</c:v>
                </c:pt>
                <c:pt idx="871">
                  <c:v>0.96302945903132597</c:v>
                </c:pt>
                <c:pt idx="872">
                  <c:v>0.97318317557700595</c:v>
                </c:pt>
                <c:pt idx="873">
                  <c:v>0.97089560210862202</c:v>
                </c:pt>
                <c:pt idx="874">
                  <c:v>0.93737395483540698</c:v>
                </c:pt>
                <c:pt idx="875">
                  <c:v>0.86405152555245501</c:v>
                </c:pt>
                <c:pt idx="876">
                  <c:v>0.93151376799558205</c:v>
                </c:pt>
                <c:pt idx="877">
                  <c:v>0.94609944390949297</c:v>
                </c:pt>
                <c:pt idx="878">
                  <c:v>0.83313369115404601</c:v>
                </c:pt>
                <c:pt idx="879">
                  <c:v>0.91403798820048698</c:v>
                </c:pt>
                <c:pt idx="880">
                  <c:v>0.89921484841029997</c:v>
                </c:pt>
                <c:pt idx="881">
                  <c:v>0.91499758267813902</c:v>
                </c:pt>
                <c:pt idx="882">
                  <c:v>0.95838140336448696</c:v>
                </c:pt>
                <c:pt idx="883">
                  <c:v>0.94622115113370697</c:v>
                </c:pt>
                <c:pt idx="884">
                  <c:v>0.97735263455079402</c:v>
                </c:pt>
                <c:pt idx="885">
                  <c:v>0.91241245741780297</c:v>
                </c:pt>
                <c:pt idx="886">
                  <c:v>0.86199079889943797</c:v>
                </c:pt>
                <c:pt idx="887">
                  <c:v>0.96016375793026398</c:v>
                </c:pt>
                <c:pt idx="888">
                  <c:v>0.87555201585134002</c:v>
                </c:pt>
                <c:pt idx="889">
                  <c:v>0.98091686552646795</c:v>
                </c:pt>
                <c:pt idx="890">
                  <c:v>0.95459216742798403</c:v>
                </c:pt>
                <c:pt idx="891">
                  <c:v>0.89983286808088203</c:v>
                </c:pt>
                <c:pt idx="892">
                  <c:v>0.92683382143950999</c:v>
                </c:pt>
                <c:pt idx="893">
                  <c:v>0.84621508117740296</c:v>
                </c:pt>
                <c:pt idx="894">
                  <c:v>0.940896408189137</c:v>
                </c:pt>
                <c:pt idx="895">
                  <c:v>0.97144574448221199</c:v>
                </c:pt>
                <c:pt idx="896">
                  <c:v>0.94626483743463496</c:v>
                </c:pt>
                <c:pt idx="897">
                  <c:v>0.973857920830699</c:v>
                </c:pt>
                <c:pt idx="898">
                  <c:v>0.97301697084086403</c:v>
                </c:pt>
                <c:pt idx="899">
                  <c:v>0.97388549132331703</c:v>
                </c:pt>
                <c:pt idx="900">
                  <c:v>0.971781430776681</c:v>
                </c:pt>
                <c:pt idx="901">
                  <c:v>0.95528081265489595</c:v>
                </c:pt>
                <c:pt idx="902">
                  <c:v>0.95054527467580896</c:v>
                </c:pt>
                <c:pt idx="903">
                  <c:v>0.94418437200272398</c:v>
                </c:pt>
                <c:pt idx="904">
                  <c:v>0.937696838143254</c:v>
                </c:pt>
                <c:pt idx="905">
                  <c:v>0.87989100118413499</c:v>
                </c:pt>
                <c:pt idx="906">
                  <c:v>0</c:v>
                </c:pt>
                <c:pt idx="907">
                  <c:v>0</c:v>
                </c:pt>
                <c:pt idx="908">
                  <c:v>0.96373782181060497</c:v>
                </c:pt>
                <c:pt idx="909">
                  <c:v>0.92231548511863404</c:v>
                </c:pt>
                <c:pt idx="910">
                  <c:v>0.96814079088868299</c:v>
                </c:pt>
                <c:pt idx="911">
                  <c:v>0.77803693379224603</c:v>
                </c:pt>
                <c:pt idx="912">
                  <c:v>0.95752444678134296</c:v>
                </c:pt>
                <c:pt idx="913">
                  <c:v>0.96871588095074102</c:v>
                </c:pt>
                <c:pt idx="914">
                  <c:v>0.97621516523558904</c:v>
                </c:pt>
                <c:pt idx="915">
                  <c:v>0.97101323936726902</c:v>
                </c:pt>
                <c:pt idx="916">
                  <c:v>0.94168684343045495</c:v>
                </c:pt>
                <c:pt idx="917">
                  <c:v>0.96837124801302299</c:v>
                </c:pt>
                <c:pt idx="918">
                  <c:v>0.97143361391665595</c:v>
                </c:pt>
                <c:pt idx="919">
                  <c:v>0.90079186186254701</c:v>
                </c:pt>
                <c:pt idx="920">
                  <c:v>0.97501024219042598</c:v>
                </c:pt>
                <c:pt idx="921">
                  <c:v>0.98389226707167099</c:v>
                </c:pt>
                <c:pt idx="922">
                  <c:v>0.93436741238932797</c:v>
                </c:pt>
                <c:pt idx="923">
                  <c:v>0.97769656885262302</c:v>
                </c:pt>
                <c:pt idx="924">
                  <c:v>0.97720423352956998</c:v>
                </c:pt>
                <c:pt idx="925">
                  <c:v>0.90633154951452399</c:v>
                </c:pt>
                <c:pt idx="926">
                  <c:v>0.92484143873296698</c:v>
                </c:pt>
                <c:pt idx="927">
                  <c:v>0.93314258197395406</c:v>
                </c:pt>
                <c:pt idx="928">
                  <c:v>0.715922927865973</c:v>
                </c:pt>
                <c:pt idx="929">
                  <c:v>0.80166165516724697</c:v>
                </c:pt>
                <c:pt idx="930">
                  <c:v>0.95615825003514499</c:v>
                </c:pt>
                <c:pt idx="931">
                  <c:v>0.958926710696823</c:v>
                </c:pt>
                <c:pt idx="932">
                  <c:v>0.95421829167565098</c:v>
                </c:pt>
                <c:pt idx="933">
                  <c:v>0.95911707014897396</c:v>
                </c:pt>
                <c:pt idx="934">
                  <c:v>0.95909918800009797</c:v>
                </c:pt>
                <c:pt idx="935">
                  <c:v>0.95297766402542095</c:v>
                </c:pt>
                <c:pt idx="936">
                  <c:v>0.91752953409068605</c:v>
                </c:pt>
                <c:pt idx="937">
                  <c:v>0.94551571535478396</c:v>
                </c:pt>
                <c:pt idx="938">
                  <c:v>0.94371291435441795</c:v>
                </c:pt>
                <c:pt idx="939">
                  <c:v>0.95582585805624198</c:v>
                </c:pt>
                <c:pt idx="940">
                  <c:v>0.93689468431351097</c:v>
                </c:pt>
                <c:pt idx="941">
                  <c:v>0.95324611353272504</c:v>
                </c:pt>
                <c:pt idx="942">
                  <c:v>0.95957221577546004</c:v>
                </c:pt>
                <c:pt idx="943">
                  <c:v>0.92837694202134702</c:v>
                </c:pt>
                <c:pt idx="944">
                  <c:v>0.95596694742486898</c:v>
                </c:pt>
                <c:pt idx="945">
                  <c:v>0.97043342530757204</c:v>
                </c:pt>
                <c:pt idx="946">
                  <c:v>0.92221915715955005</c:v>
                </c:pt>
                <c:pt idx="947">
                  <c:v>0.94007876284066205</c:v>
                </c:pt>
                <c:pt idx="948">
                  <c:v>0.936193960322378</c:v>
                </c:pt>
                <c:pt idx="949">
                  <c:v>0.98175590604045004</c:v>
                </c:pt>
                <c:pt idx="950">
                  <c:v>0.96729335091754798</c:v>
                </c:pt>
                <c:pt idx="951">
                  <c:v>0.97156675556388805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69-2247-8B58-7B0677E09F07}"/>
            </c:ext>
          </c:extLst>
        </c:ser>
        <c:ser>
          <c:idx val="6"/>
          <c:order val="6"/>
          <c:tx>
            <c:strRef>
              <c:f>Similarity!$P$1:$P$2</c:f>
              <c:strCache>
                <c:ptCount val="2"/>
                <c:pt idx="0">
                  <c:v>C</c:v>
                </c:pt>
                <c:pt idx="1">
                  <c:v>https|||www.breitbart.com|entertainment|2018|10|27|exclusive-blexit-in-my-own-words|.html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Similarity!$I$3:$I$954</c:f>
              <c:strCache>
                <c:ptCount val="952"/>
                <c:pt idx="0">
                  <c:v>https|||6abc.com|politics|president-trump-speaks-to-contractors-in-philly-amid-protests|4381736|.html</c:v>
                </c:pt>
                <c:pt idx="1">
                  <c:v>https|||710wor.iheart.com|featured|mark-simone|content|2018-09-10-watch-the-donald-trump-nike-commercial|.html</c:v>
                </c:pt>
                <c:pt idx="2">
                  <c:v>https|||abc11.com|politics|president-trump-plans-to-end-birthright-citizenship-in-us|4580645|.html</c:v>
                </c:pt>
                <c:pt idx="3">
                  <c:v>https|||abc13.com|politics|pres-trump-wants-to-end-birthright-citizenship-for-some|4580652|.html</c:v>
                </c:pt>
                <c:pt idx="4">
                  <c:v>https|||abc13.com|politics|thousands-of-trump-supporters-wait-in-line-for-maga-rally|4534157|.html</c:v>
                </c:pt>
                <c:pt idx="5">
                  <c:v>https|||abc30.com|politics|president-trump-reportedly-planning-to-terminate-birthright-citizenship|4580897|.html</c:v>
                </c:pt>
                <c:pt idx="6">
                  <c:v>https|||abc7chicago.com|politics|14th-amendment-trump-plans-to-order-end-of-birthright-citizenship|4580659|.html</c:v>
                </c:pt>
                <c:pt idx="7">
                  <c:v>https|||abc7news.com|politics|trump-reportedly-wants-to-end-birthright-citizenship-for-children-of-non-citizens|4580658|.html</c:v>
                </c:pt>
                <c:pt idx="8">
                  <c:v>https|||abcnews.go.com|.html</c:v>
                </c:pt>
                <c:pt idx="9">
                  <c:v>https|||abcnews.go.com|Politics|election-day-2018-americans-set-vote-historic-contest|story|id|58907692.html</c:v>
                </c:pt>
                <c:pt idx="10">
                  <c:v>https|||abcnews.go.com|Politics|history-donald-trump-small-hands-insult|story|id|37395515.html</c:v>
                </c:pt>
                <c:pt idx="11">
                  <c:v>https|||abcnews.go.com|Politics|photos|queen-elizabeth-us-presidents-16461860.html</c:v>
                </c:pt>
                <c:pt idx="12">
                  <c:v>https|||abcnews.go.com|Politics|president-trump-takes-midterms-fight-wisconsins-trump-country|story|id|58712325.html</c:v>
                </c:pt>
                <c:pt idx="13">
                  <c:v>https|||abcnews.go.com|Politics|president-trump-visit-pittsburgh-tuesday-wake-synagogue-shooting|story|id|58829655.html</c:v>
                </c:pt>
                <c:pt idx="14">
                  <c:v>https|||abcnews.go.com|Politics|trump-calls-midterms-big-win-tweets-goodbye-republicans|story|id|59028453.html</c:v>
                </c:pt>
                <c:pt idx="15">
                  <c:v>https|||abcnews.go.com|Politics|trump-kicks-off-week-tweet-calling-media-true|story|id|58827743.html</c:v>
                </c:pt>
                <c:pt idx="16">
                  <c:v>https|||abcnews.go.com|US|funerals-11-synagogue-shooting-victims-begin-trump-heads|story|id|58846431.html</c:v>
                </c:pt>
                <c:pt idx="17">
                  <c:v>https|||abcnews.go.com|alerts|donald-trump.html</c:v>
                </c:pt>
                <c:pt idx="18">
                  <c:v>https|||afsp.org|nations-largest-suicide-prevention-organization-thanks-president-donald-j-trump-for-signing-the-national-suicide-hotline-improvement-act-of-2018-h-r-2345|.html</c:v>
                </c:pt>
                <c:pt idx="19">
                  <c:v>https|||apnews.com|a28cc17d27524050b37f4d91e087955e.html</c:v>
                </c:pt>
                <c:pt idx="20">
                  <c:v>https|||arstechnica.com|tech-policy|2018|10|nyt-chinese-and-russian-spies-routinely-eavesdrop-on-trumps-iphone-calls|.html</c:v>
                </c:pt>
                <c:pt idx="21">
                  <c:v>https|||azcapitoltimes.com|news|2018|09|17|arizona-the-breakdown-ducey-and-the-donald|.html</c:v>
                </c:pt>
                <c:pt idx="22">
                  <c:v>https|||ballotpedia.org|Donald_Trump.html</c:v>
                </c:pt>
                <c:pt idx="23">
                  <c:v>https|||beaufortcountynow.com|post|30274|president-donald-j-trump-is-lowering-drug-prices-for-american-patients-and-saving-taxpayer-dollars-by-confronting-global-freeloading.html.html</c:v>
                </c:pt>
                <c:pt idx="24">
                  <c:v>https|||books.google.com|books|id|0zpsDwAAQBAJ|pg|PA42|lpg|PA42|dq|Trump|source|bl|ots|xk73pqq83t|sig|XHKf69Ct2_PI7jumH1vPQCr7GwU|hl|en|sa|X|ved|2ahUKEwj72rvf8sLeAhURHHwKHfyCBPgQ6AEwaXoECBoQAQ.html</c:v>
                </c:pt>
                <c:pt idx="25">
                  <c:v>https|||books.google.com|books|id|3TinCwAAQBAJ|pg|PT390|lpg|PT390|dq|Trump|source|bl|ots|Gme76MJLDm|sig|aUjT9uxLqd45Ol-O4MR1Gijy6zA|hl|en|sa|X|ved|2ahUKEwithtCG9qHeAhWLslQKHVqiAecQ6AEwa3oECB0QAQ.html</c:v>
                </c:pt>
                <c:pt idx="26">
                  <c:v>https|||books.google.com|books|id|7HjvDAAAQBAJ|pg|PT13|lpg|PT13|dq|Trump|source|bl|ots|bo7oZ0MCDW|sig|URqFmhg1S4oifzpRQK4yv-WOrqs|hl|en|sa|X|ved|2ahUKEwithtCG9qHeAhWLslQKHVqiAecQ6AEwaHoECCAQAQ.html</c:v>
                </c:pt>
                <c:pt idx="27">
                  <c:v>https|||books.google.com|books|id|7fMuAQAAIAAJ|pg|PA468|lpg|PA468|dq|Trump|source|bl|ots|I21lzZNahd|sig|kTUE8GtJ8TwmftsHMW7irHETGtw|hl|en|sa|X|ved|2ahUKEwj3qerfkbHeAhVBKH0KHSLVC8EQ6AEwgQF6BAgOEAE.html</c:v>
                </c:pt>
                <c:pt idx="28">
                  <c:v>https|||books.google.com|books|id|7t2-n7wCX3EC|pg|PA19|lpg|PA19|dq|Trump|source|bl|ots|zNiWCgjnsY|sig|8Vsci5vpyq_9m3otob4NCV79-2w|hl|en|sa|X|ved|2ahUKEwj72rvf8sLeAhURHHwKHfyCBPgQ6AEwbnoECBUQAQ.html</c:v>
                </c:pt>
                <c:pt idx="29">
                  <c:v>https|||books.google.com|books|id|7t2-n7wCX3EC|pg|PA36|lpg|PA36|dq|Trump|source|bl|ots|zNiVAngnt2|sig|7iy1uq7mChcA3TSmcu4ZxS4wq_A|hl|en|sa|X|ved|2ahUKEwithtCG9qHeAhWLslQKHVqiAecQ6AEwcnoECBYQAQ.html</c:v>
                </c:pt>
                <c:pt idx="30">
                  <c:v>https|||books.google.com|books|id|8ZJUDwAAQBAJ|pg|PA176|lpg|PA176|dq|President|Trump|source|bl|ots|EB2t12DvlR|sig|H3w3NYyv18ZLeOqc_oUX2lkJFm8|hl|en|sa|X|ved|2ahUKEwjm0t_lkbHeAhWbIjQIHSVgCKgQ6AEwa3oECCoQAQ.html</c:v>
                </c:pt>
                <c:pt idx="31">
                  <c:v>https|||books.google.com|books|id|9zpKAAAAMAAJ|pg|PP15|lpg|PP15|dq|The|Donald|source|bl|ots|W0DUKRdGB0|sig|fQu3VzdiPW_g5WEr04qYrL7Xy0Q|hl|en|sa|X|ved|2ahUKEwiF-cSq9qHeAhXsGDQIHWHMCyAQ6AEwgQF6BAhiEAE.html</c:v>
                </c:pt>
                <c:pt idx="32">
                  <c:v>https|||books.google.com|books|id|9zpKAAAAMAAJ|pg|PR3|lpg|PR3|dq|The|Donald|source|bl|ots|W0DVGJgEA1|sig|kFGy_xqqJQOo5kMGFXLqFKtcYEI|hl|en|sa|X|ved|2ahUKEwj_kPjwkbHeAhVDLn0KHdd-CikQ6AEwgQF6BAgREAE.html</c:v>
                </c:pt>
                <c:pt idx="33">
                  <c:v>https|||books.google.com|books|id|AFGVBQAAQBAJ|pg|PT194|lpg|PT194|dq|US|President|source|bl|ots|byXXBlU6Go|sig|weSH4Q8__JGtRCH63zHsBiE0ZoQ|hl|en|sa|X|ved|2ahUKEwij7M679qHeAhVhGTQIHTj9A28Q6AEwaHoECBMQAQ.html</c:v>
                </c:pt>
                <c:pt idx="34">
                  <c:v>https|||books.google.com|books|id|AFGVBQAAQBAJ|pg|PT92|lpg|PT92|dq|US|President|source|bl|ots|byXYxdX3Ks|sig|bFk_uHCXr8fVHKYeU4x3Bl40HS4|hl|en|sa|X|ved|2ahUKEwiK7rHrkbHeAhX1HzQIHdjGDsgQ6AEwXXoECCIQAQ.html</c:v>
                </c:pt>
                <c:pt idx="35">
                  <c:v>https|||books.google.com|books|id|EK2pZlNp0wMC|pg|PT149|lpg|PT149|dq|US|President|source|bl|ots|toQEV1aD-9|sig|MwdidxijtHPbNgozIex2Y7ex49Y|hl|en|sa|X|ved|2ahUKEwiK7rHrkbHeAhX1HzQIHdjGDsgQ6AEwWnoECCUQAQ.html</c:v>
                </c:pt>
                <c:pt idx="36">
                  <c:v>https|||books.google.com|books|id|EK2pZlNp0wMC|pg|PT38|lpg|PT38|dq|US|President|source|bl|ots|toQDZ97GX5|sig|9VTFqUNDt2enXw_-9_4z3H-QxpI|hl|en|sa|X|ved|2ahUKEwij7M679qHeAhVhGTQIHTj9A28Q6AEwY3oECBgQAQ.html</c:v>
                </c:pt>
                <c:pt idx="37">
                  <c:v>https|||books.google.com|books|id|JsdGYlTm2nsC|pg|PA49|lpg|PA49|dq|Trump|source|bl|ots|reQmssPbVw|sig|cMP-KCMm0Mev8chu6vl3Kztay10|hl|en|sa|X|ved|2ahUKEwithtCG9qHeAhWLslQKHVqiAecQ6AEwanoECB4QAQ.html</c:v>
                </c:pt>
                <c:pt idx="38">
                  <c:v>https|||books.google.com|books|id|JsdGYlTm2nsC|pg|PA89|lpg|PA89|dq|Trump|source|bl|ots|reQnokS9Zn|sig|EnQ8xyerUT5TPORJOYtORD43TwM|hl|en|sa|X|ved|2ahUKEwj3qerfkbHeAhVBKH0KHSLVC8EQ6AEwc3oECBwQAQ.html</c:v>
                </c:pt>
                <c:pt idx="39">
                  <c:v>https|||books.google.com|books|id|Wg5MAQAAIAAJ|pg|PA24|lpg|PA24|dq|US|President|source|bl|ots|jfwMeLkhpv|sig|8rYG7bS0I0zEq9HKiy1H_VtSY2A|hl|en|sa|X|ved|2ahUKEwiK7rHrkbHeAhX1HzQIHdjGDsgQ6AEwe3oECAMQAQ.html</c:v>
                </c:pt>
                <c:pt idx="40">
                  <c:v>https|||books.google.com|books|id|YdxoDwAAQBAJ|pg|PA216|lpg|PA216|dq|Trump|source|bl|ots|svo8CrvHBu|sig|JoSscAB2r3gR2ZbQVGeBh1wqOBA|hl|en|sa|X|ved|2ahUKEwj72rvf8sLeAhURHHwKHfyCBPgQ6AEwanoECBkQAQ.html</c:v>
                </c:pt>
                <c:pt idx="41">
                  <c:v>https|||books.google.com|books|id|ZbRIDwAAQBAJ|pg|PT113|lpg|PT113|dq|President|Trump|source|bl|ots|TVrw85HEGn|sig|GV6D8g0LQxm0YAxGNp9SAQILcJ0|hl|en|sa|X|ved|2ahUKEwik5eHl8sLeAhWAwMQHHaFrDxMQ6AEwcHoECBUQAQ.html</c:v>
                </c:pt>
                <c:pt idx="42">
                  <c:v>https|||books.google.com|books|id|ZbRIDwAAQBAJ|pg|PT6|lpg|PT6|dq|President|Trump|source|bl|ots|TVrv6cEEMj|sig|24CB1K1LBinWNWao7LBF0xcaY-k|hl|en|sa|X|ved|2ahUKEwil6aWg9qHeAhXpIjQIHf7nDgwQ6AEwYXoECCMQAQ.html</c:v>
                </c:pt>
                <c:pt idx="43">
                  <c:v>https|||books.google.com|books|id|cq4-DwAAQBAJ|pg|PA63|lpg|PA63|dq|President|Trump|source|bl|ots|p8XWp9NivV|sig|x8ozQ6oC6D4YRgHlG0yQiSC717U|hl|en|sa|X|ved|2ahUKEwjm0t_lkbHeAhWbIjQIHSVgCKgQ6AEwaXoECCwQAQ.html</c:v>
                </c:pt>
                <c:pt idx="44">
                  <c:v>https|||books.google.com|books|id|cq4-DwAAQBAJ|pg|PA64|lpg|PA64|dq|President|Trump|source|bl|ots|p8XWvaNkqZ|sig|IDhh7gALRTEIQGHSK-Novmy2_kM|hl|en|sa|X|ved|2ahUKEwik5eHl8sLeAhWAwMQHHaFrDxMQ6AEwcXoECBQQAQ.html</c:v>
                </c:pt>
                <c:pt idx="45">
                  <c:v>https|||books.google.com|books|id|fwEmDwAAQBAJ|pg|PA118|lpg|PA118|dq|President|Trump|source|bl|ots|O-8OB0Eyvx|sig|09yXCR23qI0eGlr_VW_sKcNoZkA|hl|en|sa|X|ved|2ahUKEwil6aWg9qHeAhXpIjQIHf7nDgwQ6AEwY3oECCEQAQ.html</c:v>
                </c:pt>
                <c:pt idx="46">
                  <c:v>https|||books.google.com|books|id|hR9xc9NheesC|pg|PA5|lpg|PA5|dq|President|Trump|source|bl|ots|IE1co1Ot0q|sig|IoZr1iFgoshL7jYJnGJ2I42dq1c|hl|en|sa|X|ved|2ahUKEwil6aWg9qHeAhXpIjQIHf7nDgwQ6AEwfnoECFUQAQ.html</c:v>
                </c:pt>
                <c:pt idx="47">
                  <c:v>https|||books.google.com|books|id|hR9xc9NheesC|pg|PA6|lpg|PA6|dq|President|Trump|source|bl|ots|IE1dkVRr-q|sig|UiRN1dRn-xqx3ILbz1IMyLN0LKU|hl|en|sa|X|ved|2ahUKEwjm0t_lkbHeAhWbIjQIHSVgCKgQ6AEwhgF6BAgOEAE.html</c:v>
                </c:pt>
                <c:pt idx="48">
                  <c:v>https|||books.google.com|books|id|hR9xc9NheesC|pg|PA8|lpg|PA8|dq|Trump|source|bl|ots|IE1co1OtWw|sig|Gx6HIaZo1OAruEtCV3oFhyN-SUk|hl|en|sa|X|ved|2ahUKEwithtCG9qHeAhWLslQKHVqiAecQ6AEwcHoECBgQAQ.html</c:v>
                </c:pt>
                <c:pt idx="49">
                  <c:v>https|||books.google.com|books|id|iE1yDwAAQBAJ|pg|PA17|lpg|PA17|dq|President|Trump|source|bl|ots|B2BUSMU4JG|sig|6uvQHXCdz0-Oobpe7dDHeKFTsyY|hl|en|sa|X|ved|2ahUKEwik5eHl8sLeAhWAwMQHHaFrDxMQ6AEwcnoECBMQAQ.html</c:v>
                </c:pt>
                <c:pt idx="50">
                  <c:v>https|||books.google.com|books|id|j5ChvVQ58_4C|pg|PA37|lpg|PA37|dq|US|President|source|bl|ots|9QKu0yLCNO|sig|I01Qf5IP3GqYCAQ0u8YinMYqEs4|hl|en|sa|X|ved|2ahUKEwiK7rHrkbHeAhX1HzQIHdjGDsgQ6AEwXHoECCMQAQ.html</c:v>
                </c:pt>
                <c:pt idx="51">
                  <c:v>https|||books.google.com|books|id|je1TAAAAYAAJ|pg|PA190|lpg|PA190|dq|Trump|source|bl|ots|R5riVvpL2u|sig|qJ4keIlnW6dIQbGmRG8eY2B6iKE|hl|en|sa|X|ved|2ahUKEwithtCG9qHeAhWLslQKHVqiAecQ6AEwc3oECBUQAQ.html</c:v>
                </c:pt>
                <c:pt idx="52">
                  <c:v>https|||books.google.com|books|id|mXRZDwAAQBAJ|pg|PT69|lpg|PT69|dq|Trump|source|bl|ots|hsqtV507y0|sig|eOzNLh7oDp-a11VOGFe0MyFLFl8|hl|en|sa|X|ved|2ahUKEwj3qerfkbHeAhVBKH0KHSLVC8EQ6AEwdHoECBsQAQ.html</c:v>
                </c:pt>
                <c:pt idx="53">
                  <c:v>https|||books.google.com|books|id|nNw_AAAAYAAJ|pg|PA10|lpg|PA10|dq|Trump|source|bl|ots|dmSJbeUoeK|sig|iD3Kq_CB0aA5sa-ldMVHVC_okQA|hl|en|sa|X|ved|2ahUKEwj72rvf8sLeAhURHHwKHfyCBPgQ6AEwbXoECBYQAQ.html</c:v>
                </c:pt>
                <c:pt idx="54">
                  <c:v>https|||books.google.com|books|id|nNw_AAAAYAAJ|pg|PA6|lpg|PA6|dq|Trump|source|bl|ots|dmSI9lRofQ|sig|lFvictfGjowzimGx2SVO-nqVWq8|hl|en|sa|X|ved|2ahUKEwithtCG9qHeAhWLslQKHVqiAecQ6AEwb3oECBkQAQ.html</c:v>
                </c:pt>
                <c:pt idx="55">
                  <c:v>https|||books.google.com|books|id|nUtAAAAAYAAJ|pg|PA4|lpg|PA4|dq|Trump|source|bl|ots|FFH2EEe5rJ|sig|zWM-G2oIm10gSC3JSBNgoRzzPqs|hl|en|sa|X|ved|2ahUKEwj3qerfkbHeAhVBKH0KHSLVC8EQ6AEwf3oECBAQAQ.html</c:v>
                </c:pt>
                <c:pt idx="56">
                  <c:v>https|||books.google.com|books|id|txakCwAAQBAJ|pg|PA35|lpg|PA35|dq|Trump|source|bl|ots|4Lk0PfcS0i|sig|bxtx5BFIDoWsD1doQ_vgEy7g258|hl|en|sa|X|ved|2ahUKEwithtCG9qHeAhWLslQKHVqiAecQ6AEwaXoECB8QAQ.html</c:v>
                </c:pt>
                <c:pt idx="57">
                  <c:v>https|||books.google.com|books|id|txakCwAAQBAJ|pg|PA98|lpg|PA98|dq|Trump|source|bl|ots|4Lk1L7fQ49|sig|PGXbAyDEdOdwTMyM4cOo2UcFcRQ|hl|en|sa|X|ved|2ahUKEwj3qerfkbHeAhVBKH0KHSLVC8EQ6AEwcnoECB0QAQ.html</c:v>
                </c:pt>
                <c:pt idx="58">
                  <c:v>https|||books.google.com|books|id|y5tKDwAAQBAJ|pg|PT219|lpg|PT219|dq|Trump|source|bl|ots|8p3A-5aX5-|sig|5IOEgTkbqUzRIPA19LISmPNC-fo|hl|en|sa|X|ved|2ahUKEwj72rvf8sLeAhURHHwKHfyCBPgQ6AEwaHoECBsQAQ.html</c:v>
                </c:pt>
                <c:pt idx="59">
                  <c:v>https|||books.google.com|books|id|yGKBaae_xeUC|pg|PA10|lpg|PA10|dq|Trump|source|bl|ots|8s-FLky7UW|sig|FAcv6qrAu29tEFtJhhiF5G46p7M|hl|en|sa|X|ved|2ahUKEwj72rvf8sLeAhURHHwKHfyCBPgQ6AEwbHoECBcQAQ.html</c:v>
                </c:pt>
                <c:pt idx="60">
                  <c:v>https|||books.google.com|books|id|yGKBaae_xeUC|pg|PA13|lpg|PA13|dq|Trump|source|bl|ots|8s-FFjy5ZT|sig|_nRVWraSZuX-du-qxTz7XuJ7c6E|hl|en|sa|X|ved|2ahUKEwj3qerfkbHeAhVBKH0KHSLVC8EQ6AEwdXoECBoQAQ.html</c:v>
                </c:pt>
                <c:pt idx="61">
                  <c:v>https|||bullshit.ist|president-donald-j-trump-enacts-driving-restrictions-in-the-u-s-90e42a7e018b.html</c:v>
                </c:pt>
                <c:pt idx="62">
                  <c:v>https|||chicago.suntimes.com|business|the-donald-and-the-alderman-break-up-burke-no-longer-doing-tax-work-for-trump|.html</c:v>
                </c:pt>
                <c:pt idx="63">
                  <c:v>https|||chicago.suntimes.com|columnists|donald-trump-angry-left-wing-mob-november-elections|.html</c:v>
                </c:pt>
                <c:pt idx="64">
                  <c:v>https|||chicago.suntimes.com|news|donald-trump-media-attacks-enemy-people|.html</c:v>
                </c:pt>
                <c:pt idx="65">
                  <c:v>https|||chicago.suntimes.com|politics|immigrant-ad-donald-trump-nbc-cnn-morning-joe-sunday-night-football|.html</c:v>
                </c:pt>
                <c:pt idx="66">
                  <c:v>https|||cityandstateny.com|articles|personality|interviews-and-profiles|rep-pete-king-interview-love-donald-trump.html.html</c:v>
                </c:pt>
                <c:pt idx="67">
                  <c:v>https|||consortiumnews.com|2018|09|17|the-donald-in-wonderland|.html</c:v>
                </c:pt>
                <c:pt idx="68">
                  <c:v>https|||deadline.com|2018|05|the-daily-show-publish-the-donald-j-trump-presidential-twitter-library-book-1202395084|.html</c:v>
                </c:pt>
                <c:pt idx="69">
                  <c:v>https|||deadline.com|2018|10|donald-trump-tweet-synagogue-murder-visit-fake-news-mia-farrow-video-1202492973|.html</c:v>
                </c:pt>
                <c:pt idx="70">
                  <c:v>https|||deadline.com|2018|10|john-oliver-donald-trump-fox-news-channel-false-flag-bombs-sent-by-hillary-clinton-barack-obama-1202491050|.html</c:v>
                </c:pt>
                <c:pt idx="71">
                  <c:v>https|||deadline.com|2018|10|president-donald-trump-tweetstorm-the-saturday-edition-10-1202490819|.html</c:v>
                </c:pt>
                <c:pt idx="72">
                  <c:v>https|||deadline.com|2018|10|president-donald-trump-tweetstorm-the-sunday-edition-10-1202486819|.html</c:v>
                </c:pt>
                <c:pt idx="73">
                  <c:v>https|||deadline.com|2018|11|donald-trump-ad-pulled-nbc-criticism-debra-messing-nbcuniversal-1202496081|.html</c:v>
                </c:pt>
                <c:pt idx="74">
                  <c:v>https|||deadline.com|2018|11|president-donald-trump-tweetstorm-the-saturday-edition-11-1202495273|.html</c:v>
                </c:pt>
                <c:pt idx="75">
                  <c:v>https|||deadspin.com|why-did-nbc-air-trumps-racist-caravan-ad-during-sunday-1830222846.html</c:v>
                </c:pt>
                <c:pt idx="76">
                  <c:v>https|||donsurber.blogspot.com|2018|10|brazils-next-president-may-out-trump.html.html</c:v>
                </c:pt>
                <c:pt idx="77">
                  <c:v>https|||elkodaily.com|president-donald-j-trump----elko-rally|collection_d32ee10e-6d85-508a-93f5-a4ac027c2cd1.html.html</c:v>
                </c:pt>
                <c:pt idx="78">
                  <c:v>https|||en.wikipedia.org|wiki|Curse_of_Tippecanoe.html</c:v>
                </c:pt>
                <c:pt idx="79">
                  <c:v>https|||en.wikipedia.org|wiki|Donald_Trump.html</c:v>
                </c:pt>
                <c:pt idx="80">
                  <c:v>https|||en.wikipedia.org|wiki|Donald_Trump_presidential_campaign|_2016.html</c:v>
                </c:pt>
                <c:pt idx="81">
                  <c:v>https|||en.wikipedia.org|wiki|Inauguration_of_Donald_Trump.html</c:v>
                </c:pt>
                <c:pt idx="82">
                  <c:v>https|||en.wikipedia.org|wiki|List_of_Presidents_of_the_United_States.html</c:v>
                </c:pt>
                <c:pt idx="83">
                  <c:v>https|||en.wikipedia.org|wiki|Presidency_of_Donald_Trump.html</c:v>
                </c:pt>
                <c:pt idx="84">
                  <c:v>https|||en.wikipedia.org|wiki|President_of_the_United_States.html</c:v>
                </c:pt>
                <c:pt idx="85">
                  <c:v>https|||en.wikipedia.org|wiki|Trump_International_Hotel.html</c:v>
                </c:pt>
                <c:pt idx="86">
                  <c:v>https|||en.wikipedia.org|wiki||r|The_Donald.html</c:v>
                </c:pt>
                <c:pt idx="87">
                  <c:v>https|||factba.se|topic|calendar.html</c:v>
                </c:pt>
                <c:pt idx="88">
                  <c:v>https|||features.propublica.org|trump-inc-podcast|sheldon-adelson-casino-magnate-trump-macau-and-japan|.html</c:v>
                </c:pt>
                <c:pt idx="89">
                  <c:v>https|||features.propublica.org|trump-inc-podcast|trump-family-business-panama-city-khafif|.html</c:v>
                </c:pt>
                <c:pt idx="90">
                  <c:v>https|||fivethirtyeight.com|features|dissecting-trumps-most-rabid-online-following|.html</c:v>
                </c:pt>
                <c:pt idx="91">
                  <c:v>https|||foreignpolicy.com|2016|05|16|the-donald-vs-the-blob-hillary-clinton-election|.html</c:v>
                </c:pt>
                <c:pt idx="92">
                  <c:v>https|||foreignpolicy.com|2017|10|12|the-donald-trump-kaiser-wilhelm-parallels-are-getting-scary|.html</c:v>
                </c:pt>
                <c:pt idx="93">
                  <c:v>https|||foreignpolicy.com|2018|10|23|trumps-punk-rock-nuclear-policy|.html</c:v>
                </c:pt>
                <c:pt idx="94">
                  <c:v>https|||fox2now.com|2018|10|30|president-to-make-campaign-stop-in-cape-girardeau|.html</c:v>
                </c:pt>
                <c:pt idx="95">
                  <c:v>https|||fox4kc.com|2018|10|25|president-trump-claims-media-to-blame-for-anger-after-bombs-sent-to-cnn-dems|.html</c:v>
                </c:pt>
                <c:pt idx="96">
                  <c:v>https|||fox59.com|2018|10|23|president-trump-gives-keynote-speech-at-ffa-convention-in-downtown-indy|.html</c:v>
                </c:pt>
                <c:pt idx="97">
                  <c:v>https|||fox59.com|2018|10|23|president-trump-to-visit-indianapolis-saturday-will-speak-at-bankers-life-fieldhouse|.html</c:v>
                </c:pt>
                <c:pt idx="98">
                  <c:v>https|||fox59.com|2018|11|07|president-trump-discusses-midterm-elections-in-news-conference|.html</c:v>
                </c:pt>
                <c:pt idx="99">
                  <c:v>https|||fox8.com|2018|10|30|president-trump-says-he-plans-to-end-birthright-citizenship|.html</c:v>
                </c:pt>
                <c:pt idx="100">
                  <c:v>https|||genius.com|A-tribe-called-quest-the-donald-lyrics.html</c:v>
                </c:pt>
                <c:pt idx="101">
                  <c:v>https|||gizmodo.com|china-subtly-mocks-president-trumps-terrible-info-secur-1829989824.html</c:v>
                </c:pt>
                <c:pt idx="102">
                  <c:v>https|||gulfnews.com|opinion|today-in-history|today-in-history-november-8-1988-bush-defeats-dukakis-in-us-presidential-election-1.2298882.html</c:v>
                </c:pt>
                <c:pt idx="103">
                  <c:v>https|||hdsa.org|hd-research|the-donald-a-king-summer-research-fellowship|.html</c:v>
                </c:pt>
                <c:pt idx="104">
                  <c:v>https|||hiphollywood.com|2018|10|pharrell-checks-trump-the-many-times-donald-has-been-shut-down-for-using-an-unauthorized-song|.html</c:v>
                </c:pt>
                <c:pt idx="105">
                  <c:v>https|||historicsites.vermont.gov|vt_history|presidents.html</c:v>
                </c:pt>
                <c:pt idx="106">
                  <c:v>https|||history.house.gov|People|Other-Office|Member-President|.html</c:v>
                </c:pt>
                <c:pt idx="107">
                  <c:v>https|||history.howstuffworks.com|history-vs-myth|jefferson-bible.htm.html</c:v>
                </c:pt>
                <c:pt idx="108">
                  <c:v>https|||hottestheadsofstate.com|us-presidents|.html</c:v>
                </c:pt>
                <c:pt idx="109">
                  <c:v>https|||hottestheadsofstate.com|young-us-presidents|.html</c:v>
                </c:pt>
                <c:pt idx="110">
                  <c:v>https|||jewishcurrents.org|writings-grid|the-donald-trump-of-philosophy|.html</c:v>
                </c:pt>
                <c:pt idx="111">
                  <c:v>https|||johnscrazysocks.com|products|donald-trump-hair-socks.html</c:v>
                </c:pt>
                <c:pt idx="112">
                  <c:v>https|||kdvr.com|2018|10|30|president-trump-wants-executive-order-ending-birthright-citizenship-for-babies-of-non-citizens|.html</c:v>
                </c:pt>
                <c:pt idx="113">
                  <c:v>https|||kids.nationalgeographic.com|explore|history|presidential-fun-facts|.html</c:v>
                </c:pt>
                <c:pt idx="114">
                  <c:v>https|||learningenglish.voanews.com|a|americas-presidents-overview|4213861.html.html</c:v>
                </c:pt>
                <c:pt idx="115">
                  <c:v>https|||learningenglish.voanews.com|a|hologram-of-former-us-president-goes-on-display|4611524.html.html</c:v>
                </c:pt>
                <c:pt idx="116">
                  <c:v>https|||lib.msu.edu|vvl|presidents|.html</c:v>
                </c:pt>
                <c:pt idx="117">
                  <c:v>https|||lobelog.com|the-donald-in-the-rearview-mirror|.html</c:v>
                </c:pt>
                <c:pt idx="118">
                  <c:v>https|||madison.com|news|nation|government-and-politics|from-whiskey-to-champagne-every-u-s-president-s-favorite|collection_9c96d96b-7866-52b0-8bc0-979238bb589b.html.html</c:v>
                </c:pt>
                <c:pt idx="119">
                  <c:v>https|||madison.com|wsj|news|local|govt-and-politics|president-trump-praises-scott-walker-leah-vukmir-at-wisconsin-rally|article_d6fe483c-2718-5133-9baa-1541432fe441.html.html</c:v>
                </c:pt>
                <c:pt idx="120">
                  <c:v>https|||mashable.com|category|donald-trump|.html</c:v>
                </c:pt>
                <c:pt idx="121">
                  <c:v>https|||medicine.hofstra.edu|.html</c:v>
                </c:pt>
                <c:pt idx="122">
                  <c:v>https|||medium.com||OmnesRes|the-donald-trump-of-food-research-49e2bc7daa41.html</c:v>
                </c:pt>
                <c:pt idx="123">
                  <c:v>https|||mic.com|articles|49037|5-u-s-presidents-who-were-never-fathers.html</c:v>
                </c:pt>
                <c:pt idx="124">
                  <c:v>https|||millercenter.org|president.html</c:v>
                </c:pt>
                <c:pt idx="125">
                  <c:v>https|||motherboard.vice.com|en_us|article|mbdwb3|the-donald-daters-trump-dating-app-exposed-a-load-of-its-users-data.html</c:v>
                </c:pt>
                <c:pt idx="126">
                  <c:v>https|||narratively.com|the-donald-trump-of-the-1840s|.html</c:v>
                </c:pt>
                <c:pt idx="127">
                  <c:v>https|||newrepublic.com|minutes.html</c:v>
                </c:pt>
                <c:pt idx="128">
                  <c:v>https|||news.gallup.com|poll|203198|presidential-approval-ratings-donald-trump.aspx.html</c:v>
                </c:pt>
                <c:pt idx="129">
                  <c:v>https|||news.gallup.com|poll|203207|trump-job-approval-weekly.aspx.html</c:v>
                </c:pt>
                <c:pt idx="130">
                  <c:v>https|||news.nationalgeographic.com|2017|03|how-trump-is-changing-science-environment|.html</c:v>
                </c:pt>
                <c:pt idx="131">
                  <c:v>https|||news.nationalgeographic.com|news|2004|08|who-knew--u-s--presidential-trivia|.html</c:v>
                </c:pt>
                <c:pt idx="132">
                  <c:v>https|||news.sky.com|story|president-donald-trump-colours-in-us-flag-wrong-11483315.html</c:v>
                </c:pt>
                <c:pt idx="133">
                  <c:v>https|||news.wealth365.com|could-donald-trump-jr-be-the-next-us-president-be-afraid|.html</c:v>
                </c:pt>
                <c:pt idx="134">
                  <c:v>https|||nypost.com|2018|10|13|why-michael-moore-is-irrelevant-in-the-age-of-trump|.html</c:v>
                </c:pt>
                <c:pt idx="135">
                  <c:v>https|||nypost.com|2018|10|24|trump-signs-bill-to-confront-opioid-epidemic|.html</c:v>
                </c:pt>
                <c:pt idx="136">
                  <c:v>https|||observer.com|2016|07|jared-kushner-the-donald-trump-i-know|.html</c:v>
                </c:pt>
                <c:pt idx="137">
                  <c:v>https|||observer.com|2018|10|trump-kremlin-ties-mystery-putin-new-evidence|.html</c:v>
                </c:pt>
                <c:pt idx="138">
                  <c:v>https|||observer.com|2018|11|rihanna-donald-trump-cease-and-desist-letter|.html</c:v>
                </c:pt>
                <c:pt idx="139">
                  <c:v>https|||omny.fm|shows|dispatch-on-demand-audio|president-donald-j-trump-speaks-in-columbus.html</c:v>
                </c:pt>
                <c:pt idx="140">
                  <c:v>https|||onlinelibrary.wiley.com|doi|abs|10.1111|psq.12401.html</c:v>
                </c:pt>
                <c:pt idx="141">
                  <c:v>https|||open.spotify.com|track|0BXZq7Np5y2kWNyH6zbrAc.html</c:v>
                </c:pt>
                <c:pt idx="142">
                  <c:v>https|||pen.org|pen-america-v-trump|.html</c:v>
                </c:pt>
                <c:pt idx="143">
                  <c:v>https|||pen.org|press-release|lawsuit-trump-first-amendment-violations|.html</c:v>
                </c:pt>
                <c:pt idx="144">
                  <c:v>https|||people.com|archive|cover-story-pop-goes-the-donald-vol-34-no-1|.html</c:v>
                </c:pt>
                <c:pt idx="145">
                  <c:v>https|||people.com|politics|president-trump-tweet-voter-intimidation|.html</c:v>
                </c:pt>
                <c:pt idx="146">
                  <c:v>https|||philadelphia.cbslocal.com|video|3971276-president-trump-celebrates-outcome-of-midterm-elections|.html</c:v>
                </c:pt>
                <c:pt idx="147">
                  <c:v>https|||pittsburgh.cbslocal.com|2018|10|30|pittsburgh-synagogue-shooting-president-trump-visit|.html</c:v>
                </c:pt>
                <c:pt idx="148">
                  <c:v>https|||player.fm|series|news-2396016|bolsonaro-the-donald-trump-of-brazil-divides-women-before-presidential-vote.html</c:v>
                </c:pt>
                <c:pt idx="149">
                  <c:v>https|||pm.gc.ca|eng|news|2018|10|01|prime-minister-justin-trudeau-speaks-united-states-president-donald-j-trump.html</c:v>
                </c:pt>
                <c:pt idx="150">
                  <c:v>https|||projects.fivethirtyeight.com|trump-approval-ratings|.html</c:v>
                </c:pt>
                <c:pt idx="151">
                  <c:v>https|||qz.com|1162244|donald-j-trump-presidential-library-and-museum-what-will-it-look-like|.html</c:v>
                </c:pt>
                <c:pt idx="152">
                  <c:v>https|||qz.com|1327598|photos-the-donald-trump-baby-balloon-takes-flight-over-london|.html</c:v>
                </c:pt>
                <c:pt idx="153">
                  <c:v>https|||qz.com|914048|presidents-day-when-was-the-last-time-a-us-president-had-facial-hair-not-in-100-years|.html</c:v>
                </c:pt>
                <c:pt idx="154">
                  <c:v>https|||rationalwiki.org|wiki|Donald_Trump.html</c:v>
                </c:pt>
                <c:pt idx="155">
                  <c:v>https|||simple.wikipedia.org|wiki|List_of_Presidents_of_the_United_States.html</c:v>
                </c:pt>
                <c:pt idx="156">
                  <c:v>https|||slate.com|technology|2018|08|reddits-the-donald-is-a-video-game-where-trolls-fight-for-donald-trumps-honor.html.html</c:v>
                </c:pt>
                <c:pt idx="157">
                  <c:v>https|||som.georgetown.edu|knowlansociety.html</c:v>
                </c:pt>
                <c:pt idx="158">
                  <c:v>https|||spectator.us|president-trump-birthright-citizenship|.html</c:v>
                </c:pt>
                <c:pt idx="159">
                  <c:v>https|||splinternews.com|jair-bolsonaro-is-not-just-the-donald-trump-of-brazil-1830072287.html</c:v>
                </c:pt>
                <c:pt idx="160">
                  <c:v>https|||sputniknews.com|us|201811071069597426-trump-midterm-election-results|.html</c:v>
                </c:pt>
                <c:pt idx="161">
                  <c:v>https|||talkingpointsmemo.com|edblog|president-trumps-enemies-list.html</c:v>
                </c:pt>
                <c:pt idx="162">
                  <c:v>https|||techcrunch.com|2018|10|01|a-former-u-s-president-walks-into-a-blockchain-conference|.html</c:v>
                </c:pt>
                <c:pt idx="163">
                  <c:v>https|||thehermitage.com|.html</c:v>
                </c:pt>
                <c:pt idx="164">
                  <c:v>https|||thehill.com|hilltv|rising|407358-hilltv-interview-exclusive-trump-eviscerates-sessions-i-have-no-attorney.html</c:v>
                </c:pt>
                <c:pt idx="165">
                  <c:v>https|||thehill.com|homenews|1230-report|414052-where-to-celebrate-halloween-in-washington-dc-trumps-birthright-citizenship-proposal-details.html</c:v>
                </c:pt>
                <c:pt idx="166">
                  <c:v>https|||thehill.com|homenews|administration|354659-trump-the-art-of-the-donald-really-good-book.html</c:v>
                </c:pt>
                <c:pt idx="167">
                  <c:v>https|||thehill.com|homenews|house|413980-trump-surprise-rattles-gop-in-final-stretch.html</c:v>
                </c:pt>
                <c:pt idx="168">
                  <c:v>https|||thehill.com|homenews|media|415522-trump-to-acosta-cnn-should-be-ashamed-of-employing-you.html</c:v>
                </c:pt>
                <c:pt idx="169">
                  <c:v>https|||thehill.com|opinion|civil-rights|368696-president-donald-j-trump-and-racial-america.html</c:v>
                </c:pt>
                <c:pt idx="170">
                  <c:v>https|||thehill.com|people|donald-trump.html</c:v>
                </c:pt>
                <c:pt idx="171">
                  <c:v>https|||thehumanist.com|magazine|july-august-2018|features|dance-with-the-donald.html</c:v>
                </c:pt>
                <c:pt idx="172">
                  <c:v>https|||thenib.com|the-donald-trump-comedy-hour.html</c:v>
                </c:pt>
                <c:pt idx="173">
                  <c:v>https|||theweek.com|articles|782606|donald-delivers.html</c:v>
                </c:pt>
                <c:pt idx="174">
                  <c:v>https|||theweek.com|articles|802590|how-california-became-trumps-toughest-foe.html</c:v>
                </c:pt>
                <c:pt idx="175">
                  <c:v>https|||theweek.com|speedreads.html</c:v>
                </c:pt>
                <c:pt idx="176">
                  <c:v>https|||theweek.com|speedreads|804401|trumps-brief-pittsburgh-synagogue-shooting-censure-reportedly-crafted-by-ivanka-jared-kushner.html</c:v>
                </c:pt>
                <c:pt idx="177">
                  <c:v>https|||thinkprogress.org|trump-obama-immigration-tweet-self-own-f02f793487d6|.html</c:v>
                </c:pt>
                <c:pt idx="178">
                  <c:v>https|||townhall.com|liveblog|2018|11|07|president-trump-speaks-to-press-after-midterms-n39.html</c:v>
                </c:pt>
                <c:pt idx="179">
                  <c:v>https|||translate.google.com|translate|hl|en|sl|it|u|https|||www.corriere.it|esteri|elezioni-usa-midterm-2018|notizie|referendum-trump-terra-senato-5518f752-e136-11e8-b7b1-47f8050d055b.shtml|prev|search.html</c:v>
                </c:pt>
                <c:pt idx="180">
                  <c:v>https|||translate.google.com|translate|hl|en|sl|it|u|https|||www.huffingtonpost.it|claudio-madricardo|jair-come-the-donald-pero-somiglia-piu-a-duterte_a_23575813||prev|search.html</c:v>
                </c:pt>
                <c:pt idx="181">
                  <c:v>https|||translate.google.com|translate|hl|en|sl|it|u|http|||www.affaritaliani.it|esteri|midterm-il-trumpismo-ha-retto-ora-the-donald-pensa-alla-rielezione-nel-2020-570750.html|prev|search.html</c:v>
                </c:pt>
                <c:pt idx="182">
                  <c:v>https|||translate.google.com|translate|hl|en|sl|nl|u|https|||www.bnr.nl|podcast|the-donald-show|10358977|the-donald-show-lying-ted-en-de-losgeslagen-democraten|prev|search.html</c:v>
                </c:pt>
                <c:pt idx="183">
                  <c:v>https|||translate.google.com|translate|hl|en|sl|nl|u|https|||www.telegraaf.nl|financieel|2773456|trump-prikt-vorkje-met-poetin-in-parijs|prev|search.html</c:v>
                </c:pt>
                <c:pt idx="184">
                  <c:v>https|||translations.state.gov|2018|11|02|president-donald-j-trump-is-reimposing-all-sanctions-lifted-under-the-unacceptable-iran-deal|.html</c:v>
                </c:pt>
                <c:pt idx="185">
                  <c:v>https|||triblive.com|local|allegheny|14229550-74|trump-to-visit-police-officers-worshipers-recovering-at-pittsburgh-hospital.html</c:v>
                </c:pt>
                <c:pt idx="186">
                  <c:v>https|||triblive.com|local|regional|13373356-74|president-trump-to-campaign-in-western-pennsylvania-next-weekend.html</c:v>
                </c:pt>
                <c:pt idx="187">
                  <c:v>https|||trump-presidency.com|.html</c:v>
                </c:pt>
                <c:pt idx="188">
                  <c:v>https|||trumpcoin2020.com|.html</c:v>
                </c:pt>
                <c:pt idx="189">
                  <c:v>https|||trumpnews.us|.html</c:v>
                </c:pt>
                <c:pt idx="190">
                  <c:v>https|||tvline.com|2018|11|07|donald-trump-midterm-elections-press-conference-live-stream-watch-video|.html</c:v>
                </c:pt>
                <c:pt idx="191">
                  <c:v>https|||twitter.com|DomenicoNPR|ref_src|twsrc|5Egoogle|7Ctwcamp|5Eserp|7Ctwgr|5Eauthor.html</c:v>
                </c:pt>
                <c:pt idx="192">
                  <c:v>https|||twitter.com|DomenicoNPR|status|1060234529628192773|ref_src|twsrc|5Egoogle|7Ctwcamp|5Eserp|7Ctwgr|5Etweet.html</c:v>
                </c:pt>
                <c:pt idx="193">
                  <c:v>https|||twitter.com|LisaDNews|ref_src|twsrc|5Egoogle|7Ctwcamp|5Eserp|7Ctwgr|5Eauthor.html</c:v>
                </c:pt>
                <c:pt idx="194">
                  <c:v>https|||twitter.com|LisaDNews|status|1060234185670037506|ref_src|twsrc|5Egoogle|7Ctwcamp|5Eserp|7Ctwgr|5Etweet.html</c:v>
                </c:pt>
                <c:pt idx="195">
                  <c:v>https|||twitter.com|RyanRMiner|ref_src|twsrc|5Egoogle|7Ctwcamp|5Eserp|7Ctwgr|5Eauthor.html</c:v>
                </c:pt>
                <c:pt idx="196">
                  <c:v>https|||twitter.com|RyanRMiner|status|1060235561737379846|ref_src|twsrc|5Egoogle|7Ctwcamp|5Eserp|7Ctwgr|5Etweet.html</c:v>
                </c:pt>
                <c:pt idx="197">
                  <c:v>https|||twitter.com|SecretService|ref_src|twsrc|5Egoogle|7Ctwcamp|5Eserp|7Ctwgr|5Eauthor.html</c:v>
                </c:pt>
                <c:pt idx="198">
                  <c:v>https|||twitter.com|SecretService|status|1060204111298215937|ref_src|twsrc|5Egoogle|7Ctwcamp|5Eserp|7Ctwgr|5Etweet.html</c:v>
                </c:pt>
                <c:pt idx="199">
                  <c:v>https|||twitter.com|SteveSchmidtSES|ref_src|twsrc|5Egoogle|7Ctwcamp|5Eserp|7Ctwgr|5Eauthor.html</c:v>
                </c:pt>
                <c:pt idx="200">
                  <c:v>https|||twitter.com|SteveSchmidtSES|status|1060222981203472384|ref_src|twsrc|5Egoogle|7Ctwcamp|5Eserp|7Ctwgr|5Etweet.html</c:v>
                </c:pt>
                <c:pt idx="201">
                  <c:v>https|||twitter.com|barackobama|lang|en.html</c:v>
                </c:pt>
                <c:pt idx="202">
                  <c:v>https|||twitter.com|cindysaine|ref_src|twsrc|5Egoogle|7Ctwcamp|5Eserp|7Ctwgr|5Eauthor.html</c:v>
                </c:pt>
                <c:pt idx="203">
                  <c:v>https|||twitter.com|cindysaine|status|1060235559904403456|ref_src|twsrc|5Egoogle|7Ctwcamp|5Eserp|7Ctwgr|5Etweet.html</c:v>
                </c:pt>
                <c:pt idx="204">
                  <c:v>https|||twitter.com|jasondhorowitz|ref_src|twsrc|5Egoogle|7Ctwcamp|5Eserp|7Ctwgr|5Eauthor.html</c:v>
                </c:pt>
                <c:pt idx="205">
                  <c:v>https|||twitter.com|jasondhorowitz|status|1060235573363986433|ref_src|twsrc|5Egoogle|7Ctwcamp|5Eserp|7Ctwgr|5Etweet.html</c:v>
                </c:pt>
                <c:pt idx="206">
                  <c:v>https|||twitter.com|president|lang|en.html</c:v>
                </c:pt>
                <c:pt idx="207">
                  <c:v>https|||twitter.com|realDonaldTrump|ref_src|twsrc|5Egoogle|7Ctwcamp|5Eserp|7Ctwgr|5Eauthor.html</c:v>
                </c:pt>
                <c:pt idx="208">
                  <c:v>https|||twitter.com|realDonaldTrump|status|1055412328571850753|ref_src|twsrc|5Egoogle|7Ctwcamp|5Eserp|7Ctwgr|5Etweet.html</c:v>
                </c:pt>
                <c:pt idx="209">
                  <c:v>https|||twitter.com|realDonaldTrump|status|1055414972635926528|ref_src|twsrc|5Egoogle|7Ctwcamp|5Eserp|7Ctwgr|5Etweet.html</c:v>
                </c:pt>
                <c:pt idx="210">
                  <c:v>https|||twitter.com|realDonaldTrump|status|1055418269270716418|ref_src|twsrc|5Egoogle|7Ctwcamp|5Eserp|7Ctwgr|5Etweet.html</c:v>
                </c:pt>
                <c:pt idx="211">
                  <c:v>https|||twitter.com|realDonaldTrump|status|1055458320390217728|ref_src|twsrc|5Egoogle|7Ctwcamp|5Eserp|7Ctwgr|5Etweet.html</c:v>
                </c:pt>
                <c:pt idx="212">
                  <c:v>https|||twitter.com|realDonaldTrump|status|1056919064906469376|ref_src|twsrc|5Egoogle|7Ctwcamp|5Eserp|7Ctwgr|5Etweet.html</c:v>
                </c:pt>
                <c:pt idx="213">
                  <c:v>https|||twitter.com|realDonaldTrump|status|1057620518751428608|ref_src|twsrc|5Egoogle|7Ctwcamp|5Eserp|7Ctwgr|5Etweet.html</c:v>
                </c:pt>
                <c:pt idx="214">
                  <c:v>https|||twitter.com|realDonaldTrump|status|1057624553478897665|ref_src|twsrc|5Egoogle|7Ctwcamp|5Eserp|7Ctwgr|5Etweet.html</c:v>
                </c:pt>
                <c:pt idx="215">
                  <c:v>https|||twitter.com|realDonaldTrump|status|1057637708296794114|ref_src|twsrc|5Egoogle|7Ctwcamp|5Eserp|7Ctwgr|5Etweet.html</c:v>
                </c:pt>
                <c:pt idx="216">
                  <c:v>https|||twitter.com|realDonaldTrump|status|1057638285026254848|ref_src|twsrc|5Egoogle|7Ctwcamp|5Eserp|7Ctwgr|5Etweet.html</c:v>
                </c:pt>
                <c:pt idx="217">
                  <c:v>https|||twitter.com|realDonaldTrump|status|1057654684356395008|ref_src|twsrc|5Egoogle|7Ctwcamp|5Eserp|7Ctwgr|5Etweet.html</c:v>
                </c:pt>
                <c:pt idx="218">
                  <c:v>https|||twitter.com|realDonaldTrump|status|1057655675080314880|ref_src|twsrc|5Egoogle|7Ctwcamp|5Eserp|7Ctwgr|5Etweet.html</c:v>
                </c:pt>
                <c:pt idx="219">
                  <c:v>https|||twitter.com|realDonaldTrump|status|1057674390446448642|ref_src|twsrc|5Egoogle|7Ctwcamp|5Eserp|7Ctwgr|5Etweet.html</c:v>
                </c:pt>
                <c:pt idx="220">
                  <c:v>https|||twitter.com|realDonaldTrump|status|1060130202418864129|ref_src|twsrc|5Egoogle|7Ctwcamp|5Eserp|7Ctwgr|5Etweet.html</c:v>
                </c:pt>
                <c:pt idx="221">
                  <c:v>https|||twitter.com|realDonaldTrump|status|1060141780878979072|ref_src|twsrc|5Egoogle|7Ctwcamp|5Eserp|7Ctwgr|5Etweet.html</c:v>
                </c:pt>
                <c:pt idx="222">
                  <c:v>https|||twitter.com|realDonaldTrump|status|1060148982968733696|ref_src|twsrc|5Egoogle|7Ctwcamp|5Eserp|7Ctwgr|5Etweet.html</c:v>
                </c:pt>
                <c:pt idx="223">
                  <c:v>https|||twitter.com|realDonaldTrump|status|1060153052676702208|ref_src|twsrc|5Egoogle|7Ctwcamp|5Eserp|7Ctwgr|5Etweet.html</c:v>
                </c:pt>
                <c:pt idx="224">
                  <c:v>https|||twitter.com|realDonaldTrump|status|1060155917059219461|ref_src|twsrc|5Egoogle|7Ctwcamp|5Eserp|7Ctwgr|5Etweet.html</c:v>
                </c:pt>
                <c:pt idx="225">
                  <c:v>https|||twitter.com|realDonaldTrump|status|1060162807960870913|ref_src|twsrc|5Egoogle|7Ctwcamp|5Eserp|7Ctwgr|5Etweet.html</c:v>
                </c:pt>
                <c:pt idx="226">
                  <c:v>https|||twitter.com|realDonaldTrump|status|1060194964351660033|ref_src|twsrc|5Egoogle|7Ctwcamp|5Eserp|7Ctwgr|5Etweet.html</c:v>
                </c:pt>
                <c:pt idx="227">
                  <c:v>https|||twitter.com|search|q|US|President|ref_src|twsrc|5Egoogle|7Ctwcamp|5Eserp|7Ctwgr|5Esearch.html</c:v>
                </c:pt>
                <c:pt idx="228">
                  <c:v>https|||twitter.com|thephilmorris|ref_src|twsrc|5Egoogle|7Ctwcamp|5Eserp|7Ctwgr|5Eauthor.html</c:v>
                </c:pt>
                <c:pt idx="229">
                  <c:v>https|||twitter.com|thephilmorris|status|1060235573212864512|ref_src|twsrc|5Egoogle|7Ctwcamp|5Eserp|7Ctwgr|5Etweet.html</c:v>
                </c:pt>
                <c:pt idx="230">
                  <c:v>https|||uk.usembassy.gov|our-relationship|policy-history|policy|president-donald-j-trump|.html</c:v>
                </c:pt>
                <c:pt idx="231">
                  <c:v>https|||uspotus.com|president-donald-j-trumps-schedule-for-thursday-october-25th.html.html</c:v>
                </c:pt>
                <c:pt idx="232">
                  <c:v>https|||ustr.gov|about-us|policy-offices|press-office|press-releases|2018|july|president-donald-j-trump-upholds-agoa.html</c:v>
                </c:pt>
                <c:pt idx="233">
                  <c:v>https|||ustr.gov|about-us|policy-offices|press-office|press-releases|2018|march|president-trump-announces-strong.html</c:v>
                </c:pt>
                <c:pt idx="234">
                  <c:v>https|||variety.com|2018|politics|news|jason-whitlock-trumps-young-black-leadership-summit-1203016037|.html</c:v>
                </c:pt>
                <c:pt idx="235">
                  <c:v>https|||variety.com|2018|politics|news|trump-slams-cnn-jim-acosta-rude-terrible-person-1203022034|.html</c:v>
                </c:pt>
                <c:pt idx="236">
                  <c:v>https|||variety.com|video|rob-reiner-trump-mentally-unfit|.html</c:v>
                </c:pt>
                <c:pt idx="237">
                  <c:v>https|||vote-usa.org|officials.aspx|report|u1.html</c:v>
                </c:pt>
                <c:pt idx="238">
                  <c:v>https|||vppublicschedules.com|guidance-for-president-donald-j-trumps-air-force-one-arrival-in-kansas-city-missouri-kansas-city-international-airport.html</c:v>
                </c:pt>
                <c:pt idx="239">
                  <c:v>https|||waow.com|news|top-stories|2018|10|24|watch-live-president-trump-rally-in-mosinee|.html</c:v>
                </c:pt>
                <c:pt idx="240">
                  <c:v>https|||worldnewsdailyreport.com|tag|donald-trump|.html</c:v>
                </c:pt>
                <c:pt idx="241">
                  <c:v>https|||www.10tv.com|article|watch-president-trump-holds-post-election-news-conference.html</c:v>
                </c:pt>
                <c:pt idx="242">
                  <c:v>https|||www.13wmaz.com|article|news|local|president-trump-expected-in-macon-this-weekend|93-609141939.html</c:v>
                </c:pt>
                <c:pt idx="243">
                  <c:v>https|||www.abc.net.au|news|2017-12-04|billy-bush-says-infamous-access-hollywood-trump-tape-is-real|9224358.html</c:v>
                </c:pt>
                <c:pt idx="244">
                  <c:v>https|||www.abc.net.au|news|2018-10-29|us-mid-term-election-like-no-other|10441298.html</c:v>
                </c:pt>
                <c:pt idx="245">
                  <c:v>https|||www.abc.net.au|news|2018-11-06|what-the-midterm-elections-will-mean-for-donald-trump|10462702.html</c:v>
                </c:pt>
                <c:pt idx="246">
                  <c:v>https|||www.abc15.com|homepage-showcase|president-trump-says-he-wants-to-end-birthright-citizenship-thinks-he-can-do-it-through-eo.html</c:v>
                </c:pt>
                <c:pt idx="247">
                  <c:v>https|||www.acc.org|latest-in-cardiology|articles|2018|10|12|12|50|us-president-signs-two-drug-pricing-bills-into-law.html</c:v>
                </c:pt>
                <c:pt idx="248">
                  <c:v>https|||www.af.mil|News|Article-Display|Article|1667674|president-trump-visits-luke-afb|.html</c:v>
                </c:pt>
                <c:pt idx="249">
                  <c:v>https|||www.ajc.com|news|state--regional-govt--politics|president-trump-stump-for-kemp-days-before-election|JTih2HgtO0vcAybIa0xRlO|.html</c:v>
                </c:pt>
                <c:pt idx="250">
                  <c:v>https|||www.aljazeera.com|indepth|opinion|fake-news-racism-bombs-fear-loathing-trump-america-181025082812562.html.html</c:v>
                </c:pt>
                <c:pt idx="251">
                  <c:v>https|||www.aljazeera.com|indepth|opinion|midterm-elections-affect-trump-middle-east-strategy-181104135839130.html.html</c:v>
                </c:pt>
                <c:pt idx="252">
                  <c:v>https|||www.aljazeera.com|news|2018|10|hate-critics-slam-trump-anti-caravan-troop-surge-181029233810416.html.html</c:v>
                </c:pt>
                <c:pt idx="253">
                  <c:v>https|||www.aljazeera.com|news|2018|10|president-trump-plans-birthright-citizenship-axios-181030110121293.html.html</c:v>
                </c:pt>
                <c:pt idx="254">
                  <c:v>https|||www.aljazeera.com|news|2018|11|irans-rouhani-remains-defiant-calls-president-racist-181105180741708.html.html</c:v>
                </c:pt>
                <c:pt idx="255">
                  <c:v>https|||www.allposters.com|-st|US-President-Posters_c12543_.htm.html</c:v>
                </c:pt>
                <c:pt idx="256">
                  <c:v>https|||www.amazon.com|Day-Donald-Trump-Trumps-America|dp|1683310454.html</c:v>
                </c:pt>
                <c:pt idx="257">
                  <c:v>https|||www.amazon.com|Donald-J-Trump-President-Other|dp|1621577872.html</c:v>
                </c:pt>
                <c:pt idx="258">
                  <c:v>https|||www.amazon.com|Donald-Talking-Figure-Different-President|dp|B07284QZ59.html</c:v>
                </c:pt>
                <c:pt idx="259">
                  <c:v>https|||www.amazon.com|Donald-Trump-45th-Us-President|dp|1682822958.html</c:v>
                </c:pt>
                <c:pt idx="260">
                  <c:v>https|||www.amazon.com|Donald-Trump-Presidential-Twitter-Library|dp|1984801880.html</c:v>
                </c:pt>
                <c:pt idx="261">
                  <c:v>https|||www.amazon.com|D|C3|A9tat-Against-President-Donald-Trump|dp|1456628275.html</c:v>
                </c:pt>
                <c:pt idx="262">
                  <c:v>https|||www.amazon.com|Trump-Blue-Collar-President-Anthony-Scaramucci|dp|1546075925.html</c:v>
                </c:pt>
                <c:pt idx="263">
                  <c:v>https|||www.amazon.com|TrumpNation-Being-Donald-Timothy-OBrien|dp|1422366189.html</c:v>
                </c:pt>
                <c:pt idx="264">
                  <c:v>https|||www.americanthinker.com|articles|2018|07|the_donald_does_europe.html.html</c:v>
                </c:pt>
                <c:pt idx="265">
                  <c:v>https|||www.aol.com|article|news|2018|10|31|trump-constitution-doesnt-cover-birthright-citizenship|23576909|.html</c:v>
                </c:pt>
                <c:pt idx="266">
                  <c:v>https|||www.aol.com|article|news|2018|11|07|fact-box-potential-us-presidential-contenders-in-2020|23582795|.html</c:v>
                </c:pt>
                <c:pt idx="267">
                  <c:v>https|||www.apnews.com|6ef4045b710b411086e93967eb8ffc4f.html</c:v>
                </c:pt>
                <c:pt idx="268">
                  <c:v>https|||www.apnews.com|a28cc17d27524050b37f4d91e087955e.html</c:v>
                </c:pt>
                <c:pt idx="269">
                  <c:v>https|||www.axios.com|donald-trump-nikki-haley-resignation-d25b64a9-264e-483a-a79b-ae8a48e367db.html.html</c:v>
                </c:pt>
                <c:pt idx="270">
                  <c:v>https|||www.axios.com|trump-birthright-citizenship-executive-order-0cf4285a-16c6-48f2-a933-bd71fd72ea82.html.html</c:v>
                </c:pt>
                <c:pt idx="271">
                  <c:v>https|||www.axios.com|trump-effect-trump-midterms-endorsements-rallies-7c6a8afe-c240-4aa1-ab61-5d857903ef83.html.html</c:v>
                </c:pt>
                <c:pt idx="272">
                  <c:v>https|||www.azcentral.com|story|entertainment|media|2018|10|31|why-president-donald-trump-dominating-national-news-week-before-election|1825344002|.html</c:v>
                </c:pt>
                <c:pt idx="273">
                  <c:v>https|||www.azcentral.com|story|news|politics|arizona|2018|10|19|president-donald-trump-visits-arizona-stumps-martha-mcsally-luke-afb|1678281002|.html</c:v>
                </c:pt>
                <c:pt idx="274">
                  <c:v>https|||www.azcentral.com|story|news|politics|elections|2018|10|18|president-donald-trump-lands-phoenix-ahead-mesa-rally|1689692002|.html</c:v>
                </c:pt>
                <c:pt idx="275">
                  <c:v>https|||www.baltimoresun.com|topic|politics-government|donald-trump-PEBSL000163-topic.html.html</c:v>
                </c:pt>
                <c:pt idx="276">
                  <c:v>https|||www.bankrate.com|finance|politics|businessmen-as-us-president-1.aspx.html</c:v>
                </c:pt>
                <c:pt idx="277">
                  <c:v>https|||www.bbc.com|news|av|newsbeat-45981730|donald-trump-the-media-needs-a-new-civil-tone.html</c:v>
                </c:pt>
                <c:pt idx="278">
                  <c:v>https|||www.bbc.com|news|av|world-europe-40081069|who-has-faced-the-donald-trump-handshake-and-won.html</c:v>
                </c:pt>
                <c:pt idx="279">
                  <c:v>https|||www.bbc.com|news|av|world-us-canada-42626890|what-the-world-thinks-of-trump-s-first-year-as-us-president.html</c:v>
                </c:pt>
                <c:pt idx="280">
                  <c:v>https|||www.bbc.com|news|av|world-us-canada-46119913|sanders-president-of-the-us-is-a-pathological-liar.html</c:v>
                </c:pt>
                <c:pt idx="281">
                  <c:v>https|||www.bbc.com|news|av|world-us-canada-46119915|sarah-sanders-candidates-the-president-campaigned-for-are-doing-well.html</c:v>
                </c:pt>
                <c:pt idx="282">
                  <c:v>https|||www.bbc.com|news|live|world-us-canada-46104314.html</c:v>
                </c:pt>
                <c:pt idx="283">
                  <c:v>https|||www.bbc.com|news|uk-england-essex-46047494.html</c:v>
                </c:pt>
                <c:pt idx="284">
                  <c:v>https|||www.bbc.com|news|world-us-canada-37999969.html</c:v>
                </c:pt>
                <c:pt idx="285">
                  <c:v>https|||www.bbc.com|news|world-us-canada-38966846.html</c:v>
                </c:pt>
                <c:pt idx="286">
                  <c:v>https|||www.bbc.com|news|world-us-canada-44314914.html</c:v>
                </c:pt>
                <c:pt idx="287">
                  <c:v>https|||www.bbc.com|news|world-us-canada-45001525.html</c:v>
                </c:pt>
                <c:pt idx="288">
                  <c:v>https|||www.bbc.com|news|world-us-canada-45930206.html</c:v>
                </c:pt>
                <c:pt idx="289">
                  <c:v>https|||www.bbc.com|news|world-us-canada-45969100.html</c:v>
                </c:pt>
                <c:pt idx="290">
                  <c:v>https|||www.bbc.com|news|world-us-canada-45973436.html</c:v>
                </c:pt>
                <c:pt idx="291">
                  <c:v>https|||www.bbc.com|news|world-us-canada-45983330.html</c:v>
                </c:pt>
                <c:pt idx="292">
                  <c:v>https|||www.bbc.com|news|world-us-canada-46038898.html</c:v>
                </c:pt>
                <c:pt idx="293">
                  <c:v>https|||www.bbc.com|news|world-us-canada-46125121.html</c:v>
                </c:pt>
                <c:pt idx="294">
                  <c:v>https|||www.bendthearc.us|open_letter_to_president_trump.html</c:v>
                </c:pt>
                <c:pt idx="295">
                  <c:v>https|||www.bestcolleges.com|features|most-us-presidents|.html</c:v>
                </c:pt>
                <c:pt idx="296">
                  <c:v>https|||www.biography.com|people|donald-trump-9511238.html</c:v>
                </c:pt>
                <c:pt idx="297">
                  <c:v>https|||www.biography.com|people|groups|political-leaders-us-presidents.html</c:v>
                </c:pt>
                <c:pt idx="298">
                  <c:v>https|||www.bloomberg.com|news|articles|1992-03-22|the-donalds-trump-card.html</c:v>
                </c:pt>
                <c:pt idx="299">
                  <c:v>https|||www.bloomberg.com|news|articles|2018-08-30|trump-says-he-will-pull-u-s-out-of-wto-if-they-don-t-shape-up.html</c:v>
                </c:pt>
                <c:pt idx="300">
                  <c:v>https|||www.bloomberg.com|news|articles|2018-08-30|trump-says-sessions-is-safe-at-least-until-the-november-election.html</c:v>
                </c:pt>
                <c:pt idx="301">
                  <c:v>https|||www.bloomberg.com|news|articles|2018-08-31|president-donald-trump-interviewed-by-bloomberg-news-transcript.html</c:v>
                </c:pt>
                <c:pt idx="302">
                  <c:v>https|||www.bloomberg.com|news|features|2018-10-29|what-is-trump-s-clean-coal-and-does-it-even-exist.html</c:v>
                </c:pt>
                <c:pt idx="303">
                  <c:v>https|||www.bloomberg.com|view|articles|2018-10-31|trump-talks-about-birthrights-despite-the-pittsburgh-tragedy.html</c:v>
                </c:pt>
                <c:pt idx="304">
                  <c:v>https|||www.bnd.com|news|local|article215348160.html.html</c:v>
                </c:pt>
                <c:pt idx="305">
                  <c:v>https|||www.bnr.nl|podcast|the-donald-show|10358977|the-donald-show-lying-ted-en-de-losgeslagen-democraten.html</c:v>
                </c:pt>
                <c:pt idx="306">
                  <c:v>https|||www.bostonglobe.com|opinion|2018|09|14|people-don-like-president-trump|F0WNmBAYQ5aJxZa9v8qaeK|story.html.html</c:v>
                </c:pt>
                <c:pt idx="307">
                  <c:v>https|||www.bostonglobe.com|opinion|2018|09|23|following-donald-trump-workout|lkwMgiCG8QIhlcAqlGYcpJ|story.html.html</c:v>
                </c:pt>
                <c:pt idx="308">
                  <c:v>https|||www.bradenton.com|latest-news|article209031294.html.html</c:v>
                </c:pt>
                <c:pt idx="309">
                  <c:v>https|||www.breakingnews.ie|world|donald-trump-claims-big-win-in-midterms-despite-losing-house-control-883817.html.html</c:v>
                </c:pt>
                <c:pt idx="310">
                  <c:v>https|||www.breitbart.com|politics|2018|10|31|donald-trump-vows-to-stop-migrant-caravan-our-border-is-sacred|.html</c:v>
                </c:pt>
                <c:pt idx="311">
                  <c:v>https|||www.britannica.com|biography|Donald-Trump.html</c:v>
                </c:pt>
                <c:pt idx="312">
                  <c:v>https|||www.britannica.com|list|secret-service-code-names-of-10-us-presidents.html</c:v>
                </c:pt>
                <c:pt idx="313">
                  <c:v>https|||www.brookings.edu|blog|fixgov|2018|08|22|laying-out-the-obstruction-of-justice-case-against-president-trump|.html</c:v>
                </c:pt>
                <c:pt idx="314">
                  <c:v>https|||www.brookings.edu|blog|order-from-chaos|2016|10|10|the-donald-shows-again-he-doesnt-understand-much-about-nukes|.html</c:v>
                </c:pt>
                <c:pt idx="315">
                  <c:v>https|||www.brookings.edu|podcast-episode|unpacking-trumps-threat-to-terminate-birthright-citizenship|.html</c:v>
                </c:pt>
                <c:pt idx="316">
                  <c:v>https|||www.brookings.edu|research|presidential-obstruction-of-justice-the-case-of-donald-j-trump-2nd-edition|.html</c:v>
                </c:pt>
                <c:pt idx="317">
                  <c:v>https|||www.businessinsider.com|democrats-win-midterms-investigations-trump-2018-11.html</c:v>
                </c:pt>
                <c:pt idx="318">
                  <c:v>https|||www.businessinsider.com|donald-glover-fans-take-over-the-donald-trump-subreddit-2018-5.html</c:v>
                </c:pt>
                <c:pt idx="319">
                  <c:v>https|||www.businessinsider.com|donald-trump-oldest-president-us-history-2016-11.html</c:v>
                </c:pt>
                <c:pt idx="320">
                  <c:v>https|||www.businessinsider.com|donald-trump-uncle-john-trump-mit-nuclear-scientist-2018-10.html</c:v>
                </c:pt>
                <c:pt idx="321">
                  <c:v>https|||www.businessinsider.com|financial-perks-president-of-the-united-states-2018-7.html</c:v>
                </c:pt>
                <c:pt idx="322">
                  <c:v>https|||www.businessinsider.com|greatest-us-presidents-ranked-by-political-scientists-2018-2.html</c:v>
                </c:pt>
                <c:pt idx="323">
                  <c:v>https|||www.businessinsider.com|how-much-does-the-us-president-get-paid-2016-11.html</c:v>
                </c:pt>
                <c:pt idx="324">
                  <c:v>https|||www.businessinsider.com|trump-blames-fake-news-for-political-divisions-across-the-country-2018-10.html</c:v>
                </c:pt>
                <c:pt idx="325">
                  <c:v>https|||www.businessinsider.com|trump-china-trade-war-tariffs-on-all-chinese-goods-if-xi-talks-fail-2018-10.html</c:v>
                </c:pt>
                <c:pt idx="326">
                  <c:v>https|||www.businessinsider.com|us-presidents-hanging-out-together-photos-2018-2.html</c:v>
                </c:pt>
                <c:pt idx="327">
                  <c:v>https|||www.businesswire.com|news|home|20181025005004|en||||Media-Alert|||-Exclusive-Press-Preview---Daily.html</c:v>
                </c:pt>
                <c:pt idx="328">
                  <c:v>https|||www.bustle.com|donald-trump.html</c:v>
                </c:pt>
                <c:pt idx="329">
                  <c:v>https|||www.bustle.com|p|donald-glover-fans-invaded-the-donald-pro-trump-subreddit-lolz-were-had-9170409.html</c:v>
                </c:pt>
                <c:pt idx="330">
                  <c:v>https|||www.buzzfeednews.com|article|ryanhatesthis|meet-jair-bolsonaro-the-evangelical-far-right-anti-gay.html</c:v>
                </c:pt>
                <c:pt idx="331">
                  <c:v>https|||www.c-span.org|person||donaldtrump.html</c:v>
                </c:pt>
                <c:pt idx="332">
                  <c:v>https|||www.c-span.org|series||presidents.html</c:v>
                </c:pt>
                <c:pt idx="333">
                  <c:v>https|||www.c-span.org|video||454223-1|president-trump-briefs-reporters-2018-election-results.html</c:v>
                </c:pt>
                <c:pt idx="334">
                  <c:v>https|||www.campaignlive.com|article|tbwas-jay-chiat-stuck-middle-finger-donald-trump|1498221.html</c:v>
                </c:pt>
                <c:pt idx="335">
                  <c:v>https|||www.cbsnews.com|news|donald-trump-full-interview-60-minutes-transcript-lesley-stahl-2018-10-14|.html</c:v>
                </c:pt>
                <c:pt idx="336">
                  <c:v>https|||www.cbsnews.com|news|trump-claims-14th-amendment-doesnt-apply-to-illegal-immigrants-although-top-aides-say-its-undecided|.html</c:v>
                </c:pt>
                <c:pt idx="337">
                  <c:v>https|||www.cbsnews.com|news|trump-news-conference-today-post-midterm-election-results-11-07-2018-live-updates|.html</c:v>
                </c:pt>
                <c:pt idx="338">
                  <c:v>https|||www.cbsnews.com|news|trump-plans-executive-order-to-limit-birthright-citizenship-today-2018-10-30|.html</c:v>
                </c:pt>
                <c:pt idx="339">
                  <c:v>https|||www.cbsnews.com|pictures|presidents-ranked-from-worst-to-best-presidential-historians-survey-2017|.html</c:v>
                </c:pt>
                <c:pt idx="340">
                  <c:v>https|||www.cbsnews.com|pictures|us-presidential-line-of-succession-list-gallery|.html</c:v>
                </c:pt>
                <c:pt idx="341">
                  <c:v>https|||www.celebitchy.com|597318|donald_trump_condemned_the_terrorist_bomber_he_the_gop_created_|president_donald_j_trump_signs_s3021|.html</c:v>
                </c:pt>
                <c:pt idx="342">
                  <c:v>https|||www.celebitchy.com|598171|the_boy_who_cried_maga_kanye_west_now_claims_he_was_being_used|president_donald_j_trump_meets_kanye_west-9|.html</c:v>
                </c:pt>
                <c:pt idx="343">
                  <c:v>https|||www.channelnewsasia.com|news|asia|us-vice-president-s-visit-to-japan-being-arranged-for-around-nov--13---sources-10902388.html</c:v>
                </c:pt>
                <c:pt idx="344">
                  <c:v>https|||www.charlotteobserver.com|news|politics-government|election|article220555605.html.html</c:v>
                </c:pt>
                <c:pt idx="345">
                  <c:v>https|||www.chicagotribune.com|lifestyles|chi-trump-storygallery-storygallery.html.html</c:v>
                </c:pt>
                <c:pt idx="346">
                  <c:v>https|||www.chicagotribune.com|news|nationworld|politics|ct-trump-midterms-reaction-20181106-story.html.html</c:v>
                </c:pt>
                <c:pt idx="347">
                  <c:v>https|||www.chicagotribune.com|topic|politics-government|donald-trump-PEBSL000163-topic.html.html</c:v>
                </c:pt>
                <c:pt idx="348">
                  <c:v>https|||www.chowlynng.com|articles|donald-trump-is-potus.html</c:v>
                </c:pt>
                <c:pt idx="349">
                  <c:v>https|||www.cincinnati.com|story|news|politics|elections|2018|10|30|ohio-politicians-respond-trumps-birthright-citizenship-plan|1817988002|.html</c:v>
                </c:pt>
                <c:pt idx="350">
                  <c:v>https|||www.cleveland.com|metro|index.ssf|2018|10|president_trump_endorses_the_w.html.html</c:v>
                </c:pt>
                <c:pt idx="351">
                  <c:v>https|||www.click2houston.com|news|national|president-trump-plans-to-end-birthright-citizenship-for-some-us-born-babies.html</c:v>
                </c:pt>
                <c:pt idx="352">
                  <c:v>https|||www.click2houston.com|news|president-donald-trump-s-houston-rally-moved-from-nrg-center-to-toyota-center.html</c:v>
                </c:pt>
                <c:pt idx="353">
                  <c:v>https|||www.clickhole.com|4-encounters-between-an-alien-civilization-and-a-u-s-p-1828210780.html</c:v>
                </c:pt>
                <c:pt idx="354">
                  <c:v>https|||www.clickondetroit.com|live|live-stream-president-trump-holds-post-election-press-conference-on-nov-7.html</c:v>
                </c:pt>
                <c:pt idx="355">
                  <c:v>https|||www.cnbc.com|2016|08|12|top-10-richest-us-presidents.html.html</c:v>
                </c:pt>
                <c:pt idx="356">
                  <c:v>https|||www.cnbc.com|2018|01|06|trump-book-author-says-his-revelations-will-bring-down-us-president.html.html</c:v>
                </c:pt>
                <c:pt idx="357">
                  <c:v>https|||www.cnbc.com|2018|06|06|trump-us-presidential-pardons-history-clemency-constitution.html.html</c:v>
                </c:pt>
                <c:pt idx="358">
                  <c:v>https|||www.cnbc.com|2018|11|06|china-vp-wang-qishan-says-beijing-is-ready-for-trade-talks-with-the-us.html.html</c:v>
                </c:pt>
                <c:pt idx="359">
                  <c:v>https|||www.cnbc.com|donald-trump|.html</c:v>
                </c:pt>
                <c:pt idx="360">
                  <c:v>https|||www.cnbc.com|video|2016|07|28|obama-at-the-dnc-the-donald-is-not-really-a-plans-guy.html.html</c:v>
                </c:pt>
                <c:pt idx="361">
                  <c:v>https|||www.cnet.com|news|chinese-spies-reportedly-eavesdropping-on-donald-trumps-personal-iphone|.html</c:v>
                </c:pt>
                <c:pt idx="362">
                  <c:v>https|||www.cnn.com|2013|07|04|us|donald-trump-fast-facts|index.html.html</c:v>
                </c:pt>
                <c:pt idx="363">
                  <c:v>https|||www.cnn.com|2018|08|30|opinions|how-to-prepare-for-ex-president-trump-opinion-geltzer|index.html.html</c:v>
                </c:pt>
                <c:pt idx="364">
                  <c:v>https|||www.cnn.com|2018|10|11|politics|kanye-west-donald-trump|index.html.html</c:v>
                </c:pt>
                <c:pt idx="365">
                  <c:v>https|||www.cnn.com|2018|10|24|politics|trump-phone-china-russia|index.html.html</c:v>
                </c:pt>
                <c:pt idx="366">
                  <c:v>https|||www.cnn.com|2018|10|25|politics|donald-trump-blame-bombs|index.html.html</c:v>
                </c:pt>
                <c:pt idx="367">
                  <c:v>https|||www.cnn.com|2018|10|25|politics|trump-blames-media-for-anger-after-attacks|index.html.html</c:v>
                </c:pt>
                <c:pt idx="368">
                  <c:v>https|||www.cnn.com|2018|10|30|politics|donald-trump-ending-birthright-citizenship|index.html.html</c:v>
                </c:pt>
                <c:pt idx="369">
                  <c:v>https|||www.cnn.com|2018|10|30|politics|trump-troops-border-criticisms|index.html.html</c:v>
                </c:pt>
                <c:pt idx="370">
                  <c:v>https|||www.cnn.com|2018|10|31|politics|donald-trump-midterms-campaign-swing-florida|index.html.html</c:v>
                </c:pt>
                <c:pt idx="371">
                  <c:v>https|||www.cnn.com|2018|11|06|politics|donald-trump-missouri|index.html.html</c:v>
                </c:pt>
                <c:pt idx="372">
                  <c:v>https|||www.cnn.com|2018|11|07|opinions|trump-2020-worse-than-midterms-2018-dantonio|index.html.html</c:v>
                </c:pt>
                <c:pt idx="373">
                  <c:v>https|||www.cnn.com|2018|11|07|politics|donald-trump-midterm-election-news-conference|index.html.html</c:v>
                </c:pt>
                <c:pt idx="374">
                  <c:v>https|||www.cnn.com|2018|11|07|politics|donald-trump-path-forward-midterms|index.html.html</c:v>
                </c:pt>
                <c:pt idx="375">
                  <c:v>https|||www.cnn.com|politics|live-news|election-day-reaction-2018|index.html.html</c:v>
                </c:pt>
                <c:pt idx="376">
                  <c:v>https|||www.cnn.com|specials|politics|president-donald-trump-45.html</c:v>
                </c:pt>
                <c:pt idx="377">
                  <c:v>https|||www.cnn.com|videos|politics|2018|10|25|trump-tweets-media-to-blame-for-anger-after-bomb-scares-newday-vpx.cnn.html</c:v>
                </c:pt>
                <c:pt idx="378">
                  <c:v>https|||www.coloradoan.com|story|opinion|nation-now|2018|10|30|donald-trump-accidentally-right-fake-news-column|1816741002|.html</c:v>
                </c:pt>
                <c:pt idx="379">
                  <c:v>https|||www.commerce.gov|news|press-releases|2018|08|president-trump-signs-proclamation-allowing-steel-and-aluminum-product.html</c:v>
                </c:pt>
                <c:pt idx="380">
                  <c:v>https|||www.commerce.gov|tags|president-donald-j-trump.html</c:v>
                </c:pt>
                <c:pt idx="381">
                  <c:v>https|||www.commoncraft.com|video|electing-us-president.html</c:v>
                </c:pt>
                <c:pt idx="382">
                  <c:v>https|||www.corriere.it|esteri|elezioni-usa-midterm-2018|notizie|referendum-trump-terra-senato-5518f752-e136-11e8-b7b1-47f8050d055b.shtml.html</c:v>
                </c:pt>
                <c:pt idx="383">
                  <c:v>https|||www.courant.com|topic|politics-government|donald-trump-PEBSL000163-topic.html.html</c:v>
                </c:pt>
                <c:pt idx="384">
                  <c:v>https|||www.courierpress.com|story|opinion|columnists|jon-webb|2018|07|03|u-s-presidents-ranked-worst-first|754965002|.html</c:v>
                </c:pt>
                <c:pt idx="385">
                  <c:v>https|||www.coursera.org|learn|making-us-president.html</c:v>
                </c:pt>
                <c:pt idx="386">
                  <c:v>https|||www.crayola.com|free-coloring-pages|people|us-presidents-coloring-pages|.html</c:v>
                </c:pt>
                <c:pt idx="387">
                  <c:v>https|||www.cs.duke.edu|donaldlab|.html</c:v>
                </c:pt>
                <c:pt idx="388">
                  <c:v>https|||www.dailydot.com|layer8|reddit-the-donald|.html</c:v>
                </c:pt>
                <c:pt idx="389">
                  <c:v>https|||www.dailymail.co.uk|news|donald_trump|index.html.html</c:v>
                </c:pt>
                <c:pt idx="390">
                  <c:v>https|||www.dallasnews.com|news|2018-elections|2018|10|23|trump-tags-nationalist-ted-cruz-rally-america-first-synonym-dog-whistle.html</c:v>
                </c:pt>
                <c:pt idx="391">
                  <c:v>https|||www.dallasnews.com|news|politics|2018|10|21|donald-trump-ted-cruz-bromance-lyin-ted-totalendorsement.html</c:v>
                </c:pt>
                <c:pt idx="392">
                  <c:v>https|||www.dallasnews.com|news|texas|2018|06|12|happy-birthday-george-hw-bush-first-president-reach-94.html</c:v>
                </c:pt>
                <c:pt idx="393">
                  <c:v>https|||www.defensenews.com|congress|2018|11|05|midterms-could-crash-trumps-space-force-on-the-launch-pad|.html</c:v>
                </c:pt>
                <c:pt idx="394">
                  <c:v>https|||www.delawareonline.com|story|news|politics|2018|11|07|president-trump-press-conference-after-midterm-elections-watch-live|1919135002|.html</c:v>
                </c:pt>
                <c:pt idx="395">
                  <c:v>https|||www.democratandchronicle.com|story|news|politics|albany|2018|11|06|donald-trump-impact-new-york-election-andrew-cuomo-marc-molinaro-chris-collins-claudia-tenney|1859033002|.html</c:v>
                </c:pt>
                <c:pt idx="396">
                  <c:v>https|||www.denverpost.com|2018|10|30|birthright-citizenship-donald-trump|.html</c:v>
                </c:pt>
                <c:pt idx="397">
                  <c:v>https|||www.desmoinesregister.com|story|news|2018|08|21|mollie-tibbetts-missing-iowa-student-body-found-donald-trump-immigration|1058489002|.html</c:v>
                </c:pt>
                <c:pt idx="398">
                  <c:v>https|||www.desmoinesregister.com|story|news|politics|reality-check|2015|06|03|donald-trump-mitt-romney-gucci-claim-true|28443013|.html</c:v>
                </c:pt>
                <c:pt idx="399">
                  <c:v>https|||www.deviantart.com|sharpwriter|art|The-Donald-605337203.html</c:v>
                </c:pt>
                <c:pt idx="400">
                  <c:v>https|||www.dhs.gov|blog|2018|02|15|department-homeland-security-statement-president-donald-j-trump-signing-blue.html</c:v>
                </c:pt>
                <c:pt idx="401">
                  <c:v>https|||www.dol.gov|newsroom|releases|osec|osec20180619.html</c:v>
                </c:pt>
                <c:pt idx="402">
                  <c:v>https|||www.dol.gov|sites|dolgov|files|OPA|factsheets|wh-hra-factsheet.pdf.html</c:v>
                </c:pt>
                <c:pt idx="403">
                  <c:v>https|||www.donaldjtrump.com|.html</c:v>
                </c:pt>
                <c:pt idx="404">
                  <c:v>https|||www.donaldpliner.com|.html</c:v>
                </c:pt>
                <c:pt idx="405">
                  <c:v>https|||www.donaldtrumpwns.com|.html</c:v>
                </c:pt>
                <c:pt idx="406">
                  <c:v>https|||www.ducksters.com|biography|uspresidents|.html</c:v>
                </c:pt>
                <c:pt idx="407">
                  <c:v>https|||www.economist.com|the-americas|2018|09|08|the-contours-of-a-new-nafta-are-emerging.html</c:v>
                </c:pt>
                <c:pt idx="408">
                  <c:v>https|||www.economist.com|united-states|2018|10|06|donald-trumps-inheritance.html</c:v>
                </c:pt>
                <c:pt idx="409">
                  <c:v>https|||www.enchantedlearning.com|history|us|pres|.html</c:v>
                </c:pt>
                <c:pt idx="410">
                  <c:v>https|||www.enchantedlearning.com|history|us|pres|list.shtml.html</c:v>
                </c:pt>
                <c:pt idx="411">
                  <c:v>https|||www.engadget.com|2018|05|22|donald-glover-reddit-thedonald|.html</c:v>
                </c:pt>
                <c:pt idx="412">
                  <c:v>https|||www.engadget.com|2018|10|24|china-and-russia-eavesdropping-on-trump-phone-calls|.html</c:v>
                </c:pt>
                <c:pt idx="413">
                  <c:v>https|||www.english-online.at|government|american-president|american-president-introduction.htm.html</c:v>
                </c:pt>
                <c:pt idx="414">
                  <c:v>https|||www.esquire.com|news-politics|a24103912|donald-trump-nationalist-george-orwell|.html</c:v>
                </c:pt>
                <c:pt idx="415">
                  <c:v>https|||www.esquire.com|news-politics|a24213739|cnn-bomb-president-trump-attack-media|.html</c:v>
                </c:pt>
                <c:pt idx="416">
                  <c:v>https|||www.esquire.com|uk|latest-news|a23577632|all-the-explosive-ridiculous-details-from-the-donald-trump-tax-fraud-allegations|.html</c:v>
                </c:pt>
                <c:pt idx="417">
                  <c:v>https|||www.esquire.com|uk|latest-news|a24776005|donald-trump-magic-man-these-are-the-tricks-he-pulled-off-last-night|.html</c:v>
                </c:pt>
                <c:pt idx="418">
                  <c:v>https|||www.essence.com|news|donald-trump-is-already-threatening-the-newly-democrat-led-house|.html</c:v>
                </c:pt>
                <c:pt idx="419">
                  <c:v>https|||www.express.co.uk|news|world|1035602|World-war-3-President-Donald-Trump-nuclear-weapon-crisis-Russia-MP-Vladimir-Putin.html</c:v>
                </c:pt>
                <c:pt idx="420">
                  <c:v>https|||www.express.co.uk|news|world|1036123|President-Donald-Trump-Wisconsin-Mosinee-rally-live-Scott-walker-midterm-elections.html</c:v>
                </c:pt>
                <c:pt idx="421">
                  <c:v>https|||www.express.co.uk|news|world|1041587|midterm-elections-2018-donald-trump-missouri-rally-polls-vote.html</c:v>
                </c:pt>
                <c:pt idx="422">
                  <c:v>https|||www.facebook.com|POTUS|.html</c:v>
                </c:pt>
                <c:pt idx="423">
                  <c:v>https|||www.facebook.com|PresidentDonaldJTrump2017|.html</c:v>
                </c:pt>
                <c:pt idx="424">
                  <c:v>https|||www.facebook.com|TheDonaldMovement|.html</c:v>
                </c:pt>
                <c:pt idx="425">
                  <c:v>https|||www.facebook.com|presidenttrumpd|.html</c:v>
                </c:pt>
                <c:pt idx="426">
                  <c:v>https|||www.factcheck.org|2018|10|factchecking-trumps-twitter-truth|.html</c:v>
                </c:pt>
                <c:pt idx="427">
                  <c:v>https|||www.factcheck.org|2018|10|trumps-greatest-idea-for-a-2014-law|.html</c:v>
                </c:pt>
                <c:pt idx="428">
                  <c:v>https|||www.fastcompany.com|90256599|china-and-russia-tapped-trump-phone-may-be-largest-white-house-breach-ever-says-former-official.html</c:v>
                </c:pt>
                <c:pt idx="429">
                  <c:v>https|||www.fb.org|events|afbf-annual-convention|live-stream|trump.html</c:v>
                </c:pt>
                <c:pt idx="430">
                  <c:v>https|||www.fema.gov|news-release|2018|10|19|president-donald-j-trump-approves-major-disaster-declaration-kansas.html</c:v>
                </c:pt>
                <c:pt idx="431">
                  <c:v>https|||www.fema.gov|news-release|2018|11|05|president-donald-j-trump-approves-major-disaster-declaration-alabama.html</c:v>
                </c:pt>
                <c:pt idx="432">
                  <c:v>https|||www.ferc.gov|media|headlines|2018|2018-4|10-24-18-letter.pdf.html</c:v>
                </c:pt>
                <c:pt idx="433">
                  <c:v>https|||www.ffcoalition.com|president-donald-j-trumps-remarkable-record-of-achievement|.html</c:v>
                </c:pt>
                <c:pt idx="434">
                  <c:v>https|||www.financialexpress.com|world-news|us-president-donald-trump-picks-indian-american-neil-chatterjee-as-chairman-of-key-federal-energy-agency|1360437|.html</c:v>
                </c:pt>
                <c:pt idx="435">
                  <c:v>https|||www.firstpost.com|world|men-like-trump-us-president-appears-to-have-found-the-voters-pulse-with-shrill-campaign-against-migrants-5506401.html.html</c:v>
                </c:pt>
                <c:pt idx="436">
                  <c:v>https|||www.flickr.com|photos|whitehouse|44611282795|.html</c:v>
                </c:pt>
                <c:pt idx="437">
                  <c:v>https|||www.flickr.com|photos|whitehouse|44724309095.html</c:v>
                </c:pt>
                <c:pt idx="438">
                  <c:v>https|||www.flickr.com|photos|whitehouse|44800539884.html</c:v>
                </c:pt>
                <c:pt idx="439">
                  <c:v>https|||www.forbes.com|profile|donald-trump|.html</c:v>
                </c:pt>
                <c:pt idx="440">
                  <c:v>https|||www.forbes.com|sites|brittanyhodak|2018|07|31|trevor-noahs-donald-j-trump-presidential-twitter-library-book-hits-shelves-today|.html</c:v>
                </c:pt>
                <c:pt idx="441">
                  <c:v>https|||www.forbes.com|sites|danalexander|2018|10|02|how-trump-is-tryingand-failingto-get-rich-off-his-presidency|.html</c:v>
                </c:pt>
                <c:pt idx="442">
                  <c:v>https|||www.forbes.com|sites|niallmccarthy|2017|01|06|trump-is-set-to-become-the-oldest-president-in-u-s-history-infographic|.html</c:v>
                </c:pt>
                <c:pt idx="443">
                  <c:v>https|||www.foxnews.com|opinion|lara-trump-the-donald-trump-i-know.html</c:v>
                </c:pt>
                <c:pt idx="444">
                  <c:v>https|||www.foxnews.com|opinion|president-trumps-closing-argument-vote-republican-and-continue-the-jobs-boom.html</c:v>
                </c:pt>
                <c:pt idx="445">
                  <c:v>https|||www.foxnews.com|opinion|thank-you-president-trump-youve-got-the-gop-in-great-shape-for-2020-and-left-liberals-speechless.html</c:v>
                </c:pt>
                <c:pt idx="446">
                  <c:v>https|||www.foxnews.com|politics|chinese-russian-spies-listening-to-trumps-phone-conversations-report.html</c:v>
                </c:pt>
                <c:pt idx="447">
                  <c:v>https|||www.foxnews.com|politics|president-trump-health-care-drive-midterm-elections.html</c:v>
                </c:pt>
                <c:pt idx="448">
                  <c:v>https|||www.foxnews.com|politics|trump-holds-post-election-day-press-conference-live-blog.html</c:v>
                </c:pt>
                <c:pt idx="449">
                  <c:v>https|||www.foxnews.com|politics|trump-says-he-plans-to-sign-executive-order-ending-birthright-citizenship.html</c:v>
                </c:pt>
                <c:pt idx="450">
                  <c:v>https|||www.foxnews.com|politics|trumps-birthright-citizenship-interview-sparks-the-media-reaction-he-wanted.html</c:v>
                </c:pt>
                <c:pt idx="451">
                  <c:v>https|||www.france24.com|en|20181107-usa-trump-midterm-elections-success-republicans-senate-democrats-house.html</c:v>
                </c:pt>
                <c:pt idx="452">
                  <c:v>https|||www.fxstreet.com|news|us-president-trump-feeling-blue-ing-201811071351.html</c:v>
                </c:pt>
                <c:pt idx="453">
                  <c:v>https|||www.fxstreet.com|news|watch-live-us-president-donald-j-trump-post-mid-term-election-press-conference-201811071623.html</c:v>
                </c:pt>
                <c:pt idx="454">
                  <c:v>https|||www.gaffneyledger.com|articles|u-s-president-in-netflix-series-laid-to-rest-in-oakland-cemetery|.html</c:v>
                </c:pt>
                <c:pt idx="455">
                  <c:v>https|||www.geni.com|people|Donald-J-Trump-45th-President-of-the-USA|6000000007106626344.html</c:v>
                </c:pt>
                <c:pt idx="456">
                  <c:v>https|||www.gettyimages.ie|detail|news-photo|president-donald-j-trump-and-first-lady-melania-trump-news-photo|1053245400.html</c:v>
                </c:pt>
                <c:pt idx="457">
                  <c:v>https|||www.golf.com|tour-and-news|natalie-gulbis-donald-trump-i-know.html</c:v>
                </c:pt>
                <c:pt idx="458">
                  <c:v>https|||www.goodreads.com|book|show|30167752-the-day-of-the-donald.html</c:v>
                </c:pt>
                <c:pt idx="459">
                  <c:v>https|||www.graydc.com|content|misc|Pres-Trump-backs-Pelosi-for-House-Speaker-499935631.html.html</c:v>
                </c:pt>
                <c:pt idx="460">
                  <c:v>https|||www.haaretz.com|israel-news|.premium-trump-israel-will-pay-a-price-for-jerusalem-decision-1.6408354.html</c:v>
                </c:pt>
                <c:pt idx="461">
                  <c:v>https|||www.haaretz.com|us-news|.premium-no-surprises-but-a-big-drama-nonetheless-the-era-of-total-trump-control-is-over-1.6632366.html</c:v>
                </c:pt>
                <c:pt idx="462">
                  <c:v>https|||www.haaretz.com|us-news|donald-trump-president-of-the-united-states-of-hate-1.6596871.html</c:v>
                </c:pt>
                <c:pt idx="463">
                  <c:v>https|||www.haaretz.com|us-news|republicans-go-full-trump-as-midterms-near-1.6608487.html</c:v>
                </c:pt>
                <c:pt idx="464">
                  <c:v>https|||www.haaretz.com|world-news|.premium-hitler-in-brasilia-the-u-s-evangelicals-and-nazi-political-theory-behind-bolsonaro-1.6581924.html</c:v>
                </c:pt>
                <c:pt idx="465">
                  <c:v>https|||www.heraldsun.com.au|news|world|us-midterm-elections-2018-us-votes-on-donald-trumps-future|news-story|509be5ddf980fe12ec3b3168c9dcba26.html</c:v>
                </c:pt>
                <c:pt idx="466">
                  <c:v>https|||www.hhs.gov|about|news|2018|01|26|hhs-marks-2017-accomplishments-under-president-donald-j-trump.html.html</c:v>
                </c:pt>
                <c:pt idx="467">
                  <c:v>https|||www.history.com|topics|us-presidents.html</c:v>
                </c:pt>
                <c:pt idx="468">
                  <c:v>https|||www.history.com|topics|us-presidents|donald-trump.html</c:v>
                </c:pt>
                <c:pt idx="469">
                  <c:v>https|||www.hollywoodreporter.com|features|donald-trump-conversation-politics-dark-898465.html</c:v>
                </c:pt>
                <c:pt idx="470">
                  <c:v>https|||www.hollywoodreporter.com|news|is-hedi-slimane-donald-trump-fashion-1148087.html</c:v>
                </c:pt>
                <c:pt idx="471">
                  <c:v>https|||www.hollywoodreporter.com|news|president-trump-melania-strongly-condemn-cnn-obama-bomb-threats-1154723.html</c:v>
                </c:pt>
                <c:pt idx="472">
                  <c:v>https|||www.huffingtonpost.com|entry|donald-trump-air-force-one-umbrella_us_5bd68898e4b055bc948d79a9.html</c:v>
                </c:pt>
                <c:pt idx="473">
                  <c:v>https|||www.huffingtonpost.com|entry|gillum-desantis-debate-florida-governor_us_5bcd36fae4b0a8f17eedd3df.html</c:v>
                </c:pt>
                <c:pt idx="474">
                  <c:v>https|||www.huffingtonpost.com|entry|james-corden-2016-donald-trump-recap_us_5be18fd4e4b04367a8808fe7.html</c:v>
                </c:pt>
                <c:pt idx="475">
                  <c:v>https|||www.huffingtonpost.com|entry|trump-pittsburgh-protest-mourning_us_5bd92a8de4b019a7ab5841c5.html</c:v>
                </c:pt>
                <c:pt idx="476">
                  <c:v>https|||www.huffingtonpost.com|topic|donald-trump.html</c:v>
                </c:pt>
                <c:pt idx="477">
                  <c:v>https|||www.huffingtonpost.it|claudio-madricardo|jair-come-the-donald-pero-somiglia-piu-a-duterte_a_23575813|.html</c:v>
                </c:pt>
                <c:pt idx="478">
                  <c:v>https|||www.hydroworld.com|articles|2018|10|u-s-president-signs-america-s-water-infrastructure-act-of-2018.html.html</c:v>
                </c:pt>
                <c:pt idx="479">
                  <c:v>https|||www.imdb.com|name|nm0874339|.html</c:v>
                </c:pt>
                <c:pt idx="480">
                  <c:v>https|||www.inc.com|chris-matyszczyk|it-was-exactly-donald-trump-product-america-needed-then-unthinkable-happened.html.html</c:v>
                </c:pt>
                <c:pt idx="481">
                  <c:v>https|||www.independent.co.uk|news|world|americas|trump-twitter-live-updates-tweets-latest-us-president-meaning-explained-a8310501.html.html</c:v>
                </c:pt>
                <c:pt idx="482">
                  <c:v>https|||www.independent.co.uk|news|world|americas|us-politics|obama-bomb-home-latest-clinton-us-secret-service-soros-dc-chicago-a8599531.html.html</c:v>
                </c:pt>
                <c:pt idx="483">
                  <c:v>https|||www.independent.co.uk|topic|DonaldTrump.html</c:v>
                </c:pt>
                <c:pt idx="484">
                  <c:v>https|||www.indianz.com|News|2018|08|22|mark-trahant-should-president-donald-j-t.asp.html</c:v>
                </c:pt>
                <c:pt idx="485">
                  <c:v>https|||www.indystar.com|story|entertainment|music|2018|10|30|ffa-president-trump-didnt-call-tune-pharrell-williams-happy-indianapolis|1821448002|.html</c:v>
                </c:pt>
                <c:pt idx="486">
                  <c:v>https|||www.infoplease.com|history-and-government|us-presidents|presidents.html</c:v>
                </c:pt>
                <c:pt idx="487">
                  <c:v>https|||www.infoplease.com|history-and-government|us-presidents|salaries-president-vice-president-and-other-us-officials.html</c:v>
                </c:pt>
                <c:pt idx="488">
                  <c:v>https|||www.insideedition.com|who-donald-trump-look-alike-internet-abuzz-over-mysterious-presidential-double-47343.html</c:v>
                </c:pt>
                <c:pt idx="489">
                  <c:v>https|||www.instagram.com|realdonaldtrump||hl|en.html</c:v>
                </c:pt>
                <c:pt idx="490">
                  <c:v>https|||www.investopedia.com|slide-show|poor-us-presidents|.html</c:v>
                </c:pt>
                <c:pt idx="491">
                  <c:v>https|||www.investopedia.com|updates|donald-trump-rich|.html</c:v>
                </c:pt>
                <c:pt idx="492">
                  <c:v>https|||www.investors.com|politics|commentary|deregulation-nation-president-trump-cuts-regulations-at-record-rate|.html</c:v>
                </c:pt>
                <c:pt idx="493">
                  <c:v>https|||www.itv.com|news|2018-10-23|trump-threatens-to-cut-central-american-aid-over-migrant-caravan|.html</c:v>
                </c:pt>
                <c:pt idx="494">
                  <c:v>https|||www.jsonline.com|story|news|politics|elections|2018|10|24|live-video-president-trump-rallies-republicans-mosinee-event|1748186002|.html</c:v>
                </c:pt>
                <c:pt idx="495">
                  <c:v>https|||www.jta.org|2018|09|03|news-opinion|president-donald-j-trump-wants-new-year-shalom-salaam-peace.html</c:v>
                </c:pt>
                <c:pt idx="496">
                  <c:v>https|||www.justsecurity.org|61269|object-lessons-mismanagement-donald-j-trump-foundation|.html</c:v>
                </c:pt>
                <c:pt idx="497">
                  <c:v>https|||www.kansascity.com|news|local|article215364780.html.html</c:v>
                </c:pt>
                <c:pt idx="498">
                  <c:v>https|||www.kcci.com|article|president-trump-planning-to-sign-executive-order-ending-birthright-citizenship|24426700.html</c:v>
                </c:pt>
                <c:pt idx="499">
                  <c:v>https|||www.kff.org|news-summary|u-s-president-trump-threatens-to-substantially-reduce-foreign-aid-for-3-latin-american-countries|.html</c:v>
                </c:pt>
                <c:pt idx="500">
                  <c:v>https|||www.kfvs12.com|2018|10|29|sources-president-trump-is-coming-cape-girardeau|.html</c:v>
                </c:pt>
                <c:pt idx="501">
                  <c:v>https|||www.khanacademy.org|humanities|ap-us-government-and-politics|interactions-among-branches-of-government|roles-and-powers-of-the-president|v|formal-and-informal-powers-of-the-us-president.html</c:v>
                </c:pt>
                <c:pt idx="502">
                  <c:v>https|||www.knoxnews.com|story|news|2018|10|30|president-trump-marsha-blackburn-chattanooga-rally-election|1816948002|.html</c:v>
                </c:pt>
                <c:pt idx="503">
                  <c:v>https|||www.knoxnews.com|story|news|politics|elections|2018|10|29|trump-coming-chattanooga-sunday-campaign-marsha-blackburn|1804970002|.html</c:v>
                </c:pt>
                <c:pt idx="504">
                  <c:v>https|||www.knoxnews.com|story|news|politics|tn-elections|2018|11|04|donald-trump-rally-marsha-blackburn-chattanooga-tennessee-watch-live|1884253002|.html</c:v>
                </c:pt>
                <c:pt idx="505">
                  <c:v>https|||www.legalzoom.com|articles|inventions-of-former-us-presidents.html</c:v>
                </c:pt>
                <c:pt idx="506">
                  <c:v>https|||www.lifehacker.com.au|2018|11|work-out-like-a-president|.html</c:v>
                </c:pt>
                <c:pt idx="507">
                  <c:v>https|||www.loc.gov|rr|print|list|057_chron.html.html</c:v>
                </c:pt>
                <c:pt idx="508">
                  <c:v>https|||www.marketwatch.com|president-donald-trump.html</c:v>
                </c:pt>
                <c:pt idx="509">
                  <c:v>https|||www.marketwatch.com|story|american-people-will-see-trumps-tax-return-senior-house-democrat-predicts-2018-11-07.html</c:v>
                </c:pt>
                <c:pt idx="510">
                  <c:v>https|||www.marketwatch.com|story|dodgers-fans-grapple-with-uncomfortable-truth-they-agree-with-president-trump-2018-10-28.html</c:v>
                </c:pt>
                <c:pt idx="511">
                  <c:v>https|||www.marketwatch.com|story|donald-trump-is-such-a-crybaby-about-interest-rates-and-the-economy-2018-10-24.html</c:v>
                </c:pt>
                <c:pt idx="512">
                  <c:v>https|||www.marketwatch.com|story|even-one-year-of-trumps-suggested-tax-cut-would-fund-his-border-wall-many-times-over-2018-10-23.html</c:v>
                </c:pt>
                <c:pt idx="513">
                  <c:v>https|||www.marketwatch.com|story|how-much-each-us-president-has-contributed-to-the-national-debt-2018-10-29.html</c:v>
                </c:pt>
                <c:pt idx="514">
                  <c:v>https|||www.marketwatch.com|story|this-hated-conflicted-dishonest-us-president-would-have-a-good-laugh-over-this-midterm-election-2018-11-05.html</c:v>
                </c:pt>
                <c:pt idx="515">
                  <c:v>https|||www.marketwatch.com|story|why-does-president-trump-tweet-so-much-about-your-401k-2018-10-23.html</c:v>
                </c:pt>
                <c:pt idx="516">
                  <c:v>https|||www.marthastewart.com|996892|meatloaf-donald.html</c:v>
                </c:pt>
                <c:pt idx="517">
                  <c:v>https|||www.mcall.com|topic|politics-government|donald-trump-PEBSL000163-topic.html.html</c:v>
                </c:pt>
                <c:pt idx="518">
                  <c:v>https|||www.mcsweeneys.net|articles|the-majority-opinion-in-president-donald-j-trump-v-united-states-of-america.html</c:v>
                </c:pt>
                <c:pt idx="519">
                  <c:v>https|||www.mercurynews.com|2018|09|11|letter-no-checks-and-balances-on-current-u-s-president|.html</c:v>
                </c:pt>
                <c:pt idx="520">
                  <c:v>https|||www.merriam-webster.com|dictionary|trump.html</c:v>
                </c:pt>
                <c:pt idx="521">
                  <c:v>https|||www.metmuseum.org|toah|hd|uspr|hd_uspr.htm.html</c:v>
                </c:pt>
                <c:pt idx="522">
                  <c:v>https|||www.miaminewtimes.com|arts|things-to-do-miami-the-daily-shows-trump-presidential-twitter-library-october-26-to-october-28-10842227.html</c:v>
                </c:pt>
                <c:pt idx="523">
                  <c:v>https|||www.militarytimes.com|news|your-military|2018|10|29|trump-orders-5200-active-duty-troops-to-us-mexico-border|.html</c:v>
                </c:pt>
                <c:pt idx="524">
                  <c:v>https|||www.moneytips.com|how-much-donald-trump-says-he-is-worth|507.html</c:v>
                </c:pt>
                <c:pt idx="525">
                  <c:v>https|||www.motherjones.com|politics|2018|11|democrats-trump-investigations|.html</c:v>
                </c:pt>
                <c:pt idx="526">
                  <c:v>https|||www.msn.com|en-us|money|companies|president-trump-is-hanging-out-with-these-billionaire-friends-to-watch-the-midterm-results|ar-BBPqa9l|li|BBnbfcL.html</c:v>
                </c:pt>
                <c:pt idx="527">
                  <c:v>https|||www.msn.com|en-us|news|video|live-news-coverage-from-cbs-news|ar-BBmYvYY|appwebview|true.html</c:v>
                </c:pt>
                <c:pt idx="528">
                  <c:v>https|||www.msn.com|en-us|video|news|i-agree-with-president-obama-100percent-trump-tweets-old-obama-video-to-support-immigration-argument|vi-BBOOdtW.html</c:v>
                </c:pt>
                <c:pt idx="529">
                  <c:v>https|||www.msnbc.com|morning-joe|watch|trump-projects-unseriousness-during-a-serious-moment-1352684611696.html</c:v>
                </c:pt>
                <c:pt idx="530">
                  <c:v>https|||www.msnbc.com|rachel-maddow|watch|trump-era-unique-for-violent-extremists-inspired-by-us-president-1354409027794.html</c:v>
                </c:pt>
                <c:pt idx="531">
                  <c:v>https|||www.msnbc.com|velshi-ruhle|watch|president-trump-s-delivered-promises-1334978115739.html</c:v>
                </c:pt>
                <c:pt idx="532">
                  <c:v>https|||www.naplesnews.com|story|news|2018|10|25|trump-rally-fort-myers-how-get-tickets-see-president-trump-hertz-arena|1760321002|.html</c:v>
                </c:pt>
                <c:pt idx="533">
                  <c:v>https|||www.naplesnews.com|story|news|politics|2018|10|24|president-trump-hold-make-america-great-again-rally-hertz-arena|1755144002|.html</c:v>
                </c:pt>
                <c:pt idx="534">
                  <c:v>https|||www.nbc.com|the-tonight-show|video|president-trump-plans-paris-meeting-with-putin|3817510.html</c:v>
                </c:pt>
                <c:pt idx="535">
                  <c:v>https|||www.nbcnews.com|news|all|trump-unloads-cnn-journalist-jim-acosta-you-are-rude-terrible-n933571.html</c:v>
                </c:pt>
                <c:pt idx="536">
                  <c:v>https|||www.nbcnews.com|news|investigations|trump-administration-has-new-plan-drive-iran-out-syria-n919596.html</c:v>
                </c:pt>
                <c:pt idx="537">
                  <c:v>https|||www.nbcnews.com|politics|donald-trump.html</c:v>
                </c:pt>
                <c:pt idx="538">
                  <c:v>https|||www.nbcnews.com|politics|donald-trump|conway-dismisses-questions-about-trump-stoking-fear-likens-it-sesame-n923821.html</c:v>
                </c:pt>
                <c:pt idx="539">
                  <c:v>https|||www.nbcnews.com|politics|donald-trump|trump-rips-media-critics-call-him-tone-it-down-n925541.html</c:v>
                </c:pt>
                <c:pt idx="540">
                  <c:v>https|||www.nbcnews.com|politics|donald-trump|trump-s-birthright-plan-vs-u-s-constitution-here-s-n926501.html</c:v>
                </c:pt>
                <c:pt idx="541">
                  <c:v>https|||www.nbcnews.com|politics|donald-trump|what-i-learned-last-weekend-s-rallies-donald-trump-barack-n931576.html</c:v>
                </c:pt>
                <c:pt idx="542">
                  <c:v>https|||www.nbcnews.com|politics|immigration|trump-says-he-s-bringing-out-military-secure-u-s-n924271.html</c:v>
                </c:pt>
                <c:pt idx="543">
                  <c:v>https|||www.nbcnews.com|politics|national-security|trump-admin-will-apparently-not-renew-program-fight-domestic-terror-n926361.html</c:v>
                </c:pt>
                <c:pt idx="544">
                  <c:v>https|||www.nbcnews.com|think|opinion|dems-retake-house-trump-s-candidates-win-suggesting-liberals-should-ncna933536.html</c:v>
                </c:pt>
                <c:pt idx="545">
                  <c:v>https|||www.nbcnews.com|think|video|trump-is-the-rare-billionaire-who-can-speak-to-the-working-class-1358149699826.html</c:v>
                </c:pt>
                <c:pt idx="546">
                  <c:v>https|||www.nbcnews.com|video|president-trump-hillary-clinton-and-more-political-leaders-react-to-pipe-bombs-sent-to-top-democrats-cnn-1352079427914.html</c:v>
                </c:pt>
                <c:pt idx="547">
                  <c:v>https|||www.ncbi.nlm.nih.gov|pubmed|22736170.html</c:v>
                </c:pt>
                <c:pt idx="548">
                  <c:v>https|||www.necanet.org|about-us|news|news-release-archive|news|2018|09|29|president-donald-j.-trump-to-address-the-national-electrical-contractors-association-2018-annual-convention.html</c:v>
                </c:pt>
                <c:pt idx="549">
                  <c:v>https|||www.news-press.com|story|news|politics|2018|10|24|president-trump-hold-make-america-great-again-rally-hertz-arena|1753828002|.html</c:v>
                </c:pt>
                <c:pt idx="550">
                  <c:v>https|||www.news.com.au|finance|economy|world-economy|is-america-headed-for-a-new-civil-war-fury-violence-and-now-bombs-show-a-us-deeply-divided|news-story|b95c0f751b21094453681b2ad3f588d4.html</c:v>
                </c:pt>
                <c:pt idx="551">
                  <c:v>https|||www.news.com.au|finance|work|leaders|donald-trumps-daily-work-schedule-reveals-huge-blocks-of-free-time|news-story|53ba0a8dc16dfb0d230b32069ee7e49f.html</c:v>
                </c:pt>
                <c:pt idx="552">
                  <c:v>https|||www.news.com.au|finance|work|leaders|why-trump-is-in-a-jubilant-mood-as-the-midterms-approach|news-story|1f8bcfc5aea541293bb966b99d98c5d6.html</c:v>
                </c:pt>
                <c:pt idx="553">
                  <c:v>https|||www.news5cleveland.com|news|local-news|oh-cuyahoga|everything-you-should-know-about-president-trumps-arrival-to-cleveland.html</c:v>
                </c:pt>
                <c:pt idx="554">
                  <c:v>https|||www.newsday.com|long-island|politics|in-pittsburgh-a-trump-talking-point-taken-to-twisted-deadly-extreme-1.22586088.html</c:v>
                </c:pt>
                <c:pt idx="555">
                  <c:v>https|||www.newsday.com|news|nation|donald-trump-s-noteworthy-tweets-as-president-1.12632966.html</c:v>
                </c:pt>
                <c:pt idx="556">
                  <c:v>https|||www.newshub.co.nz|home|shows|2018|11|poll-do-you-think-donald-trump-is-doing-a-good-job-as-us-president.html.html</c:v>
                </c:pt>
                <c:pt idx="557">
                  <c:v>https|||www.newsweek.com|anti-semitism-america-opinion-1191423.html</c:v>
                </c:pt>
                <c:pt idx="558">
                  <c:v>https|||www.newsweek.com|bad-bet-can-trump-kushner-mideast-policy-survive-mbs-1199276.html</c:v>
                </c:pt>
                <c:pt idx="559">
                  <c:v>https|||www.newsweek.com|donald-trump-tax-returns-democrats-will-demand-presidents-records-house-1205085.html</c:v>
                </c:pt>
                <c:pt idx="560">
                  <c:v>https|||www.newsweek.com|reddit-spez-donald-sub-russia-1134323.html</c:v>
                </c:pt>
                <c:pt idx="561">
                  <c:v>https|||www.newyorker.com|humor|daily-shouts|the-legend-of-the-donald.html</c:v>
                </c:pt>
                <c:pt idx="562">
                  <c:v>https|||www.newyorker.com|magazine|2018|10|01|how-russia-helped-to-swing-the-election-for-trump.html</c:v>
                </c:pt>
                <c:pt idx="563">
                  <c:v>https|||www.newyorker.com|magazine|2018|10|15|was-there-a-connection-between-a-russian-bank-and-the-trump-campaign.html</c:v>
                </c:pt>
                <c:pt idx="564">
                  <c:v>https|||www.newyorker.com|magazine|2018|10|29|voter-suppression-tactics-in-the-age-of-trump.html</c:v>
                </c:pt>
                <c:pt idx="565">
                  <c:v>https|||www.newyorker.com|tag|donald-trump.html</c:v>
                </c:pt>
                <c:pt idx="566">
                  <c:v>https|||www.nj.com|opinion|index.ssf|2018|10|donald_trump_and_the_saudis_he_should_have_taken_m.html.html</c:v>
                </c:pt>
                <c:pt idx="567">
                  <c:v>https|||www.nj.com|opinion|index.ssf|2018|10|nikki_haley_a_wannabe_cold_warrior_feels_the_heat.html.html</c:v>
                </c:pt>
                <c:pt idx="568">
                  <c:v>https|||www.nj.com|opinion|index.ssf|2018|10|the_donald_strikes_back_kavanaugh_controversy_ener.html.html</c:v>
                </c:pt>
                <c:pt idx="569">
                  <c:v>https|||www.npr.org|2017|02|25|517257273|trump-will-be-first-president-in-36-years-to-skip-white-house-correspondents-din.html</c:v>
                </c:pt>
                <c:pt idx="570">
                  <c:v>https|||www.npr.org|2018|07|16|629462401|transcript-president-trump-and-russian-president-putins-joint-press-conference.html</c:v>
                </c:pt>
                <c:pt idx="571">
                  <c:v>https|||www.npr.org|2018|10|31|662120699|this-maine-district-went-for-obama-then-trump-now-its-a-toss-up.html</c:v>
                </c:pt>
                <c:pt idx="572">
                  <c:v>https|||www.npr.org|2018|11|07|665184557|she-has-earned-this-trump-praises-pelosi-warns-democrats.html</c:v>
                </c:pt>
                <c:pt idx="573">
                  <c:v>https|||www.npr.org|tags|511343536|president-trump.html</c:v>
                </c:pt>
                <c:pt idx="574">
                  <c:v>https|||www.nps.gov|nr|travel|presidents|us_car_number_one.html.html</c:v>
                </c:pt>
                <c:pt idx="575">
                  <c:v>https|||www.nytimes.com|2016|05|15|us|politics|donald-trump-women.html.html</c:v>
                </c:pt>
                <c:pt idx="576">
                  <c:v>https|||www.nytimes.com|2017|02|17|books|17-great-books-about-american-presidents-for-presidents-day-weekend.html.html</c:v>
                </c:pt>
                <c:pt idx="577">
                  <c:v>https|||www.nytimes.com|2018|06|14|nyregion|attorney-general-trump-lawsuit.html.html</c:v>
                </c:pt>
                <c:pt idx="578">
                  <c:v>https|||www.nytimes.com|2018|07|13|world|europe|queen-elizabeth-presidents-of-usa.html.html</c:v>
                </c:pt>
                <c:pt idx="579">
                  <c:v>https|||www.nytimes.com|2018|10|24|opinion|donald-trumps-gay-amnesia.html.html</c:v>
                </c:pt>
                <c:pt idx="580">
                  <c:v>https|||www.nytimes.com|2018|10|24|us|politics|trump-phone-security.html.html</c:v>
                </c:pt>
                <c:pt idx="581">
                  <c:v>https|||www.nytimes.com|2018|10|31|opinion|donald-trumps-birthright-citizenship.html.html</c:v>
                </c:pt>
                <c:pt idx="582">
                  <c:v>https|||www.nytimes.com|2018|11|05|us|politics|nbc-caravan-advertisement.html.html</c:v>
                </c:pt>
                <c:pt idx="583">
                  <c:v>https|||www.nytimes.com|2018|11|06|us|politics|trump-house-senate.html.html</c:v>
                </c:pt>
                <c:pt idx="584">
                  <c:v>https|||www.nzherald.co.nz|world|news|article.cfm|c_id|2|objectid|12156418.html</c:v>
                </c:pt>
                <c:pt idx="585">
                  <c:v>https|||www.oddschecker.com|politics|us-politics|us-presidential-election-2020|winner.html</c:v>
                </c:pt>
                <c:pt idx="586">
                  <c:v>https|||www.onthisday.com|people|donald-trump.html</c:v>
                </c:pt>
                <c:pt idx="587">
                  <c:v>https|||www.orlandosentinel.com|topic|politics-government|donald-trump-PEBSL000163-topic.html.html</c:v>
                </c:pt>
                <c:pt idx="588">
                  <c:v>https|||www.ozy.com|opinion|the-donald-dossier|90290.html</c:v>
                </c:pt>
                <c:pt idx="589">
                  <c:v>https|||www.palmbeachdailynews.com|trump.html</c:v>
                </c:pt>
                <c:pt idx="590">
                  <c:v>https|||www.palmbeachpost.com|news|trump-mar-lago-tax-deal-veiled-from-irs-review|pYex7aWWSm6Zz4qQRU5twI|.html</c:v>
                </c:pt>
                <c:pt idx="591">
                  <c:v>https|||www.pbs.org|wgbh|americanexperience|collections|presidents|.html</c:v>
                </c:pt>
                <c:pt idx="592">
                  <c:v>https|||www.pbs.org|wgbh|frontline|film|president-trump|.html</c:v>
                </c:pt>
                <c:pt idx="593">
                  <c:v>https|||www.pbs.org|wgbh|frontline|film|trumps-showdown|.html</c:v>
                </c:pt>
                <c:pt idx="594">
                  <c:v>https|||www.peacecorps.gov|news|library|president-donald-j-trump-announces-nominee-peace-corps-deputy-director|.html</c:v>
                </c:pt>
                <c:pt idx="595">
                  <c:v>https|||www.penguinrandomhouse.com|books|600003|the-donald-j-trump-presidential-twitter-library-by-the-daily-show-with-trevor-noah-presents|9781984801883|.html</c:v>
                </c:pt>
                <c:pt idx="596">
                  <c:v>https|||www.pewtrusts.org|en|research-and-analysis|articles|2018|10|24|president-trump-signs-bipartisan-bill-to-fight-opioid-crisis.html</c:v>
                </c:pt>
                <c:pt idx="597">
                  <c:v>https|||www.politico.com|magazine|story|2018|08|12|movies-donald-trump-cinematic-universe-219348.html</c:v>
                </c:pt>
                <c:pt idx="598">
                  <c:v>https|||www.politico.com|magazine|story|2018|10|31|has-robert-mueller-subpoenaed-trump-222060.html</c:v>
                </c:pt>
                <c:pt idx="599">
                  <c:v>https|||www.politico.com|news|donald-trump.html</c:v>
                </c:pt>
                <c:pt idx="600">
                  <c:v>https|||www.politico.com|story|2018|10|31|trump-birthright-undocumented-immigrants-950575.html</c:v>
                </c:pt>
                <c:pt idx="601">
                  <c:v>https|||www.politico.com|story|2018|11|07|trump-acosta-white-house-972060.html</c:v>
                </c:pt>
                <c:pt idx="602">
                  <c:v>https|||www.politifact.com|personalities|donald-trump|.html</c:v>
                </c:pt>
                <c:pt idx="603">
                  <c:v>https|||www.politifact.com|truth-o-meter|article|2018|jun|12|so-donald-trump-kim-jong-un-handshake-happened-now|.html</c:v>
                </c:pt>
                <c:pt idx="604">
                  <c:v>https|||www.polygon.com|2018|5|22|17379764|donald-glover-the-donald-reddit.html</c:v>
                </c:pt>
                <c:pt idx="605">
                  <c:v>https|||www.potus.com|.html</c:v>
                </c:pt>
                <c:pt idx="606">
                  <c:v>https|||www.potus.com|donald-j-trump|.html</c:v>
                </c:pt>
                <c:pt idx="607">
                  <c:v>https|||www.poundingtherock.com|2018|11|6|18067384|san-antonio-spurs-greats-us-president-analogues.html</c:v>
                </c:pt>
                <c:pt idx="608">
                  <c:v>https|||www.presidentialserviceawards.gov|.html</c:v>
                </c:pt>
                <c:pt idx="609">
                  <c:v>https|||www.presidents.website|.html</c:v>
                </c:pt>
                <c:pt idx="610">
                  <c:v>https|||www.presidentsusa.net|.html</c:v>
                </c:pt>
                <c:pt idx="611">
                  <c:v>https|||www.pressherald.com|2018|10|16|kathleen-parker-cocktails-in-the-donald-trump-kanye-west-asylum|.html</c:v>
                </c:pt>
                <c:pt idx="612">
                  <c:v>https|||www.presstv.com|Detail|2018|10|30|578502|Brazil-presidentelect-Bolsonaro-Trump-US-ties.html</c:v>
                </c:pt>
                <c:pt idx="613">
                  <c:v>https|||www.princegeorgecitizen.com|rivals-critics-of-u-s-president-apparent-targets-of-attempted-mail-bombings-1.23474526.html</c:v>
                </c:pt>
                <c:pt idx="614">
                  <c:v>https|||www.promiseskept.com|.html</c:v>
                </c:pt>
                <c:pt idx="615">
                  <c:v>https|||www.psychologytoday.com|us|basics|president-donald-trump.html</c:v>
                </c:pt>
                <c:pt idx="616">
                  <c:v>https|||www.psychologytoday.com|us|blog|our-emotional-footprint|201702|the-persona-donald-j-trump.html</c:v>
                </c:pt>
                <c:pt idx="617">
                  <c:v>https|||www.quora.com|Who-is-the-U-S-President.html</c:v>
                </c:pt>
                <c:pt idx="618">
                  <c:v>https|||www.rappler.com|world|regions|latin-america|215171-maduro-calls-pence-a-madman.html</c:v>
                </c:pt>
                <c:pt idx="619">
                  <c:v>https|||www.rd.com|culture|things-no-president-allowed-do-in-office|.html</c:v>
                </c:pt>
                <c:pt idx="620">
                  <c:v>https|||www.realclearpolitics.com|epolls|other|president_trump_job_approval-6179.html.html</c:v>
                </c:pt>
                <c:pt idx="621">
                  <c:v>https|||www.realclearpolitics.com|epolls|other|trump_favorableunfavorable-5493.html.html</c:v>
                </c:pt>
                <c:pt idx="622">
                  <c:v>https|||www.realclearpolitics.com|video|2018|06|10|peter_navarro_theres_a_special_place_in_hell_for_any_leader_who_betrays_president_donald_j_trump.html.html</c:v>
                </c:pt>
                <c:pt idx="623">
                  <c:v>https|||www.realclearpolitics.com|video|2018|11|07|watch_live_president_trump_responds_to_2018_midterms.html.html</c:v>
                </c:pt>
                <c:pt idx="624">
                  <c:v>https|||www.realtor.com|news|trends|president-trump-white-house-painting-feminist-message|.html</c:v>
                </c:pt>
                <c:pt idx="625">
                  <c:v>https|||www.reddit.com|r|The_Donald|.html</c:v>
                </c:pt>
                <c:pt idx="626">
                  <c:v>https|||www.residentbuzz.com|donald-trump|.html</c:v>
                </c:pt>
                <c:pt idx="627">
                  <c:v>https|||www.reuters.com|article|us-usa-trump-bannon-interview|u-s-president-trump-facing-a-coup-bannon-idUSKCN1LP0DH|il|0.html</c:v>
                </c:pt>
                <c:pt idx="628">
                  <c:v>https|||www.reuters.com|article|us-usa-trump-fed-exclusive|exclusive-trump-demands-fed-help-on-economy-complains-about-interest-rate-rises-idUSKCN1L5207.html</c:v>
                </c:pt>
                <c:pt idx="629">
                  <c:v>https|||www.reuters.com|article|us-usa-trump-mueller-exclusive|exclusive-trump-worries-that-mueller-interview-could-be-a-perjury-trap-idUSKCN1L526P.html</c:v>
                </c:pt>
                <c:pt idx="630">
                  <c:v>https|||www.reuters.com|article|us-usa-trump-succession-factbox|factbox-steps-for-removing-a-u-s-president-from-office-idUSKCN1AX2L7.html</c:v>
                </c:pt>
                <c:pt idx="631">
                  <c:v>https|||www.rferl.org|a|democratic-house-brings-uncertainty-to-trump-foreign-policy|29587470.html.html</c:v>
                </c:pt>
                <c:pt idx="632">
                  <c:v>https|||www.rollcall.com|news|politics|coincidence-bomb-recipients-trump-far-right-rhetoric.html</c:v>
                </c:pt>
                <c:pt idx="633">
                  <c:v>https|||www.rooshvforum.com|thread-48360-lastpost.html.html</c:v>
                </c:pt>
                <c:pt idx="634">
                  <c:v>https|||www.rt.com|news|442058-erdogan-wins-khashoggi-scandal|.html</c:v>
                </c:pt>
                <c:pt idx="635">
                  <c:v>https|||www.rte.ie|news|world|2018|1107|1009171-us-presidential-candidates|.html</c:v>
                </c:pt>
                <c:pt idx="636">
                  <c:v>https|||www.salary.com|articles|history-of-presidential-salaries|.html</c:v>
                </c:pt>
                <c:pt idx="637">
                  <c:v>https|||www.salon.com|2018|10|31|donald-trumps-last-minute-midterms-gambit-will-he-finally-pay-the-price-for-bigotry-and-division|.html</c:v>
                </c:pt>
                <c:pt idx="638">
                  <c:v>https|||www.salon.com|2018|10|31|not-one-elected-republican-was-willing-to-meet-with-president-trump-in-pittsburgh|.html</c:v>
                </c:pt>
                <c:pt idx="639">
                  <c:v>https|||www.sba-list.org|gala.html</c:v>
                </c:pt>
                <c:pt idx="640">
                  <c:v>https|||www.scholastic.com|teachers|articles|teaching-content|president-day|.html</c:v>
                </c:pt>
                <c:pt idx="641">
                  <c:v>https|||www.scmp.com|news|china|politics|article|2170765|us-poised-extend-tariffs-all-chinese-imports-if-trump-xi-meeting.html</c:v>
                </c:pt>
                <c:pt idx="642">
                  <c:v>https|||www.scmp.com|news|hong-kong|society|article|2170493|kingpin-ultimate-villain-netflixs-daredevil-and-donald-trump.html</c:v>
                </c:pt>
                <c:pt idx="643">
                  <c:v>https|||www.scmp.com|news|world|united-states-canada|article|2168205|glenn-simpson-man-behind-donald-trump-dirty-dossier.html</c:v>
                </c:pt>
                <c:pt idx="644">
                  <c:v>https|||www.senate.gov|reference|Legislation|Vetoes|TrumpDJ.htm.html</c:v>
                </c:pt>
                <c:pt idx="645">
                  <c:v>https|||www.senate.gov|senators|SenatorsWhoBecamePresident.htm.html</c:v>
                </c:pt>
                <c:pt idx="646">
                  <c:v>https|||www.sltrib.com|news|politics|2018|11|07|love-gave-me-no-love|.html</c:v>
                </c:pt>
                <c:pt idx="647">
                  <c:v>https|||www.smithsonianmag.com|history|abraham-lincoln-only-president-have-patent-131184751|.html</c:v>
                </c:pt>
                <c:pt idx="648">
                  <c:v>https|||www.smithsonianmag.com|smart-news|no-us-president-has-ever-died-may-and-other-weird-facts-about-presidential-lives-180963434|.html</c:v>
                </c:pt>
                <c:pt idx="649">
                  <c:v>https|||www.snopes.com|fact-check|kurt-russell-trump-relentless|.html</c:v>
                </c:pt>
                <c:pt idx="650">
                  <c:v>https|||www.snopes.com|news|2018|10|30|can-president-trump-use-executive-order-end-birthright-citizenship|.html</c:v>
                </c:pt>
                <c:pt idx="651">
                  <c:v>https|||www.southflorida.com|events|sf-fl-fea-daily-show-trevor-noah-brings-donald-trump-twitter-library-20181024-story.html.html</c:v>
                </c:pt>
                <c:pt idx="652">
                  <c:v>https|||www.spectator.co.uk|2016|06|trumps-train-wreck-how-the-donald-is-derailing-his-own-campaign|.html</c:v>
                </c:pt>
                <c:pt idx="653">
                  <c:v>https|||www.sporcle.com|games|gwukelic|i_dont_think_george_washington_is_going_to_make_it_on_this_quiz.html</c:v>
                </c:pt>
                <c:pt idx="654">
                  <c:v>https|||www.star-telegram.com|news|state|texas|article220736465.html.html</c:v>
                </c:pt>
                <c:pt idx="655">
                  <c:v>https|||www.state.gov|p|eur|ci|rs|200years|122802.htm.html</c:v>
                </c:pt>
                <c:pt idx="656">
                  <c:v>https|||www.state.nj.us|nj|about|famous|presidents.html.html</c:v>
                </c:pt>
                <c:pt idx="657">
                  <c:v>https|||www.straitstimes.com|singapore|chinese-vice-president-wang-qishan-denounces-trade-unilateralism-in-keynote-speech-at.html</c:v>
                </c:pt>
                <c:pt idx="658">
                  <c:v>https|||www.sun-sentinel.com|topic|politics-government|donald-trump-PEBSL000163-topic.html.html</c:v>
                </c:pt>
                <c:pt idx="659">
                  <c:v>https|||www.supremecourt.gov|opinions|17pdf|17-965_h315.pdf.html</c:v>
                </c:pt>
                <c:pt idx="660">
                  <c:v>https|||www.tandfonline.com|doi|full|10.1080|19392206.2017.1305862.html</c:v>
                </c:pt>
                <c:pt idx="661">
                  <c:v>https|||www.tcpalm.com|story|news|local|indian-river-lagoon|health|2018|10|23|president-trump-scheduled-sign-wrda-law-reservoir-cutting-lake-okeechobee-discharges|1598546002|.html</c:v>
                </c:pt>
                <c:pt idx="662">
                  <c:v>https|||www.tcpalm.com|story|news|local|verobeachcentennial|2018|10|24|centennial-several-u-s-presidents-have-visited-vero-beach|1195460002|.html</c:v>
                </c:pt>
                <c:pt idx="663">
                  <c:v>https|||www.telegraaf.nl|financieel|2773456|trump-prikt-vorkje-met-poetin-in-parijs.html</c:v>
                </c:pt>
                <c:pt idx="664">
                  <c:v>https|||www.telegraph.co.uk|donald-trump|.html</c:v>
                </c:pt>
                <c:pt idx="665">
                  <c:v>https|||www.telegraph.co.uk|news|2018|11|05|best-result-america-nobody-wins-midterms|.html</c:v>
                </c:pt>
                <c:pt idx="666">
                  <c:v>https|||www.telegraph.co.uk|news|2018|11|07|us-midterm-election-results-live-democrats-republicans-house|.html</c:v>
                </c:pt>
                <c:pt idx="667">
                  <c:v>https|||www.telegraph.co.uk|women|politics|donald-trump-sexism-tracker-every-offensive-comment-in-one-place|.html</c:v>
                </c:pt>
                <c:pt idx="668">
                  <c:v>https|||www.terrapass.com|us-presidents-environmental-legacies.html</c:v>
                </c:pt>
                <c:pt idx="669">
                  <c:v>https|||www.texastribune.org|2018|10|22|texas-donald-trump-ted-cruz-texas-senate-fact-check|.html</c:v>
                </c:pt>
                <c:pt idx="670">
                  <c:v>https|||www.texastribune.org|2018|10|22|will-donald-trumps-rally-ted-cruz-motivate-republicans-or-democrats|.html</c:v>
                </c:pt>
                <c:pt idx="671">
                  <c:v>https|||www.texastribune.org|2018|10|30|texas-representatives-congress-trump-proposal-end-birthright-citizens|.html</c:v>
                </c:pt>
                <c:pt idx="672">
                  <c:v>https|||www.theatlantic.com|entertainment|archive|2018|10|kanye-west-trump-disavowal-tweet|574501|.html</c:v>
                </c:pt>
                <c:pt idx="673">
                  <c:v>https|||www.theatlantic.com|international|archive|2018|10|trumps-evolution-khashoggi-rogue-coverup|573775|.html</c:v>
                </c:pt>
                <c:pt idx="674">
                  <c:v>https|||www.theatlantic.com|magazine|archive|2016|06|the-mind-of-donald-trump|480771|.html</c:v>
                </c:pt>
                <c:pt idx="675">
                  <c:v>https|||www.theatlantic.com|magazine|archive|2018|09|trump-ice|565772|.html</c:v>
                </c:pt>
                <c:pt idx="676">
                  <c:v>https|||www.theatlantic.com|photo|2017|01|photos-of-the-inauguration-of-president-donald-j-trump|513995|.html</c:v>
                </c:pt>
                <c:pt idx="677">
                  <c:v>https|||www.theatlantic.com|politics|archive|2017|12|what-about-the-19-women-who-accused-trump|547724|.html</c:v>
                </c:pt>
                <c:pt idx="678">
                  <c:v>https|||www.theatlantic.com|politics|archive|2018|10|trump-cabinet-tracker|510527|.html</c:v>
                </c:pt>
                <c:pt idx="679">
                  <c:v>https|||www.theatlantic.com|politics|archive|2018|11|2018-midterm-results-what-it-means-2020-and-trump|575146|.html</c:v>
                </c:pt>
                <c:pt idx="680">
                  <c:v>https|||www.thechronicleherald.ca|news|rivals-critics-of-us-president-apparent-targets-of-attempted-mail-bombings-253202|.html</c:v>
                </c:pt>
                <c:pt idx="681">
                  <c:v>https|||www.thecut.com|2018|08|donald-trump-speaker-phone-video.html.html</c:v>
                </c:pt>
                <c:pt idx="682">
                  <c:v>https|||www.thedailybeast.com|donald-trump-strikes-a-blow-against-stormy-daniels-but-not-where-it-counts.html</c:v>
                </c:pt>
                <c:pt idx="683">
                  <c:v>https|||www.thedailybeast.com|god-gave-us-the-donald-firefighter-prophet-says-in-film.html</c:v>
                </c:pt>
                <c:pt idx="684">
                  <c:v>https|||www.thedailybeast.com|kellyanne-conway-snaps-at-trump-taxes-question-is-this-really-what-were-talking-about.html</c:v>
                </c:pt>
                <c:pt idx="685">
                  <c:v>https|||www.thedailybeast.com|trump-hangs-tacky-fantasy-painting-of-himself-with-gop-presidents-in-white-house.html</c:v>
                </c:pt>
                <c:pt idx="686">
                  <c:v>https|||www.thedailybeast.com|why-voters-elected-president-donald-j-trumpand-why-theyll-regret-it.html</c:v>
                </c:pt>
                <c:pt idx="687">
                  <c:v>https|||www.theepochtimes.com|in-photos-trump-rally-in-missoula-montana_2694538.html.html</c:v>
                </c:pt>
                <c:pt idx="688">
                  <c:v>https|||www.thefreedictionary.com|President|of|the|United|States.html</c:v>
                </c:pt>
                <c:pt idx="689">
                  <c:v>https|||www.theguardian.com|film|2018|aug|27|donald-trump-biopic-who-should-direct.html</c:v>
                </c:pt>
                <c:pt idx="690">
                  <c:v>https|||www.theguardian.com|news|datablog|2012|oct|15|us-presidents-listed.html</c:v>
                </c:pt>
                <c:pt idx="691">
                  <c:v>https|||www.theguardian.com|sport|2017|sep|22|donald-trump-nfl-national-anthem-protests.html</c:v>
                </c:pt>
                <c:pt idx="692">
                  <c:v>https|||www.theguardian.com|us-news|2018|aug|10|omarosa-trump-book-the-apprentice-memoir.html</c:v>
                </c:pt>
                <c:pt idx="693">
                  <c:v>https|||www.theguardian.com|us-news|2018|nov|05|trump-anti-immigration-ad-pulled-fox-news-nbc-facebook.html</c:v>
                </c:pt>
                <c:pt idx="694">
                  <c:v>https|||www.theguardian.com|us-news|donaldtrump.html</c:v>
                </c:pt>
                <c:pt idx="695">
                  <c:v>https|||www.theguardian.com|us-news|shortcuts|2018|oct|24|could-donald-trump-jr-be-the-next-us-president-be-afraid.html</c:v>
                </c:pt>
                <c:pt idx="696">
                  <c:v>https|||www.theguardian.com|us-news|trump-administration.html</c:v>
                </c:pt>
                <c:pt idx="697">
                  <c:v>https|||www.theguardian.com|us-news|video|2018|jul|03|no-dutch-prime-minister-awkwardly-interrupts-president-trump-video.html</c:v>
                </c:pt>
                <c:pt idx="698">
                  <c:v>https|||www.theguardian.com|us-news|video|2018|oct|24|donald-trump-vows-us-will-get-to-the-bottom-of-pipe-bombs-video.html</c:v>
                </c:pt>
                <c:pt idx="699">
                  <c:v>https|||www.theindychannel.com|news|local-news|indianapolis|president-donald-trump-coming-to-indianapolis-for-ffa-convention.html</c:v>
                </c:pt>
                <c:pt idx="700">
                  <c:v>https|||www.theindychannel.com|news|politics|president-trump-to-visit-southport-friday.html</c:v>
                </c:pt>
                <c:pt idx="701">
                  <c:v>https|||www.thenation.com|article|is-donald-trumps-downfall-hidden-in-his-tax-returns|.html</c:v>
                </c:pt>
                <c:pt idx="702">
                  <c:v>https|||www.thenation.com|article|pittsburgh-shooting-result-trump-nationalism|.html</c:v>
                </c:pt>
                <c:pt idx="703">
                  <c:v>https|||www.thenation.com|article|why-donald-trumps-populism-is-dangerous|.html</c:v>
                </c:pt>
                <c:pt idx="704">
                  <c:v>https|||www.theonion.com|the-donald-trump-in-these-allegations-is-not-the-comple-1819585039.html</c:v>
                </c:pt>
                <c:pt idx="705">
                  <c:v>https|||www.theonion.com|trump-has-raised-over-100-million-for-reelection-campa-1829874935.html</c:v>
                </c:pt>
                <c:pt idx="706">
                  <c:v>https|||www.thesouthafrican.com|kanye-west-donald-trump-break-up|.html</c:v>
                </c:pt>
                <c:pt idx="707">
                  <c:v>https|||www.thestreet.com|markets|trump-to-tackle-drug-pricing-again-in-new-speech-14757588.html</c:v>
                </c:pt>
                <c:pt idx="708">
                  <c:v>https|||www.thesun.co.uk|news|7662786|10-best-things-donald-trump-has-done-as-us-president-including-booming-economy|.html</c:v>
                </c:pt>
                <c:pt idx="709">
                  <c:v>https|||www.theverge.com|2018|8|29|17798118|president-donald-trump-google-state-of-the-union-address-liberal-bias.html</c:v>
                </c:pt>
                <c:pt idx="710">
                  <c:v>https|||www.theverge.com|2018|9|24|17896586|reddit-the-donald-russia-troll-farm-ira-influence-operation.html</c:v>
                </c:pt>
                <c:pt idx="711">
                  <c:v>https|||www.thisisinsider.com|us-presidents-facts-2018-2.html</c:v>
                </c:pt>
                <c:pt idx="712">
                  <c:v>https|||www.thoughtco.com|about-president-of-the-united-states-3322139.html</c:v>
                </c:pt>
                <c:pt idx="713">
                  <c:v>https|||www.thoughtco.com|us-presidents-in-american-history-4133351.html</c:v>
                </c:pt>
                <c:pt idx="714">
                  <c:v>https|||www.timesfreepress.com|news|breakingnews|story|2018|oct|29|president-trump-coming-sunday-mckenzie-arena-utc|482027|.html</c:v>
                </c:pt>
                <c:pt idx="715">
                  <c:v>https|||www.titlemax.com|discovery-center|planes-trains-and-automobiles|president-vehicles-throughout-history|.html</c:v>
                </c:pt>
                <c:pt idx="716">
                  <c:v>https|||www.tmcf.org|community-news|statement-from-president-donald-j-trump-on-historically-black-colleges-and-universities|11868.html</c:v>
                </c:pt>
                <c:pt idx="717">
                  <c:v>https|||www.townandcountrymag.com|society|tradition|a13957391|meghan-markle-prince-harry-children-us-british-citizenship|.html</c:v>
                </c:pt>
                <c:pt idx="718">
                  <c:v>https|||www.travelchannel.com|interests|arts-and-culture|photos|presidential-destinations-1.html</c:v>
                </c:pt>
                <c:pt idx="719">
                  <c:v>https|||www.tripsavvy.com|white-house-address-and-contact-information-1038697.html</c:v>
                </c:pt>
                <c:pt idx="720">
                  <c:v>https|||www.trump-news.net|.html</c:v>
                </c:pt>
                <c:pt idx="721">
                  <c:v>https|||www.trump.com|biography|.html</c:v>
                </c:pt>
                <c:pt idx="722">
                  <c:v>https|||www.trump.com|merchandise|signature-collection|.html</c:v>
                </c:pt>
                <c:pt idx="723">
                  <c:v>https|||www.trumpferrypoint.com|.html</c:v>
                </c:pt>
                <c:pt idx="724">
                  <c:v>https|||www.trumphotels.com|.html</c:v>
                </c:pt>
                <c:pt idx="725">
                  <c:v>https|||www.trumphotels.com|central-park.html</c:v>
                </c:pt>
                <c:pt idx="726">
                  <c:v>https|||www.trumpinternationalpalmbeaches.com|.html</c:v>
                </c:pt>
                <c:pt idx="727">
                  <c:v>https|||www.trumplatest.com|category|latest-trump-news|.html</c:v>
                </c:pt>
                <c:pt idx="728">
                  <c:v>https|||www.trumpmiami.com|.html</c:v>
                </c:pt>
                <c:pt idx="729">
                  <c:v>https|||www.trumpnationalbedminster.com|.html</c:v>
                </c:pt>
                <c:pt idx="730">
                  <c:v>https|||www.trumpnationallosangeles.com|.html</c:v>
                </c:pt>
                <c:pt idx="731">
                  <c:v>https|||www.trumpwinery.com|.html</c:v>
                </c:pt>
                <c:pt idx="732">
                  <c:v>https|||www.twitch.tv|trumpsc.html</c:v>
                </c:pt>
                <c:pt idx="733">
                  <c:v>https|||www.urbandictionary.com|define.php|term|President|20Trump.html</c:v>
                </c:pt>
                <c:pt idx="734">
                  <c:v>https|||www.urbandictionary.com|define.php|term|The|20Donald.html</c:v>
                </c:pt>
                <c:pt idx="735">
                  <c:v>https|||www.urbandictionary.com|define.php|term|The|20Donald|20Trump.html</c:v>
                </c:pt>
                <c:pt idx="736">
                  <c:v>https|||www.usa.gov|presidents.html</c:v>
                </c:pt>
                <c:pt idx="737">
                  <c:v>https|||www.usatoday.com|story|life|people|2018|10|25|trump-critic-robert-deniro-target-suspicious-package-nyc-tribeca|1759761002|.html</c:v>
                </c:pt>
                <c:pt idx="738">
                  <c:v>https|||www.usatoday.com|story|news|politics|2018|10|25|donald-trump-suspicious-packages-media|1759800002|.html</c:v>
                </c:pt>
                <c:pt idx="739">
                  <c:v>https|||www.usatoday.com|story|news|politics|2018|10|25|trump-iphone-russian-chinese-intelligence|1759763002|.html</c:v>
                </c:pt>
                <c:pt idx="740">
                  <c:v>https|||www.usatoday.com|story|news|politics|2018|10|30|donald-trump-birthright-citizenship-constitution-14th-amendment|1818311002|.html</c:v>
                </c:pt>
                <c:pt idx="741">
                  <c:v>https|||www.usatoday.com|story|news|politics|2018|11|07|donald-trump-jim-acosta-white-house-news-conference|1920107002|.html</c:v>
                </c:pt>
                <c:pt idx="742">
                  <c:v>https|||www.usatoday.com|story|news|politics|elections|2018|11|07|election-results-donald-trump|1891116002|.html</c:v>
                </c:pt>
                <c:pt idx="743">
                  <c:v>https|||www.usatoday.com|story|news|politics|onpolitics|2017|01|20|donald-trump-44th-45th-president-grover-cleveland|96832494|.html</c:v>
                </c:pt>
                <c:pt idx="744">
                  <c:v>https|||www.usatoday.com|story|news|world|2018|10|22|president-trump-warns-migrant-caravan-mexico-vows-cut-u-s-aid|1725854002|.html</c:v>
                </c:pt>
                <c:pt idx="745">
                  <c:v>https|||www.usatoday.com|story|opinion|2018|06|25|news-media-blunders-immigrant-children-donald-trump-time-ap-column|729331002|.html</c:v>
                </c:pt>
                <c:pt idx="746">
                  <c:v>https|||www.usatoday.com|story|opinion|2018|10|10|donald-trump-democrats-open-borders-medicare-all-single-payer-column|1560533002|.html</c:v>
                </c:pt>
                <c:pt idx="747">
                  <c:v>https|||www.usatoday.com|story|opinion|2018|11|06|donald-trump-did-not-win-majority-2016-electoral-college-column|1883980002|.html</c:v>
                </c:pt>
                <c:pt idx="748">
                  <c:v>https|||www.usda.gov|media|press-releases|2018|10|03|what-they-are-saying-ag-community-support-president-donald-j-trumps.html</c:v>
                </c:pt>
                <c:pt idx="749">
                  <c:v>https|||www.usnews.com|news|special-reports|the-worst-presidents|slideshows|the-10-worst-presidents.html</c:v>
                </c:pt>
                <c:pt idx="750">
                  <c:v>https|||www.vanityfair.com|magazine|2015|07|donald-ivana-trump-divorce-prenup-marie-brenner.html</c:v>
                </c:pt>
                <c:pt idx="751">
                  <c:v>https|||www.vanityfair.com|news|2017|08|donald-trump-agenda-items-and-threat-matrix.html</c:v>
                </c:pt>
                <c:pt idx="752">
                  <c:v>https|||www.vanityfair.com|news|2018|10|donald-trump-acn-lawsuit.html</c:v>
                </c:pt>
                <c:pt idx="753">
                  <c:v>https|||www.vanityfair.com|news|2018|10|inside-trumps-new-fox-takeover.html</c:v>
                </c:pt>
                <c:pt idx="754">
                  <c:v>https|||www.vanityfair.com|news|2018|11|marine-le-pen-the-donald-trump-of-france-is-resurgent.html</c:v>
                </c:pt>
                <c:pt idx="755">
                  <c:v>https|||www.velonews.com|2018|10|commentary|commentary-meeting-the-donald-at-the-tour-de-trump_480046.html</c:v>
                </c:pt>
                <c:pt idx="756">
                  <c:v>https|||www.villagevoice.com|2018|10|03|dishing-on-the-donald-the-warning-america-didnt-heed|.html</c:v>
                </c:pt>
                <c:pt idx="757">
                  <c:v>https|||www.voanews.com|a|can-a-us-president-be-charged-with-a-crime|3961703.html.html</c:v>
                </c:pt>
                <c:pt idx="758">
                  <c:v>https|||www.voanews.com|a|trump-and-his-administration-facing-new-investigations|4648537.html.html</c:v>
                </c:pt>
                <c:pt idx="759">
                  <c:v>https|||www.vocabulary.com|dictionary|President|20of|20the|20United|20States.html</c:v>
                </c:pt>
                <c:pt idx="760">
                  <c:v>https|||www.vonbrauncenter.com|event|strange-for-senate-campaign-alabama-rally-with-president-donald-j-trump|.html</c:v>
                </c:pt>
                <c:pt idx="761">
                  <c:v>https|||www.vox.com|2018|9|25|17901082|trump-un-2018-speech-full-text.html</c:v>
                </c:pt>
                <c:pt idx="762">
                  <c:v>https|||www.vox.com|culture|2017|11|13|16624688|reddit-bans-incels-the-donald-controversy.html</c:v>
                </c:pt>
                <c:pt idx="763">
                  <c:v>https|||www.vox.com|policy-and-politics|2016|11|11|13587532|donald-trump-no-experience.html</c:v>
                </c:pt>
                <c:pt idx="764">
                  <c:v>https|||www.vox.com|policy-and-politics|2018|10|24|18018890|bombings-trump-response-tweet-clinton-obama-cnn.html</c:v>
                </c:pt>
                <c:pt idx="765">
                  <c:v>https|||www.vox.com|policy-and-politics|2018|11|5|18065880|nbc-racist-trump-ad-sunday-night-football.html</c:v>
                </c:pt>
                <c:pt idx="766">
                  <c:v>https|||www.vox.com|science-and-health|2018|11|2|18055812|trump-midterms-caravan-fear-psychology.html</c:v>
                </c:pt>
                <c:pt idx="767">
                  <c:v>https|||www.vox.com|world|2018|7|4|17532736|2018-mexico-presidential-election-winner-amlo-lopez-obrador-trump.html</c:v>
                </c:pt>
                <c:pt idx="768">
                  <c:v>https|||www.wane.com|news|indiana|report-president-donald-trump-to-hold-rally-in-fort-wayne|1558079507.html</c:v>
                </c:pt>
                <c:pt idx="769">
                  <c:v>https|||www.washingtonexaminer.com|washington-secrets|trumps-list-289-accomplishments-in-just-20-months-relentless-promise-keeping.html</c:v>
                </c:pt>
                <c:pt idx="770">
                  <c:v>https|||www.washingtonpost.com|blogs|plum-line|wp|2018|10|25|trump-wants-us-to-be-at-war-with-one-another-his-latest-rage-tweets-confirm-it|.html</c:v>
                </c:pt>
                <c:pt idx="771">
                  <c:v>https|||www.washingtonpost.com|blogs|plum-line|wp|2018|10|31|trumps-hate-and-lies-are-failing-two-new-studies-show-why|.html</c:v>
                </c:pt>
                <c:pt idx="772">
                  <c:v>https|||www.washingtonpost.com|blogs|plum-line|wp|2018|11|07|three-of-trumps-biggest-fables-died-last-night|.html</c:v>
                </c:pt>
                <c:pt idx="773">
                  <c:v>https|||www.washingtonpost.com|graphics|business|podcasts|presidential|.html</c:v>
                </c:pt>
                <c:pt idx="774">
                  <c:v>https|||www.washingtonpost.com|nation|2018|10|25|trump-inciting-violence-nearly-retired-journalists-condemn-presidents-un-american-attacks-press|.html</c:v>
                </c:pt>
                <c:pt idx="775">
                  <c:v>https|||www.washingtonpost.com|nation|2018|10|30|despite-calls-stay-away-trump-heads-pittsburgh-after-synagogue-massacre|.html</c:v>
                </c:pt>
                <c:pt idx="776">
                  <c:v>https|||www.washingtonpost.com|nation|2018|11|07|trump-is-magic-man-president-touts-praise-crediting-him-midterm-success|.html</c:v>
                </c:pt>
                <c:pt idx="777">
                  <c:v>https|||www.washingtonpost.com|news|arts-and-entertainment|wp|2015|09|01|why-does-everyone-call-donald-trump-the-donald-its-an-interesting-story|.html</c:v>
                </c:pt>
                <c:pt idx="778">
                  <c:v>https|||www.washingtonpost.com|news|book-party|wp|2017|04|13|the-case-for-impeaching-president-donald-j-trump-too-soon|.html</c:v>
                </c:pt>
                <c:pt idx="779">
                  <c:v>https|||www.washingtonpost.com|news|democracy-post|wp|2018|03|23|vladimir-putins-wildest-dreams-are-coming-true-courtesy-of-a-u-s-president|.html</c:v>
                </c:pt>
                <c:pt idx="780">
                  <c:v>https|||www.washingtonpost.com|outlook|2018|10|23|donald-trumps-fast-furious-campaign-lies|.html</c:v>
                </c:pt>
                <c:pt idx="781">
                  <c:v>https|||www.washingtonpost.com|outlook|i-study-liars-ive-never-seen-one-like-president-trump|2017|12|07|4e529efe-da3f-11e7-a841-2066faf731ef_story.html.html</c:v>
                </c:pt>
                <c:pt idx="782">
                  <c:v>https|||www.washingtonpost.com|politics|2018|10|10|fact-checking-president-trumps-usa-today-op-ed-medicare-for-all|.html</c:v>
                </c:pt>
                <c:pt idx="783">
                  <c:v>https|||www.washingtonpost.com|politics|trump-attempts-to-take-victory-lap-despite-republicans-losing-house|2018|11|07|8cec8226-e2a7-11e8-b759-3d88a5ce9e19_story.html.html</c:v>
                </c:pt>
                <c:pt idx="784">
                  <c:v>https|||www.washingtonpost.com|powerpost|republicans-who-warned-about-trumps-words-in-2016-decline-to-fault-him-now|2018|10|30|b03edeac-dc5a-11e8-85df-7a6b4d25cfbb_story.html.html</c:v>
                </c:pt>
                <c:pt idx="785">
                  <c:v>https|||www.wbay.com|content|news|President-Trump-to-rally-in-Mosinee-White-House-monitoring-attempted-attacks-on-Dems-498431781.html.html</c:v>
                </c:pt>
                <c:pt idx="786">
                  <c:v>https|||www.wcnc.com|article|news|politics|president-trump-says-media-is-the-true-enemy-of-people-after-shooting-bomb-plot|275-609453090.html</c:v>
                </c:pt>
                <c:pt idx="787">
                  <c:v>https|||www.wcpo.com|homepage-showcase|president-trump-to-speak-to-reporters-following-midterm-elections.html</c:v>
                </c:pt>
                <c:pt idx="788">
                  <c:v>https|||www.weeklystandard.com|irwin-m-stelzer|national-debt-under-trump-rises-to-21-7-trillion.html</c:v>
                </c:pt>
                <c:pt idx="789">
                  <c:v>https|||www.weforum.org|events|world-economic-forum-annual-meeting-2018|sessions|special-address-by-donald-j-trump-president-of-the-united-states-of-america.html</c:v>
                </c:pt>
                <c:pt idx="790">
                  <c:v>https|||www.wehoville.com|2018|10|26|bird-plane-donald|.html</c:v>
                </c:pt>
                <c:pt idx="791">
                  <c:v>https|||www.wgal.com|article|president-trump-says-media-is-enemy-after-shooting-bomb-plot|24396162.html</c:v>
                </c:pt>
                <c:pt idx="792">
                  <c:v>https|||www.wgrz.com|article|news|nation-now|after-suspicious-packages-president-trump-blames-media-for-anger-in-society|465-9c7e59d7-f5ba-48a5-9a74-4daa574d11e5.html</c:v>
                </c:pt>
                <c:pt idx="793">
                  <c:v>https|||www.whitehouse.gov|about-the-white-house|presidents|.html</c:v>
                </c:pt>
                <c:pt idx="794">
                  <c:v>https|||www.whitehouse.gov|briefings-statements|president-donald-j-trumps-initiative-stop-opioid-abuse-reduce-drug-supply-demand-2|.html</c:v>
                </c:pt>
                <c:pt idx="795">
                  <c:v>https|||www.whitehouse.gov|get-involved|write-or-call|.html</c:v>
                </c:pt>
                <c:pt idx="796">
                  <c:v>https|||www.whitehouse.gov|people|donald-j-trump|.html</c:v>
                </c:pt>
                <c:pt idx="797">
                  <c:v>https|||www.whitehousegiftshop.com|45th-President-of-the-United-States-Donald-J-Trump-Gifts-s|2419.htm.html</c:v>
                </c:pt>
                <c:pt idx="798">
                  <c:v>https|||www.whitehousegiftshop.com|product-p|coin7historicmoments.htm.html</c:v>
                </c:pt>
                <c:pt idx="799">
                  <c:v>https|||www.winknews.com|2018|10|24|president-donald-trump-coming-to-southwest-florida-oct-31|.html</c:v>
                </c:pt>
                <c:pt idx="800">
                  <c:v>https|||www.wired.com|2017|01|future-america-according-president-donald-j-trump|.html</c:v>
                </c:pt>
                <c:pt idx="801">
                  <c:v>https|||www.wired.com|story|internet-week-187|.html</c:v>
                </c:pt>
                <c:pt idx="802">
                  <c:v>https|||www.wired.com|story|trump-google-news-algorithm-target|.html</c:v>
                </c:pt>
                <c:pt idx="803">
                  <c:v>https|||www.wired.com|story|trumps-plan-to-redefine-gender-makes-no-scientific-sense|.html</c:v>
                </c:pt>
                <c:pt idx="804">
                  <c:v>https|||www.wired.com|tag|donald-trump|.html</c:v>
                </c:pt>
                <c:pt idx="805">
                  <c:v>https|||www.wjhl.com|news|president-donald-j-trump-to-visit-chattanooga_20181030030804|1561208771.html</c:v>
                </c:pt>
                <c:pt idx="806">
                  <c:v>https|||www.wkyc.com|article|news|nation-world|president-trump-touts-magic-senate-wins-ignores-house-losses|507-612162274.html</c:v>
                </c:pt>
                <c:pt idx="807">
                  <c:v>https|||www.wkyc.com|article|news|politics|elections|president-trump-offers-mike-dewine-total-endorsement-for-ohio-governor|95-609592629.html</c:v>
                </c:pt>
                <c:pt idx="808">
                  <c:v>https|||www.wkyc.com|article|news|politics|elections|sights-sounds-president-trumps-rally-at-the-i-x-center|95-611394913.html</c:v>
                </c:pt>
                <c:pt idx="809">
                  <c:v>https|||www.wmur.com|article|live-president-trump-joined-by-hassan-others-for-opioid-bill-signing|24176896.html</c:v>
                </c:pt>
                <c:pt idx="810">
                  <c:v>https|||www.wmur.com|article|you-are-not-welcome-here-neighbor-shouts-at-president-trump-during-synagogue-visit|24478685.html</c:v>
                </c:pt>
                <c:pt idx="811">
                  <c:v>https|||www.wnycstudios.org|shows|trumpinc.html</c:v>
                </c:pt>
                <c:pt idx="812">
                  <c:v>https|||www.womenfordemocracyinamerica.com|president-donald-trump-speaks-out.html</c:v>
                </c:pt>
                <c:pt idx="813">
                  <c:v>https|||www.wpxi.com|news|synagogue-shooting|trump-pittsburgh-president-trump-first-lady-leave-pittsburgh-after-trip-to-synagogue-hospital|862581036.html</c:v>
                </c:pt>
                <c:pt idx="814">
                  <c:v>https|||www.wral.com|news|video|17942818|.html</c:v>
                </c:pt>
                <c:pt idx="815">
                  <c:v>https|||www.wrbl.com|news|local-news|president-donald-j-trump-approves-georgia-emergency-declaration|1516199594.html</c:v>
                </c:pt>
                <c:pt idx="816">
                  <c:v>https|||www.wsaw.com|content|news|Wisconsin-Rapids-parents-head-to-Mosinee-rally-to-ask-President-Trump-a-favor-498474431.html.html</c:v>
                </c:pt>
                <c:pt idx="817">
                  <c:v>https|||www.wsbtv.com|news|local|president-trump-to-view-storm-damage-in-georgia-today|853293193.html</c:v>
                </c:pt>
                <c:pt idx="818">
                  <c:v>https|||www.wsj.com|articles|democratic-house-threatens-trumps-business-agenda-1541599464.html</c:v>
                </c:pt>
                <c:pt idx="819">
                  <c:v>https|||www.wsj.com|articles|transcript-of-president-trumps-interview-with-the-wall-street-journal-1540388205.html</c:v>
                </c:pt>
                <c:pt idx="820">
                  <c:v>https|||www.wsj.com|articles|trump-steps-up-attacks-on-fed-chairman-jerome-powell-1540338090.html</c:v>
                </c:pt>
                <c:pt idx="821">
                  <c:v>https|||www.wsj.com|articles|trumps-big-bet-on-saudis-now-poses-a-bigger-dilemma-1540402173.html</c:v>
                </c:pt>
                <c:pt idx="822">
                  <c:v>https|||www.wsoctv.com|news|local|president-trump-to-sign-executive-order-in-charlotte-this-week|822544398.html</c:v>
                </c:pt>
                <c:pt idx="823">
                  <c:v>https|||www.wsoctv.com|news|local|security-traffic-to-be-heavy-as-president-trump-returns-to-charlotte-this-week|859205597.html</c:v>
                </c:pt>
                <c:pt idx="824">
                  <c:v>https|||www.wtae.com|article|president-donald-trump-tells-reporters-he-will-travel-to-pittsburgh-following-synagogue-shooting|24329402.html</c:v>
                </c:pt>
                <c:pt idx="825">
                  <c:v>https|||www.wvtm13.com|article|you-are-not-welcome-here-neighbor-shouts-at-president-trump-during-synagogue-visit|24478685.html</c:v>
                </c:pt>
                <c:pt idx="826">
                  <c:v>https|||www.wymt.com|content|news|Store-sells-all-things-Preisdent-Donald-J-Trump--and-business-is-yuge-498096781.html.html</c:v>
                </c:pt>
                <c:pt idx="827">
                  <c:v>https|||www.yahoo.com|entertainment|president-donald-trump-tweetstorm-sunday-181805039.html.html</c:v>
                </c:pt>
                <c:pt idx="828">
                  <c:v>https|||www.yahoo.com|news|topics|president-trump.html</c:v>
                </c:pt>
                <c:pt idx="829">
                  <c:v>https|||www.youtube.com|DonaldTrump.html</c:v>
                </c:pt>
                <c:pt idx="830">
                  <c:v>https|||www.youtube.com|channel|UCAql2DyGU2un1Ei2nMYsqOA.html</c:v>
                </c:pt>
                <c:pt idx="831">
                  <c:v>https|||www.youtube.com|channel|UCsQnAt5I56M-qx4OgCoVmeA.html</c:v>
                </c:pt>
                <c:pt idx="832">
                  <c:v>https|||www.youtube.com|watch|v|GuerfQtOxhY.html</c:v>
                </c:pt>
                <c:pt idx="833">
                  <c:v>https|||www.youtube.com|watch|v|SAi4x--fhbw.html</c:v>
                </c:pt>
                <c:pt idx="834">
                  <c:v>https|||www.youtube.com|watch|v|SrpNhBj4924.html</c:v>
                </c:pt>
                <c:pt idx="835">
                  <c:v>https|||www.youtube.com|watch|v|TdBfEitRoNw.html</c:v>
                </c:pt>
                <c:pt idx="836">
                  <c:v>https|||www.youtube.com|watch|v|TwCxKwwMmLo.html</c:v>
                </c:pt>
                <c:pt idx="837">
                  <c:v>https|||www.youtube.com|watch|v|YJRqB1xtIxg.html</c:v>
                </c:pt>
                <c:pt idx="838">
                  <c:v>http|||abc3340.com|news|nation-world|president-trump-there-is-an-electricity-in-the-air-ahead-of-the-midterm-election.html</c:v>
                </c:pt>
                <c:pt idx="839">
                  <c:v>http|||australianpolitics.com|usa|president|list-of-presidents-of-the-united-states.html</c:v>
                </c:pt>
                <c:pt idx="840">
                  <c:v>http|||blogs.lse.ac.uk|usappblog|2018|10|26|why-november-6th-could-mark-the-beginning-of-the-end-of-donald-trumps-presidency|.html</c:v>
                </c:pt>
                <c:pt idx="841">
                  <c:v>http|||celebrityinsider.org|kanye-west-no-longer-supports-donald-trump-ive-been-used-208611|.html</c:v>
                </c:pt>
                <c:pt idx="842">
                  <c:v>http|||celebrityinsider.org|melania-trump-called-for-civility-via-bebest-campaign-the-donald-is-still-not-ready-to-listen-after-magabomber-cesar-sayocs-arrest-in-florida-207022|.html</c:v>
                </c:pt>
                <c:pt idx="843">
                  <c:v>http|||digg.com|2018|trump-democrats-obamacare.html</c:v>
                </c:pt>
                <c:pt idx="844">
                  <c:v>http|||donaldtrumplatest.com|trump-latest-news-2|.html</c:v>
                </c:pt>
                <c:pt idx="845">
                  <c:v>http|||donaldtrumpnews.net|.html</c:v>
                </c:pt>
                <c:pt idx="846">
                  <c:v>http|||emilypost.com|advice|addressing-a-former-president-of-the-united-states|.html</c:v>
                </c:pt>
                <c:pt idx="847">
                  <c:v>http|||en.kremlin.ru|events|president|news|58880.html</c:v>
                </c:pt>
                <c:pt idx="848">
                  <c:v>http|||floridapolitics.com|archives|279218-one-more-time-donald-trump-will-hold-another-florida-rally-nov-3.html</c:v>
                </c:pt>
                <c:pt idx="849">
                  <c:v>http|||footwearnews.com|2018|fashion|celebrity-style|melania-trump-trick-or-treat-halloween-white-house-1202701134|.html</c:v>
                </c:pt>
                <c:pt idx="850">
                  <c:v>http|||fortune.com|2018|07|12|best-us-president-barack-obama-pew-survey|.html</c:v>
                </c:pt>
                <c:pt idx="851">
                  <c:v>http|||hirethedonald.com|.html</c:v>
                </c:pt>
                <c:pt idx="852">
                  <c:v>http|||journals.sagepub.com|doi|abs|10.1177|0020702017740159.html</c:v>
                </c:pt>
                <c:pt idx="853">
                  <c:v>http|||mentalfloss.com|article|503713|you-can-buy-oldest-surviving-photo-us-president.html</c:v>
                </c:pt>
                <c:pt idx="854">
                  <c:v>http|||nbcmontana.com|news|local|president-donald-j-trump-to-rally-crowd-at-missoula-international-airport.html</c:v>
                </c:pt>
                <c:pt idx="855">
                  <c:v>http|||newstrump.top||p|2.html</c:v>
                </c:pt>
                <c:pt idx="856">
                  <c:v>http|||nymag.com|intelligencer|2016|06|explaining-the-drama-at-the-largest-online-group-for-donald-trump-supporters.html.html</c:v>
                </c:pt>
                <c:pt idx="857">
                  <c:v>http|||nymag.com|intelligencer|2018|07|trump-putin-russia-collusion.html.html</c:v>
                </c:pt>
                <c:pt idx="858">
                  <c:v>http|||nymag.com|intelligencer|2018|10|report-president-trump-barely-works-at-all.html.html</c:v>
                </c:pt>
                <c:pt idx="859">
                  <c:v>http|||projects.mypalmbeachpost.com|trump|.html</c:v>
                </c:pt>
                <c:pt idx="860">
                  <c:v>http|||prospect.org|article|trumps-fall-end-game.html</c:v>
                </c:pt>
                <c:pt idx="861">
                  <c:v>http|||rosssociety.org|.html</c:v>
                </c:pt>
                <c:pt idx="862">
                  <c:v>http|||shipadick.com|products|1319|.html</c:v>
                </c:pt>
                <c:pt idx="863">
                  <c:v>http|||spaceref.com|news|viewsr.html|pid|51900.html</c:v>
                </c:pt>
                <c:pt idx="864">
                  <c:v>http|||thedonaldcafe.net|.html</c:v>
                </c:pt>
                <c:pt idx="865">
                  <c:v>http|||thepinetree.net|new||p|69082.html</c:v>
                </c:pt>
                <c:pt idx="866">
                  <c:v>http|||time.com|4375262|history-demagogues-donald-trump|.html</c:v>
                </c:pt>
                <c:pt idx="867">
                  <c:v>http|||time.com|5192579|trump-meets-kim-jong-un-north-korea|.html</c:v>
                </c:pt>
                <c:pt idx="868">
                  <c:v>http|||time.com|5333083|queen-elizabeth-trump-visit-presidents|.html</c:v>
                </c:pt>
                <c:pt idx="869">
                  <c:v>http|||time.com|5338007|the-sun-interview-donald-trump|.html</c:v>
                </c:pt>
                <c:pt idx="870">
                  <c:v>http|||time.com|5430884|trump-midterms-rallies-arguments-voters|.html</c:v>
                </c:pt>
                <c:pt idx="871">
                  <c:v>http|||time.com|5438227|donald-trump-punching-back-pittsburgh|.html</c:v>
                </c:pt>
                <c:pt idx="872">
                  <c:v>http|||time.com|5444761|donald-trump-midterms-race-candidates|.html</c:v>
                </c:pt>
                <c:pt idx="873">
                  <c:v>http|||time.com|5447972|donald-trump-midterm-elections-results-reaction|.html</c:v>
                </c:pt>
                <c:pt idx="874">
                  <c:v>http|||time.com|collection|most-influential-people-2018|5217621|donald-trump-2|.html</c:v>
                </c:pt>
                <c:pt idx="875">
                  <c:v>http|||time.com|donald-trump-after-hours|.html</c:v>
                </c:pt>
                <c:pt idx="876">
                  <c:v>http|||time.com|money|4791781|interesting-things-us-presidents-said-money|.html</c:v>
                </c:pt>
                <c:pt idx="877">
                  <c:v>http|||trump.cymru|.html</c:v>
                </c:pt>
                <c:pt idx="878">
                  <c:v>http|||trump.io|.html</c:v>
                </c:pt>
                <c:pt idx="879">
                  <c:v>http|||video.foxnews.com|v|5855792643001|.html</c:v>
                </c:pt>
                <c:pt idx="880">
                  <c:v>http|||www.affaritaliani.it|esteri|midterm-il-trumpismo-ha-retto-ora-the-donald-pensa-alla-rielezione-nel-2020-570750.html.html</c:v>
                </c:pt>
                <c:pt idx="881">
                  <c:v>http|||www.andrewshaffer.com|the-day-of-the-donald|.html</c:v>
                </c:pt>
                <c:pt idx="882">
                  <c:v>http|||www.asuitthatfits.com|offthecuff|donald-trump-post|.html</c:v>
                </c:pt>
                <c:pt idx="883">
                  <c:v>http|||www.atimes.com|article|riyadh-touts-50-bn-in-deals-at-davos-in-the-desert|president-donald-j-trump-briefed-by-military-leaders|.html</c:v>
                </c:pt>
                <c:pt idx="884">
                  <c:v>http|||www.baltimoresun.com|topic|politics-government|donald-trump-PEBSL000163-topic.html.html</c:v>
                </c:pt>
                <c:pt idx="885">
                  <c:v>http|||www.bennett.edu|news|bennett-college-president-appointed-to-prestigious-hbcu-advisory-board-by-president-donald-j-trump|.html</c:v>
                </c:pt>
                <c:pt idx="886">
                  <c:v>http|||www.bridgemanimages.com|en-US|the-american-president.html</c:v>
                </c:pt>
                <c:pt idx="887">
                  <c:v>http|||www.bureaucratnews.com|world-news|what-is-next-for-us-president-donald-trump|.html</c:v>
                </c:pt>
                <c:pt idx="888">
                  <c:v>http|||www.cc.com|shows|the-daily-show-with-trevor-noah|trump-twitter-library.html</c:v>
                </c:pt>
                <c:pt idx="889">
                  <c:v>http|||www.chicagotribune.com|topic|politics-government|donald-trump-PEBSL000163-topic.html.html</c:v>
                </c:pt>
                <c:pt idx="890">
                  <c:v>http|||www.cnn.com|interactive|2017|politics|trump-tweets|.html</c:v>
                </c:pt>
                <c:pt idx="891">
                  <c:v>http|||www.donalddriverfoundation.com|.html</c:v>
                </c:pt>
                <c:pt idx="892">
                  <c:v>http|||www.espn.com|nba|story|_|id|24280312|president-donald-trump-takes-shot-lebron-james-tweet.html</c:v>
                </c:pt>
                <c:pt idx="893">
                  <c:v>http|||www.europarl.europa.eu|doceo|document|E-8-2018-005463_EN.html.html</c:v>
                </c:pt>
                <c:pt idx="894">
                  <c:v>http|||www.fox13news.com|news|florida-news|president-donald-j-trump-will-speak-in-orlando-this-monday.html</c:v>
                </c:pt>
                <c:pt idx="895">
                  <c:v>http|||www.fox35orlando.com|home|trump-end-birthright-citizenship-for-some-us-born-babies.html</c:v>
                </c:pt>
                <c:pt idx="896">
                  <c:v>http|||www.fox46charlotte.com|home|president-donald-j-trump-will-speak-in-orlando-this-monday.html</c:v>
                </c:pt>
                <c:pt idx="897">
                  <c:v>http|||www.fox4news.com|politics|despite-house-loss-trump-still-sees-midterms-success.html</c:v>
                </c:pt>
                <c:pt idx="898">
                  <c:v>http|||www.fox5atlanta.com|news|despite-house-loss-trump-still-sees-midterms-success.html</c:v>
                </c:pt>
                <c:pt idx="899">
                  <c:v>http|||www.fox5dc.com|news|despite-house-loss-trump-still-sees-midterms-success.html</c:v>
                </c:pt>
                <c:pt idx="900">
                  <c:v>http|||www.fox5dc.com|news|trump-anger-in-society-caused-by-purposely-false-and-inaccurate-reporting-of-mainstream-media-.html</c:v>
                </c:pt>
                <c:pt idx="901">
                  <c:v>http|||www.funtrivia.com|askft|Question27989.html.html</c:v>
                </c:pt>
                <c:pt idx="902">
                  <c:v>http|||www.goerie.com|news|20181024|erie-to-send-35129-bill-to-trump-campaign.html</c:v>
                </c:pt>
                <c:pt idx="903">
                  <c:v>http|||www.hirethedonald.com|.html</c:v>
                </c:pt>
                <c:pt idx="904">
                  <c:v>http|||www.icepop.com|top-us-presidents-ranked|.html</c:v>
                </c:pt>
                <c:pt idx="905">
                  <c:v>http|||www.instagram.com|realdonaldtrump.html</c:v>
                </c:pt>
                <c:pt idx="906">
                  <c:v>http|||www.ipl.org|div|potus|.html</c:v>
                </c:pt>
                <c:pt idx="907">
                  <c:v>http|||www.ipl.org|div|potus|jagarfield.html.html</c:v>
                </c:pt>
                <c:pt idx="908">
                  <c:v>http|||www.itoptopics.com|donald-trump.html</c:v>
                </c:pt>
                <c:pt idx="909">
                  <c:v>http|||www.ks95.com|donald-trump-hair-tutorial|.html</c:v>
                </c:pt>
                <c:pt idx="910">
                  <c:v>http|||www.latimes.com|topic|politics-government|donald-trump-PEBSL000163-topic.html.html</c:v>
                </c:pt>
                <c:pt idx="911">
                  <c:v>http|||www.let.rug.nl|usa|presidents|.html</c:v>
                </c:pt>
                <c:pt idx="912">
                  <c:v>http|||www.magapill.com|.html</c:v>
                </c:pt>
                <c:pt idx="913">
                  <c:v>http|||www.mega1043.com|president-trump-promises-thorough-investigation-into-suspicious-packages-sent-to-clintons-obamas-cnn-and-other-u-s-officials|.html</c:v>
                </c:pt>
                <c:pt idx="914">
                  <c:v>http|||www.msnbc.com|rachel-maddow-show|new-tpp-take-effect-year-the-world-moves-without-us.html</c:v>
                </c:pt>
                <c:pt idx="915">
                  <c:v>http|||www.msnbc.com|videos.html</c:v>
                </c:pt>
                <c:pt idx="916">
                  <c:v>http|||www.nbc-2.com|story|39351366|president-trump-to-attend-desantis-rally-at-hertz-arena.html</c:v>
                </c:pt>
                <c:pt idx="917">
                  <c:v>http|||www.newindianexpress.com|world|2018|oct|30|us-president-donald-trump-end-birthright-citizenship-for-some-us-born-babies-1892026.html.html</c:v>
                </c:pt>
                <c:pt idx="918">
                  <c:v>http|||www.newser.com|story|266660|trump-wrangles-with-the-14th-amendment-on-twitter.html.html</c:v>
                </c:pt>
                <c:pt idx="919">
                  <c:v>http|||www.nomiprins.com|thoughts|2018|9|19|the-donald-in-wonderland.html.html</c:v>
                </c:pt>
                <c:pt idx="920">
                  <c:v>http|||www.nydailynews.com|entertainment|music|ny-ent-pharrell-williams-trump-happy-20181029-story.html.html</c:v>
                </c:pt>
                <c:pt idx="921">
                  <c:v>http|||www.nydailynews.com|news|politics|ny-news-democrats-trump-condoning-bombs-20181024-story.html.html</c:v>
                </c:pt>
                <c:pt idx="922">
                  <c:v>http|||www.nydailynews.com|tags|donald-trmp|.html</c:v>
                </c:pt>
                <c:pt idx="923">
                  <c:v>http|||www.nytimes.com|topic|person|donald-trump.html</c:v>
                </c:pt>
                <c:pt idx="924">
                  <c:v>http|||www.nytimes.com|topic|subject|presidents-and-presidency-us.html</c:v>
                </c:pt>
                <c:pt idx="925">
                  <c:v>http|||www.on-this-day.com|cgi-bin|otd|uspresidentotd.pl.html</c:v>
                </c:pt>
                <c:pt idx="926">
                  <c:v>http|||www.pewglobal.org|2017|06|26|u-s-image-suffers-as-publics-around-world-question-trumps-leadership|.html</c:v>
                </c:pt>
                <c:pt idx="927">
                  <c:v>http|||www.pewglobal.org|2018|10|01|trumps-international-ratings-remain-low-especially-among-key-allies|.html</c:v>
                </c:pt>
                <c:pt idx="928">
                  <c:v>http|||www.pewglobal.org|database|indicator|6|survey|all|.html</c:v>
                </c:pt>
                <c:pt idx="929">
                  <c:v>http|||www.presidenttrump.com|.html</c:v>
                </c:pt>
                <c:pt idx="930">
                  <c:v>http|||www.presidenttrump.exposed|category|donald-trump|.html</c:v>
                </c:pt>
                <c:pt idx="931">
                  <c:v>http|||www.rasmussenreports.com|public_content|current_events|politics|prez_track_sep20.html</c:v>
                </c:pt>
                <c:pt idx="932">
                  <c:v>http|||www.rasmussenreports.com|public_content|politics|general_politics|january_2018|oprah_vs_the_donald_and_the_winner_is.html</c:v>
                </c:pt>
                <c:pt idx="933">
                  <c:v>http|||www.rasmussenreports.com|public_content|politics|political_updates|prez_track_jul09.html</c:v>
                </c:pt>
                <c:pt idx="934">
                  <c:v>http|||www.rasmussenreports.com|public_content|politics|political_updates|prez_track_jun1.html</c:v>
                </c:pt>
                <c:pt idx="935">
                  <c:v>http|||www.rasmussenreports.com|public_content|politics|trump_administration|rating_president_trump_on_the_issues_oct29.html</c:v>
                </c:pt>
                <c:pt idx="936">
                  <c:v>http|||www.selectsmart.com|DISCUSS|read.php|16|1132584.html</c:v>
                </c:pt>
                <c:pt idx="937">
                  <c:v>http|||www.senate.gov|artandhistory|history|minute|President_For_A_Day.htm.html</c:v>
                </c:pt>
                <c:pt idx="938">
                  <c:v>http|||www.sheppardsoftware.com|History|presidents|Presidents_22_Cleveland.htm.html</c:v>
                </c:pt>
                <c:pt idx="939">
                  <c:v>http|||www.spiegel.de|international|world|how-europe-can-survive-the-donald-trump-era-a-1219447.html.html</c:v>
                </c:pt>
                <c:pt idx="940">
                  <c:v>http|||www.theintelligencer.net|news|top-headlines|2018|09|president-donald-trump-set-to-visit-wheeling-w-va-saturday|.html</c:v>
                </c:pt>
                <c:pt idx="941">
                  <c:v>http|||www.theweek.co.uk|donald-trump|95649|betting-odds-and-polls-who-will-be-the-next-us-president.html</c:v>
                </c:pt>
                <c:pt idx="942">
                  <c:v>http|||www.tmz.com|person|donald-trump|.html</c:v>
                </c:pt>
                <c:pt idx="943">
                  <c:v>http|||www.trumptowerny.com|.html</c:v>
                </c:pt>
                <c:pt idx="944">
                  <c:v>http|||www.twitter.com|realdonaldtrump.html</c:v>
                </c:pt>
                <c:pt idx="945">
                  <c:v>http|||www.visualcapitalist.com|visualizing-the-lifespan-of-every-u-s-president|.html</c:v>
                </c:pt>
                <c:pt idx="946">
                  <c:v>http|||www.vulture.com|2018|10|jon-stewart-dave-chappelle-trump-sexism-louis-c-k-cnn.html.html</c:v>
                </c:pt>
                <c:pt idx="947">
                  <c:v>http|||www.vulture.com|2018|10|the-history-of-musicians-rejecting-donald-trump.html.html</c:v>
                </c:pt>
                <c:pt idx="948">
                  <c:v>http|||www.vulture.com|2018|11|the-history-of-musicians-rejecting-donald-trump.html.html</c:v>
                </c:pt>
                <c:pt idx="949">
                  <c:v>http|||www.wlrn.org|post|bolsonaro-donald-trump-brazil-divides-women-presidential-vote.html</c:v>
                </c:pt>
                <c:pt idx="950">
                  <c:v>http|||www.wrcbtv.com|story|39366994|update-president-trump-to-hold-maga-rally-at-mckenzie-arena-sunday.html</c:v>
                </c:pt>
                <c:pt idx="951">
                  <c:v>http|||www.wtxl.com|news|president-trump-calls-tallahassee-one-of-usa-s-worst-most|article_9a9d8ee6-d47f-11e8-99c5-afb76b1a843d.html.html</c:v>
                </c:pt>
              </c:strCache>
            </c:strRef>
          </c:xVal>
          <c:yVal>
            <c:numRef>
              <c:f>Similarity!$P$3:$P$954</c:f>
              <c:numCache>
                <c:formatCode>General</c:formatCode>
                <c:ptCount val="952"/>
                <c:pt idx="0">
                  <c:v>0.96175322886195902</c:v>
                </c:pt>
                <c:pt idx="1">
                  <c:v>0.90322931726278799</c:v>
                </c:pt>
                <c:pt idx="2">
                  <c:v>0.97969386340757403</c:v>
                </c:pt>
                <c:pt idx="3">
                  <c:v>0.95106844265716395</c:v>
                </c:pt>
                <c:pt idx="4">
                  <c:v>0.96441771210647198</c:v>
                </c:pt>
                <c:pt idx="5">
                  <c:v>0.97061033059096602</c:v>
                </c:pt>
                <c:pt idx="6">
                  <c:v>0.97240249236284404</c:v>
                </c:pt>
                <c:pt idx="7">
                  <c:v>0.95729893806795996</c:v>
                </c:pt>
                <c:pt idx="8">
                  <c:v>0.95346522997107996</c:v>
                </c:pt>
                <c:pt idx="9">
                  <c:v>0.96638371175886295</c:v>
                </c:pt>
                <c:pt idx="10">
                  <c:v>0.96202371928687502</c:v>
                </c:pt>
                <c:pt idx="11">
                  <c:v>0.95556693765098499</c:v>
                </c:pt>
                <c:pt idx="12">
                  <c:v>0.96732215379632203</c:v>
                </c:pt>
                <c:pt idx="13">
                  <c:v>0.97037439553934401</c:v>
                </c:pt>
                <c:pt idx="14">
                  <c:v>0.95767784939743905</c:v>
                </c:pt>
                <c:pt idx="15">
                  <c:v>0.96555058755157197</c:v>
                </c:pt>
                <c:pt idx="16">
                  <c:v>0.97078927663757197</c:v>
                </c:pt>
                <c:pt idx="17">
                  <c:v>0.95578758495633198</c:v>
                </c:pt>
                <c:pt idx="18">
                  <c:v>0.95695348825325899</c:v>
                </c:pt>
                <c:pt idx="19">
                  <c:v>0.76961989364990002</c:v>
                </c:pt>
                <c:pt idx="20">
                  <c:v>0.96678700160254205</c:v>
                </c:pt>
                <c:pt idx="21">
                  <c:v>0.95317335554608995</c:v>
                </c:pt>
                <c:pt idx="22">
                  <c:v>0.94708458415578001</c:v>
                </c:pt>
                <c:pt idx="23">
                  <c:v>0.96072936676943199</c:v>
                </c:pt>
                <c:pt idx="24">
                  <c:v>0.96834713516174098</c:v>
                </c:pt>
                <c:pt idx="25">
                  <c:v>0.97188721367920505</c:v>
                </c:pt>
                <c:pt idx="26">
                  <c:v>0.96450191846757904</c:v>
                </c:pt>
                <c:pt idx="27">
                  <c:v>0.84122813835596899</c:v>
                </c:pt>
                <c:pt idx="28">
                  <c:v>0.94440640590430203</c:v>
                </c:pt>
                <c:pt idx="29">
                  <c:v>0.944421627010678</c:v>
                </c:pt>
                <c:pt idx="30">
                  <c:v>0.95550774151645901</c:v>
                </c:pt>
                <c:pt idx="31">
                  <c:v>0.93883376494111404</c:v>
                </c:pt>
                <c:pt idx="32">
                  <c:v>0.93882945391988404</c:v>
                </c:pt>
                <c:pt idx="33">
                  <c:v>0.969101858379258</c:v>
                </c:pt>
                <c:pt idx="34">
                  <c:v>0.96714909144442895</c:v>
                </c:pt>
                <c:pt idx="35">
                  <c:v>0.98215023345025998</c:v>
                </c:pt>
                <c:pt idx="36">
                  <c:v>0.98094255871509495</c:v>
                </c:pt>
                <c:pt idx="37">
                  <c:v>0.65023614109334604</c:v>
                </c:pt>
                <c:pt idx="38">
                  <c:v>0.65009720412260497</c:v>
                </c:pt>
                <c:pt idx="39">
                  <c:v>0.90184104703956502</c:v>
                </c:pt>
                <c:pt idx="40">
                  <c:v>0.95197277252784496</c:v>
                </c:pt>
                <c:pt idx="41">
                  <c:v>0.96858993840101604</c:v>
                </c:pt>
                <c:pt idx="42">
                  <c:v>0.969799639333911</c:v>
                </c:pt>
                <c:pt idx="43">
                  <c:v>0.97028167491987205</c:v>
                </c:pt>
                <c:pt idx="44">
                  <c:v>0.97034709066942504</c:v>
                </c:pt>
                <c:pt idx="45">
                  <c:v>0.96468244055627395</c:v>
                </c:pt>
                <c:pt idx="46">
                  <c:v>0.93905767017811304</c:v>
                </c:pt>
                <c:pt idx="47">
                  <c:v>0.938863404513816</c:v>
                </c:pt>
                <c:pt idx="48">
                  <c:v>0.95170611220642898</c:v>
                </c:pt>
                <c:pt idx="49">
                  <c:v>0.96948128783601595</c:v>
                </c:pt>
                <c:pt idx="50">
                  <c:v>0.97278229602559996</c:v>
                </c:pt>
                <c:pt idx="51">
                  <c:v>0.79640959960767699</c:v>
                </c:pt>
                <c:pt idx="52">
                  <c:v>0.94292880083986796</c:v>
                </c:pt>
                <c:pt idx="53">
                  <c:v>0.87819339421678999</c:v>
                </c:pt>
                <c:pt idx="54">
                  <c:v>0.87825567226436296</c:v>
                </c:pt>
                <c:pt idx="55">
                  <c:v>0.87652838695069601</c:v>
                </c:pt>
                <c:pt idx="56">
                  <c:v>0.96787553512698299</c:v>
                </c:pt>
                <c:pt idx="57">
                  <c:v>0.96810485112236799</c:v>
                </c:pt>
                <c:pt idx="58">
                  <c:v>0.934174449012241</c:v>
                </c:pt>
                <c:pt idx="59">
                  <c:v>0.96815144890860505</c:v>
                </c:pt>
                <c:pt idx="60">
                  <c:v>0.96796732161284904</c:v>
                </c:pt>
                <c:pt idx="61">
                  <c:v>0.92275624109698295</c:v>
                </c:pt>
                <c:pt idx="62">
                  <c:v>0.95514301057628603</c:v>
                </c:pt>
                <c:pt idx="63">
                  <c:v>0.97110140334817596</c:v>
                </c:pt>
                <c:pt idx="64">
                  <c:v>0.94358747554419697</c:v>
                </c:pt>
                <c:pt idx="65">
                  <c:v>0.93989899342251204</c:v>
                </c:pt>
                <c:pt idx="66">
                  <c:v>0.94661794656727605</c:v>
                </c:pt>
                <c:pt idx="67">
                  <c:v>0.92617984519327801</c:v>
                </c:pt>
                <c:pt idx="68">
                  <c:v>0.96589980105767104</c:v>
                </c:pt>
                <c:pt idx="69">
                  <c:v>0.96826271528652896</c:v>
                </c:pt>
                <c:pt idx="70">
                  <c:v>0.977338548309032</c:v>
                </c:pt>
                <c:pt idx="71">
                  <c:v>0.96769863361800701</c:v>
                </c:pt>
                <c:pt idx="72">
                  <c:v>0.93954967199212203</c:v>
                </c:pt>
                <c:pt idx="73">
                  <c:v>0.95528423315511402</c:v>
                </c:pt>
                <c:pt idx="74">
                  <c:v>0.96794461710333202</c:v>
                </c:pt>
                <c:pt idx="75">
                  <c:v>0.95811016826678697</c:v>
                </c:pt>
                <c:pt idx="76">
                  <c:v>0.927615908682211</c:v>
                </c:pt>
                <c:pt idx="77">
                  <c:v>0.90113566977825699</c:v>
                </c:pt>
                <c:pt idx="78">
                  <c:v>0.93831848371053705</c:v>
                </c:pt>
                <c:pt idx="79">
                  <c:v>0.90728275086475196</c:v>
                </c:pt>
                <c:pt idx="80">
                  <c:v>0.91714483423995896</c:v>
                </c:pt>
                <c:pt idx="81">
                  <c:v>0.91756158162814405</c:v>
                </c:pt>
                <c:pt idx="82">
                  <c:v>0.85721826086934705</c:v>
                </c:pt>
                <c:pt idx="83">
                  <c:v>0.92915063766869299</c:v>
                </c:pt>
                <c:pt idx="84">
                  <c:v>0.94093337930277499</c:v>
                </c:pt>
                <c:pt idx="85">
                  <c:v>0.926367519897772</c:v>
                </c:pt>
                <c:pt idx="86">
                  <c:v>0.90810357960164401</c:v>
                </c:pt>
                <c:pt idx="87">
                  <c:v>0.93185061696667204</c:v>
                </c:pt>
                <c:pt idx="88">
                  <c:v>0.92603774040932896</c:v>
                </c:pt>
                <c:pt idx="89">
                  <c:v>0.88108040812188804</c:v>
                </c:pt>
                <c:pt idx="90">
                  <c:v>0.858644530590147</c:v>
                </c:pt>
                <c:pt idx="91">
                  <c:v>0.96273583873552904</c:v>
                </c:pt>
                <c:pt idx="92">
                  <c:v>0.96339323300062196</c:v>
                </c:pt>
                <c:pt idx="93">
                  <c:v>0.97793994668877404</c:v>
                </c:pt>
                <c:pt idx="94">
                  <c:v>0.96356189090372502</c:v>
                </c:pt>
                <c:pt idx="95">
                  <c:v>0.97599225266989498</c:v>
                </c:pt>
                <c:pt idx="96">
                  <c:v>0.97396550452605501</c:v>
                </c:pt>
                <c:pt idx="97">
                  <c:v>0.97305001131318203</c:v>
                </c:pt>
                <c:pt idx="98">
                  <c:v>0.97398474199920304</c:v>
                </c:pt>
                <c:pt idx="99">
                  <c:v>0.96809159567884595</c:v>
                </c:pt>
                <c:pt idx="100">
                  <c:v>0.895555598281359</c:v>
                </c:pt>
                <c:pt idx="101">
                  <c:v>0.97636027476244702</c:v>
                </c:pt>
                <c:pt idx="102">
                  <c:v>0.95724629477647505</c:v>
                </c:pt>
                <c:pt idx="103">
                  <c:v>0.97223670509194904</c:v>
                </c:pt>
                <c:pt idx="104">
                  <c:v>0.95489009299547001</c:v>
                </c:pt>
                <c:pt idx="105">
                  <c:v>0.97124728677277095</c:v>
                </c:pt>
                <c:pt idx="106">
                  <c:v>0.87094536290783098</c:v>
                </c:pt>
                <c:pt idx="107">
                  <c:v>0.97542597856550095</c:v>
                </c:pt>
                <c:pt idx="108">
                  <c:v>0.95073316924183704</c:v>
                </c:pt>
                <c:pt idx="109">
                  <c:v>0.91886652627054599</c:v>
                </c:pt>
                <c:pt idx="110">
                  <c:v>0.90501507275251902</c:v>
                </c:pt>
                <c:pt idx="111">
                  <c:v>0.94369648811373896</c:v>
                </c:pt>
                <c:pt idx="112">
                  <c:v>0.96553387018525505</c:v>
                </c:pt>
                <c:pt idx="113">
                  <c:v>0.96487986813720705</c:v>
                </c:pt>
                <c:pt idx="114">
                  <c:v>0.95051698867991896</c:v>
                </c:pt>
                <c:pt idx="115">
                  <c:v>0.94350757923552897</c:v>
                </c:pt>
                <c:pt idx="116">
                  <c:v>0.91194431015236599</c:v>
                </c:pt>
                <c:pt idx="117">
                  <c:v>0.89650703652894503</c:v>
                </c:pt>
                <c:pt idx="118">
                  <c:v>0.95781430358552599</c:v>
                </c:pt>
                <c:pt idx="119">
                  <c:v>0.97017594395329299</c:v>
                </c:pt>
                <c:pt idx="120">
                  <c:v>0.95330466598067198</c:v>
                </c:pt>
                <c:pt idx="121">
                  <c:v>0.914772763673944</c:v>
                </c:pt>
                <c:pt idx="122">
                  <c:v>0.77766527170253996</c:v>
                </c:pt>
                <c:pt idx="123">
                  <c:v>0.95918461311650605</c:v>
                </c:pt>
                <c:pt idx="124">
                  <c:v>0.93045921971661805</c:v>
                </c:pt>
                <c:pt idx="125">
                  <c:v>0.93940305462127005</c:v>
                </c:pt>
                <c:pt idx="126">
                  <c:v>0.86683404863240798</c:v>
                </c:pt>
                <c:pt idx="127">
                  <c:v>0.92086523282457999</c:v>
                </c:pt>
                <c:pt idx="128">
                  <c:v>0.72430031374633697</c:v>
                </c:pt>
                <c:pt idx="129">
                  <c:v>0.90881759802336304</c:v>
                </c:pt>
                <c:pt idx="130">
                  <c:v>0.93781691190936201</c:v>
                </c:pt>
                <c:pt idx="131">
                  <c:v>0.95070204052663498</c:v>
                </c:pt>
                <c:pt idx="132">
                  <c:v>0.96363881547887997</c:v>
                </c:pt>
                <c:pt idx="133">
                  <c:v>0.96699500419154505</c:v>
                </c:pt>
                <c:pt idx="134">
                  <c:v>0.96798803750720797</c:v>
                </c:pt>
                <c:pt idx="135">
                  <c:v>0.94978274610778202</c:v>
                </c:pt>
                <c:pt idx="136">
                  <c:v>0.96103488762063005</c:v>
                </c:pt>
                <c:pt idx="137">
                  <c:v>0.98499762718468897</c:v>
                </c:pt>
                <c:pt idx="138">
                  <c:v>0.96534502060852001</c:v>
                </c:pt>
                <c:pt idx="139">
                  <c:v>0.92517588762268499</c:v>
                </c:pt>
                <c:pt idx="140">
                  <c:v>0.95587578284858998</c:v>
                </c:pt>
                <c:pt idx="141">
                  <c:v>0.77104154758806798</c:v>
                </c:pt>
                <c:pt idx="142">
                  <c:v>0.97382453099739097</c:v>
                </c:pt>
                <c:pt idx="143">
                  <c:v>0.97088222762679</c:v>
                </c:pt>
                <c:pt idx="144">
                  <c:v>0.92080546697912202</c:v>
                </c:pt>
                <c:pt idx="145">
                  <c:v>0.95035775577850101</c:v>
                </c:pt>
                <c:pt idx="146">
                  <c:v>0.95844564995924797</c:v>
                </c:pt>
                <c:pt idx="147">
                  <c:v>0.98870888751077701</c:v>
                </c:pt>
                <c:pt idx="148">
                  <c:v>0.91810930585664297</c:v>
                </c:pt>
                <c:pt idx="149">
                  <c:v>0.92604455897597104</c:v>
                </c:pt>
                <c:pt idx="150">
                  <c:v>0.79956194077310105</c:v>
                </c:pt>
                <c:pt idx="151">
                  <c:v>0.91815918881955605</c:v>
                </c:pt>
                <c:pt idx="152">
                  <c:v>0.92777338316060698</c:v>
                </c:pt>
                <c:pt idx="153">
                  <c:v>0.93718823385778505</c:v>
                </c:pt>
                <c:pt idx="154">
                  <c:v>0.94756057921947401</c:v>
                </c:pt>
                <c:pt idx="155">
                  <c:v>0.80944048449021999</c:v>
                </c:pt>
                <c:pt idx="156">
                  <c:v>0.97872457425210602</c:v>
                </c:pt>
                <c:pt idx="157">
                  <c:v>0.84272918492924298</c:v>
                </c:pt>
                <c:pt idx="158">
                  <c:v>0.94129832499400701</c:v>
                </c:pt>
                <c:pt idx="159">
                  <c:v>0.890251338890925</c:v>
                </c:pt>
                <c:pt idx="160">
                  <c:v>0.98659849484866602</c:v>
                </c:pt>
                <c:pt idx="161">
                  <c:v>0.97084922229917403</c:v>
                </c:pt>
                <c:pt idx="162">
                  <c:v>0.90320943522978703</c:v>
                </c:pt>
                <c:pt idx="163">
                  <c:v>0.90736760225666102</c:v>
                </c:pt>
                <c:pt idx="164">
                  <c:v>0.95485574371391102</c:v>
                </c:pt>
                <c:pt idx="165">
                  <c:v>0.96291527595362503</c:v>
                </c:pt>
                <c:pt idx="166">
                  <c:v>0.92835270266908199</c:v>
                </c:pt>
                <c:pt idx="167">
                  <c:v>0.96512038892186303</c:v>
                </c:pt>
                <c:pt idx="168">
                  <c:v>0.95652307413958904</c:v>
                </c:pt>
                <c:pt idx="169">
                  <c:v>0.96422083156317195</c:v>
                </c:pt>
                <c:pt idx="170">
                  <c:v>0.92094663696920298</c:v>
                </c:pt>
                <c:pt idx="171">
                  <c:v>0.93144707457802101</c:v>
                </c:pt>
                <c:pt idx="172">
                  <c:v>0.72606851752552604</c:v>
                </c:pt>
                <c:pt idx="173">
                  <c:v>0.97316531497131897</c:v>
                </c:pt>
                <c:pt idx="174">
                  <c:v>0.963070991444823</c:v>
                </c:pt>
                <c:pt idx="175">
                  <c:v>0.95133096618107205</c:v>
                </c:pt>
                <c:pt idx="176">
                  <c:v>0.94326230197015304</c:v>
                </c:pt>
                <c:pt idx="177">
                  <c:v>0.97088927006791503</c:v>
                </c:pt>
                <c:pt idx="178">
                  <c:v>0.92893227850312998</c:v>
                </c:pt>
                <c:pt idx="179">
                  <c:v>0.78653795999725395</c:v>
                </c:pt>
                <c:pt idx="180">
                  <c:v>0.78653795999725395</c:v>
                </c:pt>
                <c:pt idx="181">
                  <c:v>0.798963712140079</c:v>
                </c:pt>
                <c:pt idx="182">
                  <c:v>0.78653795999725395</c:v>
                </c:pt>
                <c:pt idx="183">
                  <c:v>0.78653795999725395</c:v>
                </c:pt>
                <c:pt idx="184">
                  <c:v>0.92682351981917899</c:v>
                </c:pt>
                <c:pt idx="185">
                  <c:v>0.95679241270485405</c:v>
                </c:pt>
                <c:pt idx="186">
                  <c:v>0.95367236518220999</c:v>
                </c:pt>
                <c:pt idx="187">
                  <c:v>0.89998561159181301</c:v>
                </c:pt>
                <c:pt idx="188">
                  <c:v>0.95940295032087997</c:v>
                </c:pt>
                <c:pt idx="189">
                  <c:v>0.93513021391483897</c:v>
                </c:pt>
                <c:pt idx="190">
                  <c:v>0.97668340686533195</c:v>
                </c:pt>
                <c:pt idx="191">
                  <c:v>0.90172225689965402</c:v>
                </c:pt>
                <c:pt idx="192">
                  <c:v>0.91659791646359101</c:v>
                </c:pt>
                <c:pt idx="193">
                  <c:v>0.91909662724376295</c:v>
                </c:pt>
                <c:pt idx="194">
                  <c:v>0.93229169132452405</c:v>
                </c:pt>
                <c:pt idx="195">
                  <c:v>0.920463652957483</c:v>
                </c:pt>
                <c:pt idx="196">
                  <c:v>0.92046485153079804</c:v>
                </c:pt>
                <c:pt idx="197">
                  <c:v>0.93416549723142295</c:v>
                </c:pt>
                <c:pt idx="198">
                  <c:v>0.91542543271581001</c:v>
                </c:pt>
                <c:pt idx="199">
                  <c:v>0.93346472714624895</c:v>
                </c:pt>
                <c:pt idx="200">
                  <c:v>0.886759579821083</c:v>
                </c:pt>
                <c:pt idx="201">
                  <c:v>0.91785963697171502</c:v>
                </c:pt>
                <c:pt idx="202">
                  <c:v>0.93107892484058696</c:v>
                </c:pt>
                <c:pt idx="203">
                  <c:v>0.92568143542813996</c:v>
                </c:pt>
                <c:pt idx="204">
                  <c:v>0.927823453162824</c:v>
                </c:pt>
                <c:pt idx="205">
                  <c:v>0.92973441934279599</c:v>
                </c:pt>
                <c:pt idx="206">
                  <c:v>0.91167457399233998</c:v>
                </c:pt>
                <c:pt idx="207">
                  <c:v>0.92429371136310001</c:v>
                </c:pt>
                <c:pt idx="208">
                  <c:v>0.88843792328364402</c:v>
                </c:pt>
                <c:pt idx="209">
                  <c:v>0.896619996946033</c:v>
                </c:pt>
                <c:pt idx="210">
                  <c:v>0.89465098567482304</c:v>
                </c:pt>
                <c:pt idx="211">
                  <c:v>0.89185809917059999</c:v>
                </c:pt>
                <c:pt idx="212">
                  <c:v>0.89725189273568395</c:v>
                </c:pt>
                <c:pt idx="213">
                  <c:v>0.89350449092799999</c:v>
                </c:pt>
                <c:pt idx="214">
                  <c:v>0.89539687658207201</c:v>
                </c:pt>
                <c:pt idx="215">
                  <c:v>0.88300339337007205</c:v>
                </c:pt>
                <c:pt idx="216">
                  <c:v>0.89254563717100299</c:v>
                </c:pt>
                <c:pt idx="217">
                  <c:v>0.89961645709739602</c:v>
                </c:pt>
                <c:pt idx="218">
                  <c:v>0.90749249107641194</c:v>
                </c:pt>
                <c:pt idx="219">
                  <c:v>0.89964080635705201</c:v>
                </c:pt>
                <c:pt idx="220">
                  <c:v>0.89020593068064502</c:v>
                </c:pt>
                <c:pt idx="221">
                  <c:v>0.88982714126711004</c:v>
                </c:pt>
                <c:pt idx="222">
                  <c:v>0.89751283673151405</c:v>
                </c:pt>
                <c:pt idx="223">
                  <c:v>0.890011125756907</c:v>
                </c:pt>
                <c:pt idx="224">
                  <c:v>0.89410911930158299</c:v>
                </c:pt>
                <c:pt idx="225">
                  <c:v>0.88880583336858698</c:v>
                </c:pt>
                <c:pt idx="226">
                  <c:v>0.89338736623237502</c:v>
                </c:pt>
                <c:pt idx="227">
                  <c:v>0.91864805744048394</c:v>
                </c:pt>
                <c:pt idx="228">
                  <c:v>0.91402019944082802</c:v>
                </c:pt>
                <c:pt idx="229">
                  <c:v>0.92317814590475</c:v>
                </c:pt>
                <c:pt idx="230">
                  <c:v>0.96643892403318798</c:v>
                </c:pt>
                <c:pt idx="231">
                  <c:v>0.89712816044676702</c:v>
                </c:pt>
                <c:pt idx="232">
                  <c:v>0.96954724749583399</c:v>
                </c:pt>
                <c:pt idx="233">
                  <c:v>0.95769595460042001</c:v>
                </c:pt>
                <c:pt idx="234">
                  <c:v>0.96895206071989304</c:v>
                </c:pt>
                <c:pt idx="235">
                  <c:v>0.96763657580089701</c:v>
                </c:pt>
                <c:pt idx="236">
                  <c:v>0.95200444881028501</c:v>
                </c:pt>
                <c:pt idx="237">
                  <c:v>0.90667380352836102</c:v>
                </c:pt>
                <c:pt idx="238">
                  <c:v>0.89928598604975496</c:v>
                </c:pt>
                <c:pt idx="239">
                  <c:v>0.92639851567303899</c:v>
                </c:pt>
                <c:pt idx="240">
                  <c:v>0.94643486498090101</c:v>
                </c:pt>
                <c:pt idx="241">
                  <c:v>0.95927208590342306</c:v>
                </c:pt>
                <c:pt idx="242">
                  <c:v>0.93972345122961398</c:v>
                </c:pt>
                <c:pt idx="243">
                  <c:v>0.958207568189688</c:v>
                </c:pt>
                <c:pt idx="244">
                  <c:v>0.95015422916473102</c:v>
                </c:pt>
                <c:pt idx="245">
                  <c:v>0.95860182537524796</c:v>
                </c:pt>
                <c:pt idx="246">
                  <c:v>0.94434282935273794</c:v>
                </c:pt>
                <c:pt idx="247">
                  <c:v>0.91584431456641702</c:v>
                </c:pt>
                <c:pt idx="248">
                  <c:v>0.94573811726845802</c:v>
                </c:pt>
                <c:pt idx="249">
                  <c:v>0.92993309846099803</c:v>
                </c:pt>
                <c:pt idx="250">
                  <c:v>0.97319587831255405</c:v>
                </c:pt>
                <c:pt idx="251">
                  <c:v>0.97210292020811995</c:v>
                </c:pt>
                <c:pt idx="252">
                  <c:v>0.96393235729948901</c:v>
                </c:pt>
                <c:pt idx="253">
                  <c:v>0.96562831473483801</c:v>
                </c:pt>
                <c:pt idx="254">
                  <c:v>0.94244096234084995</c:v>
                </c:pt>
                <c:pt idx="255">
                  <c:v>0.91125448720965696</c:v>
                </c:pt>
                <c:pt idx="256">
                  <c:v>0.94735979923119895</c:v>
                </c:pt>
                <c:pt idx="257">
                  <c:v>0.94921912734618397</c:v>
                </c:pt>
                <c:pt idx="258">
                  <c:v>0.94682081053725797</c:v>
                </c:pt>
                <c:pt idx="259">
                  <c:v>0.92498464754719401</c:v>
                </c:pt>
                <c:pt idx="260">
                  <c:v>0.94421370952416095</c:v>
                </c:pt>
                <c:pt idx="261">
                  <c:v>0.946290955053534</c:v>
                </c:pt>
                <c:pt idx="262">
                  <c:v>0.95917158423500104</c:v>
                </c:pt>
                <c:pt idx="263">
                  <c:v>0.95242451516986304</c:v>
                </c:pt>
                <c:pt idx="264">
                  <c:v>0.93559437648547095</c:v>
                </c:pt>
                <c:pt idx="265">
                  <c:v>0.96003317557517598</c:v>
                </c:pt>
                <c:pt idx="266">
                  <c:v>0.96676133061887404</c:v>
                </c:pt>
                <c:pt idx="267">
                  <c:v>0.98138198640679497</c:v>
                </c:pt>
                <c:pt idx="268">
                  <c:v>0.77101078926510402</c:v>
                </c:pt>
                <c:pt idx="269">
                  <c:v>0.92224953554853095</c:v>
                </c:pt>
                <c:pt idx="270">
                  <c:v>0.91647662407207597</c:v>
                </c:pt>
                <c:pt idx="271">
                  <c:v>0.96319160046980901</c:v>
                </c:pt>
                <c:pt idx="272">
                  <c:v>0.96435539125661296</c:v>
                </c:pt>
                <c:pt idx="273">
                  <c:v>0.95815005845149803</c:v>
                </c:pt>
                <c:pt idx="274">
                  <c:v>0.94641699185375705</c:v>
                </c:pt>
                <c:pt idx="275">
                  <c:v>0.97063988075290597</c:v>
                </c:pt>
                <c:pt idx="276">
                  <c:v>0.941031779293791</c:v>
                </c:pt>
                <c:pt idx="277">
                  <c:v>0.93936417324717403</c:v>
                </c:pt>
                <c:pt idx="278">
                  <c:v>0.91582133959948997</c:v>
                </c:pt>
                <c:pt idx="279">
                  <c:v>0.91904976770246305</c:v>
                </c:pt>
                <c:pt idx="280">
                  <c:v>0.91161716543833005</c:v>
                </c:pt>
                <c:pt idx="281">
                  <c:v>0.91199960612298403</c:v>
                </c:pt>
                <c:pt idx="282">
                  <c:v>0.64539636138808898</c:v>
                </c:pt>
                <c:pt idx="283">
                  <c:v>0.95780249305819198</c:v>
                </c:pt>
                <c:pt idx="284">
                  <c:v>0.96504884026382998</c:v>
                </c:pt>
                <c:pt idx="285">
                  <c:v>0.96433761283617303</c:v>
                </c:pt>
                <c:pt idx="286">
                  <c:v>0.97004995776847203</c:v>
                </c:pt>
                <c:pt idx="287">
                  <c:v>0.96637754025870204</c:v>
                </c:pt>
                <c:pt idx="288">
                  <c:v>0.96302958661858096</c:v>
                </c:pt>
                <c:pt idx="289">
                  <c:v>0.96366906766927396</c:v>
                </c:pt>
                <c:pt idx="290">
                  <c:v>0.96709162344854904</c:v>
                </c:pt>
                <c:pt idx="291">
                  <c:v>0.95695263166227196</c:v>
                </c:pt>
                <c:pt idx="292">
                  <c:v>0.96569265910156199</c:v>
                </c:pt>
                <c:pt idx="293">
                  <c:v>0.96866717041260197</c:v>
                </c:pt>
                <c:pt idx="294">
                  <c:v>0.91799670059003402</c:v>
                </c:pt>
                <c:pt idx="295">
                  <c:v>0.96311937706529005</c:v>
                </c:pt>
                <c:pt idx="296">
                  <c:v>0.93722319376738805</c:v>
                </c:pt>
                <c:pt idx="297">
                  <c:v>0.94235734753876499</c:v>
                </c:pt>
                <c:pt idx="298">
                  <c:v>0.93583384425320204</c:v>
                </c:pt>
                <c:pt idx="299">
                  <c:v>0.96888077595093902</c:v>
                </c:pt>
                <c:pt idx="300">
                  <c:v>0.81906981321940797</c:v>
                </c:pt>
                <c:pt idx="301">
                  <c:v>0.81906981321940797</c:v>
                </c:pt>
                <c:pt idx="302">
                  <c:v>0.95830705569236296</c:v>
                </c:pt>
                <c:pt idx="303">
                  <c:v>0.97320260706266304</c:v>
                </c:pt>
                <c:pt idx="304">
                  <c:v>0.96874331111702705</c:v>
                </c:pt>
                <c:pt idx="305">
                  <c:v>0.81593532943334401</c:v>
                </c:pt>
                <c:pt idx="306">
                  <c:v>0.87322545981422195</c:v>
                </c:pt>
                <c:pt idx="307">
                  <c:v>0.89687233877036898</c:v>
                </c:pt>
                <c:pt idx="308">
                  <c:v>0.91101198512209802</c:v>
                </c:pt>
                <c:pt idx="309">
                  <c:v>0.89193937404932</c:v>
                </c:pt>
                <c:pt idx="310">
                  <c:v>0.94184626874236799</c:v>
                </c:pt>
                <c:pt idx="311">
                  <c:v>0.91705163207661899</c:v>
                </c:pt>
                <c:pt idx="312">
                  <c:v>0.958590503342855</c:v>
                </c:pt>
                <c:pt idx="313">
                  <c:v>0.96841710771822198</c:v>
                </c:pt>
                <c:pt idx="314">
                  <c:v>0.96850756242023694</c:v>
                </c:pt>
                <c:pt idx="315">
                  <c:v>0.92919119424268204</c:v>
                </c:pt>
                <c:pt idx="316">
                  <c:v>0.950287567024379</c:v>
                </c:pt>
                <c:pt idx="317">
                  <c:v>0.983751225650489</c:v>
                </c:pt>
                <c:pt idx="318">
                  <c:v>0.96446192642569695</c:v>
                </c:pt>
                <c:pt idx="319">
                  <c:v>0.96162646601757695</c:v>
                </c:pt>
                <c:pt idx="320">
                  <c:v>0.97488928605973701</c:v>
                </c:pt>
                <c:pt idx="321">
                  <c:v>0.97638679390544103</c:v>
                </c:pt>
                <c:pt idx="322">
                  <c:v>0.92641092994943397</c:v>
                </c:pt>
                <c:pt idx="323">
                  <c:v>0.97204433259354905</c:v>
                </c:pt>
                <c:pt idx="324">
                  <c:v>0.96478619130415</c:v>
                </c:pt>
                <c:pt idx="325">
                  <c:v>0.97796428530199397</c:v>
                </c:pt>
                <c:pt idx="326">
                  <c:v>0.95215300163927097</c:v>
                </c:pt>
                <c:pt idx="327">
                  <c:v>0.94991198639864705</c:v>
                </c:pt>
                <c:pt idx="328">
                  <c:v>0.97926189447407297</c:v>
                </c:pt>
                <c:pt idx="329">
                  <c:v>0.88676247156232402</c:v>
                </c:pt>
                <c:pt idx="330">
                  <c:v>0.96900221736564696</c:v>
                </c:pt>
                <c:pt idx="331">
                  <c:v>0.89180413281941096</c:v>
                </c:pt>
                <c:pt idx="332">
                  <c:v>0.891560396472039</c:v>
                </c:pt>
                <c:pt idx="333">
                  <c:v>0.84955362015075297</c:v>
                </c:pt>
                <c:pt idx="334">
                  <c:v>0.95824597081814</c:v>
                </c:pt>
                <c:pt idx="335">
                  <c:v>0.85296026792425605</c:v>
                </c:pt>
                <c:pt idx="336">
                  <c:v>0.96375944101116795</c:v>
                </c:pt>
                <c:pt idx="337">
                  <c:v>0.94485305024668698</c:v>
                </c:pt>
                <c:pt idx="338">
                  <c:v>0.96926319633184399</c:v>
                </c:pt>
                <c:pt idx="339">
                  <c:v>0.94734392079482199</c:v>
                </c:pt>
                <c:pt idx="340">
                  <c:v>0.95341915618610995</c:v>
                </c:pt>
                <c:pt idx="341">
                  <c:v>0.95895694674937404</c:v>
                </c:pt>
                <c:pt idx="342">
                  <c:v>0.95738733818092503</c:v>
                </c:pt>
                <c:pt idx="343">
                  <c:v>0.94294081534141405</c:v>
                </c:pt>
                <c:pt idx="344">
                  <c:v>0.947647745559975</c:v>
                </c:pt>
                <c:pt idx="345">
                  <c:v>0.96928931615397496</c:v>
                </c:pt>
                <c:pt idx="346">
                  <c:v>0.91174313651236105</c:v>
                </c:pt>
                <c:pt idx="347">
                  <c:v>0.97368227621894099</c:v>
                </c:pt>
                <c:pt idx="348">
                  <c:v>0.727516856620949</c:v>
                </c:pt>
                <c:pt idx="349">
                  <c:v>0.98396248635070305</c:v>
                </c:pt>
                <c:pt idx="350">
                  <c:v>0.94487650418473801</c:v>
                </c:pt>
                <c:pt idx="351">
                  <c:v>0.97321051491688904</c:v>
                </c:pt>
                <c:pt idx="352">
                  <c:v>0.96624070197684497</c:v>
                </c:pt>
                <c:pt idx="353">
                  <c:v>0.94963587820619499</c:v>
                </c:pt>
                <c:pt idx="354">
                  <c:v>0.95216050887152603</c:v>
                </c:pt>
                <c:pt idx="355">
                  <c:v>0.95238948423715197</c:v>
                </c:pt>
                <c:pt idx="356">
                  <c:v>0.977538077946703</c:v>
                </c:pt>
                <c:pt idx="357">
                  <c:v>0.97671982790638801</c:v>
                </c:pt>
                <c:pt idx="358">
                  <c:v>0.98729028694452303</c:v>
                </c:pt>
                <c:pt idx="359">
                  <c:v>0.97406307855809104</c:v>
                </c:pt>
                <c:pt idx="360">
                  <c:v>0.88814576806371603</c:v>
                </c:pt>
                <c:pt idx="361">
                  <c:v>0.942650408579913</c:v>
                </c:pt>
                <c:pt idx="362">
                  <c:v>0.935425841565517</c:v>
                </c:pt>
                <c:pt idx="363">
                  <c:v>0.96197593084903898</c:v>
                </c:pt>
                <c:pt idx="364">
                  <c:v>0.95385547897659295</c:v>
                </c:pt>
                <c:pt idx="365">
                  <c:v>0.97595199255755505</c:v>
                </c:pt>
                <c:pt idx="366">
                  <c:v>0.97665391720219097</c:v>
                </c:pt>
                <c:pt idx="367">
                  <c:v>0.98216086997287</c:v>
                </c:pt>
                <c:pt idx="368">
                  <c:v>0.95210269842894502</c:v>
                </c:pt>
                <c:pt idx="369">
                  <c:v>0.95963926104722097</c:v>
                </c:pt>
                <c:pt idx="370">
                  <c:v>0.98058675785276195</c:v>
                </c:pt>
                <c:pt idx="371">
                  <c:v>0.92157540013006001</c:v>
                </c:pt>
                <c:pt idx="372">
                  <c:v>0.97631109557706697</c:v>
                </c:pt>
                <c:pt idx="373">
                  <c:v>0.96491773337227804</c:v>
                </c:pt>
                <c:pt idx="374">
                  <c:v>0.97456169680776905</c:v>
                </c:pt>
                <c:pt idx="375">
                  <c:v>0.97410318127102302</c:v>
                </c:pt>
                <c:pt idx="376">
                  <c:v>0.90032788879823999</c:v>
                </c:pt>
                <c:pt idx="377">
                  <c:v>0.87764850609440803</c:v>
                </c:pt>
                <c:pt idx="378">
                  <c:v>0.96094399805171005</c:v>
                </c:pt>
                <c:pt idx="379">
                  <c:v>0.91115953840050001</c:v>
                </c:pt>
                <c:pt idx="380">
                  <c:v>0.89068436647155902</c:v>
                </c:pt>
                <c:pt idx="381">
                  <c:v>0.94844091042938194</c:v>
                </c:pt>
                <c:pt idx="382">
                  <c:v>0.85111285373576295</c:v>
                </c:pt>
                <c:pt idx="383">
                  <c:v>0.97739706250667902</c:v>
                </c:pt>
                <c:pt idx="384">
                  <c:v>0.96692562465830201</c:v>
                </c:pt>
                <c:pt idx="385">
                  <c:v>0.95913782377840695</c:v>
                </c:pt>
                <c:pt idx="386">
                  <c:v>0.86177461598062199</c:v>
                </c:pt>
                <c:pt idx="387">
                  <c:v>0.78843935823046096</c:v>
                </c:pt>
                <c:pt idx="388">
                  <c:v>0.95279125810524601</c:v>
                </c:pt>
                <c:pt idx="389">
                  <c:v>0.89637512511669304</c:v>
                </c:pt>
                <c:pt idx="390">
                  <c:v>0.940435285936705</c:v>
                </c:pt>
                <c:pt idx="391">
                  <c:v>0.95551810577187102</c:v>
                </c:pt>
                <c:pt idx="392">
                  <c:v>0.90143014152940704</c:v>
                </c:pt>
                <c:pt idx="393">
                  <c:v>0.96380092819823704</c:v>
                </c:pt>
                <c:pt idx="394">
                  <c:v>0.97422972072372005</c:v>
                </c:pt>
                <c:pt idx="395">
                  <c:v>0.98392873734969399</c:v>
                </c:pt>
                <c:pt idx="396">
                  <c:v>0.97104439831318701</c:v>
                </c:pt>
                <c:pt idx="397">
                  <c:v>0.98003373769217395</c:v>
                </c:pt>
                <c:pt idx="398">
                  <c:v>0.97930390287015201</c:v>
                </c:pt>
                <c:pt idx="399">
                  <c:v>0.92914364273281802</c:v>
                </c:pt>
                <c:pt idx="400">
                  <c:v>0.96406257197560696</c:v>
                </c:pt>
                <c:pt idx="401">
                  <c:v>0.916581243637559</c:v>
                </c:pt>
                <c:pt idx="402">
                  <c:v>0.93954967199212203</c:v>
                </c:pt>
                <c:pt idx="403">
                  <c:v>0.93037269708348203</c:v>
                </c:pt>
                <c:pt idx="404">
                  <c:v>0.89020370317449304</c:v>
                </c:pt>
                <c:pt idx="405">
                  <c:v>0.67556854752651296</c:v>
                </c:pt>
                <c:pt idx="406">
                  <c:v>0.76824972432873995</c:v>
                </c:pt>
                <c:pt idx="407">
                  <c:v>0.96196651527632904</c:v>
                </c:pt>
                <c:pt idx="408">
                  <c:v>0.972750938812039</c:v>
                </c:pt>
                <c:pt idx="409">
                  <c:v>0.91378109238211902</c:v>
                </c:pt>
                <c:pt idx="410">
                  <c:v>0.87655244194951198</c:v>
                </c:pt>
                <c:pt idx="411">
                  <c:v>0.96192153835747396</c:v>
                </c:pt>
                <c:pt idx="412">
                  <c:v>0.970381389016296</c:v>
                </c:pt>
                <c:pt idx="413">
                  <c:v>0.90832240660333696</c:v>
                </c:pt>
                <c:pt idx="414">
                  <c:v>0.90752446402115905</c:v>
                </c:pt>
                <c:pt idx="415">
                  <c:v>0.959099375830334</c:v>
                </c:pt>
                <c:pt idx="416">
                  <c:v>0.96763010896744195</c:v>
                </c:pt>
                <c:pt idx="417">
                  <c:v>0.98405513866432404</c:v>
                </c:pt>
                <c:pt idx="418">
                  <c:v>0.95791272011713502</c:v>
                </c:pt>
                <c:pt idx="419">
                  <c:v>0.93658474325301599</c:v>
                </c:pt>
                <c:pt idx="420">
                  <c:v>0.95784855624243503</c:v>
                </c:pt>
                <c:pt idx="421">
                  <c:v>0.96238220178397804</c:v>
                </c:pt>
                <c:pt idx="422">
                  <c:v>0.93275087539982005</c:v>
                </c:pt>
                <c:pt idx="423">
                  <c:v>0.93248459337327205</c:v>
                </c:pt>
                <c:pt idx="424">
                  <c:v>0.95712164080935502</c:v>
                </c:pt>
                <c:pt idx="425">
                  <c:v>0.93141993554517</c:v>
                </c:pt>
                <c:pt idx="426">
                  <c:v>0.95608546799071203</c:v>
                </c:pt>
                <c:pt idx="427">
                  <c:v>0.94957057099808495</c:v>
                </c:pt>
                <c:pt idx="428">
                  <c:v>0.96619696373152097</c:v>
                </c:pt>
                <c:pt idx="429">
                  <c:v>0.90412450654278997</c:v>
                </c:pt>
                <c:pt idx="430">
                  <c:v>0.89732383690322404</c:v>
                </c:pt>
                <c:pt idx="431">
                  <c:v>0.89342098739448805</c:v>
                </c:pt>
                <c:pt idx="432">
                  <c:v>0.93954967199212203</c:v>
                </c:pt>
                <c:pt idx="433">
                  <c:v>0.96196919501150902</c:v>
                </c:pt>
                <c:pt idx="434">
                  <c:v>0.959320679805024</c:v>
                </c:pt>
                <c:pt idx="435">
                  <c:v>0.96834593391121304</c:v>
                </c:pt>
                <c:pt idx="436">
                  <c:v>0.90534422225932498</c:v>
                </c:pt>
                <c:pt idx="437">
                  <c:v>0.91173115143389305</c:v>
                </c:pt>
                <c:pt idx="438">
                  <c:v>0.91152642031723297</c:v>
                </c:pt>
                <c:pt idx="439">
                  <c:v>0.91920649502118901</c:v>
                </c:pt>
                <c:pt idx="440">
                  <c:v>0.96665633980347898</c:v>
                </c:pt>
                <c:pt idx="441">
                  <c:v>0.94139429270459096</c:v>
                </c:pt>
                <c:pt idx="442">
                  <c:v>0.93935446995340099</c:v>
                </c:pt>
                <c:pt idx="443">
                  <c:v>0.98167249295908099</c:v>
                </c:pt>
                <c:pt idx="444">
                  <c:v>0.97871685328368196</c:v>
                </c:pt>
                <c:pt idx="445">
                  <c:v>0.97579260912433197</c:v>
                </c:pt>
                <c:pt idx="446">
                  <c:v>0.94504350625253897</c:v>
                </c:pt>
                <c:pt idx="447">
                  <c:v>0.95457736969978901</c:v>
                </c:pt>
                <c:pt idx="448">
                  <c:v>0.93429065089361296</c:v>
                </c:pt>
                <c:pt idx="449">
                  <c:v>0.97487211893964398</c:v>
                </c:pt>
                <c:pt idx="450">
                  <c:v>0.98123174125053103</c:v>
                </c:pt>
                <c:pt idx="451">
                  <c:v>0.911302688920829</c:v>
                </c:pt>
                <c:pt idx="452">
                  <c:v>0.94083133983267098</c:v>
                </c:pt>
                <c:pt idx="453">
                  <c:v>0.94621940837588903</c:v>
                </c:pt>
                <c:pt idx="454">
                  <c:v>0.94300032912931497</c:v>
                </c:pt>
                <c:pt idx="455">
                  <c:v>0.93328130867917303</c:v>
                </c:pt>
                <c:pt idx="456">
                  <c:v>0.96470418080145903</c:v>
                </c:pt>
                <c:pt idx="457">
                  <c:v>0.90713379643288705</c:v>
                </c:pt>
                <c:pt idx="458">
                  <c:v>0.90048465925377397</c:v>
                </c:pt>
                <c:pt idx="459">
                  <c:v>0.94319790458072295</c:v>
                </c:pt>
                <c:pt idx="460">
                  <c:v>0.963790241502398</c:v>
                </c:pt>
                <c:pt idx="461">
                  <c:v>0.96311978540021403</c:v>
                </c:pt>
                <c:pt idx="462">
                  <c:v>0.98363621689639202</c:v>
                </c:pt>
                <c:pt idx="463">
                  <c:v>0.97533247223570896</c:v>
                </c:pt>
                <c:pt idx="464">
                  <c:v>0.95802195170554105</c:v>
                </c:pt>
                <c:pt idx="465">
                  <c:v>0.97304960655848904</c:v>
                </c:pt>
                <c:pt idx="466">
                  <c:v>0.95103866579085194</c:v>
                </c:pt>
                <c:pt idx="467">
                  <c:v>0.905369786205934</c:v>
                </c:pt>
                <c:pt idx="468">
                  <c:v>0.94819785426909098</c:v>
                </c:pt>
                <c:pt idx="469">
                  <c:v>0.84053800945733503</c:v>
                </c:pt>
                <c:pt idx="470">
                  <c:v>0.94801239779883195</c:v>
                </c:pt>
                <c:pt idx="471">
                  <c:v>0.95924213114787404</c:v>
                </c:pt>
                <c:pt idx="472">
                  <c:v>0.94985837184057298</c:v>
                </c:pt>
                <c:pt idx="473">
                  <c:v>0.97688388410431704</c:v>
                </c:pt>
                <c:pt idx="474">
                  <c:v>0.940380234504965</c:v>
                </c:pt>
                <c:pt idx="475">
                  <c:v>0.97661097039171396</c:v>
                </c:pt>
                <c:pt idx="476">
                  <c:v>0.95930653942072197</c:v>
                </c:pt>
                <c:pt idx="477">
                  <c:v>0.81809078299826299</c:v>
                </c:pt>
                <c:pt idx="478">
                  <c:v>0.92461974141201198</c:v>
                </c:pt>
                <c:pt idx="479">
                  <c:v>0.80609462613024396</c:v>
                </c:pt>
                <c:pt idx="480">
                  <c:v>0.94118149364119297</c:v>
                </c:pt>
                <c:pt idx="481">
                  <c:v>0.89335482404240796</c:v>
                </c:pt>
                <c:pt idx="482">
                  <c:v>0.95787898689596596</c:v>
                </c:pt>
                <c:pt idx="483">
                  <c:v>0.91995436505181705</c:v>
                </c:pt>
                <c:pt idx="484">
                  <c:v>0.957003609091714</c:v>
                </c:pt>
                <c:pt idx="485">
                  <c:v>0.98072115990543296</c:v>
                </c:pt>
                <c:pt idx="486">
                  <c:v>0.82002945327722498</c:v>
                </c:pt>
                <c:pt idx="487">
                  <c:v>0.93976543790357203</c:v>
                </c:pt>
                <c:pt idx="488">
                  <c:v>0.947571693475732</c:v>
                </c:pt>
                <c:pt idx="489">
                  <c:v>0.89016227110978097</c:v>
                </c:pt>
                <c:pt idx="490">
                  <c:v>0.97514071883829001</c:v>
                </c:pt>
                <c:pt idx="491">
                  <c:v>0.95598829355658899</c:v>
                </c:pt>
                <c:pt idx="492">
                  <c:v>0.958665338024005</c:v>
                </c:pt>
                <c:pt idx="493">
                  <c:v>0.94229818164247903</c:v>
                </c:pt>
                <c:pt idx="494">
                  <c:v>0.96654669820050698</c:v>
                </c:pt>
                <c:pt idx="495">
                  <c:v>0.95027888783894099</c:v>
                </c:pt>
                <c:pt idx="496">
                  <c:v>0.960723724820296</c:v>
                </c:pt>
                <c:pt idx="497">
                  <c:v>0.95641982140420401</c:v>
                </c:pt>
                <c:pt idx="498">
                  <c:v>0.96507996008372299</c:v>
                </c:pt>
                <c:pt idx="499">
                  <c:v>0.958964332093174</c:v>
                </c:pt>
                <c:pt idx="500">
                  <c:v>0.95751880845047699</c:v>
                </c:pt>
                <c:pt idx="501">
                  <c:v>0.93869296933622404</c:v>
                </c:pt>
                <c:pt idx="502">
                  <c:v>0.93959338653058</c:v>
                </c:pt>
                <c:pt idx="503">
                  <c:v>0.92413876758498903</c:v>
                </c:pt>
                <c:pt idx="504">
                  <c:v>0.91242855124334699</c:v>
                </c:pt>
                <c:pt idx="505">
                  <c:v>0.89658676547453497</c:v>
                </c:pt>
                <c:pt idx="506">
                  <c:v>0.96117816991012495</c:v>
                </c:pt>
                <c:pt idx="507">
                  <c:v>0.828423072701579</c:v>
                </c:pt>
                <c:pt idx="508">
                  <c:v>0.95158171982182205</c:v>
                </c:pt>
                <c:pt idx="509">
                  <c:v>0.96095824142682196</c:v>
                </c:pt>
                <c:pt idx="510">
                  <c:v>0.97333632057866604</c:v>
                </c:pt>
                <c:pt idx="511">
                  <c:v>0.96401396185439103</c:v>
                </c:pt>
                <c:pt idx="512">
                  <c:v>0.96563775389879603</c:v>
                </c:pt>
                <c:pt idx="513">
                  <c:v>0.96601325566420404</c:v>
                </c:pt>
                <c:pt idx="514">
                  <c:v>0.930263886403083</c:v>
                </c:pt>
                <c:pt idx="515">
                  <c:v>0.96847981990151399</c:v>
                </c:pt>
                <c:pt idx="516">
                  <c:v>0.87832330982556195</c:v>
                </c:pt>
                <c:pt idx="517">
                  <c:v>0.973087636893471</c:v>
                </c:pt>
                <c:pt idx="518">
                  <c:v>0.96596104576772501</c:v>
                </c:pt>
                <c:pt idx="519">
                  <c:v>0.95043975750862897</c:v>
                </c:pt>
                <c:pt idx="520">
                  <c:v>0.92454894200972204</c:v>
                </c:pt>
                <c:pt idx="521">
                  <c:v>0.855972364228898</c:v>
                </c:pt>
                <c:pt idx="522">
                  <c:v>0.98518318071097499</c:v>
                </c:pt>
                <c:pt idx="523">
                  <c:v>0.96255323319792996</c:v>
                </c:pt>
                <c:pt idx="524">
                  <c:v>0.88214810028814605</c:v>
                </c:pt>
                <c:pt idx="525">
                  <c:v>0.97472117779610801</c:v>
                </c:pt>
                <c:pt idx="526">
                  <c:v>0.96052508203229203</c:v>
                </c:pt>
                <c:pt idx="527">
                  <c:v>0.95362398755079703</c:v>
                </c:pt>
                <c:pt idx="528">
                  <c:v>0.86110276204678804</c:v>
                </c:pt>
                <c:pt idx="529">
                  <c:v>0.948448811616732</c:v>
                </c:pt>
                <c:pt idx="530">
                  <c:v>0.94218482229160005</c:v>
                </c:pt>
                <c:pt idx="531">
                  <c:v>0.95310332535003905</c:v>
                </c:pt>
                <c:pt idx="532">
                  <c:v>0.96005605671880501</c:v>
                </c:pt>
                <c:pt idx="533">
                  <c:v>0.69139089961437405</c:v>
                </c:pt>
                <c:pt idx="534">
                  <c:v>0.92188609276831002</c:v>
                </c:pt>
                <c:pt idx="535">
                  <c:v>0.92081858119016002</c:v>
                </c:pt>
                <c:pt idx="536">
                  <c:v>0.93482838553881598</c:v>
                </c:pt>
                <c:pt idx="537">
                  <c:v>0.9187979313179</c:v>
                </c:pt>
                <c:pt idx="538">
                  <c:v>0.95619375888191505</c:v>
                </c:pt>
                <c:pt idx="539">
                  <c:v>0.95388365490462301</c:v>
                </c:pt>
                <c:pt idx="540">
                  <c:v>0.88588175779510603</c:v>
                </c:pt>
                <c:pt idx="541">
                  <c:v>0.87974812679784598</c:v>
                </c:pt>
                <c:pt idx="542">
                  <c:v>0.95150340513302001</c:v>
                </c:pt>
                <c:pt idx="543">
                  <c:v>0.90439060305479901</c:v>
                </c:pt>
                <c:pt idx="544">
                  <c:v>0.92714591789192002</c:v>
                </c:pt>
                <c:pt idx="545">
                  <c:v>0.92967262415410801</c:v>
                </c:pt>
                <c:pt idx="546">
                  <c:v>0.95242323786727501</c:v>
                </c:pt>
                <c:pt idx="547">
                  <c:v>0.91081761660490601</c:v>
                </c:pt>
                <c:pt idx="548">
                  <c:v>0.81741831969811496</c:v>
                </c:pt>
                <c:pt idx="549">
                  <c:v>0.92892842161863898</c:v>
                </c:pt>
                <c:pt idx="550">
                  <c:v>0.938422321992609</c:v>
                </c:pt>
                <c:pt idx="551">
                  <c:v>0.96984589909563101</c:v>
                </c:pt>
                <c:pt idx="552">
                  <c:v>0.96937312548251697</c:v>
                </c:pt>
                <c:pt idx="553">
                  <c:v>0.93530048768965801</c:v>
                </c:pt>
                <c:pt idx="554">
                  <c:v>0.96059067574100498</c:v>
                </c:pt>
                <c:pt idx="555">
                  <c:v>0.915403232485407</c:v>
                </c:pt>
                <c:pt idx="556">
                  <c:v>0.85350471444291498</c:v>
                </c:pt>
                <c:pt idx="557">
                  <c:v>0.98157961530697801</c:v>
                </c:pt>
                <c:pt idx="558">
                  <c:v>0.98398855810327401</c:v>
                </c:pt>
                <c:pt idx="559">
                  <c:v>0.97925929404531298</c:v>
                </c:pt>
                <c:pt idx="560">
                  <c:v>0.97389946482557199</c:v>
                </c:pt>
                <c:pt idx="561">
                  <c:v>0.97432907263184299</c:v>
                </c:pt>
                <c:pt idx="562">
                  <c:v>0.90599226923459397</c:v>
                </c:pt>
                <c:pt idx="563">
                  <c:v>0.91781498325437205</c:v>
                </c:pt>
                <c:pt idx="564">
                  <c:v>0.980070493570942</c:v>
                </c:pt>
                <c:pt idx="565">
                  <c:v>0.97677484639654899</c:v>
                </c:pt>
                <c:pt idx="566">
                  <c:v>0.95071129656152398</c:v>
                </c:pt>
                <c:pt idx="567">
                  <c:v>0.96520686438677805</c:v>
                </c:pt>
                <c:pt idx="568">
                  <c:v>0.95058200975046103</c:v>
                </c:pt>
                <c:pt idx="569">
                  <c:v>0.95857496409140897</c:v>
                </c:pt>
                <c:pt idx="570">
                  <c:v>0.88833249731209796</c:v>
                </c:pt>
                <c:pt idx="571">
                  <c:v>0.95777080108382795</c:v>
                </c:pt>
                <c:pt idx="572">
                  <c:v>0.95391025028679799</c:v>
                </c:pt>
                <c:pt idx="573">
                  <c:v>0.95113993017645304</c:v>
                </c:pt>
                <c:pt idx="574">
                  <c:v>0.93799896819876705</c:v>
                </c:pt>
                <c:pt idx="575">
                  <c:v>0.92778889137964005</c:v>
                </c:pt>
                <c:pt idx="576">
                  <c:v>0.94712827763039997</c:v>
                </c:pt>
                <c:pt idx="577">
                  <c:v>0.94147822689840099</c:v>
                </c:pt>
                <c:pt idx="578">
                  <c:v>0.96043471355965204</c:v>
                </c:pt>
                <c:pt idx="579">
                  <c:v>0.93562684821416997</c:v>
                </c:pt>
                <c:pt idx="580">
                  <c:v>0.93695235926144405</c:v>
                </c:pt>
                <c:pt idx="581">
                  <c:v>0.92272232515917696</c:v>
                </c:pt>
                <c:pt idx="582">
                  <c:v>0.94226489229571697</c:v>
                </c:pt>
                <c:pt idx="583">
                  <c:v>0.95580660042288301</c:v>
                </c:pt>
                <c:pt idx="584">
                  <c:v>0.94183377175735605</c:v>
                </c:pt>
                <c:pt idx="585">
                  <c:v>0.82863208662841803</c:v>
                </c:pt>
                <c:pt idx="586">
                  <c:v>0.872499828064219</c:v>
                </c:pt>
                <c:pt idx="587">
                  <c:v>0.96172384352505502</c:v>
                </c:pt>
                <c:pt idx="588">
                  <c:v>0.96773966220376395</c:v>
                </c:pt>
                <c:pt idx="589">
                  <c:v>0.96157684265268695</c:v>
                </c:pt>
                <c:pt idx="590">
                  <c:v>0.94338047545669701</c:v>
                </c:pt>
                <c:pt idx="591">
                  <c:v>0.95804348055239497</c:v>
                </c:pt>
                <c:pt idx="592">
                  <c:v>0.94700394725112602</c:v>
                </c:pt>
                <c:pt idx="593">
                  <c:v>0.95379613138946095</c:v>
                </c:pt>
                <c:pt idx="594">
                  <c:v>0.94796552558596203</c:v>
                </c:pt>
                <c:pt idx="595">
                  <c:v>0.97749792844375205</c:v>
                </c:pt>
                <c:pt idx="596">
                  <c:v>0.96636188859254302</c:v>
                </c:pt>
                <c:pt idx="597">
                  <c:v>0.95295798275953303</c:v>
                </c:pt>
                <c:pt idx="598">
                  <c:v>0.95021764343111403</c:v>
                </c:pt>
                <c:pt idx="599">
                  <c:v>0.92352197326885299</c:v>
                </c:pt>
                <c:pt idx="600">
                  <c:v>0.96729552557860898</c:v>
                </c:pt>
                <c:pt idx="601">
                  <c:v>0.96564471721730705</c:v>
                </c:pt>
                <c:pt idx="602">
                  <c:v>0.95387054084682299</c:v>
                </c:pt>
                <c:pt idx="603">
                  <c:v>0.97455720286387104</c:v>
                </c:pt>
                <c:pt idx="604">
                  <c:v>0.94767715259459495</c:v>
                </c:pt>
                <c:pt idx="605">
                  <c:v>0.73380275005079998</c:v>
                </c:pt>
                <c:pt idx="606">
                  <c:v>0.87988454709964203</c:v>
                </c:pt>
                <c:pt idx="607">
                  <c:v>0.97412508745697202</c:v>
                </c:pt>
                <c:pt idx="608">
                  <c:v>0.96686048790291201</c:v>
                </c:pt>
                <c:pt idx="609">
                  <c:v>0.80927637450886503</c:v>
                </c:pt>
                <c:pt idx="610">
                  <c:v>0.87904763009845999</c:v>
                </c:pt>
                <c:pt idx="611">
                  <c:v>0.96660246761140001</c:v>
                </c:pt>
                <c:pt idx="612">
                  <c:v>0.95719304650341797</c:v>
                </c:pt>
                <c:pt idx="613">
                  <c:v>0.964489717942423</c:v>
                </c:pt>
                <c:pt idx="614">
                  <c:v>0.94339803361789398</c:v>
                </c:pt>
                <c:pt idx="615">
                  <c:v>0.97516225362177</c:v>
                </c:pt>
                <c:pt idx="616">
                  <c:v>0.96753663389209599</c:v>
                </c:pt>
                <c:pt idx="617">
                  <c:v>0.96190425850031902</c:v>
                </c:pt>
                <c:pt idx="618">
                  <c:v>0.95651425442963001</c:v>
                </c:pt>
                <c:pt idx="619">
                  <c:v>0.97943687046619499</c:v>
                </c:pt>
                <c:pt idx="620">
                  <c:v>0.76044342149670696</c:v>
                </c:pt>
                <c:pt idx="621">
                  <c:v>0.77652215309205996</c:v>
                </c:pt>
                <c:pt idx="622">
                  <c:v>0.98577928338219201</c:v>
                </c:pt>
                <c:pt idx="623">
                  <c:v>0.88046052508961703</c:v>
                </c:pt>
                <c:pt idx="624">
                  <c:v>0.97438804001105594</c:v>
                </c:pt>
                <c:pt idx="625">
                  <c:v>0.92050047467972596</c:v>
                </c:pt>
                <c:pt idx="626">
                  <c:v>0.95365475560014501</c:v>
                </c:pt>
                <c:pt idx="627">
                  <c:v>0.94598462021224905</c:v>
                </c:pt>
                <c:pt idx="628">
                  <c:v>0.941398922197896</c:v>
                </c:pt>
                <c:pt idx="629">
                  <c:v>0.93856440930352802</c:v>
                </c:pt>
                <c:pt idx="630">
                  <c:v>0.91528766863281297</c:v>
                </c:pt>
                <c:pt idx="631">
                  <c:v>0.97442407140401799</c:v>
                </c:pt>
                <c:pt idx="632">
                  <c:v>0.97740138156254397</c:v>
                </c:pt>
                <c:pt idx="633">
                  <c:v>0.93054569591356195</c:v>
                </c:pt>
                <c:pt idx="634">
                  <c:v>0.96264826642074397</c:v>
                </c:pt>
                <c:pt idx="635">
                  <c:v>0.96580688699108197</c:v>
                </c:pt>
                <c:pt idx="636">
                  <c:v>0.96555412833249699</c:v>
                </c:pt>
                <c:pt idx="637">
                  <c:v>0.93745345821609005</c:v>
                </c:pt>
                <c:pt idx="638">
                  <c:v>0.96457979854799203</c:v>
                </c:pt>
                <c:pt idx="639">
                  <c:v>0.90838277507008902</c:v>
                </c:pt>
                <c:pt idx="640">
                  <c:v>0.93563748169524097</c:v>
                </c:pt>
                <c:pt idx="641">
                  <c:v>0.92761207255039502</c:v>
                </c:pt>
                <c:pt idx="642">
                  <c:v>0.93196513813566295</c:v>
                </c:pt>
                <c:pt idx="643">
                  <c:v>0.92404348163625505</c:v>
                </c:pt>
                <c:pt idx="644">
                  <c:v>0.84986049217797399</c:v>
                </c:pt>
                <c:pt idx="645">
                  <c:v>0.82814290609716801</c:v>
                </c:pt>
                <c:pt idx="646">
                  <c:v>0.96884619948288997</c:v>
                </c:pt>
                <c:pt idx="647">
                  <c:v>0.95892056325282804</c:v>
                </c:pt>
                <c:pt idx="648">
                  <c:v>0.94894857291200696</c:v>
                </c:pt>
                <c:pt idx="649">
                  <c:v>0.97173200513871405</c:v>
                </c:pt>
                <c:pt idx="650">
                  <c:v>0.96806786365272801</c:v>
                </c:pt>
                <c:pt idx="651">
                  <c:v>0.958019980517128</c:v>
                </c:pt>
                <c:pt idx="652">
                  <c:v>0.95188112796069002</c:v>
                </c:pt>
                <c:pt idx="653">
                  <c:v>0.90210115382252398</c:v>
                </c:pt>
                <c:pt idx="654">
                  <c:v>0.96420652186147204</c:v>
                </c:pt>
                <c:pt idx="655">
                  <c:v>0.88653059470911899</c:v>
                </c:pt>
                <c:pt idx="656">
                  <c:v>0.94418191447094801</c:v>
                </c:pt>
                <c:pt idx="657">
                  <c:v>0.95285702295617403</c:v>
                </c:pt>
                <c:pt idx="658">
                  <c:v>0.96499763616664702</c:v>
                </c:pt>
                <c:pt idx="659">
                  <c:v>0.963790241502398</c:v>
                </c:pt>
                <c:pt idx="660">
                  <c:v>0.918570200843014</c:v>
                </c:pt>
                <c:pt idx="661">
                  <c:v>0.97958856589951304</c:v>
                </c:pt>
                <c:pt idx="662">
                  <c:v>0.95734522997932303</c:v>
                </c:pt>
                <c:pt idx="663">
                  <c:v>0.77503875905946396</c:v>
                </c:pt>
                <c:pt idx="664">
                  <c:v>0.893399159961072</c:v>
                </c:pt>
                <c:pt idx="665">
                  <c:v>0.92035219163801296</c:v>
                </c:pt>
                <c:pt idx="666">
                  <c:v>0.95013831428817197</c:v>
                </c:pt>
                <c:pt idx="667">
                  <c:v>0.91898286931255402</c:v>
                </c:pt>
                <c:pt idx="668">
                  <c:v>0.960004207634642</c:v>
                </c:pt>
                <c:pt idx="669">
                  <c:v>0.92604308077579101</c:v>
                </c:pt>
                <c:pt idx="670">
                  <c:v>0.94608042548336901</c:v>
                </c:pt>
                <c:pt idx="671">
                  <c:v>0.95318980456316005</c:v>
                </c:pt>
                <c:pt idx="672">
                  <c:v>0.95266431570865795</c:v>
                </c:pt>
                <c:pt idx="673">
                  <c:v>0.96829380696044698</c:v>
                </c:pt>
                <c:pt idx="674">
                  <c:v>0.87128056750525196</c:v>
                </c:pt>
                <c:pt idx="675">
                  <c:v>0.86935041522519596</c:v>
                </c:pt>
                <c:pt idx="676">
                  <c:v>0.92669579268889901</c:v>
                </c:pt>
                <c:pt idx="677">
                  <c:v>0.91791646552616202</c:v>
                </c:pt>
                <c:pt idx="678">
                  <c:v>0.95178052356638498</c:v>
                </c:pt>
                <c:pt idx="679">
                  <c:v>0.94656627420316897</c:v>
                </c:pt>
                <c:pt idx="680">
                  <c:v>0.95213415016863601</c:v>
                </c:pt>
                <c:pt idx="681">
                  <c:v>0.96317291931825</c:v>
                </c:pt>
                <c:pt idx="682">
                  <c:v>0.93953117202639502</c:v>
                </c:pt>
                <c:pt idx="683">
                  <c:v>0.96434160865262597</c:v>
                </c:pt>
                <c:pt idx="684">
                  <c:v>0.94143661996545602</c:v>
                </c:pt>
                <c:pt idx="685">
                  <c:v>0.964308275248831</c:v>
                </c:pt>
                <c:pt idx="686">
                  <c:v>0.92977924130031697</c:v>
                </c:pt>
                <c:pt idx="687">
                  <c:v>0.88627519201322902</c:v>
                </c:pt>
                <c:pt idx="688">
                  <c:v>0.93609227834125897</c:v>
                </c:pt>
                <c:pt idx="689">
                  <c:v>0.92545800985928695</c:v>
                </c:pt>
                <c:pt idx="690">
                  <c:v>0.818667759519493</c:v>
                </c:pt>
                <c:pt idx="691">
                  <c:v>0.94815075441671703</c:v>
                </c:pt>
                <c:pt idx="692">
                  <c:v>0.92797469957126599</c:v>
                </c:pt>
                <c:pt idx="693">
                  <c:v>0.94079279580859998</c:v>
                </c:pt>
                <c:pt idx="694">
                  <c:v>0.90321547751317899</c:v>
                </c:pt>
                <c:pt idx="695">
                  <c:v>0.89195591272890196</c:v>
                </c:pt>
                <c:pt idx="696">
                  <c:v>0.90440066794131402</c:v>
                </c:pt>
                <c:pt idx="697">
                  <c:v>0.89733649306329499</c:v>
                </c:pt>
                <c:pt idx="698">
                  <c:v>0.90644110262877597</c:v>
                </c:pt>
                <c:pt idx="699">
                  <c:v>0.94217145685125203</c:v>
                </c:pt>
                <c:pt idx="700">
                  <c:v>0.92334719591388204</c:v>
                </c:pt>
                <c:pt idx="701">
                  <c:v>0.93529720695019303</c:v>
                </c:pt>
                <c:pt idx="702">
                  <c:v>0.96567528699710203</c:v>
                </c:pt>
                <c:pt idx="703">
                  <c:v>0.95370830262777195</c:v>
                </c:pt>
                <c:pt idx="704">
                  <c:v>0.89469745706241999</c:v>
                </c:pt>
                <c:pt idx="705">
                  <c:v>0.95697702440916099</c:v>
                </c:pt>
                <c:pt idx="706">
                  <c:v>0.95850412015530395</c:v>
                </c:pt>
                <c:pt idx="707">
                  <c:v>0.93981222249150398</c:v>
                </c:pt>
                <c:pt idx="708">
                  <c:v>0.97316325931232595</c:v>
                </c:pt>
                <c:pt idx="709">
                  <c:v>0.94610196909292499</c:v>
                </c:pt>
                <c:pt idx="710">
                  <c:v>0.94626826966902799</c:v>
                </c:pt>
                <c:pt idx="711">
                  <c:v>0.92113536704684396</c:v>
                </c:pt>
                <c:pt idx="712">
                  <c:v>0.96769049265546603</c:v>
                </c:pt>
                <c:pt idx="713">
                  <c:v>0.91439743164752196</c:v>
                </c:pt>
                <c:pt idx="714">
                  <c:v>0.96012974638027704</c:v>
                </c:pt>
                <c:pt idx="715">
                  <c:v>0.98180112475223402</c:v>
                </c:pt>
                <c:pt idx="716">
                  <c:v>0.96834105508181401</c:v>
                </c:pt>
                <c:pt idx="717">
                  <c:v>0.97904288784898996</c:v>
                </c:pt>
                <c:pt idx="718">
                  <c:v>0.92043569554482896</c:v>
                </c:pt>
                <c:pt idx="719">
                  <c:v>0.88584723551341205</c:v>
                </c:pt>
                <c:pt idx="720">
                  <c:v>0.96481737787752897</c:v>
                </c:pt>
                <c:pt idx="721">
                  <c:v>0.95303627035984695</c:v>
                </c:pt>
                <c:pt idx="722">
                  <c:v>0.87395941767444496</c:v>
                </c:pt>
                <c:pt idx="723">
                  <c:v>0.96911681726392696</c:v>
                </c:pt>
                <c:pt idx="724">
                  <c:v>0.96317742182215005</c:v>
                </c:pt>
                <c:pt idx="725">
                  <c:v>0.96935515921595805</c:v>
                </c:pt>
                <c:pt idx="726">
                  <c:v>0.96731182534830895</c:v>
                </c:pt>
                <c:pt idx="727">
                  <c:v>0.92081400006281999</c:v>
                </c:pt>
                <c:pt idx="728">
                  <c:v>0.94153091641882303</c:v>
                </c:pt>
                <c:pt idx="729">
                  <c:v>0.97059989540767</c:v>
                </c:pt>
                <c:pt idx="730">
                  <c:v>0.97017343908041898</c:v>
                </c:pt>
                <c:pt idx="731">
                  <c:v>0.95530098839543098</c:v>
                </c:pt>
                <c:pt idx="732">
                  <c:v>0.90739599515281599</c:v>
                </c:pt>
                <c:pt idx="733">
                  <c:v>0.89251217254554804</c:v>
                </c:pt>
                <c:pt idx="734">
                  <c:v>0.91347504657013001</c:v>
                </c:pt>
                <c:pt idx="735">
                  <c:v>0.90493270406957005</c:v>
                </c:pt>
                <c:pt idx="736">
                  <c:v>0.97888406304541398</c:v>
                </c:pt>
                <c:pt idx="737">
                  <c:v>0.97223313434532499</c:v>
                </c:pt>
                <c:pt idx="738">
                  <c:v>0.96748257398872295</c:v>
                </c:pt>
                <c:pt idx="739">
                  <c:v>0.96852261277278895</c:v>
                </c:pt>
                <c:pt idx="740">
                  <c:v>0.96640661160267505</c:v>
                </c:pt>
                <c:pt idx="741">
                  <c:v>0.93735297573531196</c:v>
                </c:pt>
                <c:pt idx="742">
                  <c:v>0.98203745100527096</c:v>
                </c:pt>
                <c:pt idx="743">
                  <c:v>0.94607981918298001</c:v>
                </c:pt>
                <c:pt idx="744">
                  <c:v>0.94877421254739203</c:v>
                </c:pt>
                <c:pt idx="745">
                  <c:v>0.94506944653646496</c:v>
                </c:pt>
                <c:pt idx="746">
                  <c:v>0.956748865177666</c:v>
                </c:pt>
                <c:pt idx="747">
                  <c:v>0.94625912009630297</c:v>
                </c:pt>
                <c:pt idx="748">
                  <c:v>0.97360487970234499</c:v>
                </c:pt>
                <c:pt idx="749">
                  <c:v>0.93148521448569799</c:v>
                </c:pt>
                <c:pt idx="750">
                  <c:v>0.872574797307205</c:v>
                </c:pt>
                <c:pt idx="751">
                  <c:v>0.97752543574813999</c:v>
                </c:pt>
                <c:pt idx="752">
                  <c:v>0.94930351731700402</c:v>
                </c:pt>
                <c:pt idx="753">
                  <c:v>0.96514347754702901</c:v>
                </c:pt>
                <c:pt idx="754">
                  <c:v>0.96544229911064305</c:v>
                </c:pt>
                <c:pt idx="755">
                  <c:v>0.92059314765717004</c:v>
                </c:pt>
                <c:pt idx="756">
                  <c:v>0.97470625005526601</c:v>
                </c:pt>
                <c:pt idx="757">
                  <c:v>0.97023424497095501</c:v>
                </c:pt>
                <c:pt idx="758">
                  <c:v>0.96550215599924605</c:v>
                </c:pt>
                <c:pt idx="759">
                  <c:v>0.922435542990796</c:v>
                </c:pt>
                <c:pt idx="760">
                  <c:v>0.89603854994557697</c:v>
                </c:pt>
                <c:pt idx="761">
                  <c:v>0.88702429392967097</c:v>
                </c:pt>
                <c:pt idx="762">
                  <c:v>0.88881578098526204</c:v>
                </c:pt>
                <c:pt idx="763">
                  <c:v>0.95374500272416596</c:v>
                </c:pt>
                <c:pt idx="764">
                  <c:v>0.95600334937161502</c:v>
                </c:pt>
                <c:pt idx="765">
                  <c:v>0.95393355783142997</c:v>
                </c:pt>
                <c:pt idx="766">
                  <c:v>0.89080922916282901</c:v>
                </c:pt>
                <c:pt idx="767">
                  <c:v>0.93180320002329498</c:v>
                </c:pt>
                <c:pt idx="768">
                  <c:v>0.96882605367081598</c:v>
                </c:pt>
                <c:pt idx="769">
                  <c:v>0.94663228447951597</c:v>
                </c:pt>
                <c:pt idx="770">
                  <c:v>0.96393714827913501</c:v>
                </c:pt>
                <c:pt idx="771">
                  <c:v>0.96482248138687399</c:v>
                </c:pt>
                <c:pt idx="772">
                  <c:v>0.94200348205939299</c:v>
                </c:pt>
                <c:pt idx="773">
                  <c:v>0.96276173649708396</c:v>
                </c:pt>
                <c:pt idx="774">
                  <c:v>0.96038977812972703</c:v>
                </c:pt>
                <c:pt idx="775">
                  <c:v>0.94261526408208296</c:v>
                </c:pt>
                <c:pt idx="776">
                  <c:v>0.95679973422570397</c:v>
                </c:pt>
                <c:pt idx="777">
                  <c:v>0.94858634269739495</c:v>
                </c:pt>
                <c:pt idx="778">
                  <c:v>0.91890549678576405</c:v>
                </c:pt>
                <c:pt idx="779">
                  <c:v>0.95619889513718803</c:v>
                </c:pt>
                <c:pt idx="780">
                  <c:v>0.96283338228366599</c:v>
                </c:pt>
                <c:pt idx="781">
                  <c:v>0.96275791153203405</c:v>
                </c:pt>
                <c:pt idx="782">
                  <c:v>0.95148241712647896</c:v>
                </c:pt>
                <c:pt idx="783">
                  <c:v>0.91076261485591303</c:v>
                </c:pt>
                <c:pt idx="784">
                  <c:v>0.95120591488415096</c:v>
                </c:pt>
                <c:pt idx="785">
                  <c:v>0.96964142740032799</c:v>
                </c:pt>
                <c:pt idx="786">
                  <c:v>0.95224163833393205</c:v>
                </c:pt>
                <c:pt idx="787">
                  <c:v>0.92753213179585903</c:v>
                </c:pt>
                <c:pt idx="788">
                  <c:v>0.95415431863234401</c:v>
                </c:pt>
                <c:pt idx="789">
                  <c:v>0.91708340270075495</c:v>
                </c:pt>
                <c:pt idx="790">
                  <c:v>0.948598156539465</c:v>
                </c:pt>
                <c:pt idx="791">
                  <c:v>0.96188039638777201</c:v>
                </c:pt>
                <c:pt idx="792">
                  <c:v>0.985023357495867</c:v>
                </c:pt>
                <c:pt idx="793">
                  <c:v>0.84252938392561205</c:v>
                </c:pt>
                <c:pt idx="794">
                  <c:v>0.94489779826512899</c:v>
                </c:pt>
                <c:pt idx="795">
                  <c:v>0.95713711005840496</c:v>
                </c:pt>
                <c:pt idx="796">
                  <c:v>0.94981444236624002</c:v>
                </c:pt>
                <c:pt idx="797">
                  <c:v>0.888270320627641</c:v>
                </c:pt>
                <c:pt idx="798">
                  <c:v>0.902363498680536</c:v>
                </c:pt>
                <c:pt idx="799">
                  <c:v>0.943129764371614</c:v>
                </c:pt>
                <c:pt idx="800">
                  <c:v>0.98432514681606198</c:v>
                </c:pt>
                <c:pt idx="801">
                  <c:v>0.95269693386365895</c:v>
                </c:pt>
                <c:pt idx="802">
                  <c:v>0.94291471492850998</c:v>
                </c:pt>
                <c:pt idx="803">
                  <c:v>0.91726881663803905</c:v>
                </c:pt>
                <c:pt idx="804">
                  <c:v>0.93311338683374101</c:v>
                </c:pt>
                <c:pt idx="805">
                  <c:v>0.94740976789893105</c:v>
                </c:pt>
                <c:pt idx="806">
                  <c:v>0.97252230326171596</c:v>
                </c:pt>
                <c:pt idx="807">
                  <c:v>0.93688848730885699</c:v>
                </c:pt>
                <c:pt idx="808">
                  <c:v>0.93030306593685697</c:v>
                </c:pt>
                <c:pt idx="809">
                  <c:v>0.93202022317050204</c:v>
                </c:pt>
                <c:pt idx="810">
                  <c:v>0.94193122163631704</c:v>
                </c:pt>
                <c:pt idx="811">
                  <c:v>0.96185702729316402</c:v>
                </c:pt>
                <c:pt idx="812">
                  <c:v>0.948835587075613</c:v>
                </c:pt>
                <c:pt idx="813">
                  <c:v>0.94023508787708998</c:v>
                </c:pt>
                <c:pt idx="814">
                  <c:v>0.92335273268359097</c:v>
                </c:pt>
                <c:pt idx="815">
                  <c:v>0.95445300301346803</c:v>
                </c:pt>
                <c:pt idx="816">
                  <c:v>0.95534201610400404</c:v>
                </c:pt>
                <c:pt idx="817">
                  <c:v>0.94178027949216003</c:v>
                </c:pt>
                <c:pt idx="818">
                  <c:v>0.83487626609281895</c:v>
                </c:pt>
                <c:pt idx="819">
                  <c:v>0.60694663447783204</c:v>
                </c:pt>
                <c:pt idx="820">
                  <c:v>0.642271223940998</c:v>
                </c:pt>
                <c:pt idx="821">
                  <c:v>0.61646129537028604</c:v>
                </c:pt>
                <c:pt idx="822">
                  <c:v>0.94758670647537402</c:v>
                </c:pt>
                <c:pt idx="823">
                  <c:v>0.93768802929322803</c:v>
                </c:pt>
                <c:pt idx="824">
                  <c:v>0.97418549819576505</c:v>
                </c:pt>
                <c:pt idx="825">
                  <c:v>0.93991061569983103</c:v>
                </c:pt>
                <c:pt idx="826">
                  <c:v>0.95472911871754496</c:v>
                </c:pt>
                <c:pt idx="827">
                  <c:v>0.96639211090834298</c:v>
                </c:pt>
                <c:pt idx="828">
                  <c:v>0.959530089734142</c:v>
                </c:pt>
                <c:pt idx="829">
                  <c:v>0.901350490425881</c:v>
                </c:pt>
                <c:pt idx="830">
                  <c:v>0.91049326642762496</c:v>
                </c:pt>
                <c:pt idx="831">
                  <c:v>0.84162997829059105</c:v>
                </c:pt>
                <c:pt idx="832">
                  <c:v>0.952835350787538</c:v>
                </c:pt>
                <c:pt idx="833">
                  <c:v>0.94376297714767698</c:v>
                </c:pt>
                <c:pt idx="834">
                  <c:v>0.90811842431568801</c:v>
                </c:pt>
                <c:pt idx="835">
                  <c:v>0.92568824872003297</c:v>
                </c:pt>
                <c:pt idx="836">
                  <c:v>0.87556055284672596</c:v>
                </c:pt>
                <c:pt idx="837">
                  <c:v>0.92980428408105997</c:v>
                </c:pt>
                <c:pt idx="838">
                  <c:v>0.95245260417737898</c:v>
                </c:pt>
                <c:pt idx="839">
                  <c:v>0.87308234757123504</c:v>
                </c:pt>
                <c:pt idx="840">
                  <c:v>0.97006457608458296</c:v>
                </c:pt>
                <c:pt idx="841">
                  <c:v>0.96463286836648499</c:v>
                </c:pt>
                <c:pt idx="842">
                  <c:v>0.98332088025295505</c:v>
                </c:pt>
                <c:pt idx="843">
                  <c:v>0.91263746079818797</c:v>
                </c:pt>
                <c:pt idx="844">
                  <c:v>0.95328233270806695</c:v>
                </c:pt>
                <c:pt idx="845">
                  <c:v>0.96170804418197597</c:v>
                </c:pt>
                <c:pt idx="846">
                  <c:v>0.95510151840087099</c:v>
                </c:pt>
                <c:pt idx="847">
                  <c:v>0.92905112042682103</c:v>
                </c:pt>
                <c:pt idx="848">
                  <c:v>0.95609851468783702</c:v>
                </c:pt>
                <c:pt idx="849">
                  <c:v>0.96597677406190097</c:v>
                </c:pt>
                <c:pt idx="850">
                  <c:v>0.94923284316932399</c:v>
                </c:pt>
                <c:pt idx="851">
                  <c:v>0.93409476964797999</c:v>
                </c:pt>
                <c:pt idx="852">
                  <c:v>0.95814748092518598</c:v>
                </c:pt>
                <c:pt idx="853">
                  <c:v>0.95788178612005903</c:v>
                </c:pt>
                <c:pt idx="854">
                  <c:v>0.94018577045096496</c:v>
                </c:pt>
                <c:pt idx="855">
                  <c:v>0.95251847085244701</c:v>
                </c:pt>
                <c:pt idx="856">
                  <c:v>0.92221707109468598</c:v>
                </c:pt>
                <c:pt idx="857">
                  <c:v>0.92350210257281995</c:v>
                </c:pt>
                <c:pt idx="858">
                  <c:v>0.95781395655822599</c:v>
                </c:pt>
                <c:pt idx="859">
                  <c:v>0.91733447072171004</c:v>
                </c:pt>
                <c:pt idx="860">
                  <c:v>0.94272675103861403</c:v>
                </c:pt>
                <c:pt idx="861">
                  <c:v>0.96988010096079003</c:v>
                </c:pt>
                <c:pt idx="862">
                  <c:v>0.88971616597541503</c:v>
                </c:pt>
                <c:pt idx="863">
                  <c:v>0.95929801555400596</c:v>
                </c:pt>
                <c:pt idx="864">
                  <c:v>0.727516856620949</c:v>
                </c:pt>
                <c:pt idx="865">
                  <c:v>0.88132439838436205</c:v>
                </c:pt>
                <c:pt idx="866">
                  <c:v>0.95225764108514799</c:v>
                </c:pt>
                <c:pt idx="867">
                  <c:v>0.96481435588783604</c:v>
                </c:pt>
                <c:pt idx="868">
                  <c:v>0.95323410849498302</c:v>
                </c:pt>
                <c:pt idx="869">
                  <c:v>0.96296980248783803</c:v>
                </c:pt>
                <c:pt idx="870">
                  <c:v>0.96630017335922203</c:v>
                </c:pt>
                <c:pt idx="871">
                  <c:v>0.94789362471354</c:v>
                </c:pt>
                <c:pt idx="872">
                  <c:v>0.96446633673034399</c:v>
                </c:pt>
                <c:pt idx="873">
                  <c:v>0.9609576014001</c:v>
                </c:pt>
                <c:pt idx="874">
                  <c:v>0.97911096352055804</c:v>
                </c:pt>
                <c:pt idx="875">
                  <c:v>0.88018543869260102</c:v>
                </c:pt>
                <c:pt idx="876">
                  <c:v>0.91000729398229097</c:v>
                </c:pt>
                <c:pt idx="877">
                  <c:v>0.91882852695266304</c:v>
                </c:pt>
                <c:pt idx="878">
                  <c:v>0.80726662931259496</c:v>
                </c:pt>
                <c:pt idx="879">
                  <c:v>0.90413598524368299</c:v>
                </c:pt>
                <c:pt idx="880">
                  <c:v>0.86656253601198496</c:v>
                </c:pt>
                <c:pt idx="881">
                  <c:v>0.87835339784483002</c:v>
                </c:pt>
                <c:pt idx="882">
                  <c:v>0.94341274254813501</c:v>
                </c:pt>
                <c:pt idx="883">
                  <c:v>0.91845374529457602</c:v>
                </c:pt>
                <c:pt idx="884">
                  <c:v>0.96938007872139897</c:v>
                </c:pt>
                <c:pt idx="885">
                  <c:v>0.90720488252888398</c:v>
                </c:pt>
                <c:pt idx="886">
                  <c:v>0.85045061561721802</c:v>
                </c:pt>
                <c:pt idx="887">
                  <c:v>0.95515420692212605</c:v>
                </c:pt>
                <c:pt idx="888">
                  <c:v>0.91222568961135397</c:v>
                </c:pt>
                <c:pt idx="889">
                  <c:v>0.97264500871339399</c:v>
                </c:pt>
                <c:pt idx="890">
                  <c:v>0.94894432708675203</c:v>
                </c:pt>
                <c:pt idx="891">
                  <c:v>0.90222335071308002</c:v>
                </c:pt>
                <c:pt idx="892">
                  <c:v>0.93899834311092001</c:v>
                </c:pt>
                <c:pt idx="893">
                  <c:v>0.83452810033674196</c:v>
                </c:pt>
                <c:pt idx="894">
                  <c:v>0.95491194339885999</c:v>
                </c:pt>
                <c:pt idx="895">
                  <c:v>0.98405876106509904</c:v>
                </c:pt>
                <c:pt idx="896">
                  <c:v>0.95107576942920402</c:v>
                </c:pt>
                <c:pt idx="897">
                  <c:v>0.98449822217699801</c:v>
                </c:pt>
                <c:pt idx="898">
                  <c:v>0.98290567730093403</c:v>
                </c:pt>
                <c:pt idx="899">
                  <c:v>0.98480786015754096</c:v>
                </c:pt>
                <c:pt idx="900">
                  <c:v>0.98121977280781003</c:v>
                </c:pt>
                <c:pt idx="901">
                  <c:v>0.95532121395357195</c:v>
                </c:pt>
                <c:pt idx="902">
                  <c:v>0.92600489910587602</c:v>
                </c:pt>
                <c:pt idx="903">
                  <c:v>0.93378271899655596</c:v>
                </c:pt>
                <c:pt idx="904">
                  <c:v>0.94616262390988404</c:v>
                </c:pt>
                <c:pt idx="905">
                  <c:v>0.89093697844986097</c:v>
                </c:pt>
                <c:pt idx="906">
                  <c:v>0</c:v>
                </c:pt>
                <c:pt idx="907">
                  <c:v>0</c:v>
                </c:pt>
                <c:pt idx="908">
                  <c:v>0.96526251940027097</c:v>
                </c:pt>
                <c:pt idx="909">
                  <c:v>0.93027951509279905</c:v>
                </c:pt>
                <c:pt idx="910">
                  <c:v>0.92115403767425397</c:v>
                </c:pt>
                <c:pt idx="911">
                  <c:v>0.74615991326659403</c:v>
                </c:pt>
                <c:pt idx="912">
                  <c:v>0.95872180418661601</c:v>
                </c:pt>
                <c:pt idx="913">
                  <c:v>0.96799648824059104</c:v>
                </c:pt>
                <c:pt idx="914">
                  <c:v>0.976634654964738</c:v>
                </c:pt>
                <c:pt idx="915">
                  <c:v>0.95355622959462205</c:v>
                </c:pt>
                <c:pt idx="916">
                  <c:v>0.96702617595056795</c:v>
                </c:pt>
                <c:pt idx="917">
                  <c:v>0.96213014318549495</c:v>
                </c:pt>
                <c:pt idx="918">
                  <c:v>0.97107121593866297</c:v>
                </c:pt>
                <c:pt idx="919">
                  <c:v>0.90649226085376999</c:v>
                </c:pt>
                <c:pt idx="920">
                  <c:v>0.95404852771147797</c:v>
                </c:pt>
                <c:pt idx="921">
                  <c:v>0.96440404049148398</c:v>
                </c:pt>
                <c:pt idx="922">
                  <c:v>0.87569728284257897</c:v>
                </c:pt>
                <c:pt idx="923">
                  <c:v>0.94720075276128901</c:v>
                </c:pt>
                <c:pt idx="924">
                  <c:v>0.94502651366503398</c:v>
                </c:pt>
                <c:pt idx="925">
                  <c:v>0.90999183272733797</c:v>
                </c:pt>
                <c:pt idx="926">
                  <c:v>0.92913383689558204</c:v>
                </c:pt>
                <c:pt idx="927">
                  <c:v>0.940409066806149</c:v>
                </c:pt>
                <c:pt idx="928">
                  <c:v>0.66326247237941005</c:v>
                </c:pt>
                <c:pt idx="929">
                  <c:v>0.82699468679361099</c:v>
                </c:pt>
                <c:pt idx="930">
                  <c:v>0.96369876869656002</c:v>
                </c:pt>
                <c:pt idx="931">
                  <c:v>0.97446071619253005</c:v>
                </c:pt>
                <c:pt idx="932">
                  <c:v>0.97086989393165701</c:v>
                </c:pt>
                <c:pt idx="933">
                  <c:v>0.97459922086608397</c:v>
                </c:pt>
                <c:pt idx="934">
                  <c:v>0.97457011229285495</c:v>
                </c:pt>
                <c:pt idx="935">
                  <c:v>0.96921275557979802</c:v>
                </c:pt>
                <c:pt idx="936">
                  <c:v>0.90541805704550005</c:v>
                </c:pt>
                <c:pt idx="937">
                  <c:v>0.90997212455515497</c:v>
                </c:pt>
                <c:pt idx="938">
                  <c:v>0.93802606278893097</c:v>
                </c:pt>
                <c:pt idx="939">
                  <c:v>0.95585016595112204</c:v>
                </c:pt>
                <c:pt idx="940">
                  <c:v>0.93285728683834601</c:v>
                </c:pt>
                <c:pt idx="941">
                  <c:v>0.986631223318303</c:v>
                </c:pt>
                <c:pt idx="942">
                  <c:v>0.978093568040725</c:v>
                </c:pt>
                <c:pt idx="943">
                  <c:v>0.93830005682390105</c:v>
                </c:pt>
                <c:pt idx="944">
                  <c:v>0.93118083105490002</c:v>
                </c:pt>
                <c:pt idx="945">
                  <c:v>0.97340231229920304</c:v>
                </c:pt>
                <c:pt idx="946">
                  <c:v>0.93925105409005305</c:v>
                </c:pt>
                <c:pt idx="947">
                  <c:v>0.94865961287771605</c:v>
                </c:pt>
                <c:pt idx="948">
                  <c:v>0.94548179797445198</c:v>
                </c:pt>
                <c:pt idx="949">
                  <c:v>0.96140937479288402</c:v>
                </c:pt>
                <c:pt idx="950">
                  <c:v>0.98285762165416501</c:v>
                </c:pt>
                <c:pt idx="951">
                  <c:v>0.95026472355889402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69-2247-8B58-7B0677E09F07}"/>
            </c:ext>
          </c:extLst>
        </c:ser>
        <c:ser>
          <c:idx val="7"/>
          <c:order val="7"/>
          <c:tx>
            <c:strRef>
              <c:f>Similarity!$Q$1:$Q$2</c:f>
              <c:strCache>
                <c:ptCount val="2"/>
                <c:pt idx="0">
                  <c:v>C</c:v>
                </c:pt>
                <c:pt idx="1">
                  <c:v>https|||www.breitbart.com|tech|2018|10|27|report-facebooks-political-ad-tools-allows-users-to-purchase-ads-in-the-name-of-mike-pence-isis-others|.html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Similarity!$I$3:$I$954</c:f>
              <c:strCache>
                <c:ptCount val="952"/>
                <c:pt idx="0">
                  <c:v>https|||6abc.com|politics|president-trump-speaks-to-contractors-in-philly-amid-protests|4381736|.html</c:v>
                </c:pt>
                <c:pt idx="1">
                  <c:v>https|||710wor.iheart.com|featured|mark-simone|content|2018-09-10-watch-the-donald-trump-nike-commercial|.html</c:v>
                </c:pt>
                <c:pt idx="2">
                  <c:v>https|||abc11.com|politics|president-trump-plans-to-end-birthright-citizenship-in-us|4580645|.html</c:v>
                </c:pt>
                <c:pt idx="3">
                  <c:v>https|||abc13.com|politics|pres-trump-wants-to-end-birthright-citizenship-for-some|4580652|.html</c:v>
                </c:pt>
                <c:pt idx="4">
                  <c:v>https|||abc13.com|politics|thousands-of-trump-supporters-wait-in-line-for-maga-rally|4534157|.html</c:v>
                </c:pt>
                <c:pt idx="5">
                  <c:v>https|||abc30.com|politics|president-trump-reportedly-planning-to-terminate-birthright-citizenship|4580897|.html</c:v>
                </c:pt>
                <c:pt idx="6">
                  <c:v>https|||abc7chicago.com|politics|14th-amendment-trump-plans-to-order-end-of-birthright-citizenship|4580659|.html</c:v>
                </c:pt>
                <c:pt idx="7">
                  <c:v>https|||abc7news.com|politics|trump-reportedly-wants-to-end-birthright-citizenship-for-children-of-non-citizens|4580658|.html</c:v>
                </c:pt>
                <c:pt idx="8">
                  <c:v>https|||abcnews.go.com|.html</c:v>
                </c:pt>
                <c:pt idx="9">
                  <c:v>https|||abcnews.go.com|Politics|election-day-2018-americans-set-vote-historic-contest|story|id|58907692.html</c:v>
                </c:pt>
                <c:pt idx="10">
                  <c:v>https|||abcnews.go.com|Politics|history-donald-trump-small-hands-insult|story|id|37395515.html</c:v>
                </c:pt>
                <c:pt idx="11">
                  <c:v>https|||abcnews.go.com|Politics|photos|queen-elizabeth-us-presidents-16461860.html</c:v>
                </c:pt>
                <c:pt idx="12">
                  <c:v>https|||abcnews.go.com|Politics|president-trump-takes-midterms-fight-wisconsins-trump-country|story|id|58712325.html</c:v>
                </c:pt>
                <c:pt idx="13">
                  <c:v>https|||abcnews.go.com|Politics|president-trump-visit-pittsburgh-tuesday-wake-synagogue-shooting|story|id|58829655.html</c:v>
                </c:pt>
                <c:pt idx="14">
                  <c:v>https|||abcnews.go.com|Politics|trump-calls-midterms-big-win-tweets-goodbye-republicans|story|id|59028453.html</c:v>
                </c:pt>
                <c:pt idx="15">
                  <c:v>https|||abcnews.go.com|Politics|trump-kicks-off-week-tweet-calling-media-true|story|id|58827743.html</c:v>
                </c:pt>
                <c:pt idx="16">
                  <c:v>https|||abcnews.go.com|US|funerals-11-synagogue-shooting-victims-begin-trump-heads|story|id|58846431.html</c:v>
                </c:pt>
                <c:pt idx="17">
                  <c:v>https|||abcnews.go.com|alerts|donald-trump.html</c:v>
                </c:pt>
                <c:pt idx="18">
                  <c:v>https|||afsp.org|nations-largest-suicide-prevention-organization-thanks-president-donald-j-trump-for-signing-the-national-suicide-hotline-improvement-act-of-2018-h-r-2345|.html</c:v>
                </c:pt>
                <c:pt idx="19">
                  <c:v>https|||apnews.com|a28cc17d27524050b37f4d91e087955e.html</c:v>
                </c:pt>
                <c:pt idx="20">
                  <c:v>https|||arstechnica.com|tech-policy|2018|10|nyt-chinese-and-russian-spies-routinely-eavesdrop-on-trumps-iphone-calls|.html</c:v>
                </c:pt>
                <c:pt idx="21">
                  <c:v>https|||azcapitoltimes.com|news|2018|09|17|arizona-the-breakdown-ducey-and-the-donald|.html</c:v>
                </c:pt>
                <c:pt idx="22">
                  <c:v>https|||ballotpedia.org|Donald_Trump.html</c:v>
                </c:pt>
                <c:pt idx="23">
                  <c:v>https|||beaufortcountynow.com|post|30274|president-donald-j-trump-is-lowering-drug-prices-for-american-patients-and-saving-taxpayer-dollars-by-confronting-global-freeloading.html.html</c:v>
                </c:pt>
                <c:pt idx="24">
                  <c:v>https|||books.google.com|books|id|0zpsDwAAQBAJ|pg|PA42|lpg|PA42|dq|Trump|source|bl|ots|xk73pqq83t|sig|XHKf69Ct2_PI7jumH1vPQCr7GwU|hl|en|sa|X|ved|2ahUKEwj72rvf8sLeAhURHHwKHfyCBPgQ6AEwaXoECBoQAQ.html</c:v>
                </c:pt>
                <c:pt idx="25">
                  <c:v>https|||books.google.com|books|id|3TinCwAAQBAJ|pg|PT390|lpg|PT390|dq|Trump|source|bl|ots|Gme76MJLDm|sig|aUjT9uxLqd45Ol-O4MR1Gijy6zA|hl|en|sa|X|ved|2ahUKEwithtCG9qHeAhWLslQKHVqiAecQ6AEwa3oECB0QAQ.html</c:v>
                </c:pt>
                <c:pt idx="26">
                  <c:v>https|||books.google.com|books|id|7HjvDAAAQBAJ|pg|PT13|lpg|PT13|dq|Trump|source|bl|ots|bo7oZ0MCDW|sig|URqFmhg1S4oifzpRQK4yv-WOrqs|hl|en|sa|X|ved|2ahUKEwithtCG9qHeAhWLslQKHVqiAecQ6AEwaHoECCAQAQ.html</c:v>
                </c:pt>
                <c:pt idx="27">
                  <c:v>https|||books.google.com|books|id|7fMuAQAAIAAJ|pg|PA468|lpg|PA468|dq|Trump|source|bl|ots|I21lzZNahd|sig|kTUE8GtJ8TwmftsHMW7irHETGtw|hl|en|sa|X|ved|2ahUKEwj3qerfkbHeAhVBKH0KHSLVC8EQ6AEwgQF6BAgOEAE.html</c:v>
                </c:pt>
                <c:pt idx="28">
                  <c:v>https|||books.google.com|books|id|7t2-n7wCX3EC|pg|PA19|lpg|PA19|dq|Trump|source|bl|ots|zNiWCgjnsY|sig|8Vsci5vpyq_9m3otob4NCV79-2w|hl|en|sa|X|ved|2ahUKEwj72rvf8sLeAhURHHwKHfyCBPgQ6AEwbnoECBUQAQ.html</c:v>
                </c:pt>
                <c:pt idx="29">
                  <c:v>https|||books.google.com|books|id|7t2-n7wCX3EC|pg|PA36|lpg|PA36|dq|Trump|source|bl|ots|zNiVAngnt2|sig|7iy1uq7mChcA3TSmcu4ZxS4wq_A|hl|en|sa|X|ved|2ahUKEwithtCG9qHeAhWLslQKHVqiAecQ6AEwcnoECBYQAQ.html</c:v>
                </c:pt>
                <c:pt idx="30">
                  <c:v>https|||books.google.com|books|id|8ZJUDwAAQBAJ|pg|PA176|lpg|PA176|dq|President|Trump|source|bl|ots|EB2t12DvlR|sig|H3w3NYyv18ZLeOqc_oUX2lkJFm8|hl|en|sa|X|ved|2ahUKEwjm0t_lkbHeAhWbIjQIHSVgCKgQ6AEwa3oECCoQAQ.html</c:v>
                </c:pt>
                <c:pt idx="31">
                  <c:v>https|||books.google.com|books|id|9zpKAAAAMAAJ|pg|PP15|lpg|PP15|dq|The|Donald|source|bl|ots|W0DUKRdGB0|sig|fQu3VzdiPW_g5WEr04qYrL7Xy0Q|hl|en|sa|X|ved|2ahUKEwiF-cSq9qHeAhXsGDQIHWHMCyAQ6AEwgQF6BAhiEAE.html</c:v>
                </c:pt>
                <c:pt idx="32">
                  <c:v>https|||books.google.com|books|id|9zpKAAAAMAAJ|pg|PR3|lpg|PR3|dq|The|Donald|source|bl|ots|W0DVGJgEA1|sig|kFGy_xqqJQOo5kMGFXLqFKtcYEI|hl|en|sa|X|ved|2ahUKEwj_kPjwkbHeAhVDLn0KHdd-CikQ6AEwgQF6BAgREAE.html</c:v>
                </c:pt>
                <c:pt idx="33">
                  <c:v>https|||books.google.com|books|id|AFGVBQAAQBAJ|pg|PT194|lpg|PT194|dq|US|President|source|bl|ots|byXXBlU6Go|sig|weSH4Q8__JGtRCH63zHsBiE0ZoQ|hl|en|sa|X|ved|2ahUKEwij7M679qHeAhVhGTQIHTj9A28Q6AEwaHoECBMQAQ.html</c:v>
                </c:pt>
                <c:pt idx="34">
                  <c:v>https|||books.google.com|books|id|AFGVBQAAQBAJ|pg|PT92|lpg|PT92|dq|US|President|source|bl|ots|byXYxdX3Ks|sig|bFk_uHCXr8fVHKYeU4x3Bl40HS4|hl|en|sa|X|ved|2ahUKEwiK7rHrkbHeAhX1HzQIHdjGDsgQ6AEwXXoECCIQAQ.html</c:v>
                </c:pt>
                <c:pt idx="35">
                  <c:v>https|||books.google.com|books|id|EK2pZlNp0wMC|pg|PT149|lpg|PT149|dq|US|President|source|bl|ots|toQEV1aD-9|sig|MwdidxijtHPbNgozIex2Y7ex49Y|hl|en|sa|X|ved|2ahUKEwiK7rHrkbHeAhX1HzQIHdjGDsgQ6AEwWnoECCUQAQ.html</c:v>
                </c:pt>
                <c:pt idx="36">
                  <c:v>https|||books.google.com|books|id|EK2pZlNp0wMC|pg|PT38|lpg|PT38|dq|US|President|source|bl|ots|toQDZ97GX5|sig|9VTFqUNDt2enXw_-9_4z3H-QxpI|hl|en|sa|X|ved|2ahUKEwij7M679qHeAhVhGTQIHTj9A28Q6AEwY3oECBgQAQ.html</c:v>
                </c:pt>
                <c:pt idx="37">
                  <c:v>https|||books.google.com|books|id|JsdGYlTm2nsC|pg|PA49|lpg|PA49|dq|Trump|source|bl|ots|reQmssPbVw|sig|cMP-KCMm0Mev8chu6vl3Kztay10|hl|en|sa|X|ved|2ahUKEwithtCG9qHeAhWLslQKHVqiAecQ6AEwanoECB4QAQ.html</c:v>
                </c:pt>
                <c:pt idx="38">
                  <c:v>https|||books.google.com|books|id|JsdGYlTm2nsC|pg|PA89|lpg|PA89|dq|Trump|source|bl|ots|reQnokS9Zn|sig|EnQ8xyerUT5TPORJOYtORD43TwM|hl|en|sa|X|ved|2ahUKEwj3qerfkbHeAhVBKH0KHSLVC8EQ6AEwc3oECBwQAQ.html</c:v>
                </c:pt>
                <c:pt idx="39">
                  <c:v>https|||books.google.com|books|id|Wg5MAQAAIAAJ|pg|PA24|lpg|PA24|dq|US|President|source|bl|ots|jfwMeLkhpv|sig|8rYG7bS0I0zEq9HKiy1H_VtSY2A|hl|en|sa|X|ved|2ahUKEwiK7rHrkbHeAhX1HzQIHdjGDsgQ6AEwe3oECAMQAQ.html</c:v>
                </c:pt>
                <c:pt idx="40">
                  <c:v>https|||books.google.com|books|id|YdxoDwAAQBAJ|pg|PA216|lpg|PA216|dq|Trump|source|bl|ots|svo8CrvHBu|sig|JoSscAB2r3gR2ZbQVGeBh1wqOBA|hl|en|sa|X|ved|2ahUKEwj72rvf8sLeAhURHHwKHfyCBPgQ6AEwanoECBkQAQ.html</c:v>
                </c:pt>
                <c:pt idx="41">
                  <c:v>https|||books.google.com|books|id|ZbRIDwAAQBAJ|pg|PT113|lpg|PT113|dq|President|Trump|source|bl|ots|TVrw85HEGn|sig|GV6D8g0LQxm0YAxGNp9SAQILcJ0|hl|en|sa|X|ved|2ahUKEwik5eHl8sLeAhWAwMQHHaFrDxMQ6AEwcHoECBUQAQ.html</c:v>
                </c:pt>
                <c:pt idx="42">
                  <c:v>https|||books.google.com|books|id|ZbRIDwAAQBAJ|pg|PT6|lpg|PT6|dq|President|Trump|source|bl|ots|TVrv6cEEMj|sig|24CB1K1LBinWNWao7LBF0xcaY-k|hl|en|sa|X|ved|2ahUKEwil6aWg9qHeAhXpIjQIHf7nDgwQ6AEwYXoECCMQAQ.html</c:v>
                </c:pt>
                <c:pt idx="43">
                  <c:v>https|||books.google.com|books|id|cq4-DwAAQBAJ|pg|PA63|lpg|PA63|dq|President|Trump|source|bl|ots|p8XWp9NivV|sig|x8ozQ6oC6D4YRgHlG0yQiSC717U|hl|en|sa|X|ved|2ahUKEwjm0t_lkbHeAhWbIjQIHSVgCKgQ6AEwaXoECCwQAQ.html</c:v>
                </c:pt>
                <c:pt idx="44">
                  <c:v>https|||books.google.com|books|id|cq4-DwAAQBAJ|pg|PA64|lpg|PA64|dq|President|Trump|source|bl|ots|p8XWvaNkqZ|sig|IDhh7gALRTEIQGHSK-Novmy2_kM|hl|en|sa|X|ved|2ahUKEwik5eHl8sLeAhWAwMQHHaFrDxMQ6AEwcXoECBQQAQ.html</c:v>
                </c:pt>
                <c:pt idx="45">
                  <c:v>https|||books.google.com|books|id|fwEmDwAAQBAJ|pg|PA118|lpg|PA118|dq|President|Trump|source|bl|ots|O-8OB0Eyvx|sig|09yXCR23qI0eGlr_VW_sKcNoZkA|hl|en|sa|X|ved|2ahUKEwil6aWg9qHeAhXpIjQIHf7nDgwQ6AEwY3oECCEQAQ.html</c:v>
                </c:pt>
                <c:pt idx="46">
                  <c:v>https|||books.google.com|books|id|hR9xc9NheesC|pg|PA5|lpg|PA5|dq|President|Trump|source|bl|ots|IE1co1Ot0q|sig|IoZr1iFgoshL7jYJnGJ2I42dq1c|hl|en|sa|X|ved|2ahUKEwil6aWg9qHeAhXpIjQIHf7nDgwQ6AEwfnoECFUQAQ.html</c:v>
                </c:pt>
                <c:pt idx="47">
                  <c:v>https|||books.google.com|books|id|hR9xc9NheesC|pg|PA6|lpg|PA6|dq|President|Trump|source|bl|ots|IE1dkVRr-q|sig|UiRN1dRn-xqx3ILbz1IMyLN0LKU|hl|en|sa|X|ved|2ahUKEwjm0t_lkbHeAhWbIjQIHSVgCKgQ6AEwhgF6BAgOEAE.html</c:v>
                </c:pt>
                <c:pt idx="48">
                  <c:v>https|||books.google.com|books|id|hR9xc9NheesC|pg|PA8|lpg|PA8|dq|Trump|source|bl|ots|IE1co1OtWw|sig|Gx6HIaZo1OAruEtCV3oFhyN-SUk|hl|en|sa|X|ved|2ahUKEwithtCG9qHeAhWLslQKHVqiAecQ6AEwcHoECBgQAQ.html</c:v>
                </c:pt>
                <c:pt idx="49">
                  <c:v>https|||books.google.com|books|id|iE1yDwAAQBAJ|pg|PA17|lpg|PA17|dq|President|Trump|source|bl|ots|B2BUSMU4JG|sig|6uvQHXCdz0-Oobpe7dDHeKFTsyY|hl|en|sa|X|ved|2ahUKEwik5eHl8sLeAhWAwMQHHaFrDxMQ6AEwcnoECBMQAQ.html</c:v>
                </c:pt>
                <c:pt idx="50">
                  <c:v>https|||books.google.com|books|id|j5ChvVQ58_4C|pg|PA37|lpg|PA37|dq|US|President|source|bl|ots|9QKu0yLCNO|sig|I01Qf5IP3GqYCAQ0u8YinMYqEs4|hl|en|sa|X|ved|2ahUKEwiK7rHrkbHeAhX1HzQIHdjGDsgQ6AEwXHoECCMQAQ.html</c:v>
                </c:pt>
                <c:pt idx="51">
                  <c:v>https|||books.google.com|books|id|je1TAAAAYAAJ|pg|PA190|lpg|PA190|dq|Trump|source|bl|ots|R5riVvpL2u|sig|qJ4keIlnW6dIQbGmRG8eY2B6iKE|hl|en|sa|X|ved|2ahUKEwithtCG9qHeAhWLslQKHVqiAecQ6AEwc3oECBUQAQ.html</c:v>
                </c:pt>
                <c:pt idx="52">
                  <c:v>https|||books.google.com|books|id|mXRZDwAAQBAJ|pg|PT69|lpg|PT69|dq|Trump|source|bl|ots|hsqtV507y0|sig|eOzNLh7oDp-a11VOGFe0MyFLFl8|hl|en|sa|X|ved|2ahUKEwj3qerfkbHeAhVBKH0KHSLVC8EQ6AEwdHoECBsQAQ.html</c:v>
                </c:pt>
                <c:pt idx="53">
                  <c:v>https|||books.google.com|books|id|nNw_AAAAYAAJ|pg|PA10|lpg|PA10|dq|Trump|source|bl|ots|dmSJbeUoeK|sig|iD3Kq_CB0aA5sa-ldMVHVC_okQA|hl|en|sa|X|ved|2ahUKEwj72rvf8sLeAhURHHwKHfyCBPgQ6AEwbXoECBYQAQ.html</c:v>
                </c:pt>
                <c:pt idx="54">
                  <c:v>https|||books.google.com|books|id|nNw_AAAAYAAJ|pg|PA6|lpg|PA6|dq|Trump|source|bl|ots|dmSI9lRofQ|sig|lFvictfGjowzimGx2SVO-nqVWq8|hl|en|sa|X|ved|2ahUKEwithtCG9qHeAhWLslQKHVqiAecQ6AEwb3oECBkQAQ.html</c:v>
                </c:pt>
                <c:pt idx="55">
                  <c:v>https|||books.google.com|books|id|nUtAAAAAYAAJ|pg|PA4|lpg|PA4|dq|Trump|source|bl|ots|FFH2EEe5rJ|sig|zWM-G2oIm10gSC3JSBNgoRzzPqs|hl|en|sa|X|ved|2ahUKEwj3qerfkbHeAhVBKH0KHSLVC8EQ6AEwf3oECBAQAQ.html</c:v>
                </c:pt>
                <c:pt idx="56">
                  <c:v>https|||books.google.com|books|id|txakCwAAQBAJ|pg|PA35|lpg|PA35|dq|Trump|source|bl|ots|4Lk0PfcS0i|sig|bxtx5BFIDoWsD1doQ_vgEy7g258|hl|en|sa|X|ved|2ahUKEwithtCG9qHeAhWLslQKHVqiAecQ6AEwaXoECB8QAQ.html</c:v>
                </c:pt>
                <c:pt idx="57">
                  <c:v>https|||books.google.com|books|id|txakCwAAQBAJ|pg|PA98|lpg|PA98|dq|Trump|source|bl|ots|4Lk1L7fQ49|sig|PGXbAyDEdOdwTMyM4cOo2UcFcRQ|hl|en|sa|X|ved|2ahUKEwj3qerfkbHeAhVBKH0KHSLVC8EQ6AEwcnoECB0QAQ.html</c:v>
                </c:pt>
                <c:pt idx="58">
                  <c:v>https|||books.google.com|books|id|y5tKDwAAQBAJ|pg|PT219|lpg|PT219|dq|Trump|source|bl|ots|8p3A-5aX5-|sig|5IOEgTkbqUzRIPA19LISmPNC-fo|hl|en|sa|X|ved|2ahUKEwj72rvf8sLeAhURHHwKHfyCBPgQ6AEwaHoECBsQAQ.html</c:v>
                </c:pt>
                <c:pt idx="59">
                  <c:v>https|||books.google.com|books|id|yGKBaae_xeUC|pg|PA10|lpg|PA10|dq|Trump|source|bl|ots|8s-FLky7UW|sig|FAcv6qrAu29tEFtJhhiF5G46p7M|hl|en|sa|X|ved|2ahUKEwj72rvf8sLeAhURHHwKHfyCBPgQ6AEwbHoECBcQAQ.html</c:v>
                </c:pt>
                <c:pt idx="60">
                  <c:v>https|||books.google.com|books|id|yGKBaae_xeUC|pg|PA13|lpg|PA13|dq|Trump|source|bl|ots|8s-FFjy5ZT|sig|_nRVWraSZuX-du-qxTz7XuJ7c6E|hl|en|sa|X|ved|2ahUKEwj3qerfkbHeAhVBKH0KHSLVC8EQ6AEwdXoECBoQAQ.html</c:v>
                </c:pt>
                <c:pt idx="61">
                  <c:v>https|||bullshit.ist|president-donald-j-trump-enacts-driving-restrictions-in-the-u-s-90e42a7e018b.html</c:v>
                </c:pt>
                <c:pt idx="62">
                  <c:v>https|||chicago.suntimes.com|business|the-donald-and-the-alderman-break-up-burke-no-longer-doing-tax-work-for-trump|.html</c:v>
                </c:pt>
                <c:pt idx="63">
                  <c:v>https|||chicago.suntimes.com|columnists|donald-trump-angry-left-wing-mob-november-elections|.html</c:v>
                </c:pt>
                <c:pt idx="64">
                  <c:v>https|||chicago.suntimes.com|news|donald-trump-media-attacks-enemy-people|.html</c:v>
                </c:pt>
                <c:pt idx="65">
                  <c:v>https|||chicago.suntimes.com|politics|immigrant-ad-donald-trump-nbc-cnn-morning-joe-sunday-night-football|.html</c:v>
                </c:pt>
                <c:pt idx="66">
                  <c:v>https|||cityandstateny.com|articles|personality|interviews-and-profiles|rep-pete-king-interview-love-donald-trump.html.html</c:v>
                </c:pt>
                <c:pt idx="67">
                  <c:v>https|||consortiumnews.com|2018|09|17|the-donald-in-wonderland|.html</c:v>
                </c:pt>
                <c:pt idx="68">
                  <c:v>https|||deadline.com|2018|05|the-daily-show-publish-the-donald-j-trump-presidential-twitter-library-book-1202395084|.html</c:v>
                </c:pt>
                <c:pt idx="69">
                  <c:v>https|||deadline.com|2018|10|donald-trump-tweet-synagogue-murder-visit-fake-news-mia-farrow-video-1202492973|.html</c:v>
                </c:pt>
                <c:pt idx="70">
                  <c:v>https|||deadline.com|2018|10|john-oliver-donald-trump-fox-news-channel-false-flag-bombs-sent-by-hillary-clinton-barack-obama-1202491050|.html</c:v>
                </c:pt>
                <c:pt idx="71">
                  <c:v>https|||deadline.com|2018|10|president-donald-trump-tweetstorm-the-saturday-edition-10-1202490819|.html</c:v>
                </c:pt>
                <c:pt idx="72">
                  <c:v>https|||deadline.com|2018|10|president-donald-trump-tweetstorm-the-sunday-edition-10-1202486819|.html</c:v>
                </c:pt>
                <c:pt idx="73">
                  <c:v>https|||deadline.com|2018|11|donald-trump-ad-pulled-nbc-criticism-debra-messing-nbcuniversal-1202496081|.html</c:v>
                </c:pt>
                <c:pt idx="74">
                  <c:v>https|||deadline.com|2018|11|president-donald-trump-tweetstorm-the-saturday-edition-11-1202495273|.html</c:v>
                </c:pt>
                <c:pt idx="75">
                  <c:v>https|||deadspin.com|why-did-nbc-air-trumps-racist-caravan-ad-during-sunday-1830222846.html</c:v>
                </c:pt>
                <c:pt idx="76">
                  <c:v>https|||donsurber.blogspot.com|2018|10|brazils-next-president-may-out-trump.html.html</c:v>
                </c:pt>
                <c:pt idx="77">
                  <c:v>https|||elkodaily.com|president-donald-j-trump----elko-rally|collection_d32ee10e-6d85-508a-93f5-a4ac027c2cd1.html.html</c:v>
                </c:pt>
                <c:pt idx="78">
                  <c:v>https|||en.wikipedia.org|wiki|Curse_of_Tippecanoe.html</c:v>
                </c:pt>
                <c:pt idx="79">
                  <c:v>https|||en.wikipedia.org|wiki|Donald_Trump.html</c:v>
                </c:pt>
                <c:pt idx="80">
                  <c:v>https|||en.wikipedia.org|wiki|Donald_Trump_presidential_campaign|_2016.html</c:v>
                </c:pt>
                <c:pt idx="81">
                  <c:v>https|||en.wikipedia.org|wiki|Inauguration_of_Donald_Trump.html</c:v>
                </c:pt>
                <c:pt idx="82">
                  <c:v>https|||en.wikipedia.org|wiki|List_of_Presidents_of_the_United_States.html</c:v>
                </c:pt>
                <c:pt idx="83">
                  <c:v>https|||en.wikipedia.org|wiki|Presidency_of_Donald_Trump.html</c:v>
                </c:pt>
                <c:pt idx="84">
                  <c:v>https|||en.wikipedia.org|wiki|President_of_the_United_States.html</c:v>
                </c:pt>
                <c:pt idx="85">
                  <c:v>https|||en.wikipedia.org|wiki|Trump_International_Hotel.html</c:v>
                </c:pt>
                <c:pt idx="86">
                  <c:v>https|||en.wikipedia.org|wiki||r|The_Donald.html</c:v>
                </c:pt>
                <c:pt idx="87">
                  <c:v>https|||factba.se|topic|calendar.html</c:v>
                </c:pt>
                <c:pt idx="88">
                  <c:v>https|||features.propublica.org|trump-inc-podcast|sheldon-adelson-casino-magnate-trump-macau-and-japan|.html</c:v>
                </c:pt>
                <c:pt idx="89">
                  <c:v>https|||features.propublica.org|trump-inc-podcast|trump-family-business-panama-city-khafif|.html</c:v>
                </c:pt>
                <c:pt idx="90">
                  <c:v>https|||fivethirtyeight.com|features|dissecting-trumps-most-rabid-online-following|.html</c:v>
                </c:pt>
                <c:pt idx="91">
                  <c:v>https|||foreignpolicy.com|2016|05|16|the-donald-vs-the-blob-hillary-clinton-election|.html</c:v>
                </c:pt>
                <c:pt idx="92">
                  <c:v>https|||foreignpolicy.com|2017|10|12|the-donald-trump-kaiser-wilhelm-parallels-are-getting-scary|.html</c:v>
                </c:pt>
                <c:pt idx="93">
                  <c:v>https|||foreignpolicy.com|2018|10|23|trumps-punk-rock-nuclear-policy|.html</c:v>
                </c:pt>
                <c:pt idx="94">
                  <c:v>https|||fox2now.com|2018|10|30|president-to-make-campaign-stop-in-cape-girardeau|.html</c:v>
                </c:pt>
                <c:pt idx="95">
                  <c:v>https|||fox4kc.com|2018|10|25|president-trump-claims-media-to-blame-for-anger-after-bombs-sent-to-cnn-dems|.html</c:v>
                </c:pt>
                <c:pt idx="96">
                  <c:v>https|||fox59.com|2018|10|23|president-trump-gives-keynote-speech-at-ffa-convention-in-downtown-indy|.html</c:v>
                </c:pt>
                <c:pt idx="97">
                  <c:v>https|||fox59.com|2018|10|23|president-trump-to-visit-indianapolis-saturday-will-speak-at-bankers-life-fieldhouse|.html</c:v>
                </c:pt>
                <c:pt idx="98">
                  <c:v>https|||fox59.com|2018|11|07|president-trump-discusses-midterm-elections-in-news-conference|.html</c:v>
                </c:pt>
                <c:pt idx="99">
                  <c:v>https|||fox8.com|2018|10|30|president-trump-says-he-plans-to-end-birthright-citizenship|.html</c:v>
                </c:pt>
                <c:pt idx="100">
                  <c:v>https|||genius.com|A-tribe-called-quest-the-donald-lyrics.html</c:v>
                </c:pt>
                <c:pt idx="101">
                  <c:v>https|||gizmodo.com|china-subtly-mocks-president-trumps-terrible-info-secur-1829989824.html</c:v>
                </c:pt>
                <c:pt idx="102">
                  <c:v>https|||gulfnews.com|opinion|today-in-history|today-in-history-november-8-1988-bush-defeats-dukakis-in-us-presidential-election-1.2298882.html</c:v>
                </c:pt>
                <c:pt idx="103">
                  <c:v>https|||hdsa.org|hd-research|the-donald-a-king-summer-research-fellowship|.html</c:v>
                </c:pt>
                <c:pt idx="104">
                  <c:v>https|||hiphollywood.com|2018|10|pharrell-checks-trump-the-many-times-donald-has-been-shut-down-for-using-an-unauthorized-song|.html</c:v>
                </c:pt>
                <c:pt idx="105">
                  <c:v>https|||historicsites.vermont.gov|vt_history|presidents.html</c:v>
                </c:pt>
                <c:pt idx="106">
                  <c:v>https|||history.house.gov|People|Other-Office|Member-President|.html</c:v>
                </c:pt>
                <c:pt idx="107">
                  <c:v>https|||history.howstuffworks.com|history-vs-myth|jefferson-bible.htm.html</c:v>
                </c:pt>
                <c:pt idx="108">
                  <c:v>https|||hottestheadsofstate.com|us-presidents|.html</c:v>
                </c:pt>
                <c:pt idx="109">
                  <c:v>https|||hottestheadsofstate.com|young-us-presidents|.html</c:v>
                </c:pt>
                <c:pt idx="110">
                  <c:v>https|||jewishcurrents.org|writings-grid|the-donald-trump-of-philosophy|.html</c:v>
                </c:pt>
                <c:pt idx="111">
                  <c:v>https|||johnscrazysocks.com|products|donald-trump-hair-socks.html</c:v>
                </c:pt>
                <c:pt idx="112">
                  <c:v>https|||kdvr.com|2018|10|30|president-trump-wants-executive-order-ending-birthright-citizenship-for-babies-of-non-citizens|.html</c:v>
                </c:pt>
                <c:pt idx="113">
                  <c:v>https|||kids.nationalgeographic.com|explore|history|presidential-fun-facts|.html</c:v>
                </c:pt>
                <c:pt idx="114">
                  <c:v>https|||learningenglish.voanews.com|a|americas-presidents-overview|4213861.html.html</c:v>
                </c:pt>
                <c:pt idx="115">
                  <c:v>https|||learningenglish.voanews.com|a|hologram-of-former-us-president-goes-on-display|4611524.html.html</c:v>
                </c:pt>
                <c:pt idx="116">
                  <c:v>https|||lib.msu.edu|vvl|presidents|.html</c:v>
                </c:pt>
                <c:pt idx="117">
                  <c:v>https|||lobelog.com|the-donald-in-the-rearview-mirror|.html</c:v>
                </c:pt>
                <c:pt idx="118">
                  <c:v>https|||madison.com|news|nation|government-and-politics|from-whiskey-to-champagne-every-u-s-president-s-favorite|collection_9c96d96b-7866-52b0-8bc0-979238bb589b.html.html</c:v>
                </c:pt>
                <c:pt idx="119">
                  <c:v>https|||madison.com|wsj|news|local|govt-and-politics|president-trump-praises-scott-walker-leah-vukmir-at-wisconsin-rally|article_d6fe483c-2718-5133-9baa-1541432fe441.html.html</c:v>
                </c:pt>
                <c:pt idx="120">
                  <c:v>https|||mashable.com|category|donald-trump|.html</c:v>
                </c:pt>
                <c:pt idx="121">
                  <c:v>https|||medicine.hofstra.edu|.html</c:v>
                </c:pt>
                <c:pt idx="122">
                  <c:v>https|||medium.com||OmnesRes|the-donald-trump-of-food-research-49e2bc7daa41.html</c:v>
                </c:pt>
                <c:pt idx="123">
                  <c:v>https|||mic.com|articles|49037|5-u-s-presidents-who-were-never-fathers.html</c:v>
                </c:pt>
                <c:pt idx="124">
                  <c:v>https|||millercenter.org|president.html</c:v>
                </c:pt>
                <c:pt idx="125">
                  <c:v>https|||motherboard.vice.com|en_us|article|mbdwb3|the-donald-daters-trump-dating-app-exposed-a-load-of-its-users-data.html</c:v>
                </c:pt>
                <c:pt idx="126">
                  <c:v>https|||narratively.com|the-donald-trump-of-the-1840s|.html</c:v>
                </c:pt>
                <c:pt idx="127">
                  <c:v>https|||newrepublic.com|minutes.html</c:v>
                </c:pt>
                <c:pt idx="128">
                  <c:v>https|||news.gallup.com|poll|203198|presidential-approval-ratings-donald-trump.aspx.html</c:v>
                </c:pt>
                <c:pt idx="129">
                  <c:v>https|||news.gallup.com|poll|203207|trump-job-approval-weekly.aspx.html</c:v>
                </c:pt>
                <c:pt idx="130">
                  <c:v>https|||news.nationalgeographic.com|2017|03|how-trump-is-changing-science-environment|.html</c:v>
                </c:pt>
                <c:pt idx="131">
                  <c:v>https|||news.nationalgeographic.com|news|2004|08|who-knew--u-s--presidential-trivia|.html</c:v>
                </c:pt>
                <c:pt idx="132">
                  <c:v>https|||news.sky.com|story|president-donald-trump-colours-in-us-flag-wrong-11483315.html</c:v>
                </c:pt>
                <c:pt idx="133">
                  <c:v>https|||news.wealth365.com|could-donald-trump-jr-be-the-next-us-president-be-afraid|.html</c:v>
                </c:pt>
                <c:pt idx="134">
                  <c:v>https|||nypost.com|2018|10|13|why-michael-moore-is-irrelevant-in-the-age-of-trump|.html</c:v>
                </c:pt>
                <c:pt idx="135">
                  <c:v>https|||nypost.com|2018|10|24|trump-signs-bill-to-confront-opioid-epidemic|.html</c:v>
                </c:pt>
                <c:pt idx="136">
                  <c:v>https|||observer.com|2016|07|jared-kushner-the-donald-trump-i-know|.html</c:v>
                </c:pt>
                <c:pt idx="137">
                  <c:v>https|||observer.com|2018|10|trump-kremlin-ties-mystery-putin-new-evidence|.html</c:v>
                </c:pt>
                <c:pt idx="138">
                  <c:v>https|||observer.com|2018|11|rihanna-donald-trump-cease-and-desist-letter|.html</c:v>
                </c:pt>
                <c:pt idx="139">
                  <c:v>https|||omny.fm|shows|dispatch-on-demand-audio|president-donald-j-trump-speaks-in-columbus.html</c:v>
                </c:pt>
                <c:pt idx="140">
                  <c:v>https|||onlinelibrary.wiley.com|doi|abs|10.1111|psq.12401.html</c:v>
                </c:pt>
                <c:pt idx="141">
                  <c:v>https|||open.spotify.com|track|0BXZq7Np5y2kWNyH6zbrAc.html</c:v>
                </c:pt>
                <c:pt idx="142">
                  <c:v>https|||pen.org|pen-america-v-trump|.html</c:v>
                </c:pt>
                <c:pt idx="143">
                  <c:v>https|||pen.org|press-release|lawsuit-trump-first-amendment-violations|.html</c:v>
                </c:pt>
                <c:pt idx="144">
                  <c:v>https|||people.com|archive|cover-story-pop-goes-the-donald-vol-34-no-1|.html</c:v>
                </c:pt>
                <c:pt idx="145">
                  <c:v>https|||people.com|politics|president-trump-tweet-voter-intimidation|.html</c:v>
                </c:pt>
                <c:pt idx="146">
                  <c:v>https|||philadelphia.cbslocal.com|video|3971276-president-trump-celebrates-outcome-of-midterm-elections|.html</c:v>
                </c:pt>
                <c:pt idx="147">
                  <c:v>https|||pittsburgh.cbslocal.com|2018|10|30|pittsburgh-synagogue-shooting-president-trump-visit|.html</c:v>
                </c:pt>
                <c:pt idx="148">
                  <c:v>https|||player.fm|series|news-2396016|bolsonaro-the-donald-trump-of-brazil-divides-women-before-presidential-vote.html</c:v>
                </c:pt>
                <c:pt idx="149">
                  <c:v>https|||pm.gc.ca|eng|news|2018|10|01|prime-minister-justin-trudeau-speaks-united-states-president-donald-j-trump.html</c:v>
                </c:pt>
                <c:pt idx="150">
                  <c:v>https|||projects.fivethirtyeight.com|trump-approval-ratings|.html</c:v>
                </c:pt>
                <c:pt idx="151">
                  <c:v>https|||qz.com|1162244|donald-j-trump-presidential-library-and-museum-what-will-it-look-like|.html</c:v>
                </c:pt>
                <c:pt idx="152">
                  <c:v>https|||qz.com|1327598|photos-the-donald-trump-baby-balloon-takes-flight-over-london|.html</c:v>
                </c:pt>
                <c:pt idx="153">
                  <c:v>https|||qz.com|914048|presidents-day-when-was-the-last-time-a-us-president-had-facial-hair-not-in-100-years|.html</c:v>
                </c:pt>
                <c:pt idx="154">
                  <c:v>https|||rationalwiki.org|wiki|Donald_Trump.html</c:v>
                </c:pt>
                <c:pt idx="155">
                  <c:v>https|||simple.wikipedia.org|wiki|List_of_Presidents_of_the_United_States.html</c:v>
                </c:pt>
                <c:pt idx="156">
                  <c:v>https|||slate.com|technology|2018|08|reddits-the-donald-is-a-video-game-where-trolls-fight-for-donald-trumps-honor.html.html</c:v>
                </c:pt>
                <c:pt idx="157">
                  <c:v>https|||som.georgetown.edu|knowlansociety.html</c:v>
                </c:pt>
                <c:pt idx="158">
                  <c:v>https|||spectator.us|president-trump-birthright-citizenship|.html</c:v>
                </c:pt>
                <c:pt idx="159">
                  <c:v>https|||splinternews.com|jair-bolsonaro-is-not-just-the-donald-trump-of-brazil-1830072287.html</c:v>
                </c:pt>
                <c:pt idx="160">
                  <c:v>https|||sputniknews.com|us|201811071069597426-trump-midterm-election-results|.html</c:v>
                </c:pt>
                <c:pt idx="161">
                  <c:v>https|||talkingpointsmemo.com|edblog|president-trumps-enemies-list.html</c:v>
                </c:pt>
                <c:pt idx="162">
                  <c:v>https|||techcrunch.com|2018|10|01|a-former-u-s-president-walks-into-a-blockchain-conference|.html</c:v>
                </c:pt>
                <c:pt idx="163">
                  <c:v>https|||thehermitage.com|.html</c:v>
                </c:pt>
                <c:pt idx="164">
                  <c:v>https|||thehill.com|hilltv|rising|407358-hilltv-interview-exclusive-trump-eviscerates-sessions-i-have-no-attorney.html</c:v>
                </c:pt>
                <c:pt idx="165">
                  <c:v>https|||thehill.com|homenews|1230-report|414052-where-to-celebrate-halloween-in-washington-dc-trumps-birthright-citizenship-proposal-details.html</c:v>
                </c:pt>
                <c:pt idx="166">
                  <c:v>https|||thehill.com|homenews|administration|354659-trump-the-art-of-the-donald-really-good-book.html</c:v>
                </c:pt>
                <c:pt idx="167">
                  <c:v>https|||thehill.com|homenews|house|413980-trump-surprise-rattles-gop-in-final-stretch.html</c:v>
                </c:pt>
                <c:pt idx="168">
                  <c:v>https|||thehill.com|homenews|media|415522-trump-to-acosta-cnn-should-be-ashamed-of-employing-you.html</c:v>
                </c:pt>
                <c:pt idx="169">
                  <c:v>https|||thehill.com|opinion|civil-rights|368696-president-donald-j-trump-and-racial-america.html</c:v>
                </c:pt>
                <c:pt idx="170">
                  <c:v>https|||thehill.com|people|donald-trump.html</c:v>
                </c:pt>
                <c:pt idx="171">
                  <c:v>https|||thehumanist.com|magazine|july-august-2018|features|dance-with-the-donald.html</c:v>
                </c:pt>
                <c:pt idx="172">
                  <c:v>https|||thenib.com|the-donald-trump-comedy-hour.html</c:v>
                </c:pt>
                <c:pt idx="173">
                  <c:v>https|||theweek.com|articles|782606|donald-delivers.html</c:v>
                </c:pt>
                <c:pt idx="174">
                  <c:v>https|||theweek.com|articles|802590|how-california-became-trumps-toughest-foe.html</c:v>
                </c:pt>
                <c:pt idx="175">
                  <c:v>https|||theweek.com|speedreads.html</c:v>
                </c:pt>
                <c:pt idx="176">
                  <c:v>https|||theweek.com|speedreads|804401|trumps-brief-pittsburgh-synagogue-shooting-censure-reportedly-crafted-by-ivanka-jared-kushner.html</c:v>
                </c:pt>
                <c:pt idx="177">
                  <c:v>https|||thinkprogress.org|trump-obama-immigration-tweet-self-own-f02f793487d6|.html</c:v>
                </c:pt>
                <c:pt idx="178">
                  <c:v>https|||townhall.com|liveblog|2018|11|07|president-trump-speaks-to-press-after-midterms-n39.html</c:v>
                </c:pt>
                <c:pt idx="179">
                  <c:v>https|||translate.google.com|translate|hl|en|sl|it|u|https|||www.corriere.it|esteri|elezioni-usa-midterm-2018|notizie|referendum-trump-terra-senato-5518f752-e136-11e8-b7b1-47f8050d055b.shtml|prev|search.html</c:v>
                </c:pt>
                <c:pt idx="180">
                  <c:v>https|||translate.google.com|translate|hl|en|sl|it|u|https|||www.huffingtonpost.it|claudio-madricardo|jair-come-the-donald-pero-somiglia-piu-a-duterte_a_23575813||prev|search.html</c:v>
                </c:pt>
                <c:pt idx="181">
                  <c:v>https|||translate.google.com|translate|hl|en|sl|it|u|http|||www.affaritaliani.it|esteri|midterm-il-trumpismo-ha-retto-ora-the-donald-pensa-alla-rielezione-nel-2020-570750.html|prev|search.html</c:v>
                </c:pt>
                <c:pt idx="182">
                  <c:v>https|||translate.google.com|translate|hl|en|sl|nl|u|https|||www.bnr.nl|podcast|the-donald-show|10358977|the-donald-show-lying-ted-en-de-losgeslagen-democraten|prev|search.html</c:v>
                </c:pt>
                <c:pt idx="183">
                  <c:v>https|||translate.google.com|translate|hl|en|sl|nl|u|https|||www.telegraaf.nl|financieel|2773456|trump-prikt-vorkje-met-poetin-in-parijs|prev|search.html</c:v>
                </c:pt>
                <c:pt idx="184">
                  <c:v>https|||translations.state.gov|2018|11|02|president-donald-j-trump-is-reimposing-all-sanctions-lifted-under-the-unacceptable-iran-deal|.html</c:v>
                </c:pt>
                <c:pt idx="185">
                  <c:v>https|||triblive.com|local|allegheny|14229550-74|trump-to-visit-police-officers-worshipers-recovering-at-pittsburgh-hospital.html</c:v>
                </c:pt>
                <c:pt idx="186">
                  <c:v>https|||triblive.com|local|regional|13373356-74|president-trump-to-campaign-in-western-pennsylvania-next-weekend.html</c:v>
                </c:pt>
                <c:pt idx="187">
                  <c:v>https|||trump-presidency.com|.html</c:v>
                </c:pt>
                <c:pt idx="188">
                  <c:v>https|||trumpcoin2020.com|.html</c:v>
                </c:pt>
                <c:pt idx="189">
                  <c:v>https|||trumpnews.us|.html</c:v>
                </c:pt>
                <c:pt idx="190">
                  <c:v>https|||tvline.com|2018|11|07|donald-trump-midterm-elections-press-conference-live-stream-watch-video|.html</c:v>
                </c:pt>
                <c:pt idx="191">
                  <c:v>https|||twitter.com|DomenicoNPR|ref_src|twsrc|5Egoogle|7Ctwcamp|5Eserp|7Ctwgr|5Eauthor.html</c:v>
                </c:pt>
                <c:pt idx="192">
                  <c:v>https|||twitter.com|DomenicoNPR|status|1060234529628192773|ref_src|twsrc|5Egoogle|7Ctwcamp|5Eserp|7Ctwgr|5Etweet.html</c:v>
                </c:pt>
                <c:pt idx="193">
                  <c:v>https|||twitter.com|LisaDNews|ref_src|twsrc|5Egoogle|7Ctwcamp|5Eserp|7Ctwgr|5Eauthor.html</c:v>
                </c:pt>
                <c:pt idx="194">
                  <c:v>https|||twitter.com|LisaDNews|status|1060234185670037506|ref_src|twsrc|5Egoogle|7Ctwcamp|5Eserp|7Ctwgr|5Etweet.html</c:v>
                </c:pt>
                <c:pt idx="195">
                  <c:v>https|||twitter.com|RyanRMiner|ref_src|twsrc|5Egoogle|7Ctwcamp|5Eserp|7Ctwgr|5Eauthor.html</c:v>
                </c:pt>
                <c:pt idx="196">
                  <c:v>https|||twitter.com|RyanRMiner|status|1060235561737379846|ref_src|twsrc|5Egoogle|7Ctwcamp|5Eserp|7Ctwgr|5Etweet.html</c:v>
                </c:pt>
                <c:pt idx="197">
                  <c:v>https|||twitter.com|SecretService|ref_src|twsrc|5Egoogle|7Ctwcamp|5Eserp|7Ctwgr|5Eauthor.html</c:v>
                </c:pt>
                <c:pt idx="198">
                  <c:v>https|||twitter.com|SecretService|status|1060204111298215937|ref_src|twsrc|5Egoogle|7Ctwcamp|5Eserp|7Ctwgr|5Etweet.html</c:v>
                </c:pt>
                <c:pt idx="199">
                  <c:v>https|||twitter.com|SteveSchmidtSES|ref_src|twsrc|5Egoogle|7Ctwcamp|5Eserp|7Ctwgr|5Eauthor.html</c:v>
                </c:pt>
                <c:pt idx="200">
                  <c:v>https|||twitter.com|SteveSchmidtSES|status|1060222981203472384|ref_src|twsrc|5Egoogle|7Ctwcamp|5Eserp|7Ctwgr|5Etweet.html</c:v>
                </c:pt>
                <c:pt idx="201">
                  <c:v>https|||twitter.com|barackobama|lang|en.html</c:v>
                </c:pt>
                <c:pt idx="202">
                  <c:v>https|||twitter.com|cindysaine|ref_src|twsrc|5Egoogle|7Ctwcamp|5Eserp|7Ctwgr|5Eauthor.html</c:v>
                </c:pt>
                <c:pt idx="203">
                  <c:v>https|||twitter.com|cindysaine|status|1060235559904403456|ref_src|twsrc|5Egoogle|7Ctwcamp|5Eserp|7Ctwgr|5Etweet.html</c:v>
                </c:pt>
                <c:pt idx="204">
                  <c:v>https|||twitter.com|jasondhorowitz|ref_src|twsrc|5Egoogle|7Ctwcamp|5Eserp|7Ctwgr|5Eauthor.html</c:v>
                </c:pt>
                <c:pt idx="205">
                  <c:v>https|||twitter.com|jasondhorowitz|status|1060235573363986433|ref_src|twsrc|5Egoogle|7Ctwcamp|5Eserp|7Ctwgr|5Etweet.html</c:v>
                </c:pt>
                <c:pt idx="206">
                  <c:v>https|||twitter.com|president|lang|en.html</c:v>
                </c:pt>
                <c:pt idx="207">
                  <c:v>https|||twitter.com|realDonaldTrump|ref_src|twsrc|5Egoogle|7Ctwcamp|5Eserp|7Ctwgr|5Eauthor.html</c:v>
                </c:pt>
                <c:pt idx="208">
                  <c:v>https|||twitter.com|realDonaldTrump|status|1055412328571850753|ref_src|twsrc|5Egoogle|7Ctwcamp|5Eserp|7Ctwgr|5Etweet.html</c:v>
                </c:pt>
                <c:pt idx="209">
                  <c:v>https|||twitter.com|realDonaldTrump|status|1055414972635926528|ref_src|twsrc|5Egoogle|7Ctwcamp|5Eserp|7Ctwgr|5Etweet.html</c:v>
                </c:pt>
                <c:pt idx="210">
                  <c:v>https|||twitter.com|realDonaldTrump|status|1055418269270716418|ref_src|twsrc|5Egoogle|7Ctwcamp|5Eserp|7Ctwgr|5Etweet.html</c:v>
                </c:pt>
                <c:pt idx="211">
                  <c:v>https|||twitter.com|realDonaldTrump|status|1055458320390217728|ref_src|twsrc|5Egoogle|7Ctwcamp|5Eserp|7Ctwgr|5Etweet.html</c:v>
                </c:pt>
                <c:pt idx="212">
                  <c:v>https|||twitter.com|realDonaldTrump|status|1056919064906469376|ref_src|twsrc|5Egoogle|7Ctwcamp|5Eserp|7Ctwgr|5Etweet.html</c:v>
                </c:pt>
                <c:pt idx="213">
                  <c:v>https|||twitter.com|realDonaldTrump|status|1057620518751428608|ref_src|twsrc|5Egoogle|7Ctwcamp|5Eserp|7Ctwgr|5Etweet.html</c:v>
                </c:pt>
                <c:pt idx="214">
                  <c:v>https|||twitter.com|realDonaldTrump|status|1057624553478897665|ref_src|twsrc|5Egoogle|7Ctwcamp|5Eserp|7Ctwgr|5Etweet.html</c:v>
                </c:pt>
                <c:pt idx="215">
                  <c:v>https|||twitter.com|realDonaldTrump|status|1057637708296794114|ref_src|twsrc|5Egoogle|7Ctwcamp|5Eserp|7Ctwgr|5Etweet.html</c:v>
                </c:pt>
                <c:pt idx="216">
                  <c:v>https|||twitter.com|realDonaldTrump|status|1057638285026254848|ref_src|twsrc|5Egoogle|7Ctwcamp|5Eserp|7Ctwgr|5Etweet.html</c:v>
                </c:pt>
                <c:pt idx="217">
                  <c:v>https|||twitter.com|realDonaldTrump|status|1057654684356395008|ref_src|twsrc|5Egoogle|7Ctwcamp|5Eserp|7Ctwgr|5Etweet.html</c:v>
                </c:pt>
                <c:pt idx="218">
                  <c:v>https|||twitter.com|realDonaldTrump|status|1057655675080314880|ref_src|twsrc|5Egoogle|7Ctwcamp|5Eserp|7Ctwgr|5Etweet.html</c:v>
                </c:pt>
                <c:pt idx="219">
                  <c:v>https|||twitter.com|realDonaldTrump|status|1057674390446448642|ref_src|twsrc|5Egoogle|7Ctwcamp|5Eserp|7Ctwgr|5Etweet.html</c:v>
                </c:pt>
                <c:pt idx="220">
                  <c:v>https|||twitter.com|realDonaldTrump|status|1060130202418864129|ref_src|twsrc|5Egoogle|7Ctwcamp|5Eserp|7Ctwgr|5Etweet.html</c:v>
                </c:pt>
                <c:pt idx="221">
                  <c:v>https|||twitter.com|realDonaldTrump|status|1060141780878979072|ref_src|twsrc|5Egoogle|7Ctwcamp|5Eserp|7Ctwgr|5Etweet.html</c:v>
                </c:pt>
                <c:pt idx="222">
                  <c:v>https|||twitter.com|realDonaldTrump|status|1060148982968733696|ref_src|twsrc|5Egoogle|7Ctwcamp|5Eserp|7Ctwgr|5Etweet.html</c:v>
                </c:pt>
                <c:pt idx="223">
                  <c:v>https|||twitter.com|realDonaldTrump|status|1060153052676702208|ref_src|twsrc|5Egoogle|7Ctwcamp|5Eserp|7Ctwgr|5Etweet.html</c:v>
                </c:pt>
                <c:pt idx="224">
                  <c:v>https|||twitter.com|realDonaldTrump|status|1060155917059219461|ref_src|twsrc|5Egoogle|7Ctwcamp|5Eserp|7Ctwgr|5Etweet.html</c:v>
                </c:pt>
                <c:pt idx="225">
                  <c:v>https|||twitter.com|realDonaldTrump|status|1060162807960870913|ref_src|twsrc|5Egoogle|7Ctwcamp|5Eserp|7Ctwgr|5Etweet.html</c:v>
                </c:pt>
                <c:pt idx="226">
                  <c:v>https|||twitter.com|realDonaldTrump|status|1060194964351660033|ref_src|twsrc|5Egoogle|7Ctwcamp|5Eserp|7Ctwgr|5Etweet.html</c:v>
                </c:pt>
                <c:pt idx="227">
                  <c:v>https|||twitter.com|search|q|US|President|ref_src|twsrc|5Egoogle|7Ctwcamp|5Eserp|7Ctwgr|5Esearch.html</c:v>
                </c:pt>
                <c:pt idx="228">
                  <c:v>https|||twitter.com|thephilmorris|ref_src|twsrc|5Egoogle|7Ctwcamp|5Eserp|7Ctwgr|5Eauthor.html</c:v>
                </c:pt>
                <c:pt idx="229">
                  <c:v>https|||twitter.com|thephilmorris|status|1060235573212864512|ref_src|twsrc|5Egoogle|7Ctwcamp|5Eserp|7Ctwgr|5Etweet.html</c:v>
                </c:pt>
                <c:pt idx="230">
                  <c:v>https|||uk.usembassy.gov|our-relationship|policy-history|policy|president-donald-j-trump|.html</c:v>
                </c:pt>
                <c:pt idx="231">
                  <c:v>https|||uspotus.com|president-donald-j-trumps-schedule-for-thursday-october-25th.html.html</c:v>
                </c:pt>
                <c:pt idx="232">
                  <c:v>https|||ustr.gov|about-us|policy-offices|press-office|press-releases|2018|july|president-donald-j-trump-upholds-agoa.html</c:v>
                </c:pt>
                <c:pt idx="233">
                  <c:v>https|||ustr.gov|about-us|policy-offices|press-office|press-releases|2018|march|president-trump-announces-strong.html</c:v>
                </c:pt>
                <c:pt idx="234">
                  <c:v>https|||variety.com|2018|politics|news|jason-whitlock-trumps-young-black-leadership-summit-1203016037|.html</c:v>
                </c:pt>
                <c:pt idx="235">
                  <c:v>https|||variety.com|2018|politics|news|trump-slams-cnn-jim-acosta-rude-terrible-person-1203022034|.html</c:v>
                </c:pt>
                <c:pt idx="236">
                  <c:v>https|||variety.com|video|rob-reiner-trump-mentally-unfit|.html</c:v>
                </c:pt>
                <c:pt idx="237">
                  <c:v>https|||vote-usa.org|officials.aspx|report|u1.html</c:v>
                </c:pt>
                <c:pt idx="238">
                  <c:v>https|||vppublicschedules.com|guidance-for-president-donald-j-trumps-air-force-one-arrival-in-kansas-city-missouri-kansas-city-international-airport.html</c:v>
                </c:pt>
                <c:pt idx="239">
                  <c:v>https|||waow.com|news|top-stories|2018|10|24|watch-live-president-trump-rally-in-mosinee|.html</c:v>
                </c:pt>
                <c:pt idx="240">
                  <c:v>https|||worldnewsdailyreport.com|tag|donald-trump|.html</c:v>
                </c:pt>
                <c:pt idx="241">
                  <c:v>https|||www.10tv.com|article|watch-president-trump-holds-post-election-news-conference.html</c:v>
                </c:pt>
                <c:pt idx="242">
                  <c:v>https|||www.13wmaz.com|article|news|local|president-trump-expected-in-macon-this-weekend|93-609141939.html</c:v>
                </c:pt>
                <c:pt idx="243">
                  <c:v>https|||www.abc.net.au|news|2017-12-04|billy-bush-says-infamous-access-hollywood-trump-tape-is-real|9224358.html</c:v>
                </c:pt>
                <c:pt idx="244">
                  <c:v>https|||www.abc.net.au|news|2018-10-29|us-mid-term-election-like-no-other|10441298.html</c:v>
                </c:pt>
                <c:pt idx="245">
                  <c:v>https|||www.abc.net.au|news|2018-11-06|what-the-midterm-elections-will-mean-for-donald-trump|10462702.html</c:v>
                </c:pt>
                <c:pt idx="246">
                  <c:v>https|||www.abc15.com|homepage-showcase|president-trump-says-he-wants-to-end-birthright-citizenship-thinks-he-can-do-it-through-eo.html</c:v>
                </c:pt>
                <c:pt idx="247">
                  <c:v>https|||www.acc.org|latest-in-cardiology|articles|2018|10|12|12|50|us-president-signs-two-drug-pricing-bills-into-law.html</c:v>
                </c:pt>
                <c:pt idx="248">
                  <c:v>https|||www.af.mil|News|Article-Display|Article|1667674|president-trump-visits-luke-afb|.html</c:v>
                </c:pt>
                <c:pt idx="249">
                  <c:v>https|||www.ajc.com|news|state--regional-govt--politics|president-trump-stump-for-kemp-days-before-election|JTih2HgtO0vcAybIa0xRlO|.html</c:v>
                </c:pt>
                <c:pt idx="250">
                  <c:v>https|||www.aljazeera.com|indepth|opinion|fake-news-racism-bombs-fear-loathing-trump-america-181025082812562.html.html</c:v>
                </c:pt>
                <c:pt idx="251">
                  <c:v>https|||www.aljazeera.com|indepth|opinion|midterm-elections-affect-trump-middle-east-strategy-181104135839130.html.html</c:v>
                </c:pt>
                <c:pt idx="252">
                  <c:v>https|||www.aljazeera.com|news|2018|10|hate-critics-slam-trump-anti-caravan-troop-surge-181029233810416.html.html</c:v>
                </c:pt>
                <c:pt idx="253">
                  <c:v>https|||www.aljazeera.com|news|2018|10|president-trump-plans-birthright-citizenship-axios-181030110121293.html.html</c:v>
                </c:pt>
                <c:pt idx="254">
                  <c:v>https|||www.aljazeera.com|news|2018|11|irans-rouhani-remains-defiant-calls-president-racist-181105180741708.html.html</c:v>
                </c:pt>
                <c:pt idx="255">
                  <c:v>https|||www.allposters.com|-st|US-President-Posters_c12543_.htm.html</c:v>
                </c:pt>
                <c:pt idx="256">
                  <c:v>https|||www.amazon.com|Day-Donald-Trump-Trumps-America|dp|1683310454.html</c:v>
                </c:pt>
                <c:pt idx="257">
                  <c:v>https|||www.amazon.com|Donald-J-Trump-President-Other|dp|1621577872.html</c:v>
                </c:pt>
                <c:pt idx="258">
                  <c:v>https|||www.amazon.com|Donald-Talking-Figure-Different-President|dp|B07284QZ59.html</c:v>
                </c:pt>
                <c:pt idx="259">
                  <c:v>https|||www.amazon.com|Donald-Trump-45th-Us-President|dp|1682822958.html</c:v>
                </c:pt>
                <c:pt idx="260">
                  <c:v>https|||www.amazon.com|Donald-Trump-Presidential-Twitter-Library|dp|1984801880.html</c:v>
                </c:pt>
                <c:pt idx="261">
                  <c:v>https|||www.amazon.com|D|C3|A9tat-Against-President-Donald-Trump|dp|1456628275.html</c:v>
                </c:pt>
                <c:pt idx="262">
                  <c:v>https|||www.amazon.com|Trump-Blue-Collar-President-Anthony-Scaramucci|dp|1546075925.html</c:v>
                </c:pt>
                <c:pt idx="263">
                  <c:v>https|||www.amazon.com|TrumpNation-Being-Donald-Timothy-OBrien|dp|1422366189.html</c:v>
                </c:pt>
                <c:pt idx="264">
                  <c:v>https|||www.americanthinker.com|articles|2018|07|the_donald_does_europe.html.html</c:v>
                </c:pt>
                <c:pt idx="265">
                  <c:v>https|||www.aol.com|article|news|2018|10|31|trump-constitution-doesnt-cover-birthright-citizenship|23576909|.html</c:v>
                </c:pt>
                <c:pt idx="266">
                  <c:v>https|||www.aol.com|article|news|2018|11|07|fact-box-potential-us-presidential-contenders-in-2020|23582795|.html</c:v>
                </c:pt>
                <c:pt idx="267">
                  <c:v>https|||www.apnews.com|6ef4045b710b411086e93967eb8ffc4f.html</c:v>
                </c:pt>
                <c:pt idx="268">
                  <c:v>https|||www.apnews.com|a28cc17d27524050b37f4d91e087955e.html</c:v>
                </c:pt>
                <c:pt idx="269">
                  <c:v>https|||www.axios.com|donald-trump-nikki-haley-resignation-d25b64a9-264e-483a-a79b-ae8a48e367db.html.html</c:v>
                </c:pt>
                <c:pt idx="270">
                  <c:v>https|||www.axios.com|trump-birthright-citizenship-executive-order-0cf4285a-16c6-48f2-a933-bd71fd72ea82.html.html</c:v>
                </c:pt>
                <c:pt idx="271">
                  <c:v>https|||www.axios.com|trump-effect-trump-midterms-endorsements-rallies-7c6a8afe-c240-4aa1-ab61-5d857903ef83.html.html</c:v>
                </c:pt>
                <c:pt idx="272">
                  <c:v>https|||www.azcentral.com|story|entertainment|media|2018|10|31|why-president-donald-trump-dominating-national-news-week-before-election|1825344002|.html</c:v>
                </c:pt>
                <c:pt idx="273">
                  <c:v>https|||www.azcentral.com|story|news|politics|arizona|2018|10|19|president-donald-trump-visits-arizona-stumps-martha-mcsally-luke-afb|1678281002|.html</c:v>
                </c:pt>
                <c:pt idx="274">
                  <c:v>https|||www.azcentral.com|story|news|politics|elections|2018|10|18|president-donald-trump-lands-phoenix-ahead-mesa-rally|1689692002|.html</c:v>
                </c:pt>
                <c:pt idx="275">
                  <c:v>https|||www.baltimoresun.com|topic|politics-government|donald-trump-PEBSL000163-topic.html.html</c:v>
                </c:pt>
                <c:pt idx="276">
                  <c:v>https|||www.bankrate.com|finance|politics|businessmen-as-us-president-1.aspx.html</c:v>
                </c:pt>
                <c:pt idx="277">
                  <c:v>https|||www.bbc.com|news|av|newsbeat-45981730|donald-trump-the-media-needs-a-new-civil-tone.html</c:v>
                </c:pt>
                <c:pt idx="278">
                  <c:v>https|||www.bbc.com|news|av|world-europe-40081069|who-has-faced-the-donald-trump-handshake-and-won.html</c:v>
                </c:pt>
                <c:pt idx="279">
                  <c:v>https|||www.bbc.com|news|av|world-us-canada-42626890|what-the-world-thinks-of-trump-s-first-year-as-us-president.html</c:v>
                </c:pt>
                <c:pt idx="280">
                  <c:v>https|||www.bbc.com|news|av|world-us-canada-46119913|sanders-president-of-the-us-is-a-pathological-liar.html</c:v>
                </c:pt>
                <c:pt idx="281">
                  <c:v>https|||www.bbc.com|news|av|world-us-canada-46119915|sarah-sanders-candidates-the-president-campaigned-for-are-doing-well.html</c:v>
                </c:pt>
                <c:pt idx="282">
                  <c:v>https|||www.bbc.com|news|live|world-us-canada-46104314.html</c:v>
                </c:pt>
                <c:pt idx="283">
                  <c:v>https|||www.bbc.com|news|uk-england-essex-46047494.html</c:v>
                </c:pt>
                <c:pt idx="284">
                  <c:v>https|||www.bbc.com|news|world-us-canada-37999969.html</c:v>
                </c:pt>
                <c:pt idx="285">
                  <c:v>https|||www.bbc.com|news|world-us-canada-38966846.html</c:v>
                </c:pt>
                <c:pt idx="286">
                  <c:v>https|||www.bbc.com|news|world-us-canada-44314914.html</c:v>
                </c:pt>
                <c:pt idx="287">
                  <c:v>https|||www.bbc.com|news|world-us-canada-45001525.html</c:v>
                </c:pt>
                <c:pt idx="288">
                  <c:v>https|||www.bbc.com|news|world-us-canada-45930206.html</c:v>
                </c:pt>
                <c:pt idx="289">
                  <c:v>https|||www.bbc.com|news|world-us-canada-45969100.html</c:v>
                </c:pt>
                <c:pt idx="290">
                  <c:v>https|||www.bbc.com|news|world-us-canada-45973436.html</c:v>
                </c:pt>
                <c:pt idx="291">
                  <c:v>https|||www.bbc.com|news|world-us-canada-45983330.html</c:v>
                </c:pt>
                <c:pt idx="292">
                  <c:v>https|||www.bbc.com|news|world-us-canada-46038898.html</c:v>
                </c:pt>
                <c:pt idx="293">
                  <c:v>https|||www.bbc.com|news|world-us-canada-46125121.html</c:v>
                </c:pt>
                <c:pt idx="294">
                  <c:v>https|||www.bendthearc.us|open_letter_to_president_trump.html</c:v>
                </c:pt>
                <c:pt idx="295">
                  <c:v>https|||www.bestcolleges.com|features|most-us-presidents|.html</c:v>
                </c:pt>
                <c:pt idx="296">
                  <c:v>https|||www.biography.com|people|donald-trump-9511238.html</c:v>
                </c:pt>
                <c:pt idx="297">
                  <c:v>https|||www.biography.com|people|groups|political-leaders-us-presidents.html</c:v>
                </c:pt>
                <c:pt idx="298">
                  <c:v>https|||www.bloomberg.com|news|articles|1992-03-22|the-donalds-trump-card.html</c:v>
                </c:pt>
                <c:pt idx="299">
                  <c:v>https|||www.bloomberg.com|news|articles|2018-08-30|trump-says-he-will-pull-u-s-out-of-wto-if-they-don-t-shape-up.html</c:v>
                </c:pt>
                <c:pt idx="300">
                  <c:v>https|||www.bloomberg.com|news|articles|2018-08-30|trump-says-sessions-is-safe-at-least-until-the-november-election.html</c:v>
                </c:pt>
                <c:pt idx="301">
                  <c:v>https|||www.bloomberg.com|news|articles|2018-08-31|president-donald-trump-interviewed-by-bloomberg-news-transcript.html</c:v>
                </c:pt>
                <c:pt idx="302">
                  <c:v>https|||www.bloomberg.com|news|features|2018-10-29|what-is-trump-s-clean-coal-and-does-it-even-exist.html</c:v>
                </c:pt>
                <c:pt idx="303">
                  <c:v>https|||www.bloomberg.com|view|articles|2018-10-31|trump-talks-about-birthrights-despite-the-pittsburgh-tragedy.html</c:v>
                </c:pt>
                <c:pt idx="304">
                  <c:v>https|||www.bnd.com|news|local|article215348160.html.html</c:v>
                </c:pt>
                <c:pt idx="305">
                  <c:v>https|||www.bnr.nl|podcast|the-donald-show|10358977|the-donald-show-lying-ted-en-de-losgeslagen-democraten.html</c:v>
                </c:pt>
                <c:pt idx="306">
                  <c:v>https|||www.bostonglobe.com|opinion|2018|09|14|people-don-like-president-trump|F0WNmBAYQ5aJxZa9v8qaeK|story.html.html</c:v>
                </c:pt>
                <c:pt idx="307">
                  <c:v>https|||www.bostonglobe.com|opinion|2018|09|23|following-donald-trump-workout|lkwMgiCG8QIhlcAqlGYcpJ|story.html.html</c:v>
                </c:pt>
                <c:pt idx="308">
                  <c:v>https|||www.bradenton.com|latest-news|article209031294.html.html</c:v>
                </c:pt>
                <c:pt idx="309">
                  <c:v>https|||www.breakingnews.ie|world|donald-trump-claims-big-win-in-midterms-despite-losing-house-control-883817.html.html</c:v>
                </c:pt>
                <c:pt idx="310">
                  <c:v>https|||www.breitbart.com|politics|2018|10|31|donald-trump-vows-to-stop-migrant-caravan-our-border-is-sacred|.html</c:v>
                </c:pt>
                <c:pt idx="311">
                  <c:v>https|||www.britannica.com|biography|Donald-Trump.html</c:v>
                </c:pt>
                <c:pt idx="312">
                  <c:v>https|||www.britannica.com|list|secret-service-code-names-of-10-us-presidents.html</c:v>
                </c:pt>
                <c:pt idx="313">
                  <c:v>https|||www.brookings.edu|blog|fixgov|2018|08|22|laying-out-the-obstruction-of-justice-case-against-president-trump|.html</c:v>
                </c:pt>
                <c:pt idx="314">
                  <c:v>https|||www.brookings.edu|blog|order-from-chaos|2016|10|10|the-donald-shows-again-he-doesnt-understand-much-about-nukes|.html</c:v>
                </c:pt>
                <c:pt idx="315">
                  <c:v>https|||www.brookings.edu|podcast-episode|unpacking-trumps-threat-to-terminate-birthright-citizenship|.html</c:v>
                </c:pt>
                <c:pt idx="316">
                  <c:v>https|||www.brookings.edu|research|presidential-obstruction-of-justice-the-case-of-donald-j-trump-2nd-edition|.html</c:v>
                </c:pt>
                <c:pt idx="317">
                  <c:v>https|||www.businessinsider.com|democrats-win-midterms-investigations-trump-2018-11.html</c:v>
                </c:pt>
                <c:pt idx="318">
                  <c:v>https|||www.businessinsider.com|donald-glover-fans-take-over-the-donald-trump-subreddit-2018-5.html</c:v>
                </c:pt>
                <c:pt idx="319">
                  <c:v>https|||www.businessinsider.com|donald-trump-oldest-president-us-history-2016-11.html</c:v>
                </c:pt>
                <c:pt idx="320">
                  <c:v>https|||www.businessinsider.com|donald-trump-uncle-john-trump-mit-nuclear-scientist-2018-10.html</c:v>
                </c:pt>
                <c:pt idx="321">
                  <c:v>https|||www.businessinsider.com|financial-perks-president-of-the-united-states-2018-7.html</c:v>
                </c:pt>
                <c:pt idx="322">
                  <c:v>https|||www.businessinsider.com|greatest-us-presidents-ranked-by-political-scientists-2018-2.html</c:v>
                </c:pt>
                <c:pt idx="323">
                  <c:v>https|||www.businessinsider.com|how-much-does-the-us-president-get-paid-2016-11.html</c:v>
                </c:pt>
                <c:pt idx="324">
                  <c:v>https|||www.businessinsider.com|trump-blames-fake-news-for-political-divisions-across-the-country-2018-10.html</c:v>
                </c:pt>
                <c:pt idx="325">
                  <c:v>https|||www.businessinsider.com|trump-china-trade-war-tariffs-on-all-chinese-goods-if-xi-talks-fail-2018-10.html</c:v>
                </c:pt>
                <c:pt idx="326">
                  <c:v>https|||www.businessinsider.com|us-presidents-hanging-out-together-photos-2018-2.html</c:v>
                </c:pt>
                <c:pt idx="327">
                  <c:v>https|||www.businesswire.com|news|home|20181025005004|en||||Media-Alert|||-Exclusive-Press-Preview---Daily.html</c:v>
                </c:pt>
                <c:pt idx="328">
                  <c:v>https|||www.bustle.com|donald-trump.html</c:v>
                </c:pt>
                <c:pt idx="329">
                  <c:v>https|||www.bustle.com|p|donald-glover-fans-invaded-the-donald-pro-trump-subreddit-lolz-were-had-9170409.html</c:v>
                </c:pt>
                <c:pt idx="330">
                  <c:v>https|||www.buzzfeednews.com|article|ryanhatesthis|meet-jair-bolsonaro-the-evangelical-far-right-anti-gay.html</c:v>
                </c:pt>
                <c:pt idx="331">
                  <c:v>https|||www.c-span.org|person||donaldtrump.html</c:v>
                </c:pt>
                <c:pt idx="332">
                  <c:v>https|||www.c-span.org|series||presidents.html</c:v>
                </c:pt>
                <c:pt idx="333">
                  <c:v>https|||www.c-span.org|video||454223-1|president-trump-briefs-reporters-2018-election-results.html</c:v>
                </c:pt>
                <c:pt idx="334">
                  <c:v>https|||www.campaignlive.com|article|tbwas-jay-chiat-stuck-middle-finger-donald-trump|1498221.html</c:v>
                </c:pt>
                <c:pt idx="335">
                  <c:v>https|||www.cbsnews.com|news|donald-trump-full-interview-60-minutes-transcript-lesley-stahl-2018-10-14|.html</c:v>
                </c:pt>
                <c:pt idx="336">
                  <c:v>https|||www.cbsnews.com|news|trump-claims-14th-amendment-doesnt-apply-to-illegal-immigrants-although-top-aides-say-its-undecided|.html</c:v>
                </c:pt>
                <c:pt idx="337">
                  <c:v>https|||www.cbsnews.com|news|trump-news-conference-today-post-midterm-election-results-11-07-2018-live-updates|.html</c:v>
                </c:pt>
                <c:pt idx="338">
                  <c:v>https|||www.cbsnews.com|news|trump-plans-executive-order-to-limit-birthright-citizenship-today-2018-10-30|.html</c:v>
                </c:pt>
                <c:pt idx="339">
                  <c:v>https|||www.cbsnews.com|pictures|presidents-ranked-from-worst-to-best-presidential-historians-survey-2017|.html</c:v>
                </c:pt>
                <c:pt idx="340">
                  <c:v>https|||www.cbsnews.com|pictures|us-presidential-line-of-succession-list-gallery|.html</c:v>
                </c:pt>
                <c:pt idx="341">
                  <c:v>https|||www.celebitchy.com|597318|donald_trump_condemned_the_terrorist_bomber_he_the_gop_created_|president_donald_j_trump_signs_s3021|.html</c:v>
                </c:pt>
                <c:pt idx="342">
                  <c:v>https|||www.celebitchy.com|598171|the_boy_who_cried_maga_kanye_west_now_claims_he_was_being_used|president_donald_j_trump_meets_kanye_west-9|.html</c:v>
                </c:pt>
                <c:pt idx="343">
                  <c:v>https|||www.channelnewsasia.com|news|asia|us-vice-president-s-visit-to-japan-being-arranged-for-around-nov--13---sources-10902388.html</c:v>
                </c:pt>
                <c:pt idx="344">
                  <c:v>https|||www.charlotteobserver.com|news|politics-government|election|article220555605.html.html</c:v>
                </c:pt>
                <c:pt idx="345">
                  <c:v>https|||www.chicagotribune.com|lifestyles|chi-trump-storygallery-storygallery.html.html</c:v>
                </c:pt>
                <c:pt idx="346">
                  <c:v>https|||www.chicagotribune.com|news|nationworld|politics|ct-trump-midterms-reaction-20181106-story.html.html</c:v>
                </c:pt>
                <c:pt idx="347">
                  <c:v>https|||www.chicagotribune.com|topic|politics-government|donald-trump-PEBSL000163-topic.html.html</c:v>
                </c:pt>
                <c:pt idx="348">
                  <c:v>https|||www.chowlynng.com|articles|donald-trump-is-potus.html</c:v>
                </c:pt>
                <c:pt idx="349">
                  <c:v>https|||www.cincinnati.com|story|news|politics|elections|2018|10|30|ohio-politicians-respond-trumps-birthright-citizenship-plan|1817988002|.html</c:v>
                </c:pt>
                <c:pt idx="350">
                  <c:v>https|||www.cleveland.com|metro|index.ssf|2018|10|president_trump_endorses_the_w.html.html</c:v>
                </c:pt>
                <c:pt idx="351">
                  <c:v>https|||www.click2houston.com|news|national|president-trump-plans-to-end-birthright-citizenship-for-some-us-born-babies.html</c:v>
                </c:pt>
                <c:pt idx="352">
                  <c:v>https|||www.click2houston.com|news|president-donald-trump-s-houston-rally-moved-from-nrg-center-to-toyota-center.html</c:v>
                </c:pt>
                <c:pt idx="353">
                  <c:v>https|||www.clickhole.com|4-encounters-between-an-alien-civilization-and-a-u-s-p-1828210780.html</c:v>
                </c:pt>
                <c:pt idx="354">
                  <c:v>https|||www.clickondetroit.com|live|live-stream-president-trump-holds-post-election-press-conference-on-nov-7.html</c:v>
                </c:pt>
                <c:pt idx="355">
                  <c:v>https|||www.cnbc.com|2016|08|12|top-10-richest-us-presidents.html.html</c:v>
                </c:pt>
                <c:pt idx="356">
                  <c:v>https|||www.cnbc.com|2018|01|06|trump-book-author-says-his-revelations-will-bring-down-us-president.html.html</c:v>
                </c:pt>
                <c:pt idx="357">
                  <c:v>https|||www.cnbc.com|2018|06|06|trump-us-presidential-pardons-history-clemency-constitution.html.html</c:v>
                </c:pt>
                <c:pt idx="358">
                  <c:v>https|||www.cnbc.com|2018|11|06|china-vp-wang-qishan-says-beijing-is-ready-for-trade-talks-with-the-us.html.html</c:v>
                </c:pt>
                <c:pt idx="359">
                  <c:v>https|||www.cnbc.com|donald-trump|.html</c:v>
                </c:pt>
                <c:pt idx="360">
                  <c:v>https|||www.cnbc.com|video|2016|07|28|obama-at-the-dnc-the-donald-is-not-really-a-plans-guy.html.html</c:v>
                </c:pt>
                <c:pt idx="361">
                  <c:v>https|||www.cnet.com|news|chinese-spies-reportedly-eavesdropping-on-donald-trumps-personal-iphone|.html</c:v>
                </c:pt>
                <c:pt idx="362">
                  <c:v>https|||www.cnn.com|2013|07|04|us|donald-trump-fast-facts|index.html.html</c:v>
                </c:pt>
                <c:pt idx="363">
                  <c:v>https|||www.cnn.com|2018|08|30|opinions|how-to-prepare-for-ex-president-trump-opinion-geltzer|index.html.html</c:v>
                </c:pt>
                <c:pt idx="364">
                  <c:v>https|||www.cnn.com|2018|10|11|politics|kanye-west-donald-trump|index.html.html</c:v>
                </c:pt>
                <c:pt idx="365">
                  <c:v>https|||www.cnn.com|2018|10|24|politics|trump-phone-china-russia|index.html.html</c:v>
                </c:pt>
                <c:pt idx="366">
                  <c:v>https|||www.cnn.com|2018|10|25|politics|donald-trump-blame-bombs|index.html.html</c:v>
                </c:pt>
                <c:pt idx="367">
                  <c:v>https|||www.cnn.com|2018|10|25|politics|trump-blames-media-for-anger-after-attacks|index.html.html</c:v>
                </c:pt>
                <c:pt idx="368">
                  <c:v>https|||www.cnn.com|2018|10|30|politics|donald-trump-ending-birthright-citizenship|index.html.html</c:v>
                </c:pt>
                <c:pt idx="369">
                  <c:v>https|||www.cnn.com|2018|10|30|politics|trump-troops-border-criticisms|index.html.html</c:v>
                </c:pt>
                <c:pt idx="370">
                  <c:v>https|||www.cnn.com|2018|10|31|politics|donald-trump-midterms-campaign-swing-florida|index.html.html</c:v>
                </c:pt>
                <c:pt idx="371">
                  <c:v>https|||www.cnn.com|2018|11|06|politics|donald-trump-missouri|index.html.html</c:v>
                </c:pt>
                <c:pt idx="372">
                  <c:v>https|||www.cnn.com|2018|11|07|opinions|trump-2020-worse-than-midterms-2018-dantonio|index.html.html</c:v>
                </c:pt>
                <c:pt idx="373">
                  <c:v>https|||www.cnn.com|2018|11|07|politics|donald-trump-midterm-election-news-conference|index.html.html</c:v>
                </c:pt>
                <c:pt idx="374">
                  <c:v>https|||www.cnn.com|2018|11|07|politics|donald-trump-path-forward-midterms|index.html.html</c:v>
                </c:pt>
                <c:pt idx="375">
                  <c:v>https|||www.cnn.com|politics|live-news|election-day-reaction-2018|index.html.html</c:v>
                </c:pt>
                <c:pt idx="376">
                  <c:v>https|||www.cnn.com|specials|politics|president-donald-trump-45.html</c:v>
                </c:pt>
                <c:pt idx="377">
                  <c:v>https|||www.cnn.com|videos|politics|2018|10|25|trump-tweets-media-to-blame-for-anger-after-bomb-scares-newday-vpx.cnn.html</c:v>
                </c:pt>
                <c:pt idx="378">
                  <c:v>https|||www.coloradoan.com|story|opinion|nation-now|2018|10|30|donald-trump-accidentally-right-fake-news-column|1816741002|.html</c:v>
                </c:pt>
                <c:pt idx="379">
                  <c:v>https|||www.commerce.gov|news|press-releases|2018|08|president-trump-signs-proclamation-allowing-steel-and-aluminum-product.html</c:v>
                </c:pt>
                <c:pt idx="380">
                  <c:v>https|||www.commerce.gov|tags|president-donald-j-trump.html</c:v>
                </c:pt>
                <c:pt idx="381">
                  <c:v>https|||www.commoncraft.com|video|electing-us-president.html</c:v>
                </c:pt>
                <c:pt idx="382">
                  <c:v>https|||www.corriere.it|esteri|elezioni-usa-midterm-2018|notizie|referendum-trump-terra-senato-5518f752-e136-11e8-b7b1-47f8050d055b.shtml.html</c:v>
                </c:pt>
                <c:pt idx="383">
                  <c:v>https|||www.courant.com|topic|politics-government|donald-trump-PEBSL000163-topic.html.html</c:v>
                </c:pt>
                <c:pt idx="384">
                  <c:v>https|||www.courierpress.com|story|opinion|columnists|jon-webb|2018|07|03|u-s-presidents-ranked-worst-first|754965002|.html</c:v>
                </c:pt>
                <c:pt idx="385">
                  <c:v>https|||www.coursera.org|learn|making-us-president.html</c:v>
                </c:pt>
                <c:pt idx="386">
                  <c:v>https|||www.crayola.com|free-coloring-pages|people|us-presidents-coloring-pages|.html</c:v>
                </c:pt>
                <c:pt idx="387">
                  <c:v>https|||www.cs.duke.edu|donaldlab|.html</c:v>
                </c:pt>
                <c:pt idx="388">
                  <c:v>https|||www.dailydot.com|layer8|reddit-the-donald|.html</c:v>
                </c:pt>
                <c:pt idx="389">
                  <c:v>https|||www.dailymail.co.uk|news|donald_trump|index.html.html</c:v>
                </c:pt>
                <c:pt idx="390">
                  <c:v>https|||www.dallasnews.com|news|2018-elections|2018|10|23|trump-tags-nationalist-ted-cruz-rally-america-first-synonym-dog-whistle.html</c:v>
                </c:pt>
                <c:pt idx="391">
                  <c:v>https|||www.dallasnews.com|news|politics|2018|10|21|donald-trump-ted-cruz-bromance-lyin-ted-totalendorsement.html</c:v>
                </c:pt>
                <c:pt idx="392">
                  <c:v>https|||www.dallasnews.com|news|texas|2018|06|12|happy-birthday-george-hw-bush-first-president-reach-94.html</c:v>
                </c:pt>
                <c:pt idx="393">
                  <c:v>https|||www.defensenews.com|congress|2018|11|05|midterms-could-crash-trumps-space-force-on-the-launch-pad|.html</c:v>
                </c:pt>
                <c:pt idx="394">
                  <c:v>https|||www.delawareonline.com|story|news|politics|2018|11|07|president-trump-press-conference-after-midterm-elections-watch-live|1919135002|.html</c:v>
                </c:pt>
                <c:pt idx="395">
                  <c:v>https|||www.democratandchronicle.com|story|news|politics|albany|2018|11|06|donald-trump-impact-new-york-election-andrew-cuomo-marc-molinaro-chris-collins-claudia-tenney|1859033002|.html</c:v>
                </c:pt>
                <c:pt idx="396">
                  <c:v>https|||www.denverpost.com|2018|10|30|birthright-citizenship-donald-trump|.html</c:v>
                </c:pt>
                <c:pt idx="397">
                  <c:v>https|||www.desmoinesregister.com|story|news|2018|08|21|mollie-tibbetts-missing-iowa-student-body-found-donald-trump-immigration|1058489002|.html</c:v>
                </c:pt>
                <c:pt idx="398">
                  <c:v>https|||www.desmoinesregister.com|story|news|politics|reality-check|2015|06|03|donald-trump-mitt-romney-gucci-claim-true|28443013|.html</c:v>
                </c:pt>
                <c:pt idx="399">
                  <c:v>https|||www.deviantart.com|sharpwriter|art|The-Donald-605337203.html</c:v>
                </c:pt>
                <c:pt idx="400">
                  <c:v>https|||www.dhs.gov|blog|2018|02|15|department-homeland-security-statement-president-donald-j-trump-signing-blue.html</c:v>
                </c:pt>
                <c:pt idx="401">
                  <c:v>https|||www.dol.gov|newsroom|releases|osec|osec20180619.html</c:v>
                </c:pt>
                <c:pt idx="402">
                  <c:v>https|||www.dol.gov|sites|dolgov|files|OPA|factsheets|wh-hra-factsheet.pdf.html</c:v>
                </c:pt>
                <c:pt idx="403">
                  <c:v>https|||www.donaldjtrump.com|.html</c:v>
                </c:pt>
                <c:pt idx="404">
                  <c:v>https|||www.donaldpliner.com|.html</c:v>
                </c:pt>
                <c:pt idx="405">
                  <c:v>https|||www.donaldtrumpwns.com|.html</c:v>
                </c:pt>
                <c:pt idx="406">
                  <c:v>https|||www.ducksters.com|biography|uspresidents|.html</c:v>
                </c:pt>
                <c:pt idx="407">
                  <c:v>https|||www.economist.com|the-americas|2018|09|08|the-contours-of-a-new-nafta-are-emerging.html</c:v>
                </c:pt>
                <c:pt idx="408">
                  <c:v>https|||www.economist.com|united-states|2018|10|06|donald-trumps-inheritance.html</c:v>
                </c:pt>
                <c:pt idx="409">
                  <c:v>https|||www.enchantedlearning.com|history|us|pres|.html</c:v>
                </c:pt>
                <c:pt idx="410">
                  <c:v>https|||www.enchantedlearning.com|history|us|pres|list.shtml.html</c:v>
                </c:pt>
                <c:pt idx="411">
                  <c:v>https|||www.engadget.com|2018|05|22|donald-glover-reddit-thedonald|.html</c:v>
                </c:pt>
                <c:pt idx="412">
                  <c:v>https|||www.engadget.com|2018|10|24|china-and-russia-eavesdropping-on-trump-phone-calls|.html</c:v>
                </c:pt>
                <c:pt idx="413">
                  <c:v>https|||www.english-online.at|government|american-president|american-president-introduction.htm.html</c:v>
                </c:pt>
                <c:pt idx="414">
                  <c:v>https|||www.esquire.com|news-politics|a24103912|donald-trump-nationalist-george-orwell|.html</c:v>
                </c:pt>
                <c:pt idx="415">
                  <c:v>https|||www.esquire.com|news-politics|a24213739|cnn-bomb-president-trump-attack-media|.html</c:v>
                </c:pt>
                <c:pt idx="416">
                  <c:v>https|||www.esquire.com|uk|latest-news|a23577632|all-the-explosive-ridiculous-details-from-the-donald-trump-tax-fraud-allegations|.html</c:v>
                </c:pt>
                <c:pt idx="417">
                  <c:v>https|||www.esquire.com|uk|latest-news|a24776005|donald-trump-magic-man-these-are-the-tricks-he-pulled-off-last-night|.html</c:v>
                </c:pt>
                <c:pt idx="418">
                  <c:v>https|||www.essence.com|news|donald-trump-is-already-threatening-the-newly-democrat-led-house|.html</c:v>
                </c:pt>
                <c:pt idx="419">
                  <c:v>https|||www.express.co.uk|news|world|1035602|World-war-3-President-Donald-Trump-nuclear-weapon-crisis-Russia-MP-Vladimir-Putin.html</c:v>
                </c:pt>
                <c:pt idx="420">
                  <c:v>https|||www.express.co.uk|news|world|1036123|President-Donald-Trump-Wisconsin-Mosinee-rally-live-Scott-walker-midterm-elections.html</c:v>
                </c:pt>
                <c:pt idx="421">
                  <c:v>https|||www.express.co.uk|news|world|1041587|midterm-elections-2018-donald-trump-missouri-rally-polls-vote.html</c:v>
                </c:pt>
                <c:pt idx="422">
                  <c:v>https|||www.facebook.com|POTUS|.html</c:v>
                </c:pt>
                <c:pt idx="423">
                  <c:v>https|||www.facebook.com|PresidentDonaldJTrump2017|.html</c:v>
                </c:pt>
                <c:pt idx="424">
                  <c:v>https|||www.facebook.com|TheDonaldMovement|.html</c:v>
                </c:pt>
                <c:pt idx="425">
                  <c:v>https|||www.facebook.com|presidenttrumpd|.html</c:v>
                </c:pt>
                <c:pt idx="426">
                  <c:v>https|||www.factcheck.org|2018|10|factchecking-trumps-twitter-truth|.html</c:v>
                </c:pt>
                <c:pt idx="427">
                  <c:v>https|||www.factcheck.org|2018|10|trumps-greatest-idea-for-a-2014-law|.html</c:v>
                </c:pt>
                <c:pt idx="428">
                  <c:v>https|||www.fastcompany.com|90256599|china-and-russia-tapped-trump-phone-may-be-largest-white-house-breach-ever-says-former-official.html</c:v>
                </c:pt>
                <c:pt idx="429">
                  <c:v>https|||www.fb.org|events|afbf-annual-convention|live-stream|trump.html</c:v>
                </c:pt>
                <c:pt idx="430">
                  <c:v>https|||www.fema.gov|news-release|2018|10|19|president-donald-j-trump-approves-major-disaster-declaration-kansas.html</c:v>
                </c:pt>
                <c:pt idx="431">
                  <c:v>https|||www.fema.gov|news-release|2018|11|05|president-donald-j-trump-approves-major-disaster-declaration-alabama.html</c:v>
                </c:pt>
                <c:pt idx="432">
                  <c:v>https|||www.ferc.gov|media|headlines|2018|2018-4|10-24-18-letter.pdf.html</c:v>
                </c:pt>
                <c:pt idx="433">
                  <c:v>https|||www.ffcoalition.com|president-donald-j-trumps-remarkable-record-of-achievement|.html</c:v>
                </c:pt>
                <c:pt idx="434">
                  <c:v>https|||www.financialexpress.com|world-news|us-president-donald-trump-picks-indian-american-neil-chatterjee-as-chairman-of-key-federal-energy-agency|1360437|.html</c:v>
                </c:pt>
                <c:pt idx="435">
                  <c:v>https|||www.firstpost.com|world|men-like-trump-us-president-appears-to-have-found-the-voters-pulse-with-shrill-campaign-against-migrants-5506401.html.html</c:v>
                </c:pt>
                <c:pt idx="436">
                  <c:v>https|||www.flickr.com|photos|whitehouse|44611282795|.html</c:v>
                </c:pt>
                <c:pt idx="437">
                  <c:v>https|||www.flickr.com|photos|whitehouse|44724309095.html</c:v>
                </c:pt>
                <c:pt idx="438">
                  <c:v>https|||www.flickr.com|photos|whitehouse|44800539884.html</c:v>
                </c:pt>
                <c:pt idx="439">
                  <c:v>https|||www.forbes.com|profile|donald-trump|.html</c:v>
                </c:pt>
                <c:pt idx="440">
                  <c:v>https|||www.forbes.com|sites|brittanyhodak|2018|07|31|trevor-noahs-donald-j-trump-presidential-twitter-library-book-hits-shelves-today|.html</c:v>
                </c:pt>
                <c:pt idx="441">
                  <c:v>https|||www.forbes.com|sites|danalexander|2018|10|02|how-trump-is-tryingand-failingto-get-rich-off-his-presidency|.html</c:v>
                </c:pt>
                <c:pt idx="442">
                  <c:v>https|||www.forbes.com|sites|niallmccarthy|2017|01|06|trump-is-set-to-become-the-oldest-president-in-u-s-history-infographic|.html</c:v>
                </c:pt>
                <c:pt idx="443">
                  <c:v>https|||www.foxnews.com|opinion|lara-trump-the-donald-trump-i-know.html</c:v>
                </c:pt>
                <c:pt idx="444">
                  <c:v>https|||www.foxnews.com|opinion|president-trumps-closing-argument-vote-republican-and-continue-the-jobs-boom.html</c:v>
                </c:pt>
                <c:pt idx="445">
                  <c:v>https|||www.foxnews.com|opinion|thank-you-president-trump-youve-got-the-gop-in-great-shape-for-2020-and-left-liberals-speechless.html</c:v>
                </c:pt>
                <c:pt idx="446">
                  <c:v>https|||www.foxnews.com|politics|chinese-russian-spies-listening-to-trumps-phone-conversations-report.html</c:v>
                </c:pt>
                <c:pt idx="447">
                  <c:v>https|||www.foxnews.com|politics|president-trump-health-care-drive-midterm-elections.html</c:v>
                </c:pt>
                <c:pt idx="448">
                  <c:v>https|||www.foxnews.com|politics|trump-holds-post-election-day-press-conference-live-blog.html</c:v>
                </c:pt>
                <c:pt idx="449">
                  <c:v>https|||www.foxnews.com|politics|trump-says-he-plans-to-sign-executive-order-ending-birthright-citizenship.html</c:v>
                </c:pt>
                <c:pt idx="450">
                  <c:v>https|||www.foxnews.com|politics|trumps-birthright-citizenship-interview-sparks-the-media-reaction-he-wanted.html</c:v>
                </c:pt>
                <c:pt idx="451">
                  <c:v>https|||www.france24.com|en|20181107-usa-trump-midterm-elections-success-republicans-senate-democrats-house.html</c:v>
                </c:pt>
                <c:pt idx="452">
                  <c:v>https|||www.fxstreet.com|news|us-president-trump-feeling-blue-ing-201811071351.html</c:v>
                </c:pt>
                <c:pt idx="453">
                  <c:v>https|||www.fxstreet.com|news|watch-live-us-president-donald-j-trump-post-mid-term-election-press-conference-201811071623.html</c:v>
                </c:pt>
                <c:pt idx="454">
                  <c:v>https|||www.gaffneyledger.com|articles|u-s-president-in-netflix-series-laid-to-rest-in-oakland-cemetery|.html</c:v>
                </c:pt>
                <c:pt idx="455">
                  <c:v>https|||www.geni.com|people|Donald-J-Trump-45th-President-of-the-USA|6000000007106626344.html</c:v>
                </c:pt>
                <c:pt idx="456">
                  <c:v>https|||www.gettyimages.ie|detail|news-photo|president-donald-j-trump-and-first-lady-melania-trump-news-photo|1053245400.html</c:v>
                </c:pt>
                <c:pt idx="457">
                  <c:v>https|||www.golf.com|tour-and-news|natalie-gulbis-donald-trump-i-know.html</c:v>
                </c:pt>
                <c:pt idx="458">
                  <c:v>https|||www.goodreads.com|book|show|30167752-the-day-of-the-donald.html</c:v>
                </c:pt>
                <c:pt idx="459">
                  <c:v>https|||www.graydc.com|content|misc|Pres-Trump-backs-Pelosi-for-House-Speaker-499935631.html.html</c:v>
                </c:pt>
                <c:pt idx="460">
                  <c:v>https|||www.haaretz.com|israel-news|.premium-trump-israel-will-pay-a-price-for-jerusalem-decision-1.6408354.html</c:v>
                </c:pt>
                <c:pt idx="461">
                  <c:v>https|||www.haaretz.com|us-news|.premium-no-surprises-but-a-big-drama-nonetheless-the-era-of-total-trump-control-is-over-1.6632366.html</c:v>
                </c:pt>
                <c:pt idx="462">
                  <c:v>https|||www.haaretz.com|us-news|donald-trump-president-of-the-united-states-of-hate-1.6596871.html</c:v>
                </c:pt>
                <c:pt idx="463">
                  <c:v>https|||www.haaretz.com|us-news|republicans-go-full-trump-as-midterms-near-1.6608487.html</c:v>
                </c:pt>
                <c:pt idx="464">
                  <c:v>https|||www.haaretz.com|world-news|.premium-hitler-in-brasilia-the-u-s-evangelicals-and-nazi-political-theory-behind-bolsonaro-1.6581924.html</c:v>
                </c:pt>
                <c:pt idx="465">
                  <c:v>https|||www.heraldsun.com.au|news|world|us-midterm-elections-2018-us-votes-on-donald-trumps-future|news-story|509be5ddf980fe12ec3b3168c9dcba26.html</c:v>
                </c:pt>
                <c:pt idx="466">
                  <c:v>https|||www.hhs.gov|about|news|2018|01|26|hhs-marks-2017-accomplishments-under-president-donald-j-trump.html.html</c:v>
                </c:pt>
                <c:pt idx="467">
                  <c:v>https|||www.history.com|topics|us-presidents.html</c:v>
                </c:pt>
                <c:pt idx="468">
                  <c:v>https|||www.history.com|topics|us-presidents|donald-trump.html</c:v>
                </c:pt>
                <c:pt idx="469">
                  <c:v>https|||www.hollywoodreporter.com|features|donald-trump-conversation-politics-dark-898465.html</c:v>
                </c:pt>
                <c:pt idx="470">
                  <c:v>https|||www.hollywoodreporter.com|news|is-hedi-slimane-donald-trump-fashion-1148087.html</c:v>
                </c:pt>
                <c:pt idx="471">
                  <c:v>https|||www.hollywoodreporter.com|news|president-trump-melania-strongly-condemn-cnn-obama-bomb-threats-1154723.html</c:v>
                </c:pt>
                <c:pt idx="472">
                  <c:v>https|||www.huffingtonpost.com|entry|donald-trump-air-force-one-umbrella_us_5bd68898e4b055bc948d79a9.html</c:v>
                </c:pt>
                <c:pt idx="473">
                  <c:v>https|||www.huffingtonpost.com|entry|gillum-desantis-debate-florida-governor_us_5bcd36fae4b0a8f17eedd3df.html</c:v>
                </c:pt>
                <c:pt idx="474">
                  <c:v>https|||www.huffingtonpost.com|entry|james-corden-2016-donald-trump-recap_us_5be18fd4e4b04367a8808fe7.html</c:v>
                </c:pt>
                <c:pt idx="475">
                  <c:v>https|||www.huffingtonpost.com|entry|trump-pittsburgh-protest-mourning_us_5bd92a8de4b019a7ab5841c5.html</c:v>
                </c:pt>
                <c:pt idx="476">
                  <c:v>https|||www.huffingtonpost.com|topic|donald-trump.html</c:v>
                </c:pt>
                <c:pt idx="477">
                  <c:v>https|||www.huffingtonpost.it|claudio-madricardo|jair-come-the-donald-pero-somiglia-piu-a-duterte_a_23575813|.html</c:v>
                </c:pt>
                <c:pt idx="478">
                  <c:v>https|||www.hydroworld.com|articles|2018|10|u-s-president-signs-america-s-water-infrastructure-act-of-2018.html.html</c:v>
                </c:pt>
                <c:pt idx="479">
                  <c:v>https|||www.imdb.com|name|nm0874339|.html</c:v>
                </c:pt>
                <c:pt idx="480">
                  <c:v>https|||www.inc.com|chris-matyszczyk|it-was-exactly-donald-trump-product-america-needed-then-unthinkable-happened.html.html</c:v>
                </c:pt>
                <c:pt idx="481">
                  <c:v>https|||www.independent.co.uk|news|world|americas|trump-twitter-live-updates-tweets-latest-us-president-meaning-explained-a8310501.html.html</c:v>
                </c:pt>
                <c:pt idx="482">
                  <c:v>https|||www.independent.co.uk|news|world|americas|us-politics|obama-bomb-home-latest-clinton-us-secret-service-soros-dc-chicago-a8599531.html.html</c:v>
                </c:pt>
                <c:pt idx="483">
                  <c:v>https|||www.independent.co.uk|topic|DonaldTrump.html</c:v>
                </c:pt>
                <c:pt idx="484">
                  <c:v>https|||www.indianz.com|News|2018|08|22|mark-trahant-should-president-donald-j-t.asp.html</c:v>
                </c:pt>
                <c:pt idx="485">
                  <c:v>https|||www.indystar.com|story|entertainment|music|2018|10|30|ffa-president-trump-didnt-call-tune-pharrell-williams-happy-indianapolis|1821448002|.html</c:v>
                </c:pt>
                <c:pt idx="486">
                  <c:v>https|||www.infoplease.com|history-and-government|us-presidents|presidents.html</c:v>
                </c:pt>
                <c:pt idx="487">
                  <c:v>https|||www.infoplease.com|history-and-government|us-presidents|salaries-president-vice-president-and-other-us-officials.html</c:v>
                </c:pt>
                <c:pt idx="488">
                  <c:v>https|||www.insideedition.com|who-donald-trump-look-alike-internet-abuzz-over-mysterious-presidential-double-47343.html</c:v>
                </c:pt>
                <c:pt idx="489">
                  <c:v>https|||www.instagram.com|realdonaldtrump||hl|en.html</c:v>
                </c:pt>
                <c:pt idx="490">
                  <c:v>https|||www.investopedia.com|slide-show|poor-us-presidents|.html</c:v>
                </c:pt>
                <c:pt idx="491">
                  <c:v>https|||www.investopedia.com|updates|donald-trump-rich|.html</c:v>
                </c:pt>
                <c:pt idx="492">
                  <c:v>https|||www.investors.com|politics|commentary|deregulation-nation-president-trump-cuts-regulations-at-record-rate|.html</c:v>
                </c:pt>
                <c:pt idx="493">
                  <c:v>https|||www.itv.com|news|2018-10-23|trump-threatens-to-cut-central-american-aid-over-migrant-caravan|.html</c:v>
                </c:pt>
                <c:pt idx="494">
                  <c:v>https|||www.jsonline.com|story|news|politics|elections|2018|10|24|live-video-president-trump-rallies-republicans-mosinee-event|1748186002|.html</c:v>
                </c:pt>
                <c:pt idx="495">
                  <c:v>https|||www.jta.org|2018|09|03|news-opinion|president-donald-j-trump-wants-new-year-shalom-salaam-peace.html</c:v>
                </c:pt>
                <c:pt idx="496">
                  <c:v>https|||www.justsecurity.org|61269|object-lessons-mismanagement-donald-j-trump-foundation|.html</c:v>
                </c:pt>
                <c:pt idx="497">
                  <c:v>https|||www.kansascity.com|news|local|article215364780.html.html</c:v>
                </c:pt>
                <c:pt idx="498">
                  <c:v>https|||www.kcci.com|article|president-trump-planning-to-sign-executive-order-ending-birthright-citizenship|24426700.html</c:v>
                </c:pt>
                <c:pt idx="499">
                  <c:v>https|||www.kff.org|news-summary|u-s-president-trump-threatens-to-substantially-reduce-foreign-aid-for-3-latin-american-countries|.html</c:v>
                </c:pt>
                <c:pt idx="500">
                  <c:v>https|||www.kfvs12.com|2018|10|29|sources-president-trump-is-coming-cape-girardeau|.html</c:v>
                </c:pt>
                <c:pt idx="501">
                  <c:v>https|||www.khanacademy.org|humanities|ap-us-government-and-politics|interactions-among-branches-of-government|roles-and-powers-of-the-president|v|formal-and-informal-powers-of-the-us-president.html</c:v>
                </c:pt>
                <c:pt idx="502">
                  <c:v>https|||www.knoxnews.com|story|news|2018|10|30|president-trump-marsha-blackburn-chattanooga-rally-election|1816948002|.html</c:v>
                </c:pt>
                <c:pt idx="503">
                  <c:v>https|||www.knoxnews.com|story|news|politics|elections|2018|10|29|trump-coming-chattanooga-sunday-campaign-marsha-blackburn|1804970002|.html</c:v>
                </c:pt>
                <c:pt idx="504">
                  <c:v>https|||www.knoxnews.com|story|news|politics|tn-elections|2018|11|04|donald-trump-rally-marsha-blackburn-chattanooga-tennessee-watch-live|1884253002|.html</c:v>
                </c:pt>
                <c:pt idx="505">
                  <c:v>https|||www.legalzoom.com|articles|inventions-of-former-us-presidents.html</c:v>
                </c:pt>
                <c:pt idx="506">
                  <c:v>https|||www.lifehacker.com.au|2018|11|work-out-like-a-president|.html</c:v>
                </c:pt>
                <c:pt idx="507">
                  <c:v>https|||www.loc.gov|rr|print|list|057_chron.html.html</c:v>
                </c:pt>
                <c:pt idx="508">
                  <c:v>https|||www.marketwatch.com|president-donald-trump.html</c:v>
                </c:pt>
                <c:pt idx="509">
                  <c:v>https|||www.marketwatch.com|story|american-people-will-see-trumps-tax-return-senior-house-democrat-predicts-2018-11-07.html</c:v>
                </c:pt>
                <c:pt idx="510">
                  <c:v>https|||www.marketwatch.com|story|dodgers-fans-grapple-with-uncomfortable-truth-they-agree-with-president-trump-2018-10-28.html</c:v>
                </c:pt>
                <c:pt idx="511">
                  <c:v>https|||www.marketwatch.com|story|donald-trump-is-such-a-crybaby-about-interest-rates-and-the-economy-2018-10-24.html</c:v>
                </c:pt>
                <c:pt idx="512">
                  <c:v>https|||www.marketwatch.com|story|even-one-year-of-trumps-suggested-tax-cut-would-fund-his-border-wall-many-times-over-2018-10-23.html</c:v>
                </c:pt>
                <c:pt idx="513">
                  <c:v>https|||www.marketwatch.com|story|how-much-each-us-president-has-contributed-to-the-national-debt-2018-10-29.html</c:v>
                </c:pt>
                <c:pt idx="514">
                  <c:v>https|||www.marketwatch.com|story|this-hated-conflicted-dishonest-us-president-would-have-a-good-laugh-over-this-midterm-election-2018-11-05.html</c:v>
                </c:pt>
                <c:pt idx="515">
                  <c:v>https|||www.marketwatch.com|story|why-does-president-trump-tweet-so-much-about-your-401k-2018-10-23.html</c:v>
                </c:pt>
                <c:pt idx="516">
                  <c:v>https|||www.marthastewart.com|996892|meatloaf-donald.html</c:v>
                </c:pt>
                <c:pt idx="517">
                  <c:v>https|||www.mcall.com|topic|politics-government|donald-trump-PEBSL000163-topic.html.html</c:v>
                </c:pt>
                <c:pt idx="518">
                  <c:v>https|||www.mcsweeneys.net|articles|the-majority-opinion-in-president-donald-j-trump-v-united-states-of-america.html</c:v>
                </c:pt>
                <c:pt idx="519">
                  <c:v>https|||www.mercurynews.com|2018|09|11|letter-no-checks-and-balances-on-current-u-s-president|.html</c:v>
                </c:pt>
                <c:pt idx="520">
                  <c:v>https|||www.merriam-webster.com|dictionary|trump.html</c:v>
                </c:pt>
                <c:pt idx="521">
                  <c:v>https|||www.metmuseum.org|toah|hd|uspr|hd_uspr.htm.html</c:v>
                </c:pt>
                <c:pt idx="522">
                  <c:v>https|||www.miaminewtimes.com|arts|things-to-do-miami-the-daily-shows-trump-presidential-twitter-library-october-26-to-october-28-10842227.html</c:v>
                </c:pt>
                <c:pt idx="523">
                  <c:v>https|||www.militarytimes.com|news|your-military|2018|10|29|trump-orders-5200-active-duty-troops-to-us-mexico-border|.html</c:v>
                </c:pt>
                <c:pt idx="524">
                  <c:v>https|||www.moneytips.com|how-much-donald-trump-says-he-is-worth|507.html</c:v>
                </c:pt>
                <c:pt idx="525">
                  <c:v>https|||www.motherjones.com|politics|2018|11|democrats-trump-investigations|.html</c:v>
                </c:pt>
                <c:pt idx="526">
                  <c:v>https|||www.msn.com|en-us|money|companies|president-trump-is-hanging-out-with-these-billionaire-friends-to-watch-the-midterm-results|ar-BBPqa9l|li|BBnbfcL.html</c:v>
                </c:pt>
                <c:pt idx="527">
                  <c:v>https|||www.msn.com|en-us|news|video|live-news-coverage-from-cbs-news|ar-BBmYvYY|appwebview|true.html</c:v>
                </c:pt>
                <c:pt idx="528">
                  <c:v>https|||www.msn.com|en-us|video|news|i-agree-with-president-obama-100percent-trump-tweets-old-obama-video-to-support-immigration-argument|vi-BBOOdtW.html</c:v>
                </c:pt>
                <c:pt idx="529">
                  <c:v>https|||www.msnbc.com|morning-joe|watch|trump-projects-unseriousness-during-a-serious-moment-1352684611696.html</c:v>
                </c:pt>
                <c:pt idx="530">
                  <c:v>https|||www.msnbc.com|rachel-maddow|watch|trump-era-unique-for-violent-extremists-inspired-by-us-president-1354409027794.html</c:v>
                </c:pt>
                <c:pt idx="531">
                  <c:v>https|||www.msnbc.com|velshi-ruhle|watch|president-trump-s-delivered-promises-1334978115739.html</c:v>
                </c:pt>
                <c:pt idx="532">
                  <c:v>https|||www.naplesnews.com|story|news|2018|10|25|trump-rally-fort-myers-how-get-tickets-see-president-trump-hertz-arena|1760321002|.html</c:v>
                </c:pt>
                <c:pt idx="533">
                  <c:v>https|||www.naplesnews.com|story|news|politics|2018|10|24|president-trump-hold-make-america-great-again-rally-hertz-arena|1755144002|.html</c:v>
                </c:pt>
                <c:pt idx="534">
                  <c:v>https|||www.nbc.com|the-tonight-show|video|president-trump-plans-paris-meeting-with-putin|3817510.html</c:v>
                </c:pt>
                <c:pt idx="535">
                  <c:v>https|||www.nbcnews.com|news|all|trump-unloads-cnn-journalist-jim-acosta-you-are-rude-terrible-n933571.html</c:v>
                </c:pt>
                <c:pt idx="536">
                  <c:v>https|||www.nbcnews.com|news|investigations|trump-administration-has-new-plan-drive-iran-out-syria-n919596.html</c:v>
                </c:pt>
                <c:pt idx="537">
                  <c:v>https|||www.nbcnews.com|politics|donald-trump.html</c:v>
                </c:pt>
                <c:pt idx="538">
                  <c:v>https|||www.nbcnews.com|politics|donald-trump|conway-dismisses-questions-about-trump-stoking-fear-likens-it-sesame-n923821.html</c:v>
                </c:pt>
                <c:pt idx="539">
                  <c:v>https|||www.nbcnews.com|politics|donald-trump|trump-rips-media-critics-call-him-tone-it-down-n925541.html</c:v>
                </c:pt>
                <c:pt idx="540">
                  <c:v>https|||www.nbcnews.com|politics|donald-trump|trump-s-birthright-plan-vs-u-s-constitution-here-s-n926501.html</c:v>
                </c:pt>
                <c:pt idx="541">
                  <c:v>https|||www.nbcnews.com|politics|donald-trump|what-i-learned-last-weekend-s-rallies-donald-trump-barack-n931576.html</c:v>
                </c:pt>
                <c:pt idx="542">
                  <c:v>https|||www.nbcnews.com|politics|immigration|trump-says-he-s-bringing-out-military-secure-u-s-n924271.html</c:v>
                </c:pt>
                <c:pt idx="543">
                  <c:v>https|||www.nbcnews.com|politics|national-security|trump-admin-will-apparently-not-renew-program-fight-domestic-terror-n926361.html</c:v>
                </c:pt>
                <c:pt idx="544">
                  <c:v>https|||www.nbcnews.com|think|opinion|dems-retake-house-trump-s-candidates-win-suggesting-liberals-should-ncna933536.html</c:v>
                </c:pt>
                <c:pt idx="545">
                  <c:v>https|||www.nbcnews.com|think|video|trump-is-the-rare-billionaire-who-can-speak-to-the-working-class-1358149699826.html</c:v>
                </c:pt>
                <c:pt idx="546">
                  <c:v>https|||www.nbcnews.com|video|president-trump-hillary-clinton-and-more-political-leaders-react-to-pipe-bombs-sent-to-top-democrats-cnn-1352079427914.html</c:v>
                </c:pt>
                <c:pt idx="547">
                  <c:v>https|||www.ncbi.nlm.nih.gov|pubmed|22736170.html</c:v>
                </c:pt>
                <c:pt idx="548">
                  <c:v>https|||www.necanet.org|about-us|news|news-release-archive|news|2018|09|29|president-donald-j.-trump-to-address-the-national-electrical-contractors-association-2018-annual-convention.html</c:v>
                </c:pt>
                <c:pt idx="549">
                  <c:v>https|||www.news-press.com|story|news|politics|2018|10|24|president-trump-hold-make-america-great-again-rally-hertz-arena|1753828002|.html</c:v>
                </c:pt>
                <c:pt idx="550">
                  <c:v>https|||www.news.com.au|finance|economy|world-economy|is-america-headed-for-a-new-civil-war-fury-violence-and-now-bombs-show-a-us-deeply-divided|news-story|b95c0f751b21094453681b2ad3f588d4.html</c:v>
                </c:pt>
                <c:pt idx="551">
                  <c:v>https|||www.news.com.au|finance|work|leaders|donald-trumps-daily-work-schedule-reveals-huge-blocks-of-free-time|news-story|53ba0a8dc16dfb0d230b32069ee7e49f.html</c:v>
                </c:pt>
                <c:pt idx="552">
                  <c:v>https|||www.news.com.au|finance|work|leaders|why-trump-is-in-a-jubilant-mood-as-the-midterms-approach|news-story|1f8bcfc5aea541293bb966b99d98c5d6.html</c:v>
                </c:pt>
                <c:pt idx="553">
                  <c:v>https|||www.news5cleveland.com|news|local-news|oh-cuyahoga|everything-you-should-know-about-president-trumps-arrival-to-cleveland.html</c:v>
                </c:pt>
                <c:pt idx="554">
                  <c:v>https|||www.newsday.com|long-island|politics|in-pittsburgh-a-trump-talking-point-taken-to-twisted-deadly-extreme-1.22586088.html</c:v>
                </c:pt>
                <c:pt idx="555">
                  <c:v>https|||www.newsday.com|news|nation|donald-trump-s-noteworthy-tweets-as-president-1.12632966.html</c:v>
                </c:pt>
                <c:pt idx="556">
                  <c:v>https|||www.newshub.co.nz|home|shows|2018|11|poll-do-you-think-donald-trump-is-doing-a-good-job-as-us-president.html.html</c:v>
                </c:pt>
                <c:pt idx="557">
                  <c:v>https|||www.newsweek.com|anti-semitism-america-opinion-1191423.html</c:v>
                </c:pt>
                <c:pt idx="558">
                  <c:v>https|||www.newsweek.com|bad-bet-can-trump-kushner-mideast-policy-survive-mbs-1199276.html</c:v>
                </c:pt>
                <c:pt idx="559">
                  <c:v>https|||www.newsweek.com|donald-trump-tax-returns-democrats-will-demand-presidents-records-house-1205085.html</c:v>
                </c:pt>
                <c:pt idx="560">
                  <c:v>https|||www.newsweek.com|reddit-spez-donald-sub-russia-1134323.html</c:v>
                </c:pt>
                <c:pt idx="561">
                  <c:v>https|||www.newyorker.com|humor|daily-shouts|the-legend-of-the-donald.html</c:v>
                </c:pt>
                <c:pt idx="562">
                  <c:v>https|||www.newyorker.com|magazine|2018|10|01|how-russia-helped-to-swing-the-election-for-trump.html</c:v>
                </c:pt>
                <c:pt idx="563">
                  <c:v>https|||www.newyorker.com|magazine|2018|10|15|was-there-a-connection-between-a-russian-bank-and-the-trump-campaign.html</c:v>
                </c:pt>
                <c:pt idx="564">
                  <c:v>https|||www.newyorker.com|magazine|2018|10|29|voter-suppression-tactics-in-the-age-of-trump.html</c:v>
                </c:pt>
                <c:pt idx="565">
                  <c:v>https|||www.newyorker.com|tag|donald-trump.html</c:v>
                </c:pt>
                <c:pt idx="566">
                  <c:v>https|||www.nj.com|opinion|index.ssf|2018|10|donald_trump_and_the_saudis_he_should_have_taken_m.html.html</c:v>
                </c:pt>
                <c:pt idx="567">
                  <c:v>https|||www.nj.com|opinion|index.ssf|2018|10|nikki_haley_a_wannabe_cold_warrior_feels_the_heat.html.html</c:v>
                </c:pt>
                <c:pt idx="568">
                  <c:v>https|||www.nj.com|opinion|index.ssf|2018|10|the_donald_strikes_back_kavanaugh_controversy_ener.html.html</c:v>
                </c:pt>
                <c:pt idx="569">
                  <c:v>https|||www.npr.org|2017|02|25|517257273|trump-will-be-first-president-in-36-years-to-skip-white-house-correspondents-din.html</c:v>
                </c:pt>
                <c:pt idx="570">
                  <c:v>https|||www.npr.org|2018|07|16|629462401|transcript-president-trump-and-russian-president-putins-joint-press-conference.html</c:v>
                </c:pt>
                <c:pt idx="571">
                  <c:v>https|||www.npr.org|2018|10|31|662120699|this-maine-district-went-for-obama-then-trump-now-its-a-toss-up.html</c:v>
                </c:pt>
                <c:pt idx="572">
                  <c:v>https|||www.npr.org|2018|11|07|665184557|she-has-earned-this-trump-praises-pelosi-warns-democrats.html</c:v>
                </c:pt>
                <c:pt idx="573">
                  <c:v>https|||www.npr.org|tags|511343536|president-trump.html</c:v>
                </c:pt>
                <c:pt idx="574">
                  <c:v>https|||www.nps.gov|nr|travel|presidents|us_car_number_one.html.html</c:v>
                </c:pt>
                <c:pt idx="575">
                  <c:v>https|||www.nytimes.com|2016|05|15|us|politics|donald-trump-women.html.html</c:v>
                </c:pt>
                <c:pt idx="576">
                  <c:v>https|||www.nytimes.com|2017|02|17|books|17-great-books-about-american-presidents-for-presidents-day-weekend.html.html</c:v>
                </c:pt>
                <c:pt idx="577">
                  <c:v>https|||www.nytimes.com|2018|06|14|nyregion|attorney-general-trump-lawsuit.html.html</c:v>
                </c:pt>
                <c:pt idx="578">
                  <c:v>https|||www.nytimes.com|2018|07|13|world|europe|queen-elizabeth-presidents-of-usa.html.html</c:v>
                </c:pt>
                <c:pt idx="579">
                  <c:v>https|||www.nytimes.com|2018|10|24|opinion|donald-trumps-gay-amnesia.html.html</c:v>
                </c:pt>
                <c:pt idx="580">
                  <c:v>https|||www.nytimes.com|2018|10|24|us|politics|trump-phone-security.html.html</c:v>
                </c:pt>
                <c:pt idx="581">
                  <c:v>https|||www.nytimes.com|2018|10|31|opinion|donald-trumps-birthright-citizenship.html.html</c:v>
                </c:pt>
                <c:pt idx="582">
                  <c:v>https|||www.nytimes.com|2018|11|05|us|politics|nbc-caravan-advertisement.html.html</c:v>
                </c:pt>
                <c:pt idx="583">
                  <c:v>https|||www.nytimes.com|2018|11|06|us|politics|trump-house-senate.html.html</c:v>
                </c:pt>
                <c:pt idx="584">
                  <c:v>https|||www.nzherald.co.nz|world|news|article.cfm|c_id|2|objectid|12156418.html</c:v>
                </c:pt>
                <c:pt idx="585">
                  <c:v>https|||www.oddschecker.com|politics|us-politics|us-presidential-election-2020|winner.html</c:v>
                </c:pt>
                <c:pt idx="586">
                  <c:v>https|||www.onthisday.com|people|donald-trump.html</c:v>
                </c:pt>
                <c:pt idx="587">
                  <c:v>https|||www.orlandosentinel.com|topic|politics-government|donald-trump-PEBSL000163-topic.html.html</c:v>
                </c:pt>
                <c:pt idx="588">
                  <c:v>https|||www.ozy.com|opinion|the-donald-dossier|90290.html</c:v>
                </c:pt>
                <c:pt idx="589">
                  <c:v>https|||www.palmbeachdailynews.com|trump.html</c:v>
                </c:pt>
                <c:pt idx="590">
                  <c:v>https|||www.palmbeachpost.com|news|trump-mar-lago-tax-deal-veiled-from-irs-review|pYex7aWWSm6Zz4qQRU5twI|.html</c:v>
                </c:pt>
                <c:pt idx="591">
                  <c:v>https|||www.pbs.org|wgbh|americanexperience|collections|presidents|.html</c:v>
                </c:pt>
                <c:pt idx="592">
                  <c:v>https|||www.pbs.org|wgbh|frontline|film|president-trump|.html</c:v>
                </c:pt>
                <c:pt idx="593">
                  <c:v>https|||www.pbs.org|wgbh|frontline|film|trumps-showdown|.html</c:v>
                </c:pt>
                <c:pt idx="594">
                  <c:v>https|||www.peacecorps.gov|news|library|president-donald-j-trump-announces-nominee-peace-corps-deputy-director|.html</c:v>
                </c:pt>
                <c:pt idx="595">
                  <c:v>https|||www.penguinrandomhouse.com|books|600003|the-donald-j-trump-presidential-twitter-library-by-the-daily-show-with-trevor-noah-presents|9781984801883|.html</c:v>
                </c:pt>
                <c:pt idx="596">
                  <c:v>https|||www.pewtrusts.org|en|research-and-analysis|articles|2018|10|24|president-trump-signs-bipartisan-bill-to-fight-opioid-crisis.html</c:v>
                </c:pt>
                <c:pt idx="597">
                  <c:v>https|||www.politico.com|magazine|story|2018|08|12|movies-donald-trump-cinematic-universe-219348.html</c:v>
                </c:pt>
                <c:pt idx="598">
                  <c:v>https|||www.politico.com|magazine|story|2018|10|31|has-robert-mueller-subpoenaed-trump-222060.html</c:v>
                </c:pt>
                <c:pt idx="599">
                  <c:v>https|||www.politico.com|news|donald-trump.html</c:v>
                </c:pt>
                <c:pt idx="600">
                  <c:v>https|||www.politico.com|story|2018|10|31|trump-birthright-undocumented-immigrants-950575.html</c:v>
                </c:pt>
                <c:pt idx="601">
                  <c:v>https|||www.politico.com|story|2018|11|07|trump-acosta-white-house-972060.html</c:v>
                </c:pt>
                <c:pt idx="602">
                  <c:v>https|||www.politifact.com|personalities|donald-trump|.html</c:v>
                </c:pt>
                <c:pt idx="603">
                  <c:v>https|||www.politifact.com|truth-o-meter|article|2018|jun|12|so-donald-trump-kim-jong-un-handshake-happened-now|.html</c:v>
                </c:pt>
                <c:pt idx="604">
                  <c:v>https|||www.polygon.com|2018|5|22|17379764|donald-glover-the-donald-reddit.html</c:v>
                </c:pt>
                <c:pt idx="605">
                  <c:v>https|||www.potus.com|.html</c:v>
                </c:pt>
                <c:pt idx="606">
                  <c:v>https|||www.potus.com|donald-j-trump|.html</c:v>
                </c:pt>
                <c:pt idx="607">
                  <c:v>https|||www.poundingtherock.com|2018|11|6|18067384|san-antonio-spurs-greats-us-president-analogues.html</c:v>
                </c:pt>
                <c:pt idx="608">
                  <c:v>https|||www.presidentialserviceawards.gov|.html</c:v>
                </c:pt>
                <c:pt idx="609">
                  <c:v>https|||www.presidents.website|.html</c:v>
                </c:pt>
                <c:pt idx="610">
                  <c:v>https|||www.presidentsusa.net|.html</c:v>
                </c:pt>
                <c:pt idx="611">
                  <c:v>https|||www.pressherald.com|2018|10|16|kathleen-parker-cocktails-in-the-donald-trump-kanye-west-asylum|.html</c:v>
                </c:pt>
                <c:pt idx="612">
                  <c:v>https|||www.presstv.com|Detail|2018|10|30|578502|Brazil-presidentelect-Bolsonaro-Trump-US-ties.html</c:v>
                </c:pt>
                <c:pt idx="613">
                  <c:v>https|||www.princegeorgecitizen.com|rivals-critics-of-u-s-president-apparent-targets-of-attempted-mail-bombings-1.23474526.html</c:v>
                </c:pt>
                <c:pt idx="614">
                  <c:v>https|||www.promiseskept.com|.html</c:v>
                </c:pt>
                <c:pt idx="615">
                  <c:v>https|||www.psychologytoday.com|us|basics|president-donald-trump.html</c:v>
                </c:pt>
                <c:pt idx="616">
                  <c:v>https|||www.psychologytoday.com|us|blog|our-emotional-footprint|201702|the-persona-donald-j-trump.html</c:v>
                </c:pt>
                <c:pt idx="617">
                  <c:v>https|||www.quora.com|Who-is-the-U-S-President.html</c:v>
                </c:pt>
                <c:pt idx="618">
                  <c:v>https|||www.rappler.com|world|regions|latin-america|215171-maduro-calls-pence-a-madman.html</c:v>
                </c:pt>
                <c:pt idx="619">
                  <c:v>https|||www.rd.com|culture|things-no-president-allowed-do-in-office|.html</c:v>
                </c:pt>
                <c:pt idx="620">
                  <c:v>https|||www.realclearpolitics.com|epolls|other|president_trump_job_approval-6179.html.html</c:v>
                </c:pt>
                <c:pt idx="621">
                  <c:v>https|||www.realclearpolitics.com|epolls|other|trump_favorableunfavorable-5493.html.html</c:v>
                </c:pt>
                <c:pt idx="622">
                  <c:v>https|||www.realclearpolitics.com|video|2018|06|10|peter_navarro_theres_a_special_place_in_hell_for_any_leader_who_betrays_president_donald_j_trump.html.html</c:v>
                </c:pt>
                <c:pt idx="623">
                  <c:v>https|||www.realclearpolitics.com|video|2018|11|07|watch_live_president_trump_responds_to_2018_midterms.html.html</c:v>
                </c:pt>
                <c:pt idx="624">
                  <c:v>https|||www.realtor.com|news|trends|president-trump-white-house-painting-feminist-message|.html</c:v>
                </c:pt>
                <c:pt idx="625">
                  <c:v>https|||www.reddit.com|r|The_Donald|.html</c:v>
                </c:pt>
                <c:pt idx="626">
                  <c:v>https|||www.residentbuzz.com|donald-trump|.html</c:v>
                </c:pt>
                <c:pt idx="627">
                  <c:v>https|||www.reuters.com|article|us-usa-trump-bannon-interview|u-s-president-trump-facing-a-coup-bannon-idUSKCN1LP0DH|il|0.html</c:v>
                </c:pt>
                <c:pt idx="628">
                  <c:v>https|||www.reuters.com|article|us-usa-trump-fed-exclusive|exclusive-trump-demands-fed-help-on-economy-complains-about-interest-rate-rises-idUSKCN1L5207.html</c:v>
                </c:pt>
                <c:pt idx="629">
                  <c:v>https|||www.reuters.com|article|us-usa-trump-mueller-exclusive|exclusive-trump-worries-that-mueller-interview-could-be-a-perjury-trap-idUSKCN1L526P.html</c:v>
                </c:pt>
                <c:pt idx="630">
                  <c:v>https|||www.reuters.com|article|us-usa-trump-succession-factbox|factbox-steps-for-removing-a-u-s-president-from-office-idUSKCN1AX2L7.html</c:v>
                </c:pt>
                <c:pt idx="631">
                  <c:v>https|||www.rferl.org|a|democratic-house-brings-uncertainty-to-trump-foreign-policy|29587470.html.html</c:v>
                </c:pt>
                <c:pt idx="632">
                  <c:v>https|||www.rollcall.com|news|politics|coincidence-bomb-recipients-trump-far-right-rhetoric.html</c:v>
                </c:pt>
                <c:pt idx="633">
                  <c:v>https|||www.rooshvforum.com|thread-48360-lastpost.html.html</c:v>
                </c:pt>
                <c:pt idx="634">
                  <c:v>https|||www.rt.com|news|442058-erdogan-wins-khashoggi-scandal|.html</c:v>
                </c:pt>
                <c:pt idx="635">
                  <c:v>https|||www.rte.ie|news|world|2018|1107|1009171-us-presidential-candidates|.html</c:v>
                </c:pt>
                <c:pt idx="636">
                  <c:v>https|||www.salary.com|articles|history-of-presidential-salaries|.html</c:v>
                </c:pt>
                <c:pt idx="637">
                  <c:v>https|||www.salon.com|2018|10|31|donald-trumps-last-minute-midterms-gambit-will-he-finally-pay-the-price-for-bigotry-and-division|.html</c:v>
                </c:pt>
                <c:pt idx="638">
                  <c:v>https|||www.salon.com|2018|10|31|not-one-elected-republican-was-willing-to-meet-with-president-trump-in-pittsburgh|.html</c:v>
                </c:pt>
                <c:pt idx="639">
                  <c:v>https|||www.sba-list.org|gala.html</c:v>
                </c:pt>
                <c:pt idx="640">
                  <c:v>https|||www.scholastic.com|teachers|articles|teaching-content|president-day|.html</c:v>
                </c:pt>
                <c:pt idx="641">
                  <c:v>https|||www.scmp.com|news|china|politics|article|2170765|us-poised-extend-tariffs-all-chinese-imports-if-trump-xi-meeting.html</c:v>
                </c:pt>
                <c:pt idx="642">
                  <c:v>https|||www.scmp.com|news|hong-kong|society|article|2170493|kingpin-ultimate-villain-netflixs-daredevil-and-donald-trump.html</c:v>
                </c:pt>
                <c:pt idx="643">
                  <c:v>https|||www.scmp.com|news|world|united-states-canada|article|2168205|glenn-simpson-man-behind-donald-trump-dirty-dossier.html</c:v>
                </c:pt>
                <c:pt idx="644">
                  <c:v>https|||www.senate.gov|reference|Legislation|Vetoes|TrumpDJ.htm.html</c:v>
                </c:pt>
                <c:pt idx="645">
                  <c:v>https|||www.senate.gov|senators|SenatorsWhoBecamePresident.htm.html</c:v>
                </c:pt>
                <c:pt idx="646">
                  <c:v>https|||www.sltrib.com|news|politics|2018|11|07|love-gave-me-no-love|.html</c:v>
                </c:pt>
                <c:pt idx="647">
                  <c:v>https|||www.smithsonianmag.com|history|abraham-lincoln-only-president-have-patent-131184751|.html</c:v>
                </c:pt>
                <c:pt idx="648">
                  <c:v>https|||www.smithsonianmag.com|smart-news|no-us-president-has-ever-died-may-and-other-weird-facts-about-presidential-lives-180963434|.html</c:v>
                </c:pt>
                <c:pt idx="649">
                  <c:v>https|||www.snopes.com|fact-check|kurt-russell-trump-relentless|.html</c:v>
                </c:pt>
                <c:pt idx="650">
                  <c:v>https|||www.snopes.com|news|2018|10|30|can-president-trump-use-executive-order-end-birthright-citizenship|.html</c:v>
                </c:pt>
                <c:pt idx="651">
                  <c:v>https|||www.southflorida.com|events|sf-fl-fea-daily-show-trevor-noah-brings-donald-trump-twitter-library-20181024-story.html.html</c:v>
                </c:pt>
                <c:pt idx="652">
                  <c:v>https|||www.spectator.co.uk|2016|06|trumps-train-wreck-how-the-donald-is-derailing-his-own-campaign|.html</c:v>
                </c:pt>
                <c:pt idx="653">
                  <c:v>https|||www.sporcle.com|games|gwukelic|i_dont_think_george_washington_is_going_to_make_it_on_this_quiz.html</c:v>
                </c:pt>
                <c:pt idx="654">
                  <c:v>https|||www.star-telegram.com|news|state|texas|article220736465.html.html</c:v>
                </c:pt>
                <c:pt idx="655">
                  <c:v>https|||www.state.gov|p|eur|ci|rs|200years|122802.htm.html</c:v>
                </c:pt>
                <c:pt idx="656">
                  <c:v>https|||www.state.nj.us|nj|about|famous|presidents.html.html</c:v>
                </c:pt>
                <c:pt idx="657">
                  <c:v>https|||www.straitstimes.com|singapore|chinese-vice-president-wang-qishan-denounces-trade-unilateralism-in-keynote-speech-at.html</c:v>
                </c:pt>
                <c:pt idx="658">
                  <c:v>https|||www.sun-sentinel.com|topic|politics-government|donald-trump-PEBSL000163-topic.html.html</c:v>
                </c:pt>
                <c:pt idx="659">
                  <c:v>https|||www.supremecourt.gov|opinions|17pdf|17-965_h315.pdf.html</c:v>
                </c:pt>
                <c:pt idx="660">
                  <c:v>https|||www.tandfonline.com|doi|full|10.1080|19392206.2017.1305862.html</c:v>
                </c:pt>
                <c:pt idx="661">
                  <c:v>https|||www.tcpalm.com|story|news|local|indian-river-lagoon|health|2018|10|23|president-trump-scheduled-sign-wrda-law-reservoir-cutting-lake-okeechobee-discharges|1598546002|.html</c:v>
                </c:pt>
                <c:pt idx="662">
                  <c:v>https|||www.tcpalm.com|story|news|local|verobeachcentennial|2018|10|24|centennial-several-u-s-presidents-have-visited-vero-beach|1195460002|.html</c:v>
                </c:pt>
                <c:pt idx="663">
                  <c:v>https|||www.telegraaf.nl|financieel|2773456|trump-prikt-vorkje-met-poetin-in-parijs.html</c:v>
                </c:pt>
                <c:pt idx="664">
                  <c:v>https|||www.telegraph.co.uk|donald-trump|.html</c:v>
                </c:pt>
                <c:pt idx="665">
                  <c:v>https|||www.telegraph.co.uk|news|2018|11|05|best-result-america-nobody-wins-midterms|.html</c:v>
                </c:pt>
                <c:pt idx="666">
                  <c:v>https|||www.telegraph.co.uk|news|2018|11|07|us-midterm-election-results-live-democrats-republicans-house|.html</c:v>
                </c:pt>
                <c:pt idx="667">
                  <c:v>https|||www.telegraph.co.uk|women|politics|donald-trump-sexism-tracker-every-offensive-comment-in-one-place|.html</c:v>
                </c:pt>
                <c:pt idx="668">
                  <c:v>https|||www.terrapass.com|us-presidents-environmental-legacies.html</c:v>
                </c:pt>
                <c:pt idx="669">
                  <c:v>https|||www.texastribune.org|2018|10|22|texas-donald-trump-ted-cruz-texas-senate-fact-check|.html</c:v>
                </c:pt>
                <c:pt idx="670">
                  <c:v>https|||www.texastribune.org|2018|10|22|will-donald-trumps-rally-ted-cruz-motivate-republicans-or-democrats|.html</c:v>
                </c:pt>
                <c:pt idx="671">
                  <c:v>https|||www.texastribune.org|2018|10|30|texas-representatives-congress-trump-proposal-end-birthright-citizens|.html</c:v>
                </c:pt>
                <c:pt idx="672">
                  <c:v>https|||www.theatlantic.com|entertainment|archive|2018|10|kanye-west-trump-disavowal-tweet|574501|.html</c:v>
                </c:pt>
                <c:pt idx="673">
                  <c:v>https|||www.theatlantic.com|international|archive|2018|10|trumps-evolution-khashoggi-rogue-coverup|573775|.html</c:v>
                </c:pt>
                <c:pt idx="674">
                  <c:v>https|||www.theatlantic.com|magazine|archive|2016|06|the-mind-of-donald-trump|480771|.html</c:v>
                </c:pt>
                <c:pt idx="675">
                  <c:v>https|||www.theatlantic.com|magazine|archive|2018|09|trump-ice|565772|.html</c:v>
                </c:pt>
                <c:pt idx="676">
                  <c:v>https|||www.theatlantic.com|photo|2017|01|photos-of-the-inauguration-of-president-donald-j-trump|513995|.html</c:v>
                </c:pt>
                <c:pt idx="677">
                  <c:v>https|||www.theatlantic.com|politics|archive|2017|12|what-about-the-19-women-who-accused-trump|547724|.html</c:v>
                </c:pt>
                <c:pt idx="678">
                  <c:v>https|||www.theatlantic.com|politics|archive|2018|10|trump-cabinet-tracker|510527|.html</c:v>
                </c:pt>
                <c:pt idx="679">
                  <c:v>https|||www.theatlantic.com|politics|archive|2018|11|2018-midterm-results-what-it-means-2020-and-trump|575146|.html</c:v>
                </c:pt>
                <c:pt idx="680">
                  <c:v>https|||www.thechronicleherald.ca|news|rivals-critics-of-us-president-apparent-targets-of-attempted-mail-bombings-253202|.html</c:v>
                </c:pt>
                <c:pt idx="681">
                  <c:v>https|||www.thecut.com|2018|08|donald-trump-speaker-phone-video.html.html</c:v>
                </c:pt>
                <c:pt idx="682">
                  <c:v>https|||www.thedailybeast.com|donald-trump-strikes-a-blow-against-stormy-daniels-but-not-where-it-counts.html</c:v>
                </c:pt>
                <c:pt idx="683">
                  <c:v>https|||www.thedailybeast.com|god-gave-us-the-donald-firefighter-prophet-says-in-film.html</c:v>
                </c:pt>
                <c:pt idx="684">
                  <c:v>https|||www.thedailybeast.com|kellyanne-conway-snaps-at-trump-taxes-question-is-this-really-what-were-talking-about.html</c:v>
                </c:pt>
                <c:pt idx="685">
                  <c:v>https|||www.thedailybeast.com|trump-hangs-tacky-fantasy-painting-of-himself-with-gop-presidents-in-white-house.html</c:v>
                </c:pt>
                <c:pt idx="686">
                  <c:v>https|||www.thedailybeast.com|why-voters-elected-president-donald-j-trumpand-why-theyll-regret-it.html</c:v>
                </c:pt>
                <c:pt idx="687">
                  <c:v>https|||www.theepochtimes.com|in-photos-trump-rally-in-missoula-montana_2694538.html.html</c:v>
                </c:pt>
                <c:pt idx="688">
                  <c:v>https|||www.thefreedictionary.com|President|of|the|United|States.html</c:v>
                </c:pt>
                <c:pt idx="689">
                  <c:v>https|||www.theguardian.com|film|2018|aug|27|donald-trump-biopic-who-should-direct.html</c:v>
                </c:pt>
                <c:pt idx="690">
                  <c:v>https|||www.theguardian.com|news|datablog|2012|oct|15|us-presidents-listed.html</c:v>
                </c:pt>
                <c:pt idx="691">
                  <c:v>https|||www.theguardian.com|sport|2017|sep|22|donald-trump-nfl-national-anthem-protests.html</c:v>
                </c:pt>
                <c:pt idx="692">
                  <c:v>https|||www.theguardian.com|us-news|2018|aug|10|omarosa-trump-book-the-apprentice-memoir.html</c:v>
                </c:pt>
                <c:pt idx="693">
                  <c:v>https|||www.theguardian.com|us-news|2018|nov|05|trump-anti-immigration-ad-pulled-fox-news-nbc-facebook.html</c:v>
                </c:pt>
                <c:pt idx="694">
                  <c:v>https|||www.theguardian.com|us-news|donaldtrump.html</c:v>
                </c:pt>
                <c:pt idx="695">
                  <c:v>https|||www.theguardian.com|us-news|shortcuts|2018|oct|24|could-donald-trump-jr-be-the-next-us-president-be-afraid.html</c:v>
                </c:pt>
                <c:pt idx="696">
                  <c:v>https|||www.theguardian.com|us-news|trump-administration.html</c:v>
                </c:pt>
                <c:pt idx="697">
                  <c:v>https|||www.theguardian.com|us-news|video|2018|jul|03|no-dutch-prime-minister-awkwardly-interrupts-president-trump-video.html</c:v>
                </c:pt>
                <c:pt idx="698">
                  <c:v>https|||www.theguardian.com|us-news|video|2018|oct|24|donald-trump-vows-us-will-get-to-the-bottom-of-pipe-bombs-video.html</c:v>
                </c:pt>
                <c:pt idx="699">
                  <c:v>https|||www.theindychannel.com|news|local-news|indianapolis|president-donald-trump-coming-to-indianapolis-for-ffa-convention.html</c:v>
                </c:pt>
                <c:pt idx="700">
                  <c:v>https|||www.theindychannel.com|news|politics|president-trump-to-visit-southport-friday.html</c:v>
                </c:pt>
                <c:pt idx="701">
                  <c:v>https|||www.thenation.com|article|is-donald-trumps-downfall-hidden-in-his-tax-returns|.html</c:v>
                </c:pt>
                <c:pt idx="702">
                  <c:v>https|||www.thenation.com|article|pittsburgh-shooting-result-trump-nationalism|.html</c:v>
                </c:pt>
                <c:pt idx="703">
                  <c:v>https|||www.thenation.com|article|why-donald-trumps-populism-is-dangerous|.html</c:v>
                </c:pt>
                <c:pt idx="704">
                  <c:v>https|||www.theonion.com|the-donald-trump-in-these-allegations-is-not-the-comple-1819585039.html</c:v>
                </c:pt>
                <c:pt idx="705">
                  <c:v>https|||www.theonion.com|trump-has-raised-over-100-million-for-reelection-campa-1829874935.html</c:v>
                </c:pt>
                <c:pt idx="706">
                  <c:v>https|||www.thesouthafrican.com|kanye-west-donald-trump-break-up|.html</c:v>
                </c:pt>
                <c:pt idx="707">
                  <c:v>https|||www.thestreet.com|markets|trump-to-tackle-drug-pricing-again-in-new-speech-14757588.html</c:v>
                </c:pt>
                <c:pt idx="708">
                  <c:v>https|||www.thesun.co.uk|news|7662786|10-best-things-donald-trump-has-done-as-us-president-including-booming-economy|.html</c:v>
                </c:pt>
                <c:pt idx="709">
                  <c:v>https|||www.theverge.com|2018|8|29|17798118|president-donald-trump-google-state-of-the-union-address-liberal-bias.html</c:v>
                </c:pt>
                <c:pt idx="710">
                  <c:v>https|||www.theverge.com|2018|9|24|17896586|reddit-the-donald-russia-troll-farm-ira-influence-operation.html</c:v>
                </c:pt>
                <c:pt idx="711">
                  <c:v>https|||www.thisisinsider.com|us-presidents-facts-2018-2.html</c:v>
                </c:pt>
                <c:pt idx="712">
                  <c:v>https|||www.thoughtco.com|about-president-of-the-united-states-3322139.html</c:v>
                </c:pt>
                <c:pt idx="713">
                  <c:v>https|||www.thoughtco.com|us-presidents-in-american-history-4133351.html</c:v>
                </c:pt>
                <c:pt idx="714">
                  <c:v>https|||www.timesfreepress.com|news|breakingnews|story|2018|oct|29|president-trump-coming-sunday-mckenzie-arena-utc|482027|.html</c:v>
                </c:pt>
                <c:pt idx="715">
                  <c:v>https|||www.titlemax.com|discovery-center|planes-trains-and-automobiles|president-vehicles-throughout-history|.html</c:v>
                </c:pt>
                <c:pt idx="716">
                  <c:v>https|||www.tmcf.org|community-news|statement-from-president-donald-j-trump-on-historically-black-colleges-and-universities|11868.html</c:v>
                </c:pt>
                <c:pt idx="717">
                  <c:v>https|||www.townandcountrymag.com|society|tradition|a13957391|meghan-markle-prince-harry-children-us-british-citizenship|.html</c:v>
                </c:pt>
                <c:pt idx="718">
                  <c:v>https|||www.travelchannel.com|interests|arts-and-culture|photos|presidential-destinations-1.html</c:v>
                </c:pt>
                <c:pt idx="719">
                  <c:v>https|||www.tripsavvy.com|white-house-address-and-contact-information-1038697.html</c:v>
                </c:pt>
                <c:pt idx="720">
                  <c:v>https|||www.trump-news.net|.html</c:v>
                </c:pt>
                <c:pt idx="721">
                  <c:v>https|||www.trump.com|biography|.html</c:v>
                </c:pt>
                <c:pt idx="722">
                  <c:v>https|||www.trump.com|merchandise|signature-collection|.html</c:v>
                </c:pt>
                <c:pt idx="723">
                  <c:v>https|||www.trumpferrypoint.com|.html</c:v>
                </c:pt>
                <c:pt idx="724">
                  <c:v>https|||www.trumphotels.com|.html</c:v>
                </c:pt>
                <c:pt idx="725">
                  <c:v>https|||www.trumphotels.com|central-park.html</c:v>
                </c:pt>
                <c:pt idx="726">
                  <c:v>https|||www.trumpinternationalpalmbeaches.com|.html</c:v>
                </c:pt>
                <c:pt idx="727">
                  <c:v>https|||www.trumplatest.com|category|latest-trump-news|.html</c:v>
                </c:pt>
                <c:pt idx="728">
                  <c:v>https|||www.trumpmiami.com|.html</c:v>
                </c:pt>
                <c:pt idx="729">
                  <c:v>https|||www.trumpnationalbedminster.com|.html</c:v>
                </c:pt>
                <c:pt idx="730">
                  <c:v>https|||www.trumpnationallosangeles.com|.html</c:v>
                </c:pt>
                <c:pt idx="731">
                  <c:v>https|||www.trumpwinery.com|.html</c:v>
                </c:pt>
                <c:pt idx="732">
                  <c:v>https|||www.twitch.tv|trumpsc.html</c:v>
                </c:pt>
                <c:pt idx="733">
                  <c:v>https|||www.urbandictionary.com|define.php|term|President|20Trump.html</c:v>
                </c:pt>
                <c:pt idx="734">
                  <c:v>https|||www.urbandictionary.com|define.php|term|The|20Donald.html</c:v>
                </c:pt>
                <c:pt idx="735">
                  <c:v>https|||www.urbandictionary.com|define.php|term|The|20Donald|20Trump.html</c:v>
                </c:pt>
                <c:pt idx="736">
                  <c:v>https|||www.usa.gov|presidents.html</c:v>
                </c:pt>
                <c:pt idx="737">
                  <c:v>https|||www.usatoday.com|story|life|people|2018|10|25|trump-critic-robert-deniro-target-suspicious-package-nyc-tribeca|1759761002|.html</c:v>
                </c:pt>
                <c:pt idx="738">
                  <c:v>https|||www.usatoday.com|story|news|politics|2018|10|25|donald-trump-suspicious-packages-media|1759800002|.html</c:v>
                </c:pt>
                <c:pt idx="739">
                  <c:v>https|||www.usatoday.com|story|news|politics|2018|10|25|trump-iphone-russian-chinese-intelligence|1759763002|.html</c:v>
                </c:pt>
                <c:pt idx="740">
                  <c:v>https|||www.usatoday.com|story|news|politics|2018|10|30|donald-trump-birthright-citizenship-constitution-14th-amendment|1818311002|.html</c:v>
                </c:pt>
                <c:pt idx="741">
                  <c:v>https|||www.usatoday.com|story|news|politics|2018|11|07|donald-trump-jim-acosta-white-house-news-conference|1920107002|.html</c:v>
                </c:pt>
                <c:pt idx="742">
                  <c:v>https|||www.usatoday.com|story|news|politics|elections|2018|11|07|election-results-donald-trump|1891116002|.html</c:v>
                </c:pt>
                <c:pt idx="743">
                  <c:v>https|||www.usatoday.com|story|news|politics|onpolitics|2017|01|20|donald-trump-44th-45th-president-grover-cleveland|96832494|.html</c:v>
                </c:pt>
                <c:pt idx="744">
                  <c:v>https|||www.usatoday.com|story|news|world|2018|10|22|president-trump-warns-migrant-caravan-mexico-vows-cut-u-s-aid|1725854002|.html</c:v>
                </c:pt>
                <c:pt idx="745">
                  <c:v>https|||www.usatoday.com|story|opinion|2018|06|25|news-media-blunders-immigrant-children-donald-trump-time-ap-column|729331002|.html</c:v>
                </c:pt>
                <c:pt idx="746">
                  <c:v>https|||www.usatoday.com|story|opinion|2018|10|10|donald-trump-democrats-open-borders-medicare-all-single-payer-column|1560533002|.html</c:v>
                </c:pt>
                <c:pt idx="747">
                  <c:v>https|||www.usatoday.com|story|opinion|2018|11|06|donald-trump-did-not-win-majority-2016-electoral-college-column|1883980002|.html</c:v>
                </c:pt>
                <c:pt idx="748">
                  <c:v>https|||www.usda.gov|media|press-releases|2018|10|03|what-they-are-saying-ag-community-support-president-donald-j-trumps.html</c:v>
                </c:pt>
                <c:pt idx="749">
                  <c:v>https|||www.usnews.com|news|special-reports|the-worst-presidents|slideshows|the-10-worst-presidents.html</c:v>
                </c:pt>
                <c:pt idx="750">
                  <c:v>https|||www.vanityfair.com|magazine|2015|07|donald-ivana-trump-divorce-prenup-marie-brenner.html</c:v>
                </c:pt>
                <c:pt idx="751">
                  <c:v>https|||www.vanityfair.com|news|2017|08|donald-trump-agenda-items-and-threat-matrix.html</c:v>
                </c:pt>
                <c:pt idx="752">
                  <c:v>https|||www.vanityfair.com|news|2018|10|donald-trump-acn-lawsuit.html</c:v>
                </c:pt>
                <c:pt idx="753">
                  <c:v>https|||www.vanityfair.com|news|2018|10|inside-trumps-new-fox-takeover.html</c:v>
                </c:pt>
                <c:pt idx="754">
                  <c:v>https|||www.vanityfair.com|news|2018|11|marine-le-pen-the-donald-trump-of-france-is-resurgent.html</c:v>
                </c:pt>
                <c:pt idx="755">
                  <c:v>https|||www.velonews.com|2018|10|commentary|commentary-meeting-the-donald-at-the-tour-de-trump_480046.html</c:v>
                </c:pt>
                <c:pt idx="756">
                  <c:v>https|||www.villagevoice.com|2018|10|03|dishing-on-the-donald-the-warning-america-didnt-heed|.html</c:v>
                </c:pt>
                <c:pt idx="757">
                  <c:v>https|||www.voanews.com|a|can-a-us-president-be-charged-with-a-crime|3961703.html.html</c:v>
                </c:pt>
                <c:pt idx="758">
                  <c:v>https|||www.voanews.com|a|trump-and-his-administration-facing-new-investigations|4648537.html.html</c:v>
                </c:pt>
                <c:pt idx="759">
                  <c:v>https|||www.vocabulary.com|dictionary|President|20of|20the|20United|20States.html</c:v>
                </c:pt>
                <c:pt idx="760">
                  <c:v>https|||www.vonbrauncenter.com|event|strange-for-senate-campaign-alabama-rally-with-president-donald-j-trump|.html</c:v>
                </c:pt>
                <c:pt idx="761">
                  <c:v>https|||www.vox.com|2018|9|25|17901082|trump-un-2018-speech-full-text.html</c:v>
                </c:pt>
                <c:pt idx="762">
                  <c:v>https|||www.vox.com|culture|2017|11|13|16624688|reddit-bans-incels-the-donald-controversy.html</c:v>
                </c:pt>
                <c:pt idx="763">
                  <c:v>https|||www.vox.com|policy-and-politics|2016|11|11|13587532|donald-trump-no-experience.html</c:v>
                </c:pt>
                <c:pt idx="764">
                  <c:v>https|||www.vox.com|policy-and-politics|2018|10|24|18018890|bombings-trump-response-tweet-clinton-obama-cnn.html</c:v>
                </c:pt>
                <c:pt idx="765">
                  <c:v>https|||www.vox.com|policy-and-politics|2018|11|5|18065880|nbc-racist-trump-ad-sunday-night-football.html</c:v>
                </c:pt>
                <c:pt idx="766">
                  <c:v>https|||www.vox.com|science-and-health|2018|11|2|18055812|trump-midterms-caravan-fear-psychology.html</c:v>
                </c:pt>
                <c:pt idx="767">
                  <c:v>https|||www.vox.com|world|2018|7|4|17532736|2018-mexico-presidential-election-winner-amlo-lopez-obrador-trump.html</c:v>
                </c:pt>
                <c:pt idx="768">
                  <c:v>https|||www.wane.com|news|indiana|report-president-donald-trump-to-hold-rally-in-fort-wayne|1558079507.html</c:v>
                </c:pt>
                <c:pt idx="769">
                  <c:v>https|||www.washingtonexaminer.com|washington-secrets|trumps-list-289-accomplishments-in-just-20-months-relentless-promise-keeping.html</c:v>
                </c:pt>
                <c:pt idx="770">
                  <c:v>https|||www.washingtonpost.com|blogs|plum-line|wp|2018|10|25|trump-wants-us-to-be-at-war-with-one-another-his-latest-rage-tweets-confirm-it|.html</c:v>
                </c:pt>
                <c:pt idx="771">
                  <c:v>https|||www.washingtonpost.com|blogs|plum-line|wp|2018|10|31|trumps-hate-and-lies-are-failing-two-new-studies-show-why|.html</c:v>
                </c:pt>
                <c:pt idx="772">
                  <c:v>https|||www.washingtonpost.com|blogs|plum-line|wp|2018|11|07|three-of-trumps-biggest-fables-died-last-night|.html</c:v>
                </c:pt>
                <c:pt idx="773">
                  <c:v>https|||www.washingtonpost.com|graphics|business|podcasts|presidential|.html</c:v>
                </c:pt>
                <c:pt idx="774">
                  <c:v>https|||www.washingtonpost.com|nation|2018|10|25|trump-inciting-violence-nearly-retired-journalists-condemn-presidents-un-american-attacks-press|.html</c:v>
                </c:pt>
                <c:pt idx="775">
                  <c:v>https|||www.washingtonpost.com|nation|2018|10|30|despite-calls-stay-away-trump-heads-pittsburgh-after-synagogue-massacre|.html</c:v>
                </c:pt>
                <c:pt idx="776">
                  <c:v>https|||www.washingtonpost.com|nation|2018|11|07|trump-is-magic-man-president-touts-praise-crediting-him-midterm-success|.html</c:v>
                </c:pt>
                <c:pt idx="777">
                  <c:v>https|||www.washingtonpost.com|news|arts-and-entertainment|wp|2015|09|01|why-does-everyone-call-donald-trump-the-donald-its-an-interesting-story|.html</c:v>
                </c:pt>
                <c:pt idx="778">
                  <c:v>https|||www.washingtonpost.com|news|book-party|wp|2017|04|13|the-case-for-impeaching-president-donald-j-trump-too-soon|.html</c:v>
                </c:pt>
                <c:pt idx="779">
                  <c:v>https|||www.washingtonpost.com|news|democracy-post|wp|2018|03|23|vladimir-putins-wildest-dreams-are-coming-true-courtesy-of-a-u-s-president|.html</c:v>
                </c:pt>
                <c:pt idx="780">
                  <c:v>https|||www.washingtonpost.com|outlook|2018|10|23|donald-trumps-fast-furious-campaign-lies|.html</c:v>
                </c:pt>
                <c:pt idx="781">
                  <c:v>https|||www.washingtonpost.com|outlook|i-study-liars-ive-never-seen-one-like-president-trump|2017|12|07|4e529efe-da3f-11e7-a841-2066faf731ef_story.html.html</c:v>
                </c:pt>
                <c:pt idx="782">
                  <c:v>https|||www.washingtonpost.com|politics|2018|10|10|fact-checking-president-trumps-usa-today-op-ed-medicare-for-all|.html</c:v>
                </c:pt>
                <c:pt idx="783">
                  <c:v>https|||www.washingtonpost.com|politics|trump-attempts-to-take-victory-lap-despite-republicans-losing-house|2018|11|07|8cec8226-e2a7-11e8-b759-3d88a5ce9e19_story.html.html</c:v>
                </c:pt>
                <c:pt idx="784">
                  <c:v>https|||www.washingtonpost.com|powerpost|republicans-who-warned-about-trumps-words-in-2016-decline-to-fault-him-now|2018|10|30|b03edeac-dc5a-11e8-85df-7a6b4d25cfbb_story.html.html</c:v>
                </c:pt>
                <c:pt idx="785">
                  <c:v>https|||www.wbay.com|content|news|President-Trump-to-rally-in-Mosinee-White-House-monitoring-attempted-attacks-on-Dems-498431781.html.html</c:v>
                </c:pt>
                <c:pt idx="786">
                  <c:v>https|||www.wcnc.com|article|news|politics|president-trump-says-media-is-the-true-enemy-of-people-after-shooting-bomb-plot|275-609453090.html</c:v>
                </c:pt>
                <c:pt idx="787">
                  <c:v>https|||www.wcpo.com|homepage-showcase|president-trump-to-speak-to-reporters-following-midterm-elections.html</c:v>
                </c:pt>
                <c:pt idx="788">
                  <c:v>https|||www.weeklystandard.com|irwin-m-stelzer|national-debt-under-trump-rises-to-21-7-trillion.html</c:v>
                </c:pt>
                <c:pt idx="789">
                  <c:v>https|||www.weforum.org|events|world-economic-forum-annual-meeting-2018|sessions|special-address-by-donald-j-trump-president-of-the-united-states-of-america.html</c:v>
                </c:pt>
                <c:pt idx="790">
                  <c:v>https|||www.wehoville.com|2018|10|26|bird-plane-donald|.html</c:v>
                </c:pt>
                <c:pt idx="791">
                  <c:v>https|||www.wgal.com|article|president-trump-says-media-is-enemy-after-shooting-bomb-plot|24396162.html</c:v>
                </c:pt>
                <c:pt idx="792">
                  <c:v>https|||www.wgrz.com|article|news|nation-now|after-suspicious-packages-president-trump-blames-media-for-anger-in-society|465-9c7e59d7-f5ba-48a5-9a74-4daa574d11e5.html</c:v>
                </c:pt>
                <c:pt idx="793">
                  <c:v>https|||www.whitehouse.gov|about-the-white-house|presidents|.html</c:v>
                </c:pt>
                <c:pt idx="794">
                  <c:v>https|||www.whitehouse.gov|briefings-statements|president-donald-j-trumps-initiative-stop-opioid-abuse-reduce-drug-supply-demand-2|.html</c:v>
                </c:pt>
                <c:pt idx="795">
                  <c:v>https|||www.whitehouse.gov|get-involved|write-or-call|.html</c:v>
                </c:pt>
                <c:pt idx="796">
                  <c:v>https|||www.whitehouse.gov|people|donald-j-trump|.html</c:v>
                </c:pt>
                <c:pt idx="797">
                  <c:v>https|||www.whitehousegiftshop.com|45th-President-of-the-United-States-Donald-J-Trump-Gifts-s|2419.htm.html</c:v>
                </c:pt>
                <c:pt idx="798">
                  <c:v>https|||www.whitehousegiftshop.com|product-p|coin7historicmoments.htm.html</c:v>
                </c:pt>
                <c:pt idx="799">
                  <c:v>https|||www.winknews.com|2018|10|24|president-donald-trump-coming-to-southwest-florida-oct-31|.html</c:v>
                </c:pt>
                <c:pt idx="800">
                  <c:v>https|||www.wired.com|2017|01|future-america-according-president-donald-j-trump|.html</c:v>
                </c:pt>
                <c:pt idx="801">
                  <c:v>https|||www.wired.com|story|internet-week-187|.html</c:v>
                </c:pt>
                <c:pt idx="802">
                  <c:v>https|||www.wired.com|story|trump-google-news-algorithm-target|.html</c:v>
                </c:pt>
                <c:pt idx="803">
                  <c:v>https|||www.wired.com|story|trumps-plan-to-redefine-gender-makes-no-scientific-sense|.html</c:v>
                </c:pt>
                <c:pt idx="804">
                  <c:v>https|||www.wired.com|tag|donald-trump|.html</c:v>
                </c:pt>
                <c:pt idx="805">
                  <c:v>https|||www.wjhl.com|news|president-donald-j-trump-to-visit-chattanooga_20181030030804|1561208771.html</c:v>
                </c:pt>
                <c:pt idx="806">
                  <c:v>https|||www.wkyc.com|article|news|nation-world|president-trump-touts-magic-senate-wins-ignores-house-losses|507-612162274.html</c:v>
                </c:pt>
                <c:pt idx="807">
                  <c:v>https|||www.wkyc.com|article|news|politics|elections|president-trump-offers-mike-dewine-total-endorsement-for-ohio-governor|95-609592629.html</c:v>
                </c:pt>
                <c:pt idx="808">
                  <c:v>https|||www.wkyc.com|article|news|politics|elections|sights-sounds-president-trumps-rally-at-the-i-x-center|95-611394913.html</c:v>
                </c:pt>
                <c:pt idx="809">
                  <c:v>https|||www.wmur.com|article|live-president-trump-joined-by-hassan-others-for-opioid-bill-signing|24176896.html</c:v>
                </c:pt>
                <c:pt idx="810">
                  <c:v>https|||www.wmur.com|article|you-are-not-welcome-here-neighbor-shouts-at-president-trump-during-synagogue-visit|24478685.html</c:v>
                </c:pt>
                <c:pt idx="811">
                  <c:v>https|||www.wnycstudios.org|shows|trumpinc.html</c:v>
                </c:pt>
                <c:pt idx="812">
                  <c:v>https|||www.womenfordemocracyinamerica.com|president-donald-trump-speaks-out.html</c:v>
                </c:pt>
                <c:pt idx="813">
                  <c:v>https|||www.wpxi.com|news|synagogue-shooting|trump-pittsburgh-president-trump-first-lady-leave-pittsburgh-after-trip-to-synagogue-hospital|862581036.html</c:v>
                </c:pt>
                <c:pt idx="814">
                  <c:v>https|||www.wral.com|news|video|17942818|.html</c:v>
                </c:pt>
                <c:pt idx="815">
                  <c:v>https|||www.wrbl.com|news|local-news|president-donald-j-trump-approves-georgia-emergency-declaration|1516199594.html</c:v>
                </c:pt>
                <c:pt idx="816">
                  <c:v>https|||www.wsaw.com|content|news|Wisconsin-Rapids-parents-head-to-Mosinee-rally-to-ask-President-Trump-a-favor-498474431.html.html</c:v>
                </c:pt>
                <c:pt idx="817">
                  <c:v>https|||www.wsbtv.com|news|local|president-trump-to-view-storm-damage-in-georgia-today|853293193.html</c:v>
                </c:pt>
                <c:pt idx="818">
                  <c:v>https|||www.wsj.com|articles|democratic-house-threatens-trumps-business-agenda-1541599464.html</c:v>
                </c:pt>
                <c:pt idx="819">
                  <c:v>https|||www.wsj.com|articles|transcript-of-president-trumps-interview-with-the-wall-street-journal-1540388205.html</c:v>
                </c:pt>
                <c:pt idx="820">
                  <c:v>https|||www.wsj.com|articles|trump-steps-up-attacks-on-fed-chairman-jerome-powell-1540338090.html</c:v>
                </c:pt>
                <c:pt idx="821">
                  <c:v>https|||www.wsj.com|articles|trumps-big-bet-on-saudis-now-poses-a-bigger-dilemma-1540402173.html</c:v>
                </c:pt>
                <c:pt idx="822">
                  <c:v>https|||www.wsoctv.com|news|local|president-trump-to-sign-executive-order-in-charlotte-this-week|822544398.html</c:v>
                </c:pt>
                <c:pt idx="823">
                  <c:v>https|||www.wsoctv.com|news|local|security-traffic-to-be-heavy-as-president-trump-returns-to-charlotte-this-week|859205597.html</c:v>
                </c:pt>
                <c:pt idx="824">
                  <c:v>https|||www.wtae.com|article|president-donald-trump-tells-reporters-he-will-travel-to-pittsburgh-following-synagogue-shooting|24329402.html</c:v>
                </c:pt>
                <c:pt idx="825">
                  <c:v>https|||www.wvtm13.com|article|you-are-not-welcome-here-neighbor-shouts-at-president-trump-during-synagogue-visit|24478685.html</c:v>
                </c:pt>
                <c:pt idx="826">
                  <c:v>https|||www.wymt.com|content|news|Store-sells-all-things-Preisdent-Donald-J-Trump--and-business-is-yuge-498096781.html.html</c:v>
                </c:pt>
                <c:pt idx="827">
                  <c:v>https|||www.yahoo.com|entertainment|president-donald-trump-tweetstorm-sunday-181805039.html.html</c:v>
                </c:pt>
                <c:pt idx="828">
                  <c:v>https|||www.yahoo.com|news|topics|president-trump.html</c:v>
                </c:pt>
                <c:pt idx="829">
                  <c:v>https|||www.youtube.com|DonaldTrump.html</c:v>
                </c:pt>
                <c:pt idx="830">
                  <c:v>https|||www.youtube.com|channel|UCAql2DyGU2un1Ei2nMYsqOA.html</c:v>
                </c:pt>
                <c:pt idx="831">
                  <c:v>https|||www.youtube.com|channel|UCsQnAt5I56M-qx4OgCoVmeA.html</c:v>
                </c:pt>
                <c:pt idx="832">
                  <c:v>https|||www.youtube.com|watch|v|GuerfQtOxhY.html</c:v>
                </c:pt>
                <c:pt idx="833">
                  <c:v>https|||www.youtube.com|watch|v|SAi4x--fhbw.html</c:v>
                </c:pt>
                <c:pt idx="834">
                  <c:v>https|||www.youtube.com|watch|v|SrpNhBj4924.html</c:v>
                </c:pt>
                <c:pt idx="835">
                  <c:v>https|||www.youtube.com|watch|v|TdBfEitRoNw.html</c:v>
                </c:pt>
                <c:pt idx="836">
                  <c:v>https|||www.youtube.com|watch|v|TwCxKwwMmLo.html</c:v>
                </c:pt>
                <c:pt idx="837">
                  <c:v>https|||www.youtube.com|watch|v|YJRqB1xtIxg.html</c:v>
                </c:pt>
                <c:pt idx="838">
                  <c:v>http|||abc3340.com|news|nation-world|president-trump-there-is-an-electricity-in-the-air-ahead-of-the-midterm-election.html</c:v>
                </c:pt>
                <c:pt idx="839">
                  <c:v>http|||australianpolitics.com|usa|president|list-of-presidents-of-the-united-states.html</c:v>
                </c:pt>
                <c:pt idx="840">
                  <c:v>http|||blogs.lse.ac.uk|usappblog|2018|10|26|why-november-6th-could-mark-the-beginning-of-the-end-of-donald-trumps-presidency|.html</c:v>
                </c:pt>
                <c:pt idx="841">
                  <c:v>http|||celebrityinsider.org|kanye-west-no-longer-supports-donald-trump-ive-been-used-208611|.html</c:v>
                </c:pt>
                <c:pt idx="842">
                  <c:v>http|||celebrityinsider.org|melania-trump-called-for-civility-via-bebest-campaign-the-donald-is-still-not-ready-to-listen-after-magabomber-cesar-sayocs-arrest-in-florida-207022|.html</c:v>
                </c:pt>
                <c:pt idx="843">
                  <c:v>http|||digg.com|2018|trump-democrats-obamacare.html</c:v>
                </c:pt>
                <c:pt idx="844">
                  <c:v>http|||donaldtrumplatest.com|trump-latest-news-2|.html</c:v>
                </c:pt>
                <c:pt idx="845">
                  <c:v>http|||donaldtrumpnews.net|.html</c:v>
                </c:pt>
                <c:pt idx="846">
                  <c:v>http|||emilypost.com|advice|addressing-a-former-president-of-the-united-states|.html</c:v>
                </c:pt>
                <c:pt idx="847">
                  <c:v>http|||en.kremlin.ru|events|president|news|58880.html</c:v>
                </c:pt>
                <c:pt idx="848">
                  <c:v>http|||floridapolitics.com|archives|279218-one-more-time-donald-trump-will-hold-another-florida-rally-nov-3.html</c:v>
                </c:pt>
                <c:pt idx="849">
                  <c:v>http|||footwearnews.com|2018|fashion|celebrity-style|melania-trump-trick-or-treat-halloween-white-house-1202701134|.html</c:v>
                </c:pt>
                <c:pt idx="850">
                  <c:v>http|||fortune.com|2018|07|12|best-us-president-barack-obama-pew-survey|.html</c:v>
                </c:pt>
                <c:pt idx="851">
                  <c:v>http|||hirethedonald.com|.html</c:v>
                </c:pt>
                <c:pt idx="852">
                  <c:v>http|||journals.sagepub.com|doi|abs|10.1177|0020702017740159.html</c:v>
                </c:pt>
                <c:pt idx="853">
                  <c:v>http|||mentalfloss.com|article|503713|you-can-buy-oldest-surviving-photo-us-president.html</c:v>
                </c:pt>
                <c:pt idx="854">
                  <c:v>http|||nbcmontana.com|news|local|president-donald-j-trump-to-rally-crowd-at-missoula-international-airport.html</c:v>
                </c:pt>
                <c:pt idx="855">
                  <c:v>http|||newstrump.top||p|2.html</c:v>
                </c:pt>
                <c:pt idx="856">
                  <c:v>http|||nymag.com|intelligencer|2016|06|explaining-the-drama-at-the-largest-online-group-for-donald-trump-supporters.html.html</c:v>
                </c:pt>
                <c:pt idx="857">
                  <c:v>http|||nymag.com|intelligencer|2018|07|trump-putin-russia-collusion.html.html</c:v>
                </c:pt>
                <c:pt idx="858">
                  <c:v>http|||nymag.com|intelligencer|2018|10|report-president-trump-barely-works-at-all.html.html</c:v>
                </c:pt>
                <c:pt idx="859">
                  <c:v>http|||projects.mypalmbeachpost.com|trump|.html</c:v>
                </c:pt>
                <c:pt idx="860">
                  <c:v>http|||prospect.org|article|trumps-fall-end-game.html</c:v>
                </c:pt>
                <c:pt idx="861">
                  <c:v>http|||rosssociety.org|.html</c:v>
                </c:pt>
                <c:pt idx="862">
                  <c:v>http|||shipadick.com|products|1319|.html</c:v>
                </c:pt>
                <c:pt idx="863">
                  <c:v>http|||spaceref.com|news|viewsr.html|pid|51900.html</c:v>
                </c:pt>
                <c:pt idx="864">
                  <c:v>http|||thedonaldcafe.net|.html</c:v>
                </c:pt>
                <c:pt idx="865">
                  <c:v>http|||thepinetree.net|new||p|69082.html</c:v>
                </c:pt>
                <c:pt idx="866">
                  <c:v>http|||time.com|4375262|history-demagogues-donald-trump|.html</c:v>
                </c:pt>
                <c:pt idx="867">
                  <c:v>http|||time.com|5192579|trump-meets-kim-jong-un-north-korea|.html</c:v>
                </c:pt>
                <c:pt idx="868">
                  <c:v>http|||time.com|5333083|queen-elizabeth-trump-visit-presidents|.html</c:v>
                </c:pt>
                <c:pt idx="869">
                  <c:v>http|||time.com|5338007|the-sun-interview-donald-trump|.html</c:v>
                </c:pt>
                <c:pt idx="870">
                  <c:v>http|||time.com|5430884|trump-midterms-rallies-arguments-voters|.html</c:v>
                </c:pt>
                <c:pt idx="871">
                  <c:v>http|||time.com|5438227|donald-trump-punching-back-pittsburgh|.html</c:v>
                </c:pt>
                <c:pt idx="872">
                  <c:v>http|||time.com|5444761|donald-trump-midterms-race-candidates|.html</c:v>
                </c:pt>
                <c:pt idx="873">
                  <c:v>http|||time.com|5447972|donald-trump-midterm-elections-results-reaction|.html</c:v>
                </c:pt>
                <c:pt idx="874">
                  <c:v>http|||time.com|collection|most-influential-people-2018|5217621|donald-trump-2|.html</c:v>
                </c:pt>
                <c:pt idx="875">
                  <c:v>http|||time.com|donald-trump-after-hours|.html</c:v>
                </c:pt>
                <c:pt idx="876">
                  <c:v>http|||time.com|money|4791781|interesting-things-us-presidents-said-money|.html</c:v>
                </c:pt>
                <c:pt idx="877">
                  <c:v>http|||trump.cymru|.html</c:v>
                </c:pt>
                <c:pt idx="878">
                  <c:v>http|||trump.io|.html</c:v>
                </c:pt>
                <c:pt idx="879">
                  <c:v>http|||video.foxnews.com|v|5855792643001|.html</c:v>
                </c:pt>
                <c:pt idx="880">
                  <c:v>http|||www.affaritaliani.it|esteri|midterm-il-trumpismo-ha-retto-ora-the-donald-pensa-alla-rielezione-nel-2020-570750.html.html</c:v>
                </c:pt>
                <c:pt idx="881">
                  <c:v>http|||www.andrewshaffer.com|the-day-of-the-donald|.html</c:v>
                </c:pt>
                <c:pt idx="882">
                  <c:v>http|||www.asuitthatfits.com|offthecuff|donald-trump-post|.html</c:v>
                </c:pt>
                <c:pt idx="883">
                  <c:v>http|||www.atimes.com|article|riyadh-touts-50-bn-in-deals-at-davos-in-the-desert|president-donald-j-trump-briefed-by-military-leaders|.html</c:v>
                </c:pt>
                <c:pt idx="884">
                  <c:v>http|||www.baltimoresun.com|topic|politics-government|donald-trump-PEBSL000163-topic.html.html</c:v>
                </c:pt>
                <c:pt idx="885">
                  <c:v>http|||www.bennett.edu|news|bennett-college-president-appointed-to-prestigious-hbcu-advisory-board-by-president-donald-j-trump|.html</c:v>
                </c:pt>
                <c:pt idx="886">
                  <c:v>http|||www.bridgemanimages.com|en-US|the-american-president.html</c:v>
                </c:pt>
                <c:pt idx="887">
                  <c:v>http|||www.bureaucratnews.com|world-news|what-is-next-for-us-president-donald-trump|.html</c:v>
                </c:pt>
                <c:pt idx="888">
                  <c:v>http|||www.cc.com|shows|the-daily-show-with-trevor-noah|trump-twitter-library.html</c:v>
                </c:pt>
                <c:pt idx="889">
                  <c:v>http|||www.chicagotribune.com|topic|politics-government|donald-trump-PEBSL000163-topic.html.html</c:v>
                </c:pt>
                <c:pt idx="890">
                  <c:v>http|||www.cnn.com|interactive|2017|politics|trump-tweets|.html</c:v>
                </c:pt>
                <c:pt idx="891">
                  <c:v>http|||www.donalddriverfoundation.com|.html</c:v>
                </c:pt>
                <c:pt idx="892">
                  <c:v>http|||www.espn.com|nba|story|_|id|24280312|president-donald-trump-takes-shot-lebron-james-tweet.html</c:v>
                </c:pt>
                <c:pt idx="893">
                  <c:v>http|||www.europarl.europa.eu|doceo|document|E-8-2018-005463_EN.html.html</c:v>
                </c:pt>
                <c:pt idx="894">
                  <c:v>http|||www.fox13news.com|news|florida-news|president-donald-j-trump-will-speak-in-orlando-this-monday.html</c:v>
                </c:pt>
                <c:pt idx="895">
                  <c:v>http|||www.fox35orlando.com|home|trump-end-birthright-citizenship-for-some-us-born-babies.html</c:v>
                </c:pt>
                <c:pt idx="896">
                  <c:v>http|||www.fox46charlotte.com|home|president-donald-j-trump-will-speak-in-orlando-this-monday.html</c:v>
                </c:pt>
                <c:pt idx="897">
                  <c:v>http|||www.fox4news.com|politics|despite-house-loss-trump-still-sees-midterms-success.html</c:v>
                </c:pt>
                <c:pt idx="898">
                  <c:v>http|||www.fox5atlanta.com|news|despite-house-loss-trump-still-sees-midterms-success.html</c:v>
                </c:pt>
                <c:pt idx="899">
                  <c:v>http|||www.fox5dc.com|news|despite-house-loss-trump-still-sees-midterms-success.html</c:v>
                </c:pt>
                <c:pt idx="900">
                  <c:v>http|||www.fox5dc.com|news|trump-anger-in-society-caused-by-purposely-false-and-inaccurate-reporting-of-mainstream-media-.html</c:v>
                </c:pt>
                <c:pt idx="901">
                  <c:v>http|||www.funtrivia.com|askft|Question27989.html.html</c:v>
                </c:pt>
                <c:pt idx="902">
                  <c:v>http|||www.goerie.com|news|20181024|erie-to-send-35129-bill-to-trump-campaign.html</c:v>
                </c:pt>
                <c:pt idx="903">
                  <c:v>http|||www.hirethedonald.com|.html</c:v>
                </c:pt>
                <c:pt idx="904">
                  <c:v>http|||www.icepop.com|top-us-presidents-ranked|.html</c:v>
                </c:pt>
                <c:pt idx="905">
                  <c:v>http|||www.instagram.com|realdonaldtrump.html</c:v>
                </c:pt>
                <c:pt idx="906">
                  <c:v>http|||www.ipl.org|div|potus|.html</c:v>
                </c:pt>
                <c:pt idx="907">
                  <c:v>http|||www.ipl.org|div|potus|jagarfield.html.html</c:v>
                </c:pt>
                <c:pt idx="908">
                  <c:v>http|||www.itoptopics.com|donald-trump.html</c:v>
                </c:pt>
                <c:pt idx="909">
                  <c:v>http|||www.ks95.com|donald-trump-hair-tutorial|.html</c:v>
                </c:pt>
                <c:pt idx="910">
                  <c:v>http|||www.latimes.com|topic|politics-government|donald-trump-PEBSL000163-topic.html.html</c:v>
                </c:pt>
                <c:pt idx="911">
                  <c:v>http|||www.let.rug.nl|usa|presidents|.html</c:v>
                </c:pt>
                <c:pt idx="912">
                  <c:v>http|||www.magapill.com|.html</c:v>
                </c:pt>
                <c:pt idx="913">
                  <c:v>http|||www.mega1043.com|president-trump-promises-thorough-investigation-into-suspicious-packages-sent-to-clintons-obamas-cnn-and-other-u-s-officials|.html</c:v>
                </c:pt>
                <c:pt idx="914">
                  <c:v>http|||www.msnbc.com|rachel-maddow-show|new-tpp-take-effect-year-the-world-moves-without-us.html</c:v>
                </c:pt>
                <c:pt idx="915">
                  <c:v>http|||www.msnbc.com|videos.html</c:v>
                </c:pt>
                <c:pt idx="916">
                  <c:v>http|||www.nbc-2.com|story|39351366|president-trump-to-attend-desantis-rally-at-hertz-arena.html</c:v>
                </c:pt>
                <c:pt idx="917">
                  <c:v>http|||www.newindianexpress.com|world|2018|oct|30|us-president-donald-trump-end-birthright-citizenship-for-some-us-born-babies-1892026.html.html</c:v>
                </c:pt>
                <c:pt idx="918">
                  <c:v>http|||www.newser.com|story|266660|trump-wrangles-with-the-14th-amendment-on-twitter.html.html</c:v>
                </c:pt>
                <c:pt idx="919">
                  <c:v>http|||www.nomiprins.com|thoughts|2018|9|19|the-donald-in-wonderland.html.html</c:v>
                </c:pt>
                <c:pt idx="920">
                  <c:v>http|||www.nydailynews.com|entertainment|music|ny-ent-pharrell-williams-trump-happy-20181029-story.html.html</c:v>
                </c:pt>
                <c:pt idx="921">
                  <c:v>http|||www.nydailynews.com|news|politics|ny-news-democrats-trump-condoning-bombs-20181024-story.html.html</c:v>
                </c:pt>
                <c:pt idx="922">
                  <c:v>http|||www.nydailynews.com|tags|donald-trmp|.html</c:v>
                </c:pt>
                <c:pt idx="923">
                  <c:v>http|||www.nytimes.com|topic|person|donald-trump.html</c:v>
                </c:pt>
                <c:pt idx="924">
                  <c:v>http|||www.nytimes.com|topic|subject|presidents-and-presidency-us.html</c:v>
                </c:pt>
                <c:pt idx="925">
                  <c:v>http|||www.on-this-day.com|cgi-bin|otd|uspresidentotd.pl.html</c:v>
                </c:pt>
                <c:pt idx="926">
                  <c:v>http|||www.pewglobal.org|2017|06|26|u-s-image-suffers-as-publics-around-world-question-trumps-leadership|.html</c:v>
                </c:pt>
                <c:pt idx="927">
                  <c:v>http|||www.pewglobal.org|2018|10|01|trumps-international-ratings-remain-low-especially-among-key-allies|.html</c:v>
                </c:pt>
                <c:pt idx="928">
                  <c:v>http|||www.pewglobal.org|database|indicator|6|survey|all|.html</c:v>
                </c:pt>
                <c:pt idx="929">
                  <c:v>http|||www.presidenttrump.com|.html</c:v>
                </c:pt>
                <c:pt idx="930">
                  <c:v>http|||www.presidenttrump.exposed|category|donald-trump|.html</c:v>
                </c:pt>
                <c:pt idx="931">
                  <c:v>http|||www.rasmussenreports.com|public_content|current_events|politics|prez_track_sep20.html</c:v>
                </c:pt>
                <c:pt idx="932">
                  <c:v>http|||www.rasmussenreports.com|public_content|politics|general_politics|january_2018|oprah_vs_the_donald_and_the_winner_is.html</c:v>
                </c:pt>
                <c:pt idx="933">
                  <c:v>http|||www.rasmussenreports.com|public_content|politics|political_updates|prez_track_jul09.html</c:v>
                </c:pt>
                <c:pt idx="934">
                  <c:v>http|||www.rasmussenreports.com|public_content|politics|political_updates|prez_track_jun1.html</c:v>
                </c:pt>
                <c:pt idx="935">
                  <c:v>http|||www.rasmussenreports.com|public_content|politics|trump_administration|rating_president_trump_on_the_issues_oct29.html</c:v>
                </c:pt>
                <c:pt idx="936">
                  <c:v>http|||www.selectsmart.com|DISCUSS|read.php|16|1132584.html</c:v>
                </c:pt>
                <c:pt idx="937">
                  <c:v>http|||www.senate.gov|artandhistory|history|minute|President_For_A_Day.htm.html</c:v>
                </c:pt>
                <c:pt idx="938">
                  <c:v>http|||www.sheppardsoftware.com|History|presidents|Presidents_22_Cleveland.htm.html</c:v>
                </c:pt>
                <c:pt idx="939">
                  <c:v>http|||www.spiegel.de|international|world|how-europe-can-survive-the-donald-trump-era-a-1219447.html.html</c:v>
                </c:pt>
                <c:pt idx="940">
                  <c:v>http|||www.theintelligencer.net|news|top-headlines|2018|09|president-donald-trump-set-to-visit-wheeling-w-va-saturday|.html</c:v>
                </c:pt>
                <c:pt idx="941">
                  <c:v>http|||www.theweek.co.uk|donald-trump|95649|betting-odds-and-polls-who-will-be-the-next-us-president.html</c:v>
                </c:pt>
                <c:pt idx="942">
                  <c:v>http|||www.tmz.com|person|donald-trump|.html</c:v>
                </c:pt>
                <c:pt idx="943">
                  <c:v>http|||www.trumptowerny.com|.html</c:v>
                </c:pt>
                <c:pt idx="944">
                  <c:v>http|||www.twitter.com|realdonaldtrump.html</c:v>
                </c:pt>
                <c:pt idx="945">
                  <c:v>http|||www.visualcapitalist.com|visualizing-the-lifespan-of-every-u-s-president|.html</c:v>
                </c:pt>
                <c:pt idx="946">
                  <c:v>http|||www.vulture.com|2018|10|jon-stewart-dave-chappelle-trump-sexism-louis-c-k-cnn.html.html</c:v>
                </c:pt>
                <c:pt idx="947">
                  <c:v>http|||www.vulture.com|2018|10|the-history-of-musicians-rejecting-donald-trump.html.html</c:v>
                </c:pt>
                <c:pt idx="948">
                  <c:v>http|||www.vulture.com|2018|11|the-history-of-musicians-rejecting-donald-trump.html.html</c:v>
                </c:pt>
                <c:pt idx="949">
                  <c:v>http|||www.wlrn.org|post|bolsonaro-donald-trump-brazil-divides-women-presidential-vote.html</c:v>
                </c:pt>
                <c:pt idx="950">
                  <c:v>http|||www.wrcbtv.com|story|39366994|update-president-trump-to-hold-maga-rally-at-mckenzie-arena-sunday.html</c:v>
                </c:pt>
                <c:pt idx="951">
                  <c:v>http|||www.wtxl.com|news|president-trump-calls-tallahassee-one-of-usa-s-worst-most|article_9a9d8ee6-d47f-11e8-99c5-afb76b1a843d.html.html</c:v>
                </c:pt>
              </c:strCache>
            </c:strRef>
          </c:xVal>
          <c:yVal>
            <c:numRef>
              <c:f>Similarity!$Q$3:$Q$954</c:f>
              <c:numCache>
                <c:formatCode>General</c:formatCode>
                <c:ptCount val="952"/>
                <c:pt idx="0">
                  <c:v>0.97321834614897396</c:v>
                </c:pt>
                <c:pt idx="1">
                  <c:v>0.94078288620148498</c:v>
                </c:pt>
                <c:pt idx="2">
                  <c:v>0.97121888307145698</c:v>
                </c:pt>
                <c:pt idx="3">
                  <c:v>0.91539660304778303</c:v>
                </c:pt>
                <c:pt idx="4">
                  <c:v>0.96078318321987999</c:v>
                </c:pt>
                <c:pt idx="5">
                  <c:v>0.97369742231638301</c:v>
                </c:pt>
                <c:pt idx="6">
                  <c:v>0.95075847392512403</c:v>
                </c:pt>
                <c:pt idx="7">
                  <c:v>0.96835101627468201</c:v>
                </c:pt>
                <c:pt idx="8">
                  <c:v>0.95441628070093698</c:v>
                </c:pt>
                <c:pt idx="9">
                  <c:v>0.95273065647398603</c:v>
                </c:pt>
                <c:pt idx="10">
                  <c:v>0.95454870195130304</c:v>
                </c:pt>
                <c:pt idx="11">
                  <c:v>0.97602358288157098</c:v>
                </c:pt>
                <c:pt idx="12">
                  <c:v>0.95321050908449201</c:v>
                </c:pt>
                <c:pt idx="13">
                  <c:v>0.956891677134588</c:v>
                </c:pt>
                <c:pt idx="14">
                  <c:v>0.93799760620628603</c:v>
                </c:pt>
                <c:pt idx="15">
                  <c:v>0.94933212193223604</c:v>
                </c:pt>
                <c:pt idx="16">
                  <c:v>0.96219448303257504</c:v>
                </c:pt>
                <c:pt idx="17">
                  <c:v>0.94406891764759704</c:v>
                </c:pt>
                <c:pt idx="18">
                  <c:v>0.95350500130770699</c:v>
                </c:pt>
                <c:pt idx="19">
                  <c:v>0.70572792339201795</c:v>
                </c:pt>
                <c:pt idx="20">
                  <c:v>0.93580134326629205</c:v>
                </c:pt>
                <c:pt idx="21">
                  <c:v>0.94788611199001904</c:v>
                </c:pt>
                <c:pt idx="22">
                  <c:v>0.956848437061672</c:v>
                </c:pt>
                <c:pt idx="23">
                  <c:v>0.97612785973536298</c:v>
                </c:pt>
                <c:pt idx="24">
                  <c:v>0.94999946891297005</c:v>
                </c:pt>
                <c:pt idx="25">
                  <c:v>0.96704710217855605</c:v>
                </c:pt>
                <c:pt idx="26">
                  <c:v>0.96019700087006399</c:v>
                </c:pt>
                <c:pt idx="27">
                  <c:v>0.78884632064570204</c:v>
                </c:pt>
                <c:pt idx="28">
                  <c:v>0.92558791476990798</c:v>
                </c:pt>
                <c:pt idx="29">
                  <c:v>0.92558766836841899</c:v>
                </c:pt>
                <c:pt idx="30">
                  <c:v>0.92858045267900102</c:v>
                </c:pt>
                <c:pt idx="31">
                  <c:v>0.91634285774077695</c:v>
                </c:pt>
                <c:pt idx="32">
                  <c:v>0.91637732927376503</c:v>
                </c:pt>
                <c:pt idx="33">
                  <c:v>0.95603699510919904</c:v>
                </c:pt>
                <c:pt idx="34">
                  <c:v>0.96059420290271003</c:v>
                </c:pt>
                <c:pt idx="35">
                  <c:v>0.96379725528025895</c:v>
                </c:pt>
                <c:pt idx="36">
                  <c:v>0.96849537549793197</c:v>
                </c:pt>
                <c:pt idx="37">
                  <c:v>0.63749349754108897</c:v>
                </c:pt>
                <c:pt idx="38">
                  <c:v>0.63740394166205505</c:v>
                </c:pt>
                <c:pt idx="39">
                  <c:v>0.84942130969057295</c:v>
                </c:pt>
                <c:pt idx="40">
                  <c:v>0.95206491566404905</c:v>
                </c:pt>
                <c:pt idx="41">
                  <c:v>0.939271627132377</c:v>
                </c:pt>
                <c:pt idx="42">
                  <c:v>0.941928610212588</c:v>
                </c:pt>
                <c:pt idx="43">
                  <c:v>0.95760509637816704</c:v>
                </c:pt>
                <c:pt idx="44">
                  <c:v>0.95791049166118303</c:v>
                </c:pt>
                <c:pt idx="45">
                  <c:v>0.94783633240230902</c:v>
                </c:pt>
                <c:pt idx="46">
                  <c:v>0.95515799131603896</c:v>
                </c:pt>
                <c:pt idx="47">
                  <c:v>0.95492807334946594</c:v>
                </c:pt>
                <c:pt idx="48">
                  <c:v>0.94640099840942404</c:v>
                </c:pt>
                <c:pt idx="49">
                  <c:v>0.94723594177825798</c:v>
                </c:pt>
                <c:pt idx="50">
                  <c:v>0.95152259690161201</c:v>
                </c:pt>
                <c:pt idx="51">
                  <c:v>0.73535671277693804</c:v>
                </c:pt>
                <c:pt idx="52">
                  <c:v>0.95234301111265196</c:v>
                </c:pt>
                <c:pt idx="53">
                  <c:v>0.84095050622100798</c:v>
                </c:pt>
                <c:pt idx="54">
                  <c:v>0.84102312625022702</c:v>
                </c:pt>
                <c:pt idx="55">
                  <c:v>0.82873171271482804</c:v>
                </c:pt>
                <c:pt idx="56">
                  <c:v>0.93767301277885295</c:v>
                </c:pt>
                <c:pt idx="57">
                  <c:v>0.93804034342492504</c:v>
                </c:pt>
                <c:pt idx="58">
                  <c:v>0.928671730327289</c:v>
                </c:pt>
                <c:pt idx="59">
                  <c:v>0.95442685188133602</c:v>
                </c:pt>
                <c:pt idx="60">
                  <c:v>0.955694290192038</c:v>
                </c:pt>
                <c:pt idx="61">
                  <c:v>0.88425824667581099</c:v>
                </c:pt>
                <c:pt idx="62">
                  <c:v>0.966505434332392</c:v>
                </c:pt>
                <c:pt idx="63">
                  <c:v>0.97252388193889605</c:v>
                </c:pt>
                <c:pt idx="64">
                  <c:v>0.95972483072666204</c:v>
                </c:pt>
                <c:pt idx="65">
                  <c:v>0.958622553970647</c:v>
                </c:pt>
                <c:pt idx="66">
                  <c:v>0.91358289597062203</c:v>
                </c:pt>
                <c:pt idx="67">
                  <c:v>0.88202675502445804</c:v>
                </c:pt>
                <c:pt idx="68">
                  <c:v>0.97722952716701506</c:v>
                </c:pt>
                <c:pt idx="69">
                  <c:v>0.96200361721248295</c:v>
                </c:pt>
                <c:pt idx="70">
                  <c:v>0.97633497154049598</c:v>
                </c:pt>
                <c:pt idx="71">
                  <c:v>0.97682754678499295</c:v>
                </c:pt>
                <c:pt idx="72">
                  <c:v>0.91379825045340102</c:v>
                </c:pt>
                <c:pt idx="73">
                  <c:v>0.92895169102710695</c:v>
                </c:pt>
                <c:pt idx="74">
                  <c:v>0.96730869810772402</c:v>
                </c:pt>
                <c:pt idx="75">
                  <c:v>0.93739585032122497</c:v>
                </c:pt>
                <c:pt idx="76">
                  <c:v>0.90895368826398604</c:v>
                </c:pt>
                <c:pt idx="77">
                  <c:v>0.93290148197988798</c:v>
                </c:pt>
                <c:pt idx="78">
                  <c:v>0.92929260815130099</c:v>
                </c:pt>
                <c:pt idx="79">
                  <c:v>0.91195330220658899</c:v>
                </c:pt>
                <c:pt idx="80">
                  <c:v>0.91403753364065099</c:v>
                </c:pt>
                <c:pt idx="81">
                  <c:v>0.924750156744094</c:v>
                </c:pt>
                <c:pt idx="82">
                  <c:v>0.88404203558014904</c:v>
                </c:pt>
                <c:pt idx="83">
                  <c:v>0.92727761980779899</c:v>
                </c:pt>
                <c:pt idx="84">
                  <c:v>0.94059852039405401</c:v>
                </c:pt>
                <c:pt idx="85">
                  <c:v>0.94235306099012395</c:v>
                </c:pt>
                <c:pt idx="86">
                  <c:v>0.90801997748086505</c:v>
                </c:pt>
                <c:pt idx="87">
                  <c:v>0.95802566725436</c:v>
                </c:pt>
                <c:pt idx="88">
                  <c:v>0.885678399954266</c:v>
                </c:pt>
                <c:pt idx="89">
                  <c:v>0.82887691885928605</c:v>
                </c:pt>
                <c:pt idx="90">
                  <c:v>0.79215656530647105</c:v>
                </c:pt>
                <c:pt idx="91">
                  <c:v>0.92353415315453602</c:v>
                </c:pt>
                <c:pt idx="92">
                  <c:v>0.92379435221829098</c:v>
                </c:pt>
                <c:pt idx="93">
                  <c:v>0.95604491634912003</c:v>
                </c:pt>
                <c:pt idx="94">
                  <c:v>0.97209171296172803</c:v>
                </c:pt>
                <c:pt idx="95">
                  <c:v>0.97248263000246604</c:v>
                </c:pt>
                <c:pt idx="96">
                  <c:v>0.97586148944233297</c:v>
                </c:pt>
                <c:pt idx="97">
                  <c:v>0.97263214063495995</c:v>
                </c:pt>
                <c:pt idx="98">
                  <c:v>0.96960094044627099</c:v>
                </c:pt>
                <c:pt idx="99">
                  <c:v>0.96503301801818298</c:v>
                </c:pt>
                <c:pt idx="100">
                  <c:v>0.88367108716097997</c:v>
                </c:pt>
                <c:pt idx="101">
                  <c:v>0.95456541693161401</c:v>
                </c:pt>
                <c:pt idx="102">
                  <c:v>0.96443605197742899</c:v>
                </c:pt>
                <c:pt idx="103">
                  <c:v>0.96824393654913699</c:v>
                </c:pt>
                <c:pt idx="104">
                  <c:v>0.94038030225577796</c:v>
                </c:pt>
                <c:pt idx="105">
                  <c:v>0.96823894440020397</c:v>
                </c:pt>
                <c:pt idx="106">
                  <c:v>0.91652584939411597</c:v>
                </c:pt>
                <c:pt idx="107">
                  <c:v>0.97623494352207296</c:v>
                </c:pt>
                <c:pt idx="108">
                  <c:v>0.92526965551023199</c:v>
                </c:pt>
                <c:pt idx="109">
                  <c:v>0.89186398819279999</c:v>
                </c:pt>
                <c:pt idx="110">
                  <c:v>0.85487964049028498</c:v>
                </c:pt>
                <c:pt idx="111">
                  <c:v>0.95366057128317705</c:v>
                </c:pt>
                <c:pt idx="112">
                  <c:v>0.97578181465476999</c:v>
                </c:pt>
                <c:pt idx="113">
                  <c:v>0.96692623282353096</c:v>
                </c:pt>
                <c:pt idx="114">
                  <c:v>0.91853539638961001</c:v>
                </c:pt>
                <c:pt idx="115">
                  <c:v>0.91731126103657301</c:v>
                </c:pt>
                <c:pt idx="116">
                  <c:v>0.94142114742897398</c:v>
                </c:pt>
                <c:pt idx="117">
                  <c:v>0.83833726212561199</c:v>
                </c:pt>
                <c:pt idx="118">
                  <c:v>0.94085639908458496</c:v>
                </c:pt>
                <c:pt idx="119">
                  <c:v>0.957417944260189</c:v>
                </c:pt>
                <c:pt idx="120">
                  <c:v>0.95399467689908302</c:v>
                </c:pt>
                <c:pt idx="121">
                  <c:v>0.94992883572474895</c:v>
                </c:pt>
                <c:pt idx="122">
                  <c:v>0.69336793586039003</c:v>
                </c:pt>
                <c:pt idx="123">
                  <c:v>0.92641921327791199</c:v>
                </c:pt>
                <c:pt idx="124">
                  <c:v>0.93161663479620904</c:v>
                </c:pt>
                <c:pt idx="125">
                  <c:v>0.90054904160081795</c:v>
                </c:pt>
                <c:pt idx="126">
                  <c:v>0.809348765892281</c:v>
                </c:pt>
                <c:pt idx="127">
                  <c:v>0.871646591591546</c:v>
                </c:pt>
                <c:pt idx="128">
                  <c:v>0.74049018383055798</c:v>
                </c:pt>
                <c:pt idx="129">
                  <c:v>0.93291565946763899</c:v>
                </c:pt>
                <c:pt idx="130">
                  <c:v>0.89798983453007797</c:v>
                </c:pt>
                <c:pt idx="131">
                  <c:v>0.95545837435230396</c:v>
                </c:pt>
                <c:pt idx="132">
                  <c:v>0.95207687266243302</c:v>
                </c:pt>
                <c:pt idx="133">
                  <c:v>0.95966018017362298</c:v>
                </c:pt>
                <c:pt idx="134">
                  <c:v>0.96403933957418697</c:v>
                </c:pt>
                <c:pt idx="135">
                  <c:v>0.95931681374807798</c:v>
                </c:pt>
                <c:pt idx="136">
                  <c:v>0.92248817177878994</c:v>
                </c:pt>
                <c:pt idx="137">
                  <c:v>0.97282015733425198</c:v>
                </c:pt>
                <c:pt idx="138">
                  <c:v>0.97990095311628</c:v>
                </c:pt>
                <c:pt idx="139">
                  <c:v>0.94290069633218898</c:v>
                </c:pt>
                <c:pt idx="140">
                  <c:v>0.94277068500586003</c:v>
                </c:pt>
                <c:pt idx="141">
                  <c:v>0.76005898769011304</c:v>
                </c:pt>
                <c:pt idx="142">
                  <c:v>0.95051739877135599</c:v>
                </c:pt>
                <c:pt idx="143">
                  <c:v>0.95801235410461905</c:v>
                </c:pt>
                <c:pt idx="144">
                  <c:v>0.87977424932193904</c:v>
                </c:pt>
                <c:pt idx="145">
                  <c:v>0.94570434625373601</c:v>
                </c:pt>
                <c:pt idx="146">
                  <c:v>0.97739860054788996</c:v>
                </c:pt>
                <c:pt idx="147">
                  <c:v>0.98407971135141004</c:v>
                </c:pt>
                <c:pt idx="148">
                  <c:v>0.92822833944897798</c:v>
                </c:pt>
                <c:pt idx="149">
                  <c:v>0.94785087531832701</c:v>
                </c:pt>
                <c:pt idx="150">
                  <c:v>0.79651155343950597</c:v>
                </c:pt>
                <c:pt idx="151">
                  <c:v>0.868669287801072</c:v>
                </c:pt>
                <c:pt idx="152">
                  <c:v>0.90005011899486997</c:v>
                </c:pt>
                <c:pt idx="153">
                  <c:v>0.89857911936721901</c:v>
                </c:pt>
                <c:pt idx="154">
                  <c:v>0.92803934522601395</c:v>
                </c:pt>
                <c:pt idx="155">
                  <c:v>0.83365187853251599</c:v>
                </c:pt>
                <c:pt idx="156">
                  <c:v>0.95102792951236603</c:v>
                </c:pt>
                <c:pt idx="157">
                  <c:v>0.89927947848257195</c:v>
                </c:pt>
                <c:pt idx="158">
                  <c:v>0.90312929264433806</c:v>
                </c:pt>
                <c:pt idx="159">
                  <c:v>0.83205852196887098</c:v>
                </c:pt>
                <c:pt idx="160">
                  <c:v>0.971999076305193</c:v>
                </c:pt>
                <c:pt idx="161">
                  <c:v>0.97093458613873296</c:v>
                </c:pt>
                <c:pt idx="162">
                  <c:v>0.84943449352610101</c:v>
                </c:pt>
                <c:pt idx="163">
                  <c:v>0.93152851122720304</c:v>
                </c:pt>
                <c:pt idx="164">
                  <c:v>0.954539090367159</c:v>
                </c:pt>
                <c:pt idx="165">
                  <c:v>0.96589051428249195</c:v>
                </c:pt>
                <c:pt idx="166">
                  <c:v>0.95025381561378397</c:v>
                </c:pt>
                <c:pt idx="167">
                  <c:v>0.96263503865252997</c:v>
                </c:pt>
                <c:pt idx="168">
                  <c:v>0.96407586705128601</c:v>
                </c:pt>
                <c:pt idx="169">
                  <c:v>0.95987750617688095</c:v>
                </c:pt>
                <c:pt idx="170">
                  <c:v>0.93862049161224104</c:v>
                </c:pt>
                <c:pt idx="171">
                  <c:v>0.88580753082933195</c:v>
                </c:pt>
                <c:pt idx="172">
                  <c:v>0.69425892262757405</c:v>
                </c:pt>
                <c:pt idx="173">
                  <c:v>0.95877858223226597</c:v>
                </c:pt>
                <c:pt idx="174">
                  <c:v>0.94045346043534495</c:v>
                </c:pt>
                <c:pt idx="175">
                  <c:v>0.92065657133955303</c:v>
                </c:pt>
                <c:pt idx="176">
                  <c:v>0.90771254520001698</c:v>
                </c:pt>
                <c:pt idx="177">
                  <c:v>0.960855150600603</c:v>
                </c:pt>
                <c:pt idx="178">
                  <c:v>0.934978158130228</c:v>
                </c:pt>
                <c:pt idx="179">
                  <c:v>0.81222785922410601</c:v>
                </c:pt>
                <c:pt idx="180">
                  <c:v>0.81222785922410601</c:v>
                </c:pt>
                <c:pt idx="181">
                  <c:v>0.82105223596523902</c:v>
                </c:pt>
                <c:pt idx="182">
                  <c:v>0.81222785922410601</c:v>
                </c:pt>
                <c:pt idx="183">
                  <c:v>0.81222785922410601</c:v>
                </c:pt>
                <c:pt idx="184">
                  <c:v>0.88326057213227605</c:v>
                </c:pt>
                <c:pt idx="185">
                  <c:v>0.96378211987818896</c:v>
                </c:pt>
                <c:pt idx="186">
                  <c:v>0.95897498858388797</c:v>
                </c:pt>
                <c:pt idx="187">
                  <c:v>0.86168431471012097</c:v>
                </c:pt>
                <c:pt idx="188">
                  <c:v>0.93310083545328204</c:v>
                </c:pt>
                <c:pt idx="189">
                  <c:v>0.94045405643979396</c:v>
                </c:pt>
                <c:pt idx="190">
                  <c:v>0.97262700996296003</c:v>
                </c:pt>
                <c:pt idx="191">
                  <c:v>0.87664120022351599</c:v>
                </c:pt>
                <c:pt idx="192">
                  <c:v>0.89394892911781898</c:v>
                </c:pt>
                <c:pt idx="193">
                  <c:v>0.90485013657659696</c:v>
                </c:pt>
                <c:pt idx="194">
                  <c:v>0.914772208328551</c:v>
                </c:pt>
                <c:pt idx="195">
                  <c:v>0.90581741859658904</c:v>
                </c:pt>
                <c:pt idx="196">
                  <c:v>0.90670609977382899</c:v>
                </c:pt>
                <c:pt idx="197">
                  <c:v>0.92975106231150395</c:v>
                </c:pt>
                <c:pt idx="198">
                  <c:v>0.90286362025407496</c:v>
                </c:pt>
                <c:pt idx="199">
                  <c:v>0.92515080261171201</c:v>
                </c:pt>
                <c:pt idx="200">
                  <c:v>0.87057863450609896</c:v>
                </c:pt>
                <c:pt idx="201">
                  <c:v>0.90349963031761005</c:v>
                </c:pt>
                <c:pt idx="202">
                  <c:v>0.92267751658854302</c:v>
                </c:pt>
                <c:pt idx="203">
                  <c:v>0.90931801871212103</c:v>
                </c:pt>
                <c:pt idx="204">
                  <c:v>0.918323314284475</c:v>
                </c:pt>
                <c:pt idx="205">
                  <c:v>0.91527801855966995</c:v>
                </c:pt>
                <c:pt idx="206">
                  <c:v>0.90791713480296998</c:v>
                </c:pt>
                <c:pt idx="207">
                  <c:v>0.91655473412172395</c:v>
                </c:pt>
                <c:pt idx="208">
                  <c:v>0.86661865804065197</c:v>
                </c:pt>
                <c:pt idx="209">
                  <c:v>0.86966663287672497</c:v>
                </c:pt>
                <c:pt idx="210">
                  <c:v>0.86904110297210402</c:v>
                </c:pt>
                <c:pt idx="211">
                  <c:v>0.87054543110485205</c:v>
                </c:pt>
                <c:pt idx="212">
                  <c:v>0.87409666230526495</c:v>
                </c:pt>
                <c:pt idx="213">
                  <c:v>0.86920204764194398</c:v>
                </c:pt>
                <c:pt idx="214">
                  <c:v>0.87298223064070701</c:v>
                </c:pt>
                <c:pt idx="215">
                  <c:v>0.86319693862428104</c:v>
                </c:pt>
                <c:pt idx="216">
                  <c:v>0.87081209366312895</c:v>
                </c:pt>
                <c:pt idx="217">
                  <c:v>0.879478092444821</c:v>
                </c:pt>
                <c:pt idx="218">
                  <c:v>0.883885055744282</c:v>
                </c:pt>
                <c:pt idx="219">
                  <c:v>0.87840866325548905</c:v>
                </c:pt>
                <c:pt idx="220">
                  <c:v>0.86715922321708705</c:v>
                </c:pt>
                <c:pt idx="221">
                  <c:v>0.86683191213629296</c:v>
                </c:pt>
                <c:pt idx="222">
                  <c:v>0.87716509493623995</c:v>
                </c:pt>
                <c:pt idx="223">
                  <c:v>0.86913395682990202</c:v>
                </c:pt>
                <c:pt idx="224">
                  <c:v>0.87369983163743903</c:v>
                </c:pt>
                <c:pt idx="225">
                  <c:v>0.86520082339940496</c:v>
                </c:pt>
                <c:pt idx="226">
                  <c:v>0.87338469755800896</c:v>
                </c:pt>
                <c:pt idx="227">
                  <c:v>0.91138919341638802</c:v>
                </c:pt>
                <c:pt idx="228">
                  <c:v>0.89857077364508697</c:v>
                </c:pt>
                <c:pt idx="229">
                  <c:v>0.90736324148233605</c:v>
                </c:pt>
                <c:pt idx="230">
                  <c:v>0.972036990610608</c:v>
                </c:pt>
                <c:pt idx="231">
                  <c:v>0.92354391327962604</c:v>
                </c:pt>
                <c:pt idx="232">
                  <c:v>0.968753040875593</c:v>
                </c:pt>
                <c:pt idx="233">
                  <c:v>0.95836077423663202</c:v>
                </c:pt>
                <c:pt idx="234">
                  <c:v>0.98278447112410505</c:v>
                </c:pt>
                <c:pt idx="235">
                  <c:v>0.96047053627668499</c:v>
                </c:pt>
                <c:pt idx="236">
                  <c:v>0.96414711359800598</c:v>
                </c:pt>
                <c:pt idx="237">
                  <c:v>0.92216945326159006</c:v>
                </c:pt>
                <c:pt idx="238">
                  <c:v>0.92663981782600302</c:v>
                </c:pt>
                <c:pt idx="239">
                  <c:v>0.95536355539880902</c:v>
                </c:pt>
                <c:pt idx="240">
                  <c:v>0.94589831481882702</c:v>
                </c:pt>
                <c:pt idx="241">
                  <c:v>0.94701670318755904</c:v>
                </c:pt>
                <c:pt idx="242">
                  <c:v>0.96826585274541299</c:v>
                </c:pt>
                <c:pt idx="243">
                  <c:v>0.93363652492778304</c:v>
                </c:pt>
                <c:pt idx="244">
                  <c:v>0.90905057666968503</c:v>
                </c:pt>
                <c:pt idx="245">
                  <c:v>0.93164652300019501</c:v>
                </c:pt>
                <c:pt idx="246">
                  <c:v>0.95255976799803799</c:v>
                </c:pt>
                <c:pt idx="247">
                  <c:v>0.94699425723929798</c:v>
                </c:pt>
                <c:pt idx="248">
                  <c:v>0.94983292701041999</c:v>
                </c:pt>
                <c:pt idx="249">
                  <c:v>0.94440248640351898</c:v>
                </c:pt>
                <c:pt idx="250">
                  <c:v>0.95801567734781301</c:v>
                </c:pt>
                <c:pt idx="251">
                  <c:v>0.95864969334343197</c:v>
                </c:pt>
                <c:pt idx="252">
                  <c:v>0.940687990257281</c:v>
                </c:pt>
                <c:pt idx="253">
                  <c:v>0.94704016156390403</c:v>
                </c:pt>
                <c:pt idx="254">
                  <c:v>0.95657500043858701</c:v>
                </c:pt>
                <c:pt idx="255">
                  <c:v>0.93787770236243395</c:v>
                </c:pt>
                <c:pt idx="256">
                  <c:v>0.95500658157634499</c:v>
                </c:pt>
                <c:pt idx="257">
                  <c:v>0.95343617454959595</c:v>
                </c:pt>
                <c:pt idx="258">
                  <c:v>0.94489293695149201</c:v>
                </c:pt>
                <c:pt idx="259">
                  <c:v>0.93912649609445698</c:v>
                </c:pt>
                <c:pt idx="260">
                  <c:v>0.95239718107419602</c:v>
                </c:pt>
                <c:pt idx="261">
                  <c:v>0.95401803107921301</c:v>
                </c:pt>
                <c:pt idx="262">
                  <c:v>0.96000647702467101</c:v>
                </c:pt>
                <c:pt idx="263">
                  <c:v>0.95710218533204505</c:v>
                </c:pt>
                <c:pt idx="264">
                  <c:v>0.89245682039419105</c:v>
                </c:pt>
                <c:pt idx="265">
                  <c:v>0.980249006781308</c:v>
                </c:pt>
                <c:pt idx="266">
                  <c:v>0.97813525082866803</c:v>
                </c:pt>
                <c:pt idx="267">
                  <c:v>0.96742995033361701</c:v>
                </c:pt>
                <c:pt idx="268">
                  <c:v>0.70765434109383696</c:v>
                </c:pt>
                <c:pt idx="269">
                  <c:v>0.87065436829375198</c:v>
                </c:pt>
                <c:pt idx="270">
                  <c:v>0.86367193497313399</c:v>
                </c:pt>
                <c:pt idx="271">
                  <c:v>0.940054687550683</c:v>
                </c:pt>
                <c:pt idx="272">
                  <c:v>0.93862444671169099</c:v>
                </c:pt>
                <c:pt idx="273">
                  <c:v>0.96829190655780695</c:v>
                </c:pt>
                <c:pt idx="274">
                  <c:v>0.96393604093006902</c:v>
                </c:pt>
                <c:pt idx="275">
                  <c:v>0.95642375094224996</c:v>
                </c:pt>
                <c:pt idx="276">
                  <c:v>0.91946266355433803</c:v>
                </c:pt>
                <c:pt idx="277">
                  <c:v>0.94285020738449499</c:v>
                </c:pt>
                <c:pt idx="278">
                  <c:v>0.91415182871939904</c:v>
                </c:pt>
                <c:pt idx="279">
                  <c:v>0.91875965678715499</c:v>
                </c:pt>
                <c:pt idx="280">
                  <c:v>0.90854152762693496</c:v>
                </c:pt>
                <c:pt idx="281">
                  <c:v>0.90979905995362198</c:v>
                </c:pt>
                <c:pt idx="282">
                  <c:v>0.59863525186089594</c:v>
                </c:pt>
                <c:pt idx="283">
                  <c:v>0.95507451461302195</c:v>
                </c:pt>
                <c:pt idx="284">
                  <c:v>0.95037796177107503</c:v>
                </c:pt>
                <c:pt idx="285">
                  <c:v>0.94928297771063497</c:v>
                </c:pt>
                <c:pt idx="286">
                  <c:v>0.94820331368920996</c:v>
                </c:pt>
                <c:pt idx="287">
                  <c:v>0.95357122740840305</c:v>
                </c:pt>
                <c:pt idx="288">
                  <c:v>0.95917471896159201</c:v>
                </c:pt>
                <c:pt idx="289">
                  <c:v>0.94969185542748602</c:v>
                </c:pt>
                <c:pt idx="290">
                  <c:v>0.95542314453452104</c:v>
                </c:pt>
                <c:pt idx="291">
                  <c:v>0.95785564753274899</c:v>
                </c:pt>
                <c:pt idx="292">
                  <c:v>0.96105721360372498</c:v>
                </c:pt>
                <c:pt idx="293">
                  <c:v>0.95252477902866195</c:v>
                </c:pt>
                <c:pt idx="294">
                  <c:v>0.86719237248251602</c:v>
                </c:pt>
                <c:pt idx="295">
                  <c:v>0.96610850316530605</c:v>
                </c:pt>
                <c:pt idx="296">
                  <c:v>0.90456927553009903</c:v>
                </c:pt>
                <c:pt idx="297">
                  <c:v>0.95940304941087995</c:v>
                </c:pt>
                <c:pt idx="298">
                  <c:v>0.88745231393231305</c:v>
                </c:pt>
                <c:pt idx="299">
                  <c:v>0.96530991421521695</c:v>
                </c:pt>
                <c:pt idx="300">
                  <c:v>0.77436816699945499</c:v>
                </c:pt>
                <c:pt idx="301">
                  <c:v>0.77436816699945499</c:v>
                </c:pt>
                <c:pt idx="302">
                  <c:v>0.926528122542707</c:v>
                </c:pt>
                <c:pt idx="303">
                  <c:v>0.94885346850470198</c:v>
                </c:pt>
                <c:pt idx="304">
                  <c:v>0.96759234994434495</c:v>
                </c:pt>
                <c:pt idx="305">
                  <c:v>0.79065796187672599</c:v>
                </c:pt>
                <c:pt idx="306">
                  <c:v>0.80584615100853796</c:v>
                </c:pt>
                <c:pt idx="307">
                  <c:v>0.83957092740588102</c:v>
                </c:pt>
                <c:pt idx="308">
                  <c:v>0.92557899430434898</c:v>
                </c:pt>
                <c:pt idx="309">
                  <c:v>0.84684543204607998</c:v>
                </c:pt>
                <c:pt idx="310">
                  <c:v>0.97233461130400101</c:v>
                </c:pt>
                <c:pt idx="311">
                  <c:v>0.87741181890930897</c:v>
                </c:pt>
                <c:pt idx="312">
                  <c:v>0.97158810122693795</c:v>
                </c:pt>
                <c:pt idx="313">
                  <c:v>0.94981558005269695</c:v>
                </c:pt>
                <c:pt idx="314">
                  <c:v>0.94358651896826795</c:v>
                </c:pt>
                <c:pt idx="315">
                  <c:v>0.95216044466517702</c:v>
                </c:pt>
                <c:pt idx="316">
                  <c:v>0.91677069956165802</c:v>
                </c:pt>
                <c:pt idx="317">
                  <c:v>0.98079017850096495</c:v>
                </c:pt>
                <c:pt idx="318">
                  <c:v>0.98049376163135704</c:v>
                </c:pt>
                <c:pt idx="319">
                  <c:v>0.97748891356870804</c:v>
                </c:pt>
                <c:pt idx="320">
                  <c:v>0.98282467773360704</c:v>
                </c:pt>
                <c:pt idx="321">
                  <c:v>0.96596431898336499</c:v>
                </c:pt>
                <c:pt idx="322">
                  <c:v>0.94969728685305599</c:v>
                </c:pt>
                <c:pt idx="323">
                  <c:v>0.97823676200888998</c:v>
                </c:pt>
                <c:pt idx="324">
                  <c:v>0.97952547148812397</c:v>
                </c:pt>
                <c:pt idx="325">
                  <c:v>0.97034529515143897</c:v>
                </c:pt>
                <c:pt idx="326">
                  <c:v>0.97640655389920905</c:v>
                </c:pt>
                <c:pt idx="327">
                  <c:v>0.968268684299187</c:v>
                </c:pt>
                <c:pt idx="328">
                  <c:v>0.96114210021887903</c:v>
                </c:pt>
                <c:pt idx="329">
                  <c:v>0.82944241579558498</c:v>
                </c:pt>
                <c:pt idx="330">
                  <c:v>0.94734295416730796</c:v>
                </c:pt>
                <c:pt idx="331">
                  <c:v>0.92052340902567698</c:v>
                </c:pt>
                <c:pt idx="332">
                  <c:v>0.936984525769888</c:v>
                </c:pt>
                <c:pt idx="333">
                  <c:v>0.84352990553284302</c:v>
                </c:pt>
                <c:pt idx="334">
                  <c:v>0.95324152232747394</c:v>
                </c:pt>
                <c:pt idx="335">
                  <c:v>0.81808190704113204</c:v>
                </c:pt>
                <c:pt idx="336">
                  <c:v>0.95819178983541198</c:v>
                </c:pt>
                <c:pt idx="337">
                  <c:v>0.93444536692646696</c:v>
                </c:pt>
                <c:pt idx="338">
                  <c:v>0.95849518328946504</c:v>
                </c:pt>
                <c:pt idx="339">
                  <c:v>0.933853056967068</c:v>
                </c:pt>
                <c:pt idx="340">
                  <c:v>0.94499562535887904</c:v>
                </c:pt>
                <c:pt idx="341">
                  <c:v>0.97599301730124899</c:v>
                </c:pt>
                <c:pt idx="342">
                  <c:v>0.97358254775262298</c:v>
                </c:pt>
                <c:pt idx="343">
                  <c:v>0.94869279160136899</c:v>
                </c:pt>
                <c:pt idx="344">
                  <c:v>0.95072448108797902</c:v>
                </c:pt>
                <c:pt idx="345">
                  <c:v>0.95434398462998504</c:v>
                </c:pt>
                <c:pt idx="346">
                  <c:v>0.86761550879975702</c:v>
                </c:pt>
                <c:pt idx="347">
                  <c:v>0.95983657019547297</c:v>
                </c:pt>
                <c:pt idx="348">
                  <c:v>0.67204472992829301</c:v>
                </c:pt>
                <c:pt idx="349">
                  <c:v>0.97304395679150602</c:v>
                </c:pt>
                <c:pt idx="350">
                  <c:v>0.95813826626825405</c:v>
                </c:pt>
                <c:pt idx="351">
                  <c:v>0.96669371759147704</c:v>
                </c:pt>
                <c:pt idx="352">
                  <c:v>0.97253807389841596</c:v>
                </c:pt>
                <c:pt idx="353">
                  <c:v>0.91939009543138395</c:v>
                </c:pt>
                <c:pt idx="354">
                  <c:v>0.96095415874312695</c:v>
                </c:pt>
                <c:pt idx="355">
                  <c:v>0.925383382503009</c:v>
                </c:pt>
                <c:pt idx="356">
                  <c:v>0.95840658582844995</c:v>
                </c:pt>
                <c:pt idx="357">
                  <c:v>0.96072567626389205</c:v>
                </c:pt>
                <c:pt idx="358">
                  <c:v>0.97262690294131104</c:v>
                </c:pt>
                <c:pt idx="359">
                  <c:v>0.95087317175102104</c:v>
                </c:pt>
                <c:pt idx="360">
                  <c:v>0.885099238554371</c:v>
                </c:pt>
                <c:pt idx="361">
                  <c:v>0.94604511162059601</c:v>
                </c:pt>
                <c:pt idx="362">
                  <c:v>0.92223995645045198</c:v>
                </c:pt>
                <c:pt idx="363">
                  <c:v>0.94554866757587497</c:v>
                </c:pt>
                <c:pt idx="364">
                  <c:v>0.94415483187893101</c:v>
                </c:pt>
                <c:pt idx="365">
                  <c:v>0.98151183782380602</c:v>
                </c:pt>
                <c:pt idx="366">
                  <c:v>0.96284086352101605</c:v>
                </c:pt>
                <c:pt idx="367">
                  <c:v>0.97235715155622404</c:v>
                </c:pt>
                <c:pt idx="368">
                  <c:v>0.93669517488640197</c:v>
                </c:pt>
                <c:pt idx="369">
                  <c:v>0.93493279236040705</c:v>
                </c:pt>
                <c:pt idx="370">
                  <c:v>0.95609261542680002</c:v>
                </c:pt>
                <c:pt idx="371">
                  <c:v>0.88640169113115397</c:v>
                </c:pt>
                <c:pt idx="372">
                  <c:v>0.96074379080975902</c:v>
                </c:pt>
                <c:pt idx="373">
                  <c:v>0.94299979597482197</c:v>
                </c:pt>
                <c:pt idx="374">
                  <c:v>0.956176481378054</c:v>
                </c:pt>
                <c:pt idx="375">
                  <c:v>0.97142059592354502</c:v>
                </c:pt>
                <c:pt idx="376">
                  <c:v>0.88769066236162497</c:v>
                </c:pt>
                <c:pt idx="377">
                  <c:v>0.86208211318127803</c:v>
                </c:pt>
                <c:pt idx="378">
                  <c:v>0.92899398906115904</c:v>
                </c:pt>
                <c:pt idx="379">
                  <c:v>0.94481459775975396</c:v>
                </c:pt>
                <c:pt idx="380">
                  <c:v>0.93580892645196501</c:v>
                </c:pt>
                <c:pt idx="381">
                  <c:v>0.90456106986344098</c:v>
                </c:pt>
                <c:pt idx="382">
                  <c:v>0.85094580971988198</c:v>
                </c:pt>
                <c:pt idx="383">
                  <c:v>0.98265796791492699</c:v>
                </c:pt>
                <c:pt idx="384">
                  <c:v>0.95225082544204898</c:v>
                </c:pt>
                <c:pt idx="385">
                  <c:v>0.94537322015248904</c:v>
                </c:pt>
                <c:pt idx="386">
                  <c:v>0.89200154456356495</c:v>
                </c:pt>
                <c:pt idx="387">
                  <c:v>0.76254814557362405</c:v>
                </c:pt>
                <c:pt idx="388">
                  <c:v>0.91302007811494801</c:v>
                </c:pt>
                <c:pt idx="389">
                  <c:v>0.863899422591623</c:v>
                </c:pt>
                <c:pt idx="390">
                  <c:v>0.95505405950327904</c:v>
                </c:pt>
                <c:pt idx="391">
                  <c:v>0.95508163583166406</c:v>
                </c:pt>
                <c:pt idx="392">
                  <c:v>0.93511529067842702</c:v>
                </c:pt>
                <c:pt idx="393">
                  <c:v>0.96614767579732796</c:v>
                </c:pt>
                <c:pt idx="394">
                  <c:v>0.97213651107068</c:v>
                </c:pt>
                <c:pt idx="395">
                  <c:v>0.969565149044055</c:v>
                </c:pt>
                <c:pt idx="396">
                  <c:v>0.95117886563665399</c:v>
                </c:pt>
                <c:pt idx="397">
                  <c:v>0.97732322054021403</c:v>
                </c:pt>
                <c:pt idx="398">
                  <c:v>0.95624594036049504</c:v>
                </c:pt>
                <c:pt idx="399">
                  <c:v>0.93170859259854599</c:v>
                </c:pt>
                <c:pt idx="400">
                  <c:v>0.97317824494586302</c:v>
                </c:pt>
                <c:pt idx="401">
                  <c:v>0.93740894753220105</c:v>
                </c:pt>
                <c:pt idx="402">
                  <c:v>0.91379825045340102</c:v>
                </c:pt>
                <c:pt idx="403">
                  <c:v>0.93476163790153999</c:v>
                </c:pt>
                <c:pt idx="404">
                  <c:v>0.90912997313312205</c:v>
                </c:pt>
                <c:pt idx="405">
                  <c:v>0.65371124493561605</c:v>
                </c:pt>
                <c:pt idx="406">
                  <c:v>0.81472717718759402</c:v>
                </c:pt>
                <c:pt idx="407">
                  <c:v>0.92547605695618396</c:v>
                </c:pt>
                <c:pt idx="408">
                  <c:v>0.94900126145804697</c:v>
                </c:pt>
                <c:pt idx="409">
                  <c:v>0.92676907242691098</c:v>
                </c:pt>
                <c:pt idx="410">
                  <c:v>0.90522395109695197</c:v>
                </c:pt>
                <c:pt idx="411">
                  <c:v>0.96512189667756099</c:v>
                </c:pt>
                <c:pt idx="412">
                  <c:v>0.96584439118420895</c:v>
                </c:pt>
                <c:pt idx="413">
                  <c:v>0.939397927346589</c:v>
                </c:pt>
                <c:pt idx="414">
                  <c:v>0.85104159883934705</c:v>
                </c:pt>
                <c:pt idx="415">
                  <c:v>0.92445119392750197</c:v>
                </c:pt>
                <c:pt idx="416">
                  <c:v>0.93922154587405404</c:v>
                </c:pt>
                <c:pt idx="417">
                  <c:v>0.97200326901142298</c:v>
                </c:pt>
                <c:pt idx="418">
                  <c:v>0.97878167570924202</c:v>
                </c:pt>
                <c:pt idx="419">
                  <c:v>0.92644437783831202</c:v>
                </c:pt>
                <c:pt idx="420">
                  <c:v>0.933025478174211</c:v>
                </c:pt>
                <c:pt idx="421">
                  <c:v>0.94410313243112898</c:v>
                </c:pt>
                <c:pt idx="422">
                  <c:v>0.95508299080514403</c:v>
                </c:pt>
                <c:pt idx="423">
                  <c:v>0.95170437508208505</c:v>
                </c:pt>
                <c:pt idx="424">
                  <c:v>0.95141413346821901</c:v>
                </c:pt>
                <c:pt idx="425">
                  <c:v>0.95653163020166598</c:v>
                </c:pt>
                <c:pt idx="426">
                  <c:v>0.92902024417434803</c:v>
                </c:pt>
                <c:pt idx="427">
                  <c:v>0.91551461708271198</c:v>
                </c:pt>
                <c:pt idx="428">
                  <c:v>0.93386957562558304</c:v>
                </c:pt>
                <c:pt idx="429">
                  <c:v>0.93749444200646004</c:v>
                </c:pt>
                <c:pt idx="430">
                  <c:v>0.93182469567140502</c:v>
                </c:pt>
                <c:pt idx="431">
                  <c:v>0.93033025566871197</c:v>
                </c:pt>
                <c:pt idx="432">
                  <c:v>0.91379825045340102</c:v>
                </c:pt>
                <c:pt idx="433">
                  <c:v>0.93252840994874497</c:v>
                </c:pt>
                <c:pt idx="434">
                  <c:v>0.97015527190497497</c:v>
                </c:pt>
                <c:pt idx="435">
                  <c:v>0.94468501892571199</c:v>
                </c:pt>
                <c:pt idx="436">
                  <c:v>0.93446383800763499</c:v>
                </c:pt>
                <c:pt idx="437">
                  <c:v>0.93938965876585601</c:v>
                </c:pt>
                <c:pt idx="438">
                  <c:v>0.93176539402679803</c:v>
                </c:pt>
                <c:pt idx="439">
                  <c:v>0.95275378085639195</c:v>
                </c:pt>
                <c:pt idx="440">
                  <c:v>0.969124249595812</c:v>
                </c:pt>
                <c:pt idx="441">
                  <c:v>0.897966272034048</c:v>
                </c:pt>
                <c:pt idx="442">
                  <c:v>0.95303047298951504</c:v>
                </c:pt>
                <c:pt idx="443">
                  <c:v>0.98213369946096396</c:v>
                </c:pt>
                <c:pt idx="444">
                  <c:v>0.96856367016493405</c:v>
                </c:pt>
                <c:pt idx="445">
                  <c:v>0.98003359972136705</c:v>
                </c:pt>
                <c:pt idx="446">
                  <c:v>0.96859609969124705</c:v>
                </c:pt>
                <c:pt idx="447">
                  <c:v>0.93537558540477295</c:v>
                </c:pt>
                <c:pt idx="448">
                  <c:v>0.96205877675004803</c:v>
                </c:pt>
                <c:pt idx="449">
                  <c:v>0.97818543051861295</c:v>
                </c:pt>
                <c:pt idx="450">
                  <c:v>0.97401799096359398</c:v>
                </c:pt>
                <c:pt idx="451">
                  <c:v>0.90555434204755703</c:v>
                </c:pt>
                <c:pt idx="452">
                  <c:v>0.936801323873799</c:v>
                </c:pt>
                <c:pt idx="453">
                  <c:v>0.94240867818406004</c:v>
                </c:pt>
                <c:pt idx="454">
                  <c:v>0.96595373579378296</c:v>
                </c:pt>
                <c:pt idx="455">
                  <c:v>0.94540462584029505</c:v>
                </c:pt>
                <c:pt idx="456">
                  <c:v>0.94018588043044105</c:v>
                </c:pt>
                <c:pt idx="457">
                  <c:v>0.901629084054406</c:v>
                </c:pt>
                <c:pt idx="458">
                  <c:v>0.847708617766604</c:v>
                </c:pt>
                <c:pt idx="459">
                  <c:v>0.92214519696478103</c:v>
                </c:pt>
                <c:pt idx="460">
                  <c:v>0.96762264133020703</c:v>
                </c:pt>
                <c:pt idx="461">
                  <c:v>0.96552858219037796</c:v>
                </c:pt>
                <c:pt idx="462">
                  <c:v>0.97511327391993596</c:v>
                </c:pt>
                <c:pt idx="463">
                  <c:v>0.96897522292862304</c:v>
                </c:pt>
                <c:pt idx="464">
                  <c:v>0.96824956634910697</c:v>
                </c:pt>
                <c:pt idx="465">
                  <c:v>0.94886492538770195</c:v>
                </c:pt>
                <c:pt idx="466">
                  <c:v>0.97011437446607496</c:v>
                </c:pt>
                <c:pt idx="467">
                  <c:v>0.94223064303410198</c:v>
                </c:pt>
                <c:pt idx="468">
                  <c:v>0.91529576148282898</c:v>
                </c:pt>
                <c:pt idx="469">
                  <c:v>0.778530451417207</c:v>
                </c:pt>
                <c:pt idx="470">
                  <c:v>0.91713345322315598</c:v>
                </c:pt>
                <c:pt idx="471">
                  <c:v>0.95817729348796998</c:v>
                </c:pt>
                <c:pt idx="472">
                  <c:v>0.96545452627025596</c:v>
                </c:pt>
                <c:pt idx="473">
                  <c:v>0.97445430974980496</c:v>
                </c:pt>
                <c:pt idx="474">
                  <c:v>0.96288658666953497</c:v>
                </c:pt>
                <c:pt idx="475">
                  <c:v>0.96756053821082899</c:v>
                </c:pt>
                <c:pt idx="476">
                  <c:v>0.96703002853832298</c:v>
                </c:pt>
                <c:pt idx="477">
                  <c:v>0.799862855436417</c:v>
                </c:pt>
                <c:pt idx="478">
                  <c:v>0.93761564577425505</c:v>
                </c:pt>
                <c:pt idx="479">
                  <c:v>0.84231225424279399</c:v>
                </c:pt>
                <c:pt idx="480">
                  <c:v>0.89843533884064397</c:v>
                </c:pt>
                <c:pt idx="481">
                  <c:v>0.88654087052803399</c:v>
                </c:pt>
                <c:pt idx="482">
                  <c:v>0.94006038553090998</c:v>
                </c:pt>
                <c:pt idx="483">
                  <c:v>0.92568322654791402</c:v>
                </c:pt>
                <c:pt idx="484">
                  <c:v>0.93586439242930897</c:v>
                </c:pt>
                <c:pt idx="485">
                  <c:v>0.97778844075853</c:v>
                </c:pt>
                <c:pt idx="486">
                  <c:v>0.83948818164295402</c:v>
                </c:pt>
                <c:pt idx="487">
                  <c:v>0.93368861661258096</c:v>
                </c:pt>
                <c:pt idx="488">
                  <c:v>0.97292332444464302</c:v>
                </c:pt>
                <c:pt idx="489">
                  <c:v>0.92732215280126595</c:v>
                </c:pt>
                <c:pt idx="490">
                  <c:v>0.95884305714344198</c:v>
                </c:pt>
                <c:pt idx="491">
                  <c:v>0.92573171604156501</c:v>
                </c:pt>
                <c:pt idx="492">
                  <c:v>0.956912007459508</c:v>
                </c:pt>
                <c:pt idx="493">
                  <c:v>0.91040199070058803</c:v>
                </c:pt>
                <c:pt idx="494">
                  <c:v>0.97989599112341497</c:v>
                </c:pt>
                <c:pt idx="495">
                  <c:v>0.91124039182510697</c:v>
                </c:pt>
                <c:pt idx="496">
                  <c:v>0.97477572502661902</c:v>
                </c:pt>
                <c:pt idx="497">
                  <c:v>0.95248440300623205</c:v>
                </c:pt>
                <c:pt idx="498">
                  <c:v>0.938724076387494</c:v>
                </c:pt>
                <c:pt idx="499">
                  <c:v>0.97532619864229597</c:v>
                </c:pt>
                <c:pt idx="500">
                  <c:v>0.96776011061066702</c:v>
                </c:pt>
                <c:pt idx="501">
                  <c:v>0.89740206895136099</c:v>
                </c:pt>
                <c:pt idx="502">
                  <c:v>0.96316930798898603</c:v>
                </c:pt>
                <c:pt idx="503">
                  <c:v>0.95377443260074901</c:v>
                </c:pt>
                <c:pt idx="504">
                  <c:v>0.94401274926040901</c:v>
                </c:pt>
                <c:pt idx="505">
                  <c:v>0.83747231348296003</c:v>
                </c:pt>
                <c:pt idx="506">
                  <c:v>0.966465956182052</c:v>
                </c:pt>
                <c:pt idx="507">
                  <c:v>0.87754716979495995</c:v>
                </c:pt>
                <c:pt idx="508">
                  <c:v>0.94810864990454402</c:v>
                </c:pt>
                <c:pt idx="509">
                  <c:v>0.97307130245940199</c:v>
                </c:pt>
                <c:pt idx="510">
                  <c:v>0.97136873568137205</c:v>
                </c:pt>
                <c:pt idx="511">
                  <c:v>0.948033146409477</c:v>
                </c:pt>
                <c:pt idx="512">
                  <c:v>0.95214947699643704</c:v>
                </c:pt>
                <c:pt idx="513">
                  <c:v>0.96996340696489602</c:v>
                </c:pt>
                <c:pt idx="514">
                  <c:v>0.893862532917584</c:v>
                </c:pt>
                <c:pt idx="515">
                  <c:v>0.94788536293736103</c:v>
                </c:pt>
                <c:pt idx="516">
                  <c:v>0.89478659511546199</c:v>
                </c:pt>
                <c:pt idx="517">
                  <c:v>0.97129895146502998</c:v>
                </c:pt>
                <c:pt idx="518">
                  <c:v>0.96513295719640502</c:v>
                </c:pt>
                <c:pt idx="519">
                  <c:v>0.964229419544676</c:v>
                </c:pt>
                <c:pt idx="520">
                  <c:v>0.89607847710977495</c:v>
                </c:pt>
                <c:pt idx="521">
                  <c:v>0.89716003592773097</c:v>
                </c:pt>
                <c:pt idx="522">
                  <c:v>0.97275439368583305</c:v>
                </c:pt>
                <c:pt idx="523">
                  <c:v>0.96908012141537803</c:v>
                </c:pt>
                <c:pt idx="524">
                  <c:v>0.82698508102550505</c:v>
                </c:pt>
                <c:pt idx="525">
                  <c:v>0.95056683404605602</c:v>
                </c:pt>
                <c:pt idx="526">
                  <c:v>0.94264655192201796</c:v>
                </c:pt>
                <c:pt idx="527">
                  <c:v>0.94607268211108297</c:v>
                </c:pt>
                <c:pt idx="528">
                  <c:v>0.86372266054985203</c:v>
                </c:pt>
                <c:pt idx="529">
                  <c:v>0.93325469816791295</c:v>
                </c:pt>
                <c:pt idx="530">
                  <c:v>0.92665294131457498</c:v>
                </c:pt>
                <c:pt idx="531">
                  <c:v>0.93169757580311696</c:v>
                </c:pt>
                <c:pt idx="532">
                  <c:v>0.97467504312373199</c:v>
                </c:pt>
                <c:pt idx="533">
                  <c:v>0.64797890476013198</c:v>
                </c:pt>
                <c:pt idx="534">
                  <c:v>0.955563209654826</c:v>
                </c:pt>
                <c:pt idx="535">
                  <c:v>0.88364656901984895</c:v>
                </c:pt>
                <c:pt idx="536">
                  <c:v>0.89861924750282995</c:v>
                </c:pt>
                <c:pt idx="537">
                  <c:v>0.91586742647114305</c:v>
                </c:pt>
                <c:pt idx="538">
                  <c:v>0.93426664078645305</c:v>
                </c:pt>
                <c:pt idx="539">
                  <c:v>0.93307273369196597</c:v>
                </c:pt>
                <c:pt idx="540">
                  <c:v>0.82607286865118001</c:v>
                </c:pt>
                <c:pt idx="541">
                  <c:v>0.82636136012106698</c:v>
                </c:pt>
                <c:pt idx="542">
                  <c:v>0.91895508109100599</c:v>
                </c:pt>
                <c:pt idx="543">
                  <c:v>0.85168987711156496</c:v>
                </c:pt>
                <c:pt idx="544">
                  <c:v>0.87597537231832101</c:v>
                </c:pt>
                <c:pt idx="545">
                  <c:v>0.88173059328324899</c:v>
                </c:pt>
                <c:pt idx="546">
                  <c:v>0.94291731496995201</c:v>
                </c:pt>
                <c:pt idx="547">
                  <c:v>0.93886236603905204</c:v>
                </c:pt>
                <c:pt idx="548">
                  <c:v>0.86932988935648003</c:v>
                </c:pt>
                <c:pt idx="549">
                  <c:v>0.94831113907542097</c:v>
                </c:pt>
                <c:pt idx="550">
                  <c:v>0.88813642195407305</c:v>
                </c:pt>
                <c:pt idx="551">
                  <c:v>0.943337227226551</c:v>
                </c:pt>
                <c:pt idx="552">
                  <c:v>0.93347765390812998</c:v>
                </c:pt>
                <c:pt idx="553">
                  <c:v>0.949240387412701</c:v>
                </c:pt>
                <c:pt idx="554">
                  <c:v>0.948318974247497</c:v>
                </c:pt>
                <c:pt idx="555">
                  <c:v>0.88986539460603797</c:v>
                </c:pt>
                <c:pt idx="556">
                  <c:v>0.86041844492324704</c:v>
                </c:pt>
                <c:pt idx="557">
                  <c:v>0.96286477300571804</c:v>
                </c:pt>
                <c:pt idx="558">
                  <c:v>0.96409513844286499</c:v>
                </c:pt>
                <c:pt idx="559">
                  <c:v>0.98646893965593896</c:v>
                </c:pt>
                <c:pt idx="560">
                  <c:v>0.943983004725375</c:v>
                </c:pt>
                <c:pt idx="561">
                  <c:v>0.95403625750406895</c:v>
                </c:pt>
                <c:pt idx="562">
                  <c:v>0.85519486127507005</c:v>
                </c:pt>
                <c:pt idx="563">
                  <c:v>0.87970206919740801</c:v>
                </c:pt>
                <c:pt idx="564">
                  <c:v>0.95965880700505501</c:v>
                </c:pt>
                <c:pt idx="565">
                  <c:v>0.98202913038488104</c:v>
                </c:pt>
                <c:pt idx="566">
                  <c:v>0.91411804769175298</c:v>
                </c:pt>
                <c:pt idx="567">
                  <c:v>0.94931018905965803</c:v>
                </c:pt>
                <c:pt idx="568">
                  <c:v>0.91561705375325797</c:v>
                </c:pt>
                <c:pt idx="569">
                  <c:v>0.96548279805846704</c:v>
                </c:pt>
                <c:pt idx="570">
                  <c:v>0.83643678661256904</c:v>
                </c:pt>
                <c:pt idx="571">
                  <c:v>0.96980186526365797</c:v>
                </c:pt>
                <c:pt idx="572">
                  <c:v>0.95886470827054004</c:v>
                </c:pt>
                <c:pt idx="573">
                  <c:v>0.96414628073138198</c:v>
                </c:pt>
                <c:pt idx="574">
                  <c:v>0.90983946445731401</c:v>
                </c:pt>
                <c:pt idx="575">
                  <c:v>0.90315566854963802</c:v>
                </c:pt>
                <c:pt idx="576">
                  <c:v>0.90911479618882896</c:v>
                </c:pt>
                <c:pt idx="577">
                  <c:v>0.91272309035801003</c:v>
                </c:pt>
                <c:pt idx="578">
                  <c:v>0.94005698007653105</c:v>
                </c:pt>
                <c:pt idx="579">
                  <c:v>0.89078637828042595</c:v>
                </c:pt>
                <c:pt idx="580">
                  <c:v>0.89253106583769004</c:v>
                </c:pt>
                <c:pt idx="581">
                  <c:v>0.87138460265954398</c:v>
                </c:pt>
                <c:pt idx="582">
                  <c:v>0.90452559924310205</c:v>
                </c:pt>
                <c:pt idx="583">
                  <c:v>0.920915203706128</c:v>
                </c:pt>
                <c:pt idx="584">
                  <c:v>0.93593261637872105</c:v>
                </c:pt>
                <c:pt idx="585">
                  <c:v>0.81503604957579801</c:v>
                </c:pt>
                <c:pt idx="586">
                  <c:v>0.88628599622840598</c:v>
                </c:pt>
                <c:pt idx="587">
                  <c:v>0.96433605084626595</c:v>
                </c:pt>
                <c:pt idx="588">
                  <c:v>0.96638061067394698</c:v>
                </c:pt>
                <c:pt idx="589">
                  <c:v>0.940553813092462</c:v>
                </c:pt>
                <c:pt idx="590">
                  <c:v>0.94076398852346799</c:v>
                </c:pt>
                <c:pt idx="591">
                  <c:v>0.93646940352699404</c:v>
                </c:pt>
                <c:pt idx="592">
                  <c:v>0.95125586687340202</c:v>
                </c:pt>
                <c:pt idx="593">
                  <c:v>0.95359891870996705</c:v>
                </c:pt>
                <c:pt idx="594">
                  <c:v>0.96129167994327502</c:v>
                </c:pt>
                <c:pt idx="595">
                  <c:v>0.97462679401910501</c:v>
                </c:pt>
                <c:pt idx="596">
                  <c:v>0.95826561721404602</c:v>
                </c:pt>
                <c:pt idx="597">
                  <c:v>0.91396801325130705</c:v>
                </c:pt>
                <c:pt idx="598">
                  <c:v>0.913922390757267</c:v>
                </c:pt>
                <c:pt idx="599">
                  <c:v>0.92607414785335695</c:v>
                </c:pt>
                <c:pt idx="600">
                  <c:v>0.94519563090801595</c:v>
                </c:pt>
                <c:pt idx="601">
                  <c:v>0.96275168618483797</c:v>
                </c:pt>
                <c:pt idx="602">
                  <c:v>0.96117779094898503</c:v>
                </c:pt>
                <c:pt idx="603">
                  <c:v>0.97520309089648405</c:v>
                </c:pt>
                <c:pt idx="604">
                  <c:v>0.92968985672309101</c:v>
                </c:pt>
                <c:pt idx="605">
                  <c:v>0.765688963123352</c:v>
                </c:pt>
                <c:pt idx="606">
                  <c:v>0.91693564934774496</c:v>
                </c:pt>
                <c:pt idx="607">
                  <c:v>0.95467838884468503</c:v>
                </c:pt>
                <c:pt idx="608">
                  <c:v>0.96972532576771397</c:v>
                </c:pt>
                <c:pt idx="609">
                  <c:v>0.87048047591586597</c:v>
                </c:pt>
                <c:pt idx="610">
                  <c:v>0.91913142693713801</c:v>
                </c:pt>
                <c:pt idx="611">
                  <c:v>0.95605609959478099</c:v>
                </c:pt>
                <c:pt idx="612">
                  <c:v>0.95432361287388301</c:v>
                </c:pt>
                <c:pt idx="613">
                  <c:v>0.95479338954868798</c:v>
                </c:pt>
                <c:pt idx="614">
                  <c:v>0.94441340080187097</c:v>
                </c:pt>
                <c:pt idx="615">
                  <c:v>0.98064578381743595</c:v>
                </c:pt>
                <c:pt idx="616">
                  <c:v>0.94940559487804999</c:v>
                </c:pt>
                <c:pt idx="617">
                  <c:v>0.93504800742931105</c:v>
                </c:pt>
                <c:pt idx="618">
                  <c:v>0.96811504477348598</c:v>
                </c:pt>
                <c:pt idx="619">
                  <c:v>0.96829795878426095</c:v>
                </c:pt>
                <c:pt idx="620">
                  <c:v>0.79111922295580706</c:v>
                </c:pt>
                <c:pt idx="621">
                  <c:v>0.806859671348234</c:v>
                </c:pt>
                <c:pt idx="622">
                  <c:v>0.98645367911100701</c:v>
                </c:pt>
                <c:pt idx="623">
                  <c:v>0.82919161317189005</c:v>
                </c:pt>
                <c:pt idx="624">
                  <c:v>0.97139800540982202</c:v>
                </c:pt>
                <c:pt idx="625">
                  <c:v>0.88338436723003599</c:v>
                </c:pt>
                <c:pt idx="626">
                  <c:v>0.97473149424983996</c:v>
                </c:pt>
                <c:pt idx="627">
                  <c:v>0.91411940950943305</c:v>
                </c:pt>
                <c:pt idx="628">
                  <c:v>0.903739857651784</c:v>
                </c:pt>
                <c:pt idx="629">
                  <c:v>0.90745626092304799</c:v>
                </c:pt>
                <c:pt idx="630">
                  <c:v>0.86801258179938301</c:v>
                </c:pt>
                <c:pt idx="631">
                  <c:v>0.96252555024034503</c:v>
                </c:pt>
                <c:pt idx="632">
                  <c:v>0.96368346301608099</c:v>
                </c:pt>
                <c:pt idx="633">
                  <c:v>0.89489694313002899</c:v>
                </c:pt>
                <c:pt idx="634">
                  <c:v>0.92980753774200697</c:v>
                </c:pt>
                <c:pt idx="635">
                  <c:v>0.95022181770475</c:v>
                </c:pt>
                <c:pt idx="636">
                  <c:v>0.96388558614152897</c:v>
                </c:pt>
                <c:pt idx="637">
                  <c:v>0.89295208403422799</c:v>
                </c:pt>
                <c:pt idx="638">
                  <c:v>0.93322921053645802</c:v>
                </c:pt>
                <c:pt idx="639">
                  <c:v>0.93923326391647999</c:v>
                </c:pt>
                <c:pt idx="640">
                  <c:v>0.96129741558077397</c:v>
                </c:pt>
                <c:pt idx="641">
                  <c:v>0.934206715718359</c:v>
                </c:pt>
                <c:pt idx="642">
                  <c:v>0.93502068510519998</c:v>
                </c:pt>
                <c:pt idx="643">
                  <c:v>0.931248450864403</c:v>
                </c:pt>
                <c:pt idx="644">
                  <c:v>0.89020505035457798</c:v>
                </c:pt>
                <c:pt idx="645">
                  <c:v>0.87366839185127299</c:v>
                </c:pt>
                <c:pt idx="646">
                  <c:v>0.95664408452868399</c:v>
                </c:pt>
                <c:pt idx="647">
                  <c:v>0.955082879830501</c:v>
                </c:pt>
                <c:pt idx="648">
                  <c:v>0.96420445404787802</c:v>
                </c:pt>
                <c:pt idx="649">
                  <c:v>0.95082251978267096</c:v>
                </c:pt>
                <c:pt idx="650">
                  <c:v>0.93869116044283896</c:v>
                </c:pt>
                <c:pt idx="651">
                  <c:v>0.92528043947151195</c:v>
                </c:pt>
                <c:pt idx="652">
                  <c:v>0.92667252095114006</c:v>
                </c:pt>
                <c:pt idx="653">
                  <c:v>0.92647172491978602</c:v>
                </c:pt>
                <c:pt idx="654">
                  <c:v>0.95306191501214099</c:v>
                </c:pt>
                <c:pt idx="655">
                  <c:v>0.92700111614525005</c:v>
                </c:pt>
                <c:pt idx="656">
                  <c:v>0.95593472712535399</c:v>
                </c:pt>
                <c:pt idx="657">
                  <c:v>0.96717085023256899</c:v>
                </c:pt>
                <c:pt idx="658">
                  <c:v>0.95438975042303698</c:v>
                </c:pt>
                <c:pt idx="659">
                  <c:v>0.96762264133020703</c:v>
                </c:pt>
                <c:pt idx="660">
                  <c:v>0.94048787622244401</c:v>
                </c:pt>
                <c:pt idx="661">
                  <c:v>0.968176904398241</c:v>
                </c:pt>
                <c:pt idx="662">
                  <c:v>0.95337459975105199</c:v>
                </c:pt>
                <c:pt idx="663">
                  <c:v>0.75268911908875402</c:v>
                </c:pt>
                <c:pt idx="664">
                  <c:v>0.868729060231752</c:v>
                </c:pt>
                <c:pt idx="665">
                  <c:v>0.89407636389214695</c:v>
                </c:pt>
                <c:pt idx="666">
                  <c:v>0.91031122765463401</c:v>
                </c:pt>
                <c:pt idx="667">
                  <c:v>0.87683649322813495</c:v>
                </c:pt>
                <c:pt idx="668">
                  <c:v>0.95961415172196696</c:v>
                </c:pt>
                <c:pt idx="669">
                  <c:v>0.88576070969273801</c:v>
                </c:pt>
                <c:pt idx="670">
                  <c:v>0.90418903873523904</c:v>
                </c:pt>
                <c:pt idx="671">
                  <c:v>0.92485509784868403</c:v>
                </c:pt>
                <c:pt idx="672">
                  <c:v>0.91460735448497199</c:v>
                </c:pt>
                <c:pt idx="673">
                  <c:v>0.94932228908844496</c:v>
                </c:pt>
                <c:pt idx="674">
                  <c:v>0.80218574778475604</c:v>
                </c:pt>
                <c:pt idx="675">
                  <c:v>0.80441417984513397</c:v>
                </c:pt>
                <c:pt idx="676">
                  <c:v>0.95453919153857503</c:v>
                </c:pt>
                <c:pt idx="677">
                  <c:v>0.88383880258441705</c:v>
                </c:pt>
                <c:pt idx="678">
                  <c:v>0.92413225335552995</c:v>
                </c:pt>
                <c:pt idx="679">
                  <c:v>0.90353321357331196</c:v>
                </c:pt>
                <c:pt idx="680">
                  <c:v>0.92366185273674095</c:v>
                </c:pt>
                <c:pt idx="681">
                  <c:v>0.95546116047098495</c:v>
                </c:pt>
                <c:pt idx="682">
                  <c:v>0.89618516750405697</c:v>
                </c:pt>
                <c:pt idx="683">
                  <c:v>0.93369330846014398</c:v>
                </c:pt>
                <c:pt idx="684">
                  <c:v>0.91321608497865303</c:v>
                </c:pt>
                <c:pt idx="685">
                  <c:v>0.93532153892720105</c:v>
                </c:pt>
                <c:pt idx="686">
                  <c:v>0.88148631136286604</c:v>
                </c:pt>
                <c:pt idx="687">
                  <c:v>0.89947847328981401</c:v>
                </c:pt>
                <c:pt idx="688">
                  <c:v>0.94899118685924799</c:v>
                </c:pt>
                <c:pt idx="689">
                  <c:v>0.915102083003976</c:v>
                </c:pt>
                <c:pt idx="690">
                  <c:v>0.85481476076929397</c:v>
                </c:pt>
                <c:pt idx="691">
                  <c:v>0.91579536400805694</c:v>
                </c:pt>
                <c:pt idx="692">
                  <c:v>0.88210709127326103</c:v>
                </c:pt>
                <c:pt idx="693">
                  <c:v>0.91739232622592204</c:v>
                </c:pt>
                <c:pt idx="694">
                  <c:v>0.87633702390624202</c:v>
                </c:pt>
                <c:pt idx="695">
                  <c:v>0.87867606728914205</c:v>
                </c:pt>
                <c:pt idx="696">
                  <c:v>0.87598043284923199</c:v>
                </c:pt>
                <c:pt idx="697">
                  <c:v>0.87270860635768199</c:v>
                </c:pt>
                <c:pt idx="698">
                  <c:v>0.87756653874042001</c:v>
                </c:pt>
                <c:pt idx="699">
                  <c:v>0.95772517127442702</c:v>
                </c:pt>
                <c:pt idx="700">
                  <c:v>0.94686834667165798</c:v>
                </c:pt>
                <c:pt idx="701">
                  <c:v>0.89117087218716196</c:v>
                </c:pt>
                <c:pt idx="702">
                  <c:v>0.93049527792892595</c:v>
                </c:pt>
                <c:pt idx="703">
                  <c:v>0.91303393506178898</c:v>
                </c:pt>
                <c:pt idx="704">
                  <c:v>0.83882930269986899</c:v>
                </c:pt>
                <c:pt idx="705">
                  <c:v>0.95028112244265095</c:v>
                </c:pt>
                <c:pt idx="706">
                  <c:v>0.97721112674422395</c:v>
                </c:pt>
                <c:pt idx="707">
                  <c:v>0.95131349412870403</c:v>
                </c:pt>
                <c:pt idx="708">
                  <c:v>0.97517198729471</c:v>
                </c:pt>
                <c:pt idx="709">
                  <c:v>0.927244661825676</c:v>
                </c:pt>
                <c:pt idx="710">
                  <c:v>0.921480490125966</c:v>
                </c:pt>
                <c:pt idx="711">
                  <c:v>0.93843573973038796</c:v>
                </c:pt>
                <c:pt idx="712">
                  <c:v>0.95020327128923798</c:v>
                </c:pt>
                <c:pt idx="713">
                  <c:v>0.94021975421205095</c:v>
                </c:pt>
                <c:pt idx="714">
                  <c:v>0.95868492444396503</c:v>
                </c:pt>
                <c:pt idx="715">
                  <c:v>0.97565898021164199</c:v>
                </c:pt>
                <c:pt idx="716">
                  <c:v>0.95818774743719304</c:v>
                </c:pt>
                <c:pt idx="717">
                  <c:v>0.97503917943588003</c:v>
                </c:pt>
                <c:pt idx="718">
                  <c:v>0.94964199777712299</c:v>
                </c:pt>
                <c:pt idx="719">
                  <c:v>0.92751838074786097</c:v>
                </c:pt>
                <c:pt idx="720">
                  <c:v>0.95846264094272904</c:v>
                </c:pt>
                <c:pt idx="721">
                  <c:v>0.963994314693845</c:v>
                </c:pt>
                <c:pt idx="722">
                  <c:v>0.915671748182178</c:v>
                </c:pt>
                <c:pt idx="723">
                  <c:v>0.96952207532407797</c:v>
                </c:pt>
                <c:pt idx="724">
                  <c:v>0.96505383602115402</c:v>
                </c:pt>
                <c:pt idx="725">
                  <c:v>0.97176531366753005</c:v>
                </c:pt>
                <c:pt idx="726">
                  <c:v>0.96656210573763401</c:v>
                </c:pt>
                <c:pt idx="727">
                  <c:v>0.94135272500342004</c:v>
                </c:pt>
                <c:pt idx="728">
                  <c:v>0.89982840767677297</c:v>
                </c:pt>
                <c:pt idx="729">
                  <c:v>0.95189814683492702</c:v>
                </c:pt>
                <c:pt idx="730">
                  <c:v>0.97042401938754197</c:v>
                </c:pt>
                <c:pt idx="731">
                  <c:v>0.96271673356224396</c:v>
                </c:pt>
                <c:pt idx="732">
                  <c:v>0.89781390640394598</c:v>
                </c:pt>
                <c:pt idx="733">
                  <c:v>0.85305570824663601</c:v>
                </c:pt>
                <c:pt idx="734">
                  <c:v>0.87852797653931303</c:v>
                </c:pt>
                <c:pt idx="735">
                  <c:v>0.86996821370445099</c:v>
                </c:pt>
                <c:pt idx="736">
                  <c:v>0.96461390321474405</c:v>
                </c:pt>
                <c:pt idx="737">
                  <c:v>0.955106948190654</c:v>
                </c:pt>
                <c:pt idx="738">
                  <c:v>0.93513692546205496</c:v>
                </c:pt>
                <c:pt idx="739">
                  <c:v>0.95215314503303705</c:v>
                </c:pt>
                <c:pt idx="740">
                  <c:v>0.936739166270673</c:v>
                </c:pt>
                <c:pt idx="741">
                  <c:v>0.95008723853508303</c:v>
                </c:pt>
                <c:pt idx="742">
                  <c:v>0.97548558966826804</c:v>
                </c:pt>
                <c:pt idx="743">
                  <c:v>0.96748161788967102</c:v>
                </c:pt>
                <c:pt idx="744">
                  <c:v>0.94123494553336595</c:v>
                </c:pt>
                <c:pt idx="745">
                  <c:v>0.89670542859955704</c:v>
                </c:pt>
                <c:pt idx="746">
                  <c:v>0.91926925492844302</c:v>
                </c:pt>
                <c:pt idx="747">
                  <c:v>0.90122250381629698</c:v>
                </c:pt>
                <c:pt idx="748">
                  <c:v>0.95593904945848196</c:v>
                </c:pt>
                <c:pt idx="749">
                  <c:v>0.95843783254650095</c:v>
                </c:pt>
                <c:pt idx="750">
                  <c:v>0.82213179410327897</c:v>
                </c:pt>
                <c:pt idx="751">
                  <c:v>0.96677485083787595</c:v>
                </c:pt>
                <c:pt idx="752">
                  <c:v>0.90847599068423601</c:v>
                </c:pt>
                <c:pt idx="753">
                  <c:v>0.94494092064451196</c:v>
                </c:pt>
                <c:pt idx="754">
                  <c:v>0.93085203281701401</c:v>
                </c:pt>
                <c:pt idx="755">
                  <c:v>0.87894040407148799</c:v>
                </c:pt>
                <c:pt idx="756">
                  <c:v>0.96930392529309495</c:v>
                </c:pt>
                <c:pt idx="757">
                  <c:v>0.94781995071036695</c:v>
                </c:pt>
                <c:pt idx="758">
                  <c:v>0.96125914770601195</c:v>
                </c:pt>
                <c:pt idx="759">
                  <c:v>0.944345520021459</c:v>
                </c:pt>
                <c:pt idx="760">
                  <c:v>0.93776654579136898</c:v>
                </c:pt>
                <c:pt idx="761">
                  <c:v>0.82011206246517998</c:v>
                </c:pt>
                <c:pt idx="762">
                  <c:v>0.82726144818953795</c:v>
                </c:pt>
                <c:pt idx="763">
                  <c:v>0.92481040783035395</c:v>
                </c:pt>
                <c:pt idx="764">
                  <c:v>0.92900835947222704</c:v>
                </c:pt>
                <c:pt idx="765">
                  <c:v>0.92538535993459703</c:v>
                </c:pt>
                <c:pt idx="766">
                  <c:v>0.82942367897689695</c:v>
                </c:pt>
                <c:pt idx="767">
                  <c:v>0.88600955568166995</c:v>
                </c:pt>
                <c:pt idx="768">
                  <c:v>0.96079103426286905</c:v>
                </c:pt>
                <c:pt idx="769">
                  <c:v>0.918247638059566</c:v>
                </c:pt>
                <c:pt idx="770">
                  <c:v>0.95295808002008398</c:v>
                </c:pt>
                <c:pt idx="771">
                  <c:v>0.95562993093281301</c:v>
                </c:pt>
                <c:pt idx="772">
                  <c:v>0.89582731766077695</c:v>
                </c:pt>
                <c:pt idx="773">
                  <c:v>0.95336216302300703</c:v>
                </c:pt>
                <c:pt idx="774">
                  <c:v>0.93273878143351996</c:v>
                </c:pt>
                <c:pt idx="775">
                  <c:v>0.95617758383443796</c:v>
                </c:pt>
                <c:pt idx="776">
                  <c:v>0.93302946554964095</c:v>
                </c:pt>
                <c:pt idx="777">
                  <c:v>0.91177201358041404</c:v>
                </c:pt>
                <c:pt idx="778">
                  <c:v>0.86391673841501404</c:v>
                </c:pt>
                <c:pt idx="779">
                  <c:v>0.95600739045671701</c:v>
                </c:pt>
                <c:pt idx="780">
                  <c:v>0.96314713992001799</c:v>
                </c:pt>
                <c:pt idx="781">
                  <c:v>0.951956924896326</c:v>
                </c:pt>
                <c:pt idx="782">
                  <c:v>0.96194866064320905</c:v>
                </c:pt>
                <c:pt idx="783">
                  <c:v>0.92475351406155704</c:v>
                </c:pt>
                <c:pt idx="784">
                  <c:v>0.95901479936547396</c:v>
                </c:pt>
                <c:pt idx="785">
                  <c:v>0.97223458681559005</c:v>
                </c:pt>
                <c:pt idx="786">
                  <c:v>0.97176788440588702</c:v>
                </c:pt>
                <c:pt idx="787">
                  <c:v>0.94324230220323702</c:v>
                </c:pt>
                <c:pt idx="788">
                  <c:v>0.91868265790668902</c:v>
                </c:pt>
                <c:pt idx="789">
                  <c:v>0.93000468476976905</c:v>
                </c:pt>
                <c:pt idx="790">
                  <c:v>0.93315082180566</c:v>
                </c:pt>
                <c:pt idx="791">
                  <c:v>0.95715377845020899</c:v>
                </c:pt>
                <c:pt idx="792">
                  <c:v>0.98230802884762702</c:v>
                </c:pt>
                <c:pt idx="793">
                  <c:v>0.89327952617726503</c:v>
                </c:pt>
                <c:pt idx="794">
                  <c:v>0.92579209060491197</c:v>
                </c:pt>
                <c:pt idx="795">
                  <c:v>0.96758312699534199</c:v>
                </c:pt>
                <c:pt idx="796">
                  <c:v>0.96108885952085399</c:v>
                </c:pt>
                <c:pt idx="797">
                  <c:v>0.92498566418623396</c:v>
                </c:pt>
                <c:pt idx="798">
                  <c:v>0.93881105752952099</c:v>
                </c:pt>
                <c:pt idx="799">
                  <c:v>0.95757262259446296</c:v>
                </c:pt>
                <c:pt idx="800">
                  <c:v>0.961079151023842</c:v>
                </c:pt>
                <c:pt idx="801">
                  <c:v>0.92022579381096703</c:v>
                </c:pt>
                <c:pt idx="802">
                  <c:v>0.89352725440311498</c:v>
                </c:pt>
                <c:pt idx="803">
                  <c:v>0.859710193075369</c:v>
                </c:pt>
                <c:pt idx="804">
                  <c:v>0.960138424014785</c:v>
                </c:pt>
                <c:pt idx="805">
                  <c:v>0.95912865651506696</c:v>
                </c:pt>
                <c:pt idx="806">
                  <c:v>0.96668043545556004</c:v>
                </c:pt>
                <c:pt idx="807">
                  <c:v>0.96718670785729799</c:v>
                </c:pt>
                <c:pt idx="808">
                  <c:v>0.95663663260369802</c:v>
                </c:pt>
                <c:pt idx="809">
                  <c:v>0.93062890740176196</c:v>
                </c:pt>
                <c:pt idx="810">
                  <c:v>0.94501451628655198</c:v>
                </c:pt>
                <c:pt idx="811">
                  <c:v>0.95095441683744497</c:v>
                </c:pt>
                <c:pt idx="812">
                  <c:v>0.920833182760465</c:v>
                </c:pt>
                <c:pt idx="813">
                  <c:v>0.92558731805946703</c:v>
                </c:pt>
                <c:pt idx="814">
                  <c:v>0.941155783797606</c:v>
                </c:pt>
                <c:pt idx="815">
                  <c:v>0.95762981656230395</c:v>
                </c:pt>
                <c:pt idx="816">
                  <c:v>0.96268815281115405</c:v>
                </c:pt>
                <c:pt idx="817">
                  <c:v>0.92971790941575505</c:v>
                </c:pt>
                <c:pt idx="818">
                  <c:v>0.81422677794541998</c:v>
                </c:pt>
                <c:pt idx="819">
                  <c:v>0.57821608333571695</c:v>
                </c:pt>
                <c:pt idx="820">
                  <c:v>0.61841719036008103</c:v>
                </c:pt>
                <c:pt idx="821">
                  <c:v>0.58924251878936496</c:v>
                </c:pt>
                <c:pt idx="822">
                  <c:v>0.93935276921573496</c:v>
                </c:pt>
                <c:pt idx="823">
                  <c:v>0.92752356850733597</c:v>
                </c:pt>
                <c:pt idx="824">
                  <c:v>0.96603448692397198</c:v>
                </c:pt>
                <c:pt idx="825">
                  <c:v>0.93666010177153003</c:v>
                </c:pt>
                <c:pt idx="826">
                  <c:v>0.96313406177694405</c:v>
                </c:pt>
                <c:pt idx="827">
                  <c:v>0.98055655708563905</c:v>
                </c:pt>
                <c:pt idx="828">
                  <c:v>0.93247732663524296</c:v>
                </c:pt>
                <c:pt idx="829">
                  <c:v>0.88094337715808602</c:v>
                </c:pt>
                <c:pt idx="830">
                  <c:v>0.89572240667724101</c:v>
                </c:pt>
                <c:pt idx="831">
                  <c:v>0.83709370691878904</c:v>
                </c:pt>
                <c:pt idx="832">
                  <c:v>0.95501385387285498</c:v>
                </c:pt>
                <c:pt idx="833">
                  <c:v>0.952894663097966</c:v>
                </c:pt>
                <c:pt idx="834">
                  <c:v>0.92328946236200204</c:v>
                </c:pt>
                <c:pt idx="835">
                  <c:v>0.93739095819224405</c:v>
                </c:pt>
                <c:pt idx="836">
                  <c:v>0.84823209157406698</c:v>
                </c:pt>
                <c:pt idx="837">
                  <c:v>0.95149275325260696</c:v>
                </c:pt>
                <c:pt idx="838">
                  <c:v>0.97172318648290901</c:v>
                </c:pt>
                <c:pt idx="839">
                  <c:v>0.90396537639021302</c:v>
                </c:pt>
                <c:pt idx="840">
                  <c:v>0.94531758443844405</c:v>
                </c:pt>
                <c:pt idx="841">
                  <c:v>0.96971942789086796</c:v>
                </c:pt>
                <c:pt idx="842">
                  <c:v>0.98281582736644102</c:v>
                </c:pt>
                <c:pt idx="843">
                  <c:v>0.89406344481387101</c:v>
                </c:pt>
                <c:pt idx="844">
                  <c:v>0.93690779324183304</c:v>
                </c:pt>
                <c:pt idx="845">
                  <c:v>0.96455126747924702</c:v>
                </c:pt>
                <c:pt idx="846">
                  <c:v>0.970547763141276</c:v>
                </c:pt>
                <c:pt idx="847">
                  <c:v>0.921346852694791</c:v>
                </c:pt>
                <c:pt idx="848">
                  <c:v>0.94334155173222101</c:v>
                </c:pt>
                <c:pt idx="849">
                  <c:v>0.97413614332964105</c:v>
                </c:pt>
                <c:pt idx="850">
                  <c:v>0.94787123711125298</c:v>
                </c:pt>
                <c:pt idx="851">
                  <c:v>0.91412648973510302</c:v>
                </c:pt>
                <c:pt idx="852">
                  <c:v>0.94755772364495505</c:v>
                </c:pt>
                <c:pt idx="853">
                  <c:v>0.92997126778211903</c:v>
                </c:pt>
                <c:pt idx="854">
                  <c:v>0.970671238849107</c:v>
                </c:pt>
                <c:pt idx="855">
                  <c:v>0.92493199197382403</c:v>
                </c:pt>
                <c:pt idx="856">
                  <c:v>0.87290154300205802</c:v>
                </c:pt>
                <c:pt idx="857">
                  <c:v>0.87559415151942599</c:v>
                </c:pt>
                <c:pt idx="858">
                  <c:v>0.91999844697937005</c:v>
                </c:pt>
                <c:pt idx="859">
                  <c:v>0.88023672722560398</c:v>
                </c:pt>
                <c:pt idx="860">
                  <c:v>0.91087561847505805</c:v>
                </c:pt>
                <c:pt idx="861">
                  <c:v>0.95384553270947403</c:v>
                </c:pt>
                <c:pt idx="862">
                  <c:v>0.85076901218476697</c:v>
                </c:pt>
                <c:pt idx="863">
                  <c:v>0.97131469101561596</c:v>
                </c:pt>
                <c:pt idx="864">
                  <c:v>0.67204472992829301</c:v>
                </c:pt>
                <c:pt idx="865">
                  <c:v>0.91609470806466697</c:v>
                </c:pt>
                <c:pt idx="866">
                  <c:v>0.910950687734423</c:v>
                </c:pt>
                <c:pt idx="867">
                  <c:v>0.95912328331351004</c:v>
                </c:pt>
                <c:pt idx="868">
                  <c:v>0.95889994824639901</c:v>
                </c:pt>
                <c:pt idx="869">
                  <c:v>0.95016240111962003</c:v>
                </c:pt>
                <c:pt idx="870">
                  <c:v>0.95394635261921601</c:v>
                </c:pt>
                <c:pt idx="871">
                  <c:v>0.94586567501506802</c:v>
                </c:pt>
                <c:pt idx="872">
                  <c:v>0.95447762848696704</c:v>
                </c:pt>
                <c:pt idx="873">
                  <c:v>0.95982492294894495</c:v>
                </c:pt>
                <c:pt idx="874">
                  <c:v>0.98159158546292902</c:v>
                </c:pt>
                <c:pt idx="875">
                  <c:v>0.81667197247340795</c:v>
                </c:pt>
                <c:pt idx="876">
                  <c:v>0.87118199120482498</c:v>
                </c:pt>
                <c:pt idx="877">
                  <c:v>0.93395549133798395</c:v>
                </c:pt>
                <c:pt idx="878">
                  <c:v>0.74826304342876904</c:v>
                </c:pt>
                <c:pt idx="879">
                  <c:v>0.93546677287139002</c:v>
                </c:pt>
                <c:pt idx="880">
                  <c:v>0.85773427395292101</c:v>
                </c:pt>
                <c:pt idx="881">
                  <c:v>0.86816962630332195</c:v>
                </c:pt>
                <c:pt idx="882">
                  <c:v>0.91912422712432396</c:v>
                </c:pt>
                <c:pt idx="883">
                  <c:v>0.92059214575167603</c:v>
                </c:pt>
                <c:pt idx="884">
                  <c:v>0.94871993319770198</c:v>
                </c:pt>
                <c:pt idx="885">
                  <c:v>0.94660652351150698</c:v>
                </c:pt>
                <c:pt idx="886">
                  <c:v>0.89359938269633798</c:v>
                </c:pt>
                <c:pt idx="887">
                  <c:v>0.964961821761259</c:v>
                </c:pt>
                <c:pt idx="888">
                  <c:v>0.94898888581972596</c:v>
                </c:pt>
                <c:pt idx="889">
                  <c:v>0.95545149653174599</c:v>
                </c:pt>
                <c:pt idx="890">
                  <c:v>0.94187788320521604</c:v>
                </c:pt>
                <c:pt idx="891">
                  <c:v>0.94545236731903703</c:v>
                </c:pt>
                <c:pt idx="892">
                  <c:v>0.96586092882046704</c:v>
                </c:pt>
                <c:pt idx="893">
                  <c:v>0.78970623131520101</c:v>
                </c:pt>
                <c:pt idx="894">
                  <c:v>0.97733487319167001</c:v>
                </c:pt>
                <c:pt idx="895">
                  <c:v>0.96801012178356705</c:v>
                </c:pt>
                <c:pt idx="896">
                  <c:v>0.97113141997996599</c:v>
                </c:pt>
                <c:pt idx="897">
                  <c:v>0.97293438984111202</c:v>
                </c:pt>
                <c:pt idx="898">
                  <c:v>0.96969099956772198</c:v>
                </c:pt>
                <c:pt idx="899">
                  <c:v>0.972228735795579</c:v>
                </c:pt>
                <c:pt idx="900">
                  <c:v>0.96673962489992005</c:v>
                </c:pt>
                <c:pt idx="901">
                  <c:v>0.94985685636447803</c:v>
                </c:pt>
                <c:pt idx="902">
                  <c:v>0.94480786489188195</c:v>
                </c:pt>
                <c:pt idx="903">
                  <c:v>0.91395914385864696</c:v>
                </c:pt>
                <c:pt idx="904">
                  <c:v>0.92401405305659801</c:v>
                </c:pt>
                <c:pt idx="905">
                  <c:v>0.92772606178532202</c:v>
                </c:pt>
                <c:pt idx="906">
                  <c:v>0</c:v>
                </c:pt>
                <c:pt idx="907">
                  <c:v>0</c:v>
                </c:pt>
                <c:pt idx="908">
                  <c:v>0.95951368219810296</c:v>
                </c:pt>
                <c:pt idx="909">
                  <c:v>0.93812928018147701</c:v>
                </c:pt>
                <c:pt idx="910">
                  <c:v>0.93650583680278499</c:v>
                </c:pt>
                <c:pt idx="911">
                  <c:v>0.79383592547074699</c:v>
                </c:pt>
                <c:pt idx="912">
                  <c:v>0.95630908450218</c:v>
                </c:pt>
                <c:pt idx="913">
                  <c:v>0.97312246815598002</c:v>
                </c:pt>
                <c:pt idx="914">
                  <c:v>0.96626334062915198</c:v>
                </c:pt>
                <c:pt idx="915">
                  <c:v>0.94752726119839703</c:v>
                </c:pt>
                <c:pt idx="916">
                  <c:v>0.97981379962571702</c:v>
                </c:pt>
                <c:pt idx="917">
                  <c:v>0.96413363901904703</c:v>
                </c:pt>
                <c:pt idx="918">
                  <c:v>0.976073377711284</c:v>
                </c:pt>
                <c:pt idx="919">
                  <c:v>0.85470178144782205</c:v>
                </c:pt>
                <c:pt idx="920">
                  <c:v>0.96067405128968397</c:v>
                </c:pt>
                <c:pt idx="921">
                  <c:v>0.95878353702847596</c:v>
                </c:pt>
                <c:pt idx="922">
                  <c:v>0.89063471396316696</c:v>
                </c:pt>
                <c:pt idx="923">
                  <c:v>0.95807145258447002</c:v>
                </c:pt>
                <c:pt idx="924">
                  <c:v>0.95880661011035895</c:v>
                </c:pt>
                <c:pt idx="925">
                  <c:v>0.94267241967549298</c:v>
                </c:pt>
                <c:pt idx="926">
                  <c:v>0.88346554208725603</c:v>
                </c:pt>
                <c:pt idx="927">
                  <c:v>0.90366771340696295</c:v>
                </c:pt>
                <c:pt idx="928">
                  <c:v>0.68862495245337496</c:v>
                </c:pt>
                <c:pt idx="929">
                  <c:v>0.75329926613625897</c:v>
                </c:pt>
                <c:pt idx="930">
                  <c:v>0.95571469296635703</c:v>
                </c:pt>
                <c:pt idx="931">
                  <c:v>0.95051545690193395</c:v>
                </c:pt>
                <c:pt idx="932">
                  <c:v>0.94807983154101305</c:v>
                </c:pt>
                <c:pt idx="933">
                  <c:v>0.950868989047848</c:v>
                </c:pt>
                <c:pt idx="934">
                  <c:v>0.95085348701734096</c:v>
                </c:pt>
                <c:pt idx="935">
                  <c:v>0.94395454677017598</c:v>
                </c:pt>
                <c:pt idx="936">
                  <c:v>0.88886884634590901</c:v>
                </c:pt>
                <c:pt idx="937">
                  <c:v>0.93162930955921897</c:v>
                </c:pt>
                <c:pt idx="938">
                  <c:v>0.93741357940989001</c:v>
                </c:pt>
                <c:pt idx="939">
                  <c:v>0.92438701321733296</c:v>
                </c:pt>
                <c:pt idx="940">
                  <c:v>0.96416791780863398</c:v>
                </c:pt>
                <c:pt idx="941">
                  <c:v>0.98271019501692403</c:v>
                </c:pt>
                <c:pt idx="942">
                  <c:v>0.986544823083633</c:v>
                </c:pt>
                <c:pt idx="943">
                  <c:v>0.95934098557714298</c:v>
                </c:pt>
                <c:pt idx="944">
                  <c:v>0.91777604602542995</c:v>
                </c:pt>
                <c:pt idx="945">
                  <c:v>0.959357174019842</c:v>
                </c:pt>
                <c:pt idx="946">
                  <c:v>0.90822251022938005</c:v>
                </c:pt>
                <c:pt idx="947">
                  <c:v>0.90998978261514796</c:v>
                </c:pt>
                <c:pt idx="948">
                  <c:v>0.90671177237216605</c:v>
                </c:pt>
                <c:pt idx="949">
                  <c:v>0.94554788668693002</c:v>
                </c:pt>
                <c:pt idx="950">
                  <c:v>0.97854383572637404</c:v>
                </c:pt>
                <c:pt idx="951">
                  <c:v>0.96454421761837095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69-2247-8B58-7B0677E09F07}"/>
            </c:ext>
          </c:extLst>
        </c:ser>
        <c:ser>
          <c:idx val="8"/>
          <c:order val="8"/>
          <c:tx>
            <c:strRef>
              <c:f>Similarity!$R$1:$R$2</c:f>
              <c:strCache>
                <c:ptCount val="2"/>
                <c:pt idx="0">
                  <c:v>C</c:v>
                </c:pt>
                <c:pt idx="1">
                  <c:v>https|||www.breitbart.com|politics|2018|10|27|barack-obama-complains-about-media-coverage-of-donald-trump|.html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Similarity!$I$3:$I$954</c:f>
              <c:strCache>
                <c:ptCount val="952"/>
                <c:pt idx="0">
                  <c:v>https|||6abc.com|politics|president-trump-speaks-to-contractors-in-philly-amid-protests|4381736|.html</c:v>
                </c:pt>
                <c:pt idx="1">
                  <c:v>https|||710wor.iheart.com|featured|mark-simone|content|2018-09-10-watch-the-donald-trump-nike-commercial|.html</c:v>
                </c:pt>
                <c:pt idx="2">
                  <c:v>https|||abc11.com|politics|president-trump-plans-to-end-birthright-citizenship-in-us|4580645|.html</c:v>
                </c:pt>
                <c:pt idx="3">
                  <c:v>https|||abc13.com|politics|pres-trump-wants-to-end-birthright-citizenship-for-some|4580652|.html</c:v>
                </c:pt>
                <c:pt idx="4">
                  <c:v>https|||abc13.com|politics|thousands-of-trump-supporters-wait-in-line-for-maga-rally|4534157|.html</c:v>
                </c:pt>
                <c:pt idx="5">
                  <c:v>https|||abc30.com|politics|president-trump-reportedly-planning-to-terminate-birthright-citizenship|4580897|.html</c:v>
                </c:pt>
                <c:pt idx="6">
                  <c:v>https|||abc7chicago.com|politics|14th-amendment-trump-plans-to-order-end-of-birthright-citizenship|4580659|.html</c:v>
                </c:pt>
                <c:pt idx="7">
                  <c:v>https|||abc7news.com|politics|trump-reportedly-wants-to-end-birthright-citizenship-for-children-of-non-citizens|4580658|.html</c:v>
                </c:pt>
                <c:pt idx="8">
                  <c:v>https|||abcnews.go.com|.html</c:v>
                </c:pt>
                <c:pt idx="9">
                  <c:v>https|||abcnews.go.com|Politics|election-day-2018-americans-set-vote-historic-contest|story|id|58907692.html</c:v>
                </c:pt>
                <c:pt idx="10">
                  <c:v>https|||abcnews.go.com|Politics|history-donald-trump-small-hands-insult|story|id|37395515.html</c:v>
                </c:pt>
                <c:pt idx="11">
                  <c:v>https|||abcnews.go.com|Politics|photos|queen-elizabeth-us-presidents-16461860.html</c:v>
                </c:pt>
                <c:pt idx="12">
                  <c:v>https|||abcnews.go.com|Politics|president-trump-takes-midterms-fight-wisconsins-trump-country|story|id|58712325.html</c:v>
                </c:pt>
                <c:pt idx="13">
                  <c:v>https|||abcnews.go.com|Politics|president-trump-visit-pittsburgh-tuesday-wake-synagogue-shooting|story|id|58829655.html</c:v>
                </c:pt>
                <c:pt idx="14">
                  <c:v>https|||abcnews.go.com|Politics|trump-calls-midterms-big-win-tweets-goodbye-republicans|story|id|59028453.html</c:v>
                </c:pt>
                <c:pt idx="15">
                  <c:v>https|||abcnews.go.com|Politics|trump-kicks-off-week-tweet-calling-media-true|story|id|58827743.html</c:v>
                </c:pt>
                <c:pt idx="16">
                  <c:v>https|||abcnews.go.com|US|funerals-11-synagogue-shooting-victims-begin-trump-heads|story|id|58846431.html</c:v>
                </c:pt>
                <c:pt idx="17">
                  <c:v>https|||abcnews.go.com|alerts|donald-trump.html</c:v>
                </c:pt>
                <c:pt idx="18">
                  <c:v>https|||afsp.org|nations-largest-suicide-prevention-organization-thanks-president-donald-j-trump-for-signing-the-national-suicide-hotline-improvement-act-of-2018-h-r-2345|.html</c:v>
                </c:pt>
                <c:pt idx="19">
                  <c:v>https|||apnews.com|a28cc17d27524050b37f4d91e087955e.html</c:v>
                </c:pt>
                <c:pt idx="20">
                  <c:v>https|||arstechnica.com|tech-policy|2018|10|nyt-chinese-and-russian-spies-routinely-eavesdrop-on-trumps-iphone-calls|.html</c:v>
                </c:pt>
                <c:pt idx="21">
                  <c:v>https|||azcapitoltimes.com|news|2018|09|17|arizona-the-breakdown-ducey-and-the-donald|.html</c:v>
                </c:pt>
                <c:pt idx="22">
                  <c:v>https|||ballotpedia.org|Donald_Trump.html</c:v>
                </c:pt>
                <c:pt idx="23">
                  <c:v>https|||beaufortcountynow.com|post|30274|president-donald-j-trump-is-lowering-drug-prices-for-american-patients-and-saving-taxpayer-dollars-by-confronting-global-freeloading.html.html</c:v>
                </c:pt>
                <c:pt idx="24">
                  <c:v>https|||books.google.com|books|id|0zpsDwAAQBAJ|pg|PA42|lpg|PA42|dq|Trump|source|bl|ots|xk73pqq83t|sig|XHKf69Ct2_PI7jumH1vPQCr7GwU|hl|en|sa|X|ved|2ahUKEwj72rvf8sLeAhURHHwKHfyCBPgQ6AEwaXoECBoQAQ.html</c:v>
                </c:pt>
                <c:pt idx="25">
                  <c:v>https|||books.google.com|books|id|3TinCwAAQBAJ|pg|PT390|lpg|PT390|dq|Trump|source|bl|ots|Gme76MJLDm|sig|aUjT9uxLqd45Ol-O4MR1Gijy6zA|hl|en|sa|X|ved|2ahUKEwithtCG9qHeAhWLslQKHVqiAecQ6AEwa3oECB0QAQ.html</c:v>
                </c:pt>
                <c:pt idx="26">
                  <c:v>https|||books.google.com|books|id|7HjvDAAAQBAJ|pg|PT13|lpg|PT13|dq|Trump|source|bl|ots|bo7oZ0MCDW|sig|URqFmhg1S4oifzpRQK4yv-WOrqs|hl|en|sa|X|ved|2ahUKEwithtCG9qHeAhWLslQKHVqiAecQ6AEwaHoECCAQAQ.html</c:v>
                </c:pt>
                <c:pt idx="27">
                  <c:v>https|||books.google.com|books|id|7fMuAQAAIAAJ|pg|PA468|lpg|PA468|dq|Trump|source|bl|ots|I21lzZNahd|sig|kTUE8GtJ8TwmftsHMW7irHETGtw|hl|en|sa|X|ved|2ahUKEwj3qerfkbHeAhVBKH0KHSLVC8EQ6AEwgQF6BAgOEAE.html</c:v>
                </c:pt>
                <c:pt idx="28">
                  <c:v>https|||books.google.com|books|id|7t2-n7wCX3EC|pg|PA19|lpg|PA19|dq|Trump|source|bl|ots|zNiWCgjnsY|sig|8Vsci5vpyq_9m3otob4NCV79-2w|hl|en|sa|X|ved|2ahUKEwj72rvf8sLeAhURHHwKHfyCBPgQ6AEwbnoECBUQAQ.html</c:v>
                </c:pt>
                <c:pt idx="29">
                  <c:v>https|||books.google.com|books|id|7t2-n7wCX3EC|pg|PA36|lpg|PA36|dq|Trump|source|bl|ots|zNiVAngnt2|sig|7iy1uq7mChcA3TSmcu4ZxS4wq_A|hl|en|sa|X|ved|2ahUKEwithtCG9qHeAhWLslQKHVqiAecQ6AEwcnoECBYQAQ.html</c:v>
                </c:pt>
                <c:pt idx="30">
                  <c:v>https|||books.google.com|books|id|8ZJUDwAAQBAJ|pg|PA176|lpg|PA176|dq|President|Trump|source|bl|ots|EB2t12DvlR|sig|H3w3NYyv18ZLeOqc_oUX2lkJFm8|hl|en|sa|X|ved|2ahUKEwjm0t_lkbHeAhWbIjQIHSVgCKgQ6AEwa3oECCoQAQ.html</c:v>
                </c:pt>
                <c:pt idx="31">
                  <c:v>https|||books.google.com|books|id|9zpKAAAAMAAJ|pg|PP15|lpg|PP15|dq|The|Donald|source|bl|ots|W0DUKRdGB0|sig|fQu3VzdiPW_g5WEr04qYrL7Xy0Q|hl|en|sa|X|ved|2ahUKEwiF-cSq9qHeAhXsGDQIHWHMCyAQ6AEwgQF6BAhiEAE.html</c:v>
                </c:pt>
                <c:pt idx="32">
                  <c:v>https|||books.google.com|books|id|9zpKAAAAMAAJ|pg|PR3|lpg|PR3|dq|The|Donald|source|bl|ots|W0DVGJgEA1|sig|kFGy_xqqJQOo5kMGFXLqFKtcYEI|hl|en|sa|X|ved|2ahUKEwj_kPjwkbHeAhVDLn0KHdd-CikQ6AEwgQF6BAgREAE.html</c:v>
                </c:pt>
                <c:pt idx="33">
                  <c:v>https|||books.google.com|books|id|AFGVBQAAQBAJ|pg|PT194|lpg|PT194|dq|US|President|source|bl|ots|byXXBlU6Go|sig|weSH4Q8__JGtRCH63zHsBiE0ZoQ|hl|en|sa|X|ved|2ahUKEwij7M679qHeAhVhGTQIHTj9A28Q6AEwaHoECBMQAQ.html</c:v>
                </c:pt>
                <c:pt idx="34">
                  <c:v>https|||books.google.com|books|id|AFGVBQAAQBAJ|pg|PT92|lpg|PT92|dq|US|President|source|bl|ots|byXYxdX3Ks|sig|bFk_uHCXr8fVHKYeU4x3Bl40HS4|hl|en|sa|X|ved|2ahUKEwiK7rHrkbHeAhX1HzQIHdjGDsgQ6AEwXXoECCIQAQ.html</c:v>
                </c:pt>
                <c:pt idx="35">
                  <c:v>https|||books.google.com|books|id|EK2pZlNp0wMC|pg|PT149|lpg|PT149|dq|US|President|source|bl|ots|toQEV1aD-9|sig|MwdidxijtHPbNgozIex2Y7ex49Y|hl|en|sa|X|ved|2ahUKEwiK7rHrkbHeAhX1HzQIHdjGDsgQ6AEwWnoECCUQAQ.html</c:v>
                </c:pt>
                <c:pt idx="36">
                  <c:v>https|||books.google.com|books|id|EK2pZlNp0wMC|pg|PT38|lpg|PT38|dq|US|President|source|bl|ots|toQDZ97GX5|sig|9VTFqUNDt2enXw_-9_4z3H-QxpI|hl|en|sa|X|ved|2ahUKEwij7M679qHeAhVhGTQIHTj9A28Q6AEwY3oECBgQAQ.html</c:v>
                </c:pt>
                <c:pt idx="37">
                  <c:v>https|||books.google.com|books|id|JsdGYlTm2nsC|pg|PA49|lpg|PA49|dq|Trump|source|bl|ots|reQmssPbVw|sig|cMP-KCMm0Mev8chu6vl3Kztay10|hl|en|sa|X|ved|2ahUKEwithtCG9qHeAhWLslQKHVqiAecQ6AEwanoECB4QAQ.html</c:v>
                </c:pt>
                <c:pt idx="38">
                  <c:v>https|||books.google.com|books|id|JsdGYlTm2nsC|pg|PA89|lpg|PA89|dq|Trump|source|bl|ots|reQnokS9Zn|sig|EnQ8xyerUT5TPORJOYtORD43TwM|hl|en|sa|X|ved|2ahUKEwj3qerfkbHeAhVBKH0KHSLVC8EQ6AEwc3oECBwQAQ.html</c:v>
                </c:pt>
                <c:pt idx="39">
                  <c:v>https|||books.google.com|books|id|Wg5MAQAAIAAJ|pg|PA24|lpg|PA24|dq|US|President|source|bl|ots|jfwMeLkhpv|sig|8rYG7bS0I0zEq9HKiy1H_VtSY2A|hl|en|sa|X|ved|2ahUKEwiK7rHrkbHeAhX1HzQIHdjGDsgQ6AEwe3oECAMQAQ.html</c:v>
                </c:pt>
                <c:pt idx="40">
                  <c:v>https|||books.google.com|books|id|YdxoDwAAQBAJ|pg|PA216|lpg|PA216|dq|Trump|source|bl|ots|svo8CrvHBu|sig|JoSscAB2r3gR2ZbQVGeBh1wqOBA|hl|en|sa|X|ved|2ahUKEwj72rvf8sLeAhURHHwKHfyCBPgQ6AEwanoECBkQAQ.html</c:v>
                </c:pt>
                <c:pt idx="41">
                  <c:v>https|||books.google.com|books|id|ZbRIDwAAQBAJ|pg|PT113|lpg|PT113|dq|President|Trump|source|bl|ots|TVrw85HEGn|sig|GV6D8g0LQxm0YAxGNp9SAQILcJ0|hl|en|sa|X|ved|2ahUKEwik5eHl8sLeAhWAwMQHHaFrDxMQ6AEwcHoECBUQAQ.html</c:v>
                </c:pt>
                <c:pt idx="42">
                  <c:v>https|||books.google.com|books|id|ZbRIDwAAQBAJ|pg|PT6|lpg|PT6|dq|President|Trump|source|bl|ots|TVrv6cEEMj|sig|24CB1K1LBinWNWao7LBF0xcaY-k|hl|en|sa|X|ved|2ahUKEwil6aWg9qHeAhXpIjQIHf7nDgwQ6AEwYXoECCMQAQ.html</c:v>
                </c:pt>
                <c:pt idx="43">
                  <c:v>https|||books.google.com|books|id|cq4-DwAAQBAJ|pg|PA63|lpg|PA63|dq|President|Trump|source|bl|ots|p8XWp9NivV|sig|x8ozQ6oC6D4YRgHlG0yQiSC717U|hl|en|sa|X|ved|2ahUKEwjm0t_lkbHeAhWbIjQIHSVgCKgQ6AEwaXoECCwQAQ.html</c:v>
                </c:pt>
                <c:pt idx="44">
                  <c:v>https|||books.google.com|books|id|cq4-DwAAQBAJ|pg|PA64|lpg|PA64|dq|President|Trump|source|bl|ots|p8XWvaNkqZ|sig|IDhh7gALRTEIQGHSK-Novmy2_kM|hl|en|sa|X|ved|2ahUKEwik5eHl8sLeAhWAwMQHHaFrDxMQ6AEwcXoECBQQAQ.html</c:v>
                </c:pt>
                <c:pt idx="45">
                  <c:v>https|||books.google.com|books|id|fwEmDwAAQBAJ|pg|PA118|lpg|PA118|dq|President|Trump|source|bl|ots|O-8OB0Eyvx|sig|09yXCR23qI0eGlr_VW_sKcNoZkA|hl|en|sa|X|ved|2ahUKEwil6aWg9qHeAhXpIjQIHf7nDgwQ6AEwY3oECCEQAQ.html</c:v>
                </c:pt>
                <c:pt idx="46">
                  <c:v>https|||books.google.com|books|id|hR9xc9NheesC|pg|PA5|lpg|PA5|dq|President|Trump|source|bl|ots|IE1co1Ot0q|sig|IoZr1iFgoshL7jYJnGJ2I42dq1c|hl|en|sa|X|ved|2ahUKEwil6aWg9qHeAhXpIjQIHf7nDgwQ6AEwfnoECFUQAQ.html</c:v>
                </c:pt>
                <c:pt idx="47">
                  <c:v>https|||books.google.com|books|id|hR9xc9NheesC|pg|PA6|lpg|PA6|dq|President|Trump|source|bl|ots|IE1dkVRr-q|sig|UiRN1dRn-xqx3ILbz1IMyLN0LKU|hl|en|sa|X|ved|2ahUKEwjm0t_lkbHeAhWbIjQIHSVgCKgQ6AEwhgF6BAgOEAE.html</c:v>
                </c:pt>
                <c:pt idx="48">
                  <c:v>https|||books.google.com|books|id|hR9xc9NheesC|pg|PA8|lpg|PA8|dq|Trump|source|bl|ots|IE1co1OtWw|sig|Gx6HIaZo1OAruEtCV3oFhyN-SUk|hl|en|sa|X|ved|2ahUKEwithtCG9qHeAhWLslQKHVqiAecQ6AEwcHoECBgQAQ.html</c:v>
                </c:pt>
                <c:pt idx="49">
                  <c:v>https|||books.google.com|books|id|iE1yDwAAQBAJ|pg|PA17|lpg|PA17|dq|President|Trump|source|bl|ots|B2BUSMU4JG|sig|6uvQHXCdz0-Oobpe7dDHeKFTsyY|hl|en|sa|X|ved|2ahUKEwik5eHl8sLeAhWAwMQHHaFrDxMQ6AEwcnoECBMQAQ.html</c:v>
                </c:pt>
                <c:pt idx="50">
                  <c:v>https|||books.google.com|books|id|j5ChvVQ58_4C|pg|PA37|lpg|PA37|dq|US|President|source|bl|ots|9QKu0yLCNO|sig|I01Qf5IP3GqYCAQ0u8YinMYqEs4|hl|en|sa|X|ved|2ahUKEwiK7rHrkbHeAhX1HzQIHdjGDsgQ6AEwXHoECCMQAQ.html</c:v>
                </c:pt>
                <c:pt idx="51">
                  <c:v>https|||books.google.com|books|id|je1TAAAAYAAJ|pg|PA190|lpg|PA190|dq|Trump|source|bl|ots|R5riVvpL2u|sig|qJ4keIlnW6dIQbGmRG8eY2B6iKE|hl|en|sa|X|ved|2ahUKEwithtCG9qHeAhWLslQKHVqiAecQ6AEwc3oECBUQAQ.html</c:v>
                </c:pt>
                <c:pt idx="52">
                  <c:v>https|||books.google.com|books|id|mXRZDwAAQBAJ|pg|PT69|lpg|PT69|dq|Trump|source|bl|ots|hsqtV507y0|sig|eOzNLh7oDp-a11VOGFe0MyFLFl8|hl|en|sa|X|ved|2ahUKEwj3qerfkbHeAhVBKH0KHSLVC8EQ6AEwdHoECBsQAQ.html</c:v>
                </c:pt>
                <c:pt idx="53">
                  <c:v>https|||books.google.com|books|id|nNw_AAAAYAAJ|pg|PA10|lpg|PA10|dq|Trump|source|bl|ots|dmSJbeUoeK|sig|iD3Kq_CB0aA5sa-ldMVHVC_okQA|hl|en|sa|X|ved|2ahUKEwj72rvf8sLeAhURHHwKHfyCBPgQ6AEwbXoECBYQAQ.html</c:v>
                </c:pt>
                <c:pt idx="54">
                  <c:v>https|||books.google.com|books|id|nNw_AAAAYAAJ|pg|PA6|lpg|PA6|dq|Trump|source|bl|ots|dmSI9lRofQ|sig|lFvictfGjowzimGx2SVO-nqVWq8|hl|en|sa|X|ved|2ahUKEwithtCG9qHeAhWLslQKHVqiAecQ6AEwb3oECBkQAQ.html</c:v>
                </c:pt>
                <c:pt idx="55">
                  <c:v>https|||books.google.com|books|id|nUtAAAAAYAAJ|pg|PA4|lpg|PA4|dq|Trump|source|bl|ots|FFH2EEe5rJ|sig|zWM-G2oIm10gSC3JSBNgoRzzPqs|hl|en|sa|X|ved|2ahUKEwj3qerfkbHeAhVBKH0KHSLVC8EQ6AEwf3oECBAQAQ.html</c:v>
                </c:pt>
                <c:pt idx="56">
                  <c:v>https|||books.google.com|books|id|txakCwAAQBAJ|pg|PA35|lpg|PA35|dq|Trump|source|bl|ots|4Lk0PfcS0i|sig|bxtx5BFIDoWsD1doQ_vgEy7g258|hl|en|sa|X|ved|2ahUKEwithtCG9qHeAhWLslQKHVqiAecQ6AEwaXoECB8QAQ.html</c:v>
                </c:pt>
                <c:pt idx="57">
                  <c:v>https|||books.google.com|books|id|txakCwAAQBAJ|pg|PA98|lpg|PA98|dq|Trump|source|bl|ots|4Lk1L7fQ49|sig|PGXbAyDEdOdwTMyM4cOo2UcFcRQ|hl|en|sa|X|ved|2ahUKEwj3qerfkbHeAhVBKH0KHSLVC8EQ6AEwcnoECB0QAQ.html</c:v>
                </c:pt>
                <c:pt idx="58">
                  <c:v>https|||books.google.com|books|id|y5tKDwAAQBAJ|pg|PT219|lpg|PT219|dq|Trump|source|bl|ots|8p3A-5aX5-|sig|5IOEgTkbqUzRIPA19LISmPNC-fo|hl|en|sa|X|ved|2ahUKEwj72rvf8sLeAhURHHwKHfyCBPgQ6AEwaHoECBsQAQ.html</c:v>
                </c:pt>
                <c:pt idx="59">
                  <c:v>https|||books.google.com|books|id|yGKBaae_xeUC|pg|PA10|lpg|PA10|dq|Trump|source|bl|ots|8s-FLky7UW|sig|FAcv6qrAu29tEFtJhhiF5G46p7M|hl|en|sa|X|ved|2ahUKEwj72rvf8sLeAhURHHwKHfyCBPgQ6AEwbHoECBcQAQ.html</c:v>
                </c:pt>
                <c:pt idx="60">
                  <c:v>https|||books.google.com|books|id|yGKBaae_xeUC|pg|PA13|lpg|PA13|dq|Trump|source|bl|ots|8s-FFjy5ZT|sig|_nRVWraSZuX-du-qxTz7XuJ7c6E|hl|en|sa|X|ved|2ahUKEwj3qerfkbHeAhVBKH0KHSLVC8EQ6AEwdXoECBoQAQ.html</c:v>
                </c:pt>
                <c:pt idx="61">
                  <c:v>https|||bullshit.ist|president-donald-j-trump-enacts-driving-restrictions-in-the-u-s-90e42a7e018b.html</c:v>
                </c:pt>
                <c:pt idx="62">
                  <c:v>https|||chicago.suntimes.com|business|the-donald-and-the-alderman-break-up-burke-no-longer-doing-tax-work-for-trump|.html</c:v>
                </c:pt>
                <c:pt idx="63">
                  <c:v>https|||chicago.suntimes.com|columnists|donald-trump-angry-left-wing-mob-november-elections|.html</c:v>
                </c:pt>
                <c:pt idx="64">
                  <c:v>https|||chicago.suntimes.com|news|donald-trump-media-attacks-enemy-people|.html</c:v>
                </c:pt>
                <c:pt idx="65">
                  <c:v>https|||chicago.suntimes.com|politics|immigrant-ad-donald-trump-nbc-cnn-morning-joe-sunday-night-football|.html</c:v>
                </c:pt>
                <c:pt idx="66">
                  <c:v>https|||cityandstateny.com|articles|personality|interviews-and-profiles|rep-pete-king-interview-love-donald-trump.html.html</c:v>
                </c:pt>
                <c:pt idx="67">
                  <c:v>https|||consortiumnews.com|2018|09|17|the-donald-in-wonderland|.html</c:v>
                </c:pt>
                <c:pt idx="68">
                  <c:v>https|||deadline.com|2018|05|the-daily-show-publish-the-donald-j-trump-presidential-twitter-library-book-1202395084|.html</c:v>
                </c:pt>
                <c:pt idx="69">
                  <c:v>https|||deadline.com|2018|10|donald-trump-tweet-synagogue-murder-visit-fake-news-mia-farrow-video-1202492973|.html</c:v>
                </c:pt>
                <c:pt idx="70">
                  <c:v>https|||deadline.com|2018|10|john-oliver-donald-trump-fox-news-channel-false-flag-bombs-sent-by-hillary-clinton-barack-obama-1202491050|.html</c:v>
                </c:pt>
                <c:pt idx="71">
                  <c:v>https|||deadline.com|2018|10|president-donald-trump-tweetstorm-the-saturday-edition-10-1202490819|.html</c:v>
                </c:pt>
                <c:pt idx="72">
                  <c:v>https|||deadline.com|2018|10|president-donald-trump-tweetstorm-the-sunday-edition-10-1202486819|.html</c:v>
                </c:pt>
                <c:pt idx="73">
                  <c:v>https|||deadline.com|2018|11|donald-trump-ad-pulled-nbc-criticism-debra-messing-nbcuniversal-1202496081|.html</c:v>
                </c:pt>
                <c:pt idx="74">
                  <c:v>https|||deadline.com|2018|11|president-donald-trump-tweetstorm-the-saturday-edition-11-1202495273|.html</c:v>
                </c:pt>
                <c:pt idx="75">
                  <c:v>https|||deadspin.com|why-did-nbc-air-trumps-racist-caravan-ad-during-sunday-1830222846.html</c:v>
                </c:pt>
                <c:pt idx="76">
                  <c:v>https|||donsurber.blogspot.com|2018|10|brazils-next-president-may-out-trump.html.html</c:v>
                </c:pt>
                <c:pt idx="77">
                  <c:v>https|||elkodaily.com|president-donald-j-trump----elko-rally|collection_d32ee10e-6d85-508a-93f5-a4ac027c2cd1.html.html</c:v>
                </c:pt>
                <c:pt idx="78">
                  <c:v>https|||en.wikipedia.org|wiki|Curse_of_Tippecanoe.html</c:v>
                </c:pt>
                <c:pt idx="79">
                  <c:v>https|||en.wikipedia.org|wiki|Donald_Trump.html</c:v>
                </c:pt>
                <c:pt idx="80">
                  <c:v>https|||en.wikipedia.org|wiki|Donald_Trump_presidential_campaign|_2016.html</c:v>
                </c:pt>
                <c:pt idx="81">
                  <c:v>https|||en.wikipedia.org|wiki|Inauguration_of_Donald_Trump.html</c:v>
                </c:pt>
                <c:pt idx="82">
                  <c:v>https|||en.wikipedia.org|wiki|List_of_Presidents_of_the_United_States.html</c:v>
                </c:pt>
                <c:pt idx="83">
                  <c:v>https|||en.wikipedia.org|wiki|Presidency_of_Donald_Trump.html</c:v>
                </c:pt>
                <c:pt idx="84">
                  <c:v>https|||en.wikipedia.org|wiki|President_of_the_United_States.html</c:v>
                </c:pt>
                <c:pt idx="85">
                  <c:v>https|||en.wikipedia.org|wiki|Trump_International_Hotel.html</c:v>
                </c:pt>
                <c:pt idx="86">
                  <c:v>https|||en.wikipedia.org|wiki||r|The_Donald.html</c:v>
                </c:pt>
                <c:pt idx="87">
                  <c:v>https|||factba.se|topic|calendar.html</c:v>
                </c:pt>
                <c:pt idx="88">
                  <c:v>https|||features.propublica.org|trump-inc-podcast|sheldon-adelson-casino-magnate-trump-macau-and-japan|.html</c:v>
                </c:pt>
                <c:pt idx="89">
                  <c:v>https|||features.propublica.org|trump-inc-podcast|trump-family-business-panama-city-khafif|.html</c:v>
                </c:pt>
                <c:pt idx="90">
                  <c:v>https|||fivethirtyeight.com|features|dissecting-trumps-most-rabid-online-following|.html</c:v>
                </c:pt>
                <c:pt idx="91">
                  <c:v>https|||foreignpolicy.com|2016|05|16|the-donald-vs-the-blob-hillary-clinton-election|.html</c:v>
                </c:pt>
                <c:pt idx="92">
                  <c:v>https|||foreignpolicy.com|2017|10|12|the-donald-trump-kaiser-wilhelm-parallels-are-getting-scary|.html</c:v>
                </c:pt>
                <c:pt idx="93">
                  <c:v>https|||foreignpolicy.com|2018|10|23|trumps-punk-rock-nuclear-policy|.html</c:v>
                </c:pt>
                <c:pt idx="94">
                  <c:v>https|||fox2now.com|2018|10|30|president-to-make-campaign-stop-in-cape-girardeau|.html</c:v>
                </c:pt>
                <c:pt idx="95">
                  <c:v>https|||fox4kc.com|2018|10|25|president-trump-claims-media-to-blame-for-anger-after-bombs-sent-to-cnn-dems|.html</c:v>
                </c:pt>
                <c:pt idx="96">
                  <c:v>https|||fox59.com|2018|10|23|president-trump-gives-keynote-speech-at-ffa-convention-in-downtown-indy|.html</c:v>
                </c:pt>
                <c:pt idx="97">
                  <c:v>https|||fox59.com|2018|10|23|president-trump-to-visit-indianapolis-saturday-will-speak-at-bankers-life-fieldhouse|.html</c:v>
                </c:pt>
                <c:pt idx="98">
                  <c:v>https|||fox59.com|2018|11|07|president-trump-discusses-midterm-elections-in-news-conference|.html</c:v>
                </c:pt>
                <c:pt idx="99">
                  <c:v>https|||fox8.com|2018|10|30|president-trump-says-he-plans-to-end-birthright-citizenship|.html</c:v>
                </c:pt>
                <c:pt idx="100">
                  <c:v>https|||genius.com|A-tribe-called-quest-the-donald-lyrics.html</c:v>
                </c:pt>
                <c:pt idx="101">
                  <c:v>https|||gizmodo.com|china-subtly-mocks-president-trumps-terrible-info-secur-1829989824.html</c:v>
                </c:pt>
                <c:pt idx="102">
                  <c:v>https|||gulfnews.com|opinion|today-in-history|today-in-history-november-8-1988-bush-defeats-dukakis-in-us-presidential-election-1.2298882.html</c:v>
                </c:pt>
                <c:pt idx="103">
                  <c:v>https|||hdsa.org|hd-research|the-donald-a-king-summer-research-fellowship|.html</c:v>
                </c:pt>
                <c:pt idx="104">
                  <c:v>https|||hiphollywood.com|2018|10|pharrell-checks-trump-the-many-times-donald-has-been-shut-down-for-using-an-unauthorized-song|.html</c:v>
                </c:pt>
                <c:pt idx="105">
                  <c:v>https|||historicsites.vermont.gov|vt_history|presidents.html</c:v>
                </c:pt>
                <c:pt idx="106">
                  <c:v>https|||history.house.gov|People|Other-Office|Member-President|.html</c:v>
                </c:pt>
                <c:pt idx="107">
                  <c:v>https|||history.howstuffworks.com|history-vs-myth|jefferson-bible.htm.html</c:v>
                </c:pt>
                <c:pt idx="108">
                  <c:v>https|||hottestheadsofstate.com|us-presidents|.html</c:v>
                </c:pt>
                <c:pt idx="109">
                  <c:v>https|||hottestheadsofstate.com|young-us-presidents|.html</c:v>
                </c:pt>
                <c:pt idx="110">
                  <c:v>https|||jewishcurrents.org|writings-grid|the-donald-trump-of-philosophy|.html</c:v>
                </c:pt>
                <c:pt idx="111">
                  <c:v>https|||johnscrazysocks.com|products|donald-trump-hair-socks.html</c:v>
                </c:pt>
                <c:pt idx="112">
                  <c:v>https|||kdvr.com|2018|10|30|president-trump-wants-executive-order-ending-birthright-citizenship-for-babies-of-non-citizens|.html</c:v>
                </c:pt>
                <c:pt idx="113">
                  <c:v>https|||kids.nationalgeographic.com|explore|history|presidential-fun-facts|.html</c:v>
                </c:pt>
                <c:pt idx="114">
                  <c:v>https|||learningenglish.voanews.com|a|americas-presidents-overview|4213861.html.html</c:v>
                </c:pt>
                <c:pt idx="115">
                  <c:v>https|||learningenglish.voanews.com|a|hologram-of-former-us-president-goes-on-display|4611524.html.html</c:v>
                </c:pt>
                <c:pt idx="116">
                  <c:v>https|||lib.msu.edu|vvl|presidents|.html</c:v>
                </c:pt>
                <c:pt idx="117">
                  <c:v>https|||lobelog.com|the-donald-in-the-rearview-mirror|.html</c:v>
                </c:pt>
                <c:pt idx="118">
                  <c:v>https|||madison.com|news|nation|government-and-politics|from-whiskey-to-champagne-every-u-s-president-s-favorite|collection_9c96d96b-7866-52b0-8bc0-979238bb589b.html.html</c:v>
                </c:pt>
                <c:pt idx="119">
                  <c:v>https|||madison.com|wsj|news|local|govt-and-politics|president-trump-praises-scott-walker-leah-vukmir-at-wisconsin-rally|article_d6fe483c-2718-5133-9baa-1541432fe441.html.html</c:v>
                </c:pt>
                <c:pt idx="120">
                  <c:v>https|||mashable.com|category|donald-trump|.html</c:v>
                </c:pt>
                <c:pt idx="121">
                  <c:v>https|||medicine.hofstra.edu|.html</c:v>
                </c:pt>
                <c:pt idx="122">
                  <c:v>https|||medium.com||OmnesRes|the-donald-trump-of-food-research-49e2bc7daa41.html</c:v>
                </c:pt>
                <c:pt idx="123">
                  <c:v>https|||mic.com|articles|49037|5-u-s-presidents-who-were-never-fathers.html</c:v>
                </c:pt>
                <c:pt idx="124">
                  <c:v>https|||millercenter.org|president.html</c:v>
                </c:pt>
                <c:pt idx="125">
                  <c:v>https|||motherboard.vice.com|en_us|article|mbdwb3|the-donald-daters-trump-dating-app-exposed-a-load-of-its-users-data.html</c:v>
                </c:pt>
                <c:pt idx="126">
                  <c:v>https|||narratively.com|the-donald-trump-of-the-1840s|.html</c:v>
                </c:pt>
                <c:pt idx="127">
                  <c:v>https|||newrepublic.com|minutes.html</c:v>
                </c:pt>
                <c:pt idx="128">
                  <c:v>https|||news.gallup.com|poll|203198|presidential-approval-ratings-donald-trump.aspx.html</c:v>
                </c:pt>
                <c:pt idx="129">
                  <c:v>https|||news.gallup.com|poll|203207|trump-job-approval-weekly.aspx.html</c:v>
                </c:pt>
                <c:pt idx="130">
                  <c:v>https|||news.nationalgeographic.com|2017|03|how-trump-is-changing-science-environment|.html</c:v>
                </c:pt>
                <c:pt idx="131">
                  <c:v>https|||news.nationalgeographic.com|news|2004|08|who-knew--u-s--presidential-trivia|.html</c:v>
                </c:pt>
                <c:pt idx="132">
                  <c:v>https|||news.sky.com|story|president-donald-trump-colours-in-us-flag-wrong-11483315.html</c:v>
                </c:pt>
                <c:pt idx="133">
                  <c:v>https|||news.wealth365.com|could-donald-trump-jr-be-the-next-us-president-be-afraid|.html</c:v>
                </c:pt>
                <c:pt idx="134">
                  <c:v>https|||nypost.com|2018|10|13|why-michael-moore-is-irrelevant-in-the-age-of-trump|.html</c:v>
                </c:pt>
                <c:pt idx="135">
                  <c:v>https|||nypost.com|2018|10|24|trump-signs-bill-to-confront-opioid-epidemic|.html</c:v>
                </c:pt>
                <c:pt idx="136">
                  <c:v>https|||observer.com|2016|07|jared-kushner-the-donald-trump-i-know|.html</c:v>
                </c:pt>
                <c:pt idx="137">
                  <c:v>https|||observer.com|2018|10|trump-kremlin-ties-mystery-putin-new-evidence|.html</c:v>
                </c:pt>
                <c:pt idx="138">
                  <c:v>https|||observer.com|2018|11|rihanna-donald-trump-cease-and-desist-letter|.html</c:v>
                </c:pt>
                <c:pt idx="139">
                  <c:v>https|||omny.fm|shows|dispatch-on-demand-audio|president-donald-j-trump-speaks-in-columbus.html</c:v>
                </c:pt>
                <c:pt idx="140">
                  <c:v>https|||onlinelibrary.wiley.com|doi|abs|10.1111|psq.12401.html</c:v>
                </c:pt>
                <c:pt idx="141">
                  <c:v>https|||open.spotify.com|track|0BXZq7Np5y2kWNyH6zbrAc.html</c:v>
                </c:pt>
                <c:pt idx="142">
                  <c:v>https|||pen.org|pen-america-v-trump|.html</c:v>
                </c:pt>
                <c:pt idx="143">
                  <c:v>https|||pen.org|press-release|lawsuit-trump-first-amendment-violations|.html</c:v>
                </c:pt>
                <c:pt idx="144">
                  <c:v>https|||people.com|archive|cover-story-pop-goes-the-donald-vol-34-no-1|.html</c:v>
                </c:pt>
                <c:pt idx="145">
                  <c:v>https|||people.com|politics|president-trump-tweet-voter-intimidation|.html</c:v>
                </c:pt>
                <c:pt idx="146">
                  <c:v>https|||philadelphia.cbslocal.com|video|3971276-president-trump-celebrates-outcome-of-midterm-elections|.html</c:v>
                </c:pt>
                <c:pt idx="147">
                  <c:v>https|||pittsburgh.cbslocal.com|2018|10|30|pittsburgh-synagogue-shooting-president-trump-visit|.html</c:v>
                </c:pt>
                <c:pt idx="148">
                  <c:v>https|||player.fm|series|news-2396016|bolsonaro-the-donald-trump-of-brazil-divides-women-before-presidential-vote.html</c:v>
                </c:pt>
                <c:pt idx="149">
                  <c:v>https|||pm.gc.ca|eng|news|2018|10|01|prime-minister-justin-trudeau-speaks-united-states-president-donald-j-trump.html</c:v>
                </c:pt>
                <c:pt idx="150">
                  <c:v>https|||projects.fivethirtyeight.com|trump-approval-ratings|.html</c:v>
                </c:pt>
                <c:pt idx="151">
                  <c:v>https|||qz.com|1162244|donald-j-trump-presidential-library-and-museum-what-will-it-look-like|.html</c:v>
                </c:pt>
                <c:pt idx="152">
                  <c:v>https|||qz.com|1327598|photos-the-donald-trump-baby-balloon-takes-flight-over-london|.html</c:v>
                </c:pt>
                <c:pt idx="153">
                  <c:v>https|||qz.com|914048|presidents-day-when-was-the-last-time-a-us-president-had-facial-hair-not-in-100-years|.html</c:v>
                </c:pt>
                <c:pt idx="154">
                  <c:v>https|||rationalwiki.org|wiki|Donald_Trump.html</c:v>
                </c:pt>
                <c:pt idx="155">
                  <c:v>https|||simple.wikipedia.org|wiki|List_of_Presidents_of_the_United_States.html</c:v>
                </c:pt>
                <c:pt idx="156">
                  <c:v>https|||slate.com|technology|2018|08|reddits-the-donald-is-a-video-game-where-trolls-fight-for-donald-trumps-honor.html.html</c:v>
                </c:pt>
                <c:pt idx="157">
                  <c:v>https|||som.georgetown.edu|knowlansociety.html</c:v>
                </c:pt>
                <c:pt idx="158">
                  <c:v>https|||spectator.us|president-trump-birthright-citizenship|.html</c:v>
                </c:pt>
                <c:pt idx="159">
                  <c:v>https|||splinternews.com|jair-bolsonaro-is-not-just-the-donald-trump-of-brazil-1830072287.html</c:v>
                </c:pt>
                <c:pt idx="160">
                  <c:v>https|||sputniknews.com|us|201811071069597426-trump-midterm-election-results|.html</c:v>
                </c:pt>
                <c:pt idx="161">
                  <c:v>https|||talkingpointsmemo.com|edblog|president-trumps-enemies-list.html</c:v>
                </c:pt>
                <c:pt idx="162">
                  <c:v>https|||techcrunch.com|2018|10|01|a-former-u-s-president-walks-into-a-blockchain-conference|.html</c:v>
                </c:pt>
                <c:pt idx="163">
                  <c:v>https|||thehermitage.com|.html</c:v>
                </c:pt>
                <c:pt idx="164">
                  <c:v>https|||thehill.com|hilltv|rising|407358-hilltv-interview-exclusive-trump-eviscerates-sessions-i-have-no-attorney.html</c:v>
                </c:pt>
                <c:pt idx="165">
                  <c:v>https|||thehill.com|homenews|1230-report|414052-where-to-celebrate-halloween-in-washington-dc-trumps-birthright-citizenship-proposal-details.html</c:v>
                </c:pt>
                <c:pt idx="166">
                  <c:v>https|||thehill.com|homenews|administration|354659-trump-the-art-of-the-donald-really-good-book.html</c:v>
                </c:pt>
                <c:pt idx="167">
                  <c:v>https|||thehill.com|homenews|house|413980-trump-surprise-rattles-gop-in-final-stretch.html</c:v>
                </c:pt>
                <c:pt idx="168">
                  <c:v>https|||thehill.com|homenews|media|415522-trump-to-acosta-cnn-should-be-ashamed-of-employing-you.html</c:v>
                </c:pt>
                <c:pt idx="169">
                  <c:v>https|||thehill.com|opinion|civil-rights|368696-president-donald-j-trump-and-racial-america.html</c:v>
                </c:pt>
                <c:pt idx="170">
                  <c:v>https|||thehill.com|people|donald-trump.html</c:v>
                </c:pt>
                <c:pt idx="171">
                  <c:v>https|||thehumanist.com|magazine|july-august-2018|features|dance-with-the-donald.html</c:v>
                </c:pt>
                <c:pt idx="172">
                  <c:v>https|||thenib.com|the-donald-trump-comedy-hour.html</c:v>
                </c:pt>
                <c:pt idx="173">
                  <c:v>https|||theweek.com|articles|782606|donald-delivers.html</c:v>
                </c:pt>
                <c:pt idx="174">
                  <c:v>https|||theweek.com|articles|802590|how-california-became-trumps-toughest-foe.html</c:v>
                </c:pt>
                <c:pt idx="175">
                  <c:v>https|||theweek.com|speedreads.html</c:v>
                </c:pt>
                <c:pt idx="176">
                  <c:v>https|||theweek.com|speedreads|804401|trumps-brief-pittsburgh-synagogue-shooting-censure-reportedly-crafted-by-ivanka-jared-kushner.html</c:v>
                </c:pt>
                <c:pt idx="177">
                  <c:v>https|||thinkprogress.org|trump-obama-immigration-tweet-self-own-f02f793487d6|.html</c:v>
                </c:pt>
                <c:pt idx="178">
                  <c:v>https|||townhall.com|liveblog|2018|11|07|president-trump-speaks-to-press-after-midterms-n39.html</c:v>
                </c:pt>
                <c:pt idx="179">
                  <c:v>https|||translate.google.com|translate|hl|en|sl|it|u|https|||www.corriere.it|esteri|elezioni-usa-midterm-2018|notizie|referendum-trump-terra-senato-5518f752-e136-11e8-b7b1-47f8050d055b.shtml|prev|search.html</c:v>
                </c:pt>
                <c:pt idx="180">
                  <c:v>https|||translate.google.com|translate|hl|en|sl|it|u|https|||www.huffingtonpost.it|claudio-madricardo|jair-come-the-donald-pero-somiglia-piu-a-duterte_a_23575813||prev|search.html</c:v>
                </c:pt>
                <c:pt idx="181">
                  <c:v>https|||translate.google.com|translate|hl|en|sl|it|u|http|||www.affaritaliani.it|esteri|midterm-il-trumpismo-ha-retto-ora-the-donald-pensa-alla-rielezione-nel-2020-570750.html|prev|search.html</c:v>
                </c:pt>
                <c:pt idx="182">
                  <c:v>https|||translate.google.com|translate|hl|en|sl|nl|u|https|||www.bnr.nl|podcast|the-donald-show|10358977|the-donald-show-lying-ted-en-de-losgeslagen-democraten|prev|search.html</c:v>
                </c:pt>
                <c:pt idx="183">
                  <c:v>https|||translate.google.com|translate|hl|en|sl|nl|u|https|||www.telegraaf.nl|financieel|2773456|trump-prikt-vorkje-met-poetin-in-parijs|prev|search.html</c:v>
                </c:pt>
                <c:pt idx="184">
                  <c:v>https|||translations.state.gov|2018|11|02|president-donald-j-trump-is-reimposing-all-sanctions-lifted-under-the-unacceptable-iran-deal|.html</c:v>
                </c:pt>
                <c:pt idx="185">
                  <c:v>https|||triblive.com|local|allegheny|14229550-74|trump-to-visit-police-officers-worshipers-recovering-at-pittsburgh-hospital.html</c:v>
                </c:pt>
                <c:pt idx="186">
                  <c:v>https|||triblive.com|local|regional|13373356-74|president-trump-to-campaign-in-western-pennsylvania-next-weekend.html</c:v>
                </c:pt>
                <c:pt idx="187">
                  <c:v>https|||trump-presidency.com|.html</c:v>
                </c:pt>
                <c:pt idx="188">
                  <c:v>https|||trumpcoin2020.com|.html</c:v>
                </c:pt>
                <c:pt idx="189">
                  <c:v>https|||trumpnews.us|.html</c:v>
                </c:pt>
                <c:pt idx="190">
                  <c:v>https|||tvline.com|2018|11|07|donald-trump-midterm-elections-press-conference-live-stream-watch-video|.html</c:v>
                </c:pt>
                <c:pt idx="191">
                  <c:v>https|||twitter.com|DomenicoNPR|ref_src|twsrc|5Egoogle|7Ctwcamp|5Eserp|7Ctwgr|5Eauthor.html</c:v>
                </c:pt>
                <c:pt idx="192">
                  <c:v>https|||twitter.com|DomenicoNPR|status|1060234529628192773|ref_src|twsrc|5Egoogle|7Ctwcamp|5Eserp|7Ctwgr|5Etweet.html</c:v>
                </c:pt>
                <c:pt idx="193">
                  <c:v>https|||twitter.com|LisaDNews|ref_src|twsrc|5Egoogle|7Ctwcamp|5Eserp|7Ctwgr|5Eauthor.html</c:v>
                </c:pt>
                <c:pt idx="194">
                  <c:v>https|||twitter.com|LisaDNews|status|1060234185670037506|ref_src|twsrc|5Egoogle|7Ctwcamp|5Eserp|7Ctwgr|5Etweet.html</c:v>
                </c:pt>
                <c:pt idx="195">
                  <c:v>https|||twitter.com|RyanRMiner|ref_src|twsrc|5Egoogle|7Ctwcamp|5Eserp|7Ctwgr|5Eauthor.html</c:v>
                </c:pt>
                <c:pt idx="196">
                  <c:v>https|||twitter.com|RyanRMiner|status|1060235561737379846|ref_src|twsrc|5Egoogle|7Ctwcamp|5Eserp|7Ctwgr|5Etweet.html</c:v>
                </c:pt>
                <c:pt idx="197">
                  <c:v>https|||twitter.com|SecretService|ref_src|twsrc|5Egoogle|7Ctwcamp|5Eserp|7Ctwgr|5Eauthor.html</c:v>
                </c:pt>
                <c:pt idx="198">
                  <c:v>https|||twitter.com|SecretService|status|1060204111298215937|ref_src|twsrc|5Egoogle|7Ctwcamp|5Eserp|7Ctwgr|5Etweet.html</c:v>
                </c:pt>
                <c:pt idx="199">
                  <c:v>https|||twitter.com|SteveSchmidtSES|ref_src|twsrc|5Egoogle|7Ctwcamp|5Eserp|7Ctwgr|5Eauthor.html</c:v>
                </c:pt>
                <c:pt idx="200">
                  <c:v>https|||twitter.com|SteveSchmidtSES|status|1060222981203472384|ref_src|twsrc|5Egoogle|7Ctwcamp|5Eserp|7Ctwgr|5Etweet.html</c:v>
                </c:pt>
                <c:pt idx="201">
                  <c:v>https|||twitter.com|barackobama|lang|en.html</c:v>
                </c:pt>
                <c:pt idx="202">
                  <c:v>https|||twitter.com|cindysaine|ref_src|twsrc|5Egoogle|7Ctwcamp|5Eserp|7Ctwgr|5Eauthor.html</c:v>
                </c:pt>
                <c:pt idx="203">
                  <c:v>https|||twitter.com|cindysaine|status|1060235559904403456|ref_src|twsrc|5Egoogle|7Ctwcamp|5Eserp|7Ctwgr|5Etweet.html</c:v>
                </c:pt>
                <c:pt idx="204">
                  <c:v>https|||twitter.com|jasondhorowitz|ref_src|twsrc|5Egoogle|7Ctwcamp|5Eserp|7Ctwgr|5Eauthor.html</c:v>
                </c:pt>
                <c:pt idx="205">
                  <c:v>https|||twitter.com|jasondhorowitz|status|1060235573363986433|ref_src|twsrc|5Egoogle|7Ctwcamp|5Eserp|7Ctwgr|5Etweet.html</c:v>
                </c:pt>
                <c:pt idx="206">
                  <c:v>https|||twitter.com|president|lang|en.html</c:v>
                </c:pt>
                <c:pt idx="207">
                  <c:v>https|||twitter.com|realDonaldTrump|ref_src|twsrc|5Egoogle|7Ctwcamp|5Eserp|7Ctwgr|5Eauthor.html</c:v>
                </c:pt>
                <c:pt idx="208">
                  <c:v>https|||twitter.com|realDonaldTrump|status|1055412328571850753|ref_src|twsrc|5Egoogle|7Ctwcamp|5Eserp|7Ctwgr|5Etweet.html</c:v>
                </c:pt>
                <c:pt idx="209">
                  <c:v>https|||twitter.com|realDonaldTrump|status|1055414972635926528|ref_src|twsrc|5Egoogle|7Ctwcamp|5Eserp|7Ctwgr|5Etweet.html</c:v>
                </c:pt>
                <c:pt idx="210">
                  <c:v>https|||twitter.com|realDonaldTrump|status|1055418269270716418|ref_src|twsrc|5Egoogle|7Ctwcamp|5Eserp|7Ctwgr|5Etweet.html</c:v>
                </c:pt>
                <c:pt idx="211">
                  <c:v>https|||twitter.com|realDonaldTrump|status|1055458320390217728|ref_src|twsrc|5Egoogle|7Ctwcamp|5Eserp|7Ctwgr|5Etweet.html</c:v>
                </c:pt>
                <c:pt idx="212">
                  <c:v>https|||twitter.com|realDonaldTrump|status|1056919064906469376|ref_src|twsrc|5Egoogle|7Ctwcamp|5Eserp|7Ctwgr|5Etweet.html</c:v>
                </c:pt>
                <c:pt idx="213">
                  <c:v>https|||twitter.com|realDonaldTrump|status|1057620518751428608|ref_src|twsrc|5Egoogle|7Ctwcamp|5Eserp|7Ctwgr|5Etweet.html</c:v>
                </c:pt>
                <c:pt idx="214">
                  <c:v>https|||twitter.com|realDonaldTrump|status|1057624553478897665|ref_src|twsrc|5Egoogle|7Ctwcamp|5Eserp|7Ctwgr|5Etweet.html</c:v>
                </c:pt>
                <c:pt idx="215">
                  <c:v>https|||twitter.com|realDonaldTrump|status|1057637708296794114|ref_src|twsrc|5Egoogle|7Ctwcamp|5Eserp|7Ctwgr|5Etweet.html</c:v>
                </c:pt>
                <c:pt idx="216">
                  <c:v>https|||twitter.com|realDonaldTrump|status|1057638285026254848|ref_src|twsrc|5Egoogle|7Ctwcamp|5Eserp|7Ctwgr|5Etweet.html</c:v>
                </c:pt>
                <c:pt idx="217">
                  <c:v>https|||twitter.com|realDonaldTrump|status|1057654684356395008|ref_src|twsrc|5Egoogle|7Ctwcamp|5Eserp|7Ctwgr|5Etweet.html</c:v>
                </c:pt>
                <c:pt idx="218">
                  <c:v>https|||twitter.com|realDonaldTrump|status|1057655675080314880|ref_src|twsrc|5Egoogle|7Ctwcamp|5Eserp|7Ctwgr|5Etweet.html</c:v>
                </c:pt>
                <c:pt idx="219">
                  <c:v>https|||twitter.com|realDonaldTrump|status|1057674390446448642|ref_src|twsrc|5Egoogle|7Ctwcamp|5Eserp|7Ctwgr|5Etweet.html</c:v>
                </c:pt>
                <c:pt idx="220">
                  <c:v>https|||twitter.com|realDonaldTrump|status|1060130202418864129|ref_src|twsrc|5Egoogle|7Ctwcamp|5Eserp|7Ctwgr|5Etweet.html</c:v>
                </c:pt>
                <c:pt idx="221">
                  <c:v>https|||twitter.com|realDonaldTrump|status|1060141780878979072|ref_src|twsrc|5Egoogle|7Ctwcamp|5Eserp|7Ctwgr|5Etweet.html</c:v>
                </c:pt>
                <c:pt idx="222">
                  <c:v>https|||twitter.com|realDonaldTrump|status|1060148982968733696|ref_src|twsrc|5Egoogle|7Ctwcamp|5Eserp|7Ctwgr|5Etweet.html</c:v>
                </c:pt>
                <c:pt idx="223">
                  <c:v>https|||twitter.com|realDonaldTrump|status|1060153052676702208|ref_src|twsrc|5Egoogle|7Ctwcamp|5Eserp|7Ctwgr|5Etweet.html</c:v>
                </c:pt>
                <c:pt idx="224">
                  <c:v>https|||twitter.com|realDonaldTrump|status|1060155917059219461|ref_src|twsrc|5Egoogle|7Ctwcamp|5Eserp|7Ctwgr|5Etweet.html</c:v>
                </c:pt>
                <c:pt idx="225">
                  <c:v>https|||twitter.com|realDonaldTrump|status|1060162807960870913|ref_src|twsrc|5Egoogle|7Ctwcamp|5Eserp|7Ctwgr|5Etweet.html</c:v>
                </c:pt>
                <c:pt idx="226">
                  <c:v>https|||twitter.com|realDonaldTrump|status|1060194964351660033|ref_src|twsrc|5Egoogle|7Ctwcamp|5Eserp|7Ctwgr|5Etweet.html</c:v>
                </c:pt>
                <c:pt idx="227">
                  <c:v>https|||twitter.com|search|q|US|President|ref_src|twsrc|5Egoogle|7Ctwcamp|5Eserp|7Ctwgr|5Esearch.html</c:v>
                </c:pt>
                <c:pt idx="228">
                  <c:v>https|||twitter.com|thephilmorris|ref_src|twsrc|5Egoogle|7Ctwcamp|5Eserp|7Ctwgr|5Eauthor.html</c:v>
                </c:pt>
                <c:pt idx="229">
                  <c:v>https|||twitter.com|thephilmorris|status|1060235573212864512|ref_src|twsrc|5Egoogle|7Ctwcamp|5Eserp|7Ctwgr|5Etweet.html</c:v>
                </c:pt>
                <c:pt idx="230">
                  <c:v>https|||uk.usembassy.gov|our-relationship|policy-history|policy|president-donald-j-trump|.html</c:v>
                </c:pt>
                <c:pt idx="231">
                  <c:v>https|||uspotus.com|president-donald-j-trumps-schedule-for-thursday-october-25th.html.html</c:v>
                </c:pt>
                <c:pt idx="232">
                  <c:v>https|||ustr.gov|about-us|policy-offices|press-office|press-releases|2018|july|president-donald-j-trump-upholds-agoa.html</c:v>
                </c:pt>
                <c:pt idx="233">
                  <c:v>https|||ustr.gov|about-us|policy-offices|press-office|press-releases|2018|march|president-trump-announces-strong.html</c:v>
                </c:pt>
                <c:pt idx="234">
                  <c:v>https|||variety.com|2018|politics|news|jason-whitlock-trumps-young-black-leadership-summit-1203016037|.html</c:v>
                </c:pt>
                <c:pt idx="235">
                  <c:v>https|||variety.com|2018|politics|news|trump-slams-cnn-jim-acosta-rude-terrible-person-1203022034|.html</c:v>
                </c:pt>
                <c:pt idx="236">
                  <c:v>https|||variety.com|video|rob-reiner-trump-mentally-unfit|.html</c:v>
                </c:pt>
                <c:pt idx="237">
                  <c:v>https|||vote-usa.org|officials.aspx|report|u1.html</c:v>
                </c:pt>
                <c:pt idx="238">
                  <c:v>https|||vppublicschedules.com|guidance-for-president-donald-j-trumps-air-force-one-arrival-in-kansas-city-missouri-kansas-city-international-airport.html</c:v>
                </c:pt>
                <c:pt idx="239">
                  <c:v>https|||waow.com|news|top-stories|2018|10|24|watch-live-president-trump-rally-in-mosinee|.html</c:v>
                </c:pt>
                <c:pt idx="240">
                  <c:v>https|||worldnewsdailyreport.com|tag|donald-trump|.html</c:v>
                </c:pt>
                <c:pt idx="241">
                  <c:v>https|||www.10tv.com|article|watch-president-trump-holds-post-election-news-conference.html</c:v>
                </c:pt>
                <c:pt idx="242">
                  <c:v>https|||www.13wmaz.com|article|news|local|president-trump-expected-in-macon-this-weekend|93-609141939.html</c:v>
                </c:pt>
                <c:pt idx="243">
                  <c:v>https|||www.abc.net.au|news|2017-12-04|billy-bush-says-infamous-access-hollywood-trump-tape-is-real|9224358.html</c:v>
                </c:pt>
                <c:pt idx="244">
                  <c:v>https|||www.abc.net.au|news|2018-10-29|us-mid-term-election-like-no-other|10441298.html</c:v>
                </c:pt>
                <c:pt idx="245">
                  <c:v>https|||www.abc.net.au|news|2018-11-06|what-the-midterm-elections-will-mean-for-donald-trump|10462702.html</c:v>
                </c:pt>
                <c:pt idx="246">
                  <c:v>https|||www.abc15.com|homepage-showcase|president-trump-says-he-wants-to-end-birthright-citizenship-thinks-he-can-do-it-through-eo.html</c:v>
                </c:pt>
                <c:pt idx="247">
                  <c:v>https|||www.acc.org|latest-in-cardiology|articles|2018|10|12|12|50|us-president-signs-two-drug-pricing-bills-into-law.html</c:v>
                </c:pt>
                <c:pt idx="248">
                  <c:v>https|||www.af.mil|News|Article-Display|Article|1667674|president-trump-visits-luke-afb|.html</c:v>
                </c:pt>
                <c:pt idx="249">
                  <c:v>https|||www.ajc.com|news|state--regional-govt--politics|president-trump-stump-for-kemp-days-before-election|JTih2HgtO0vcAybIa0xRlO|.html</c:v>
                </c:pt>
                <c:pt idx="250">
                  <c:v>https|||www.aljazeera.com|indepth|opinion|fake-news-racism-bombs-fear-loathing-trump-america-181025082812562.html.html</c:v>
                </c:pt>
                <c:pt idx="251">
                  <c:v>https|||www.aljazeera.com|indepth|opinion|midterm-elections-affect-trump-middle-east-strategy-181104135839130.html.html</c:v>
                </c:pt>
                <c:pt idx="252">
                  <c:v>https|||www.aljazeera.com|news|2018|10|hate-critics-slam-trump-anti-caravan-troop-surge-181029233810416.html.html</c:v>
                </c:pt>
                <c:pt idx="253">
                  <c:v>https|||www.aljazeera.com|news|2018|10|president-trump-plans-birthright-citizenship-axios-181030110121293.html.html</c:v>
                </c:pt>
                <c:pt idx="254">
                  <c:v>https|||www.aljazeera.com|news|2018|11|irans-rouhani-remains-defiant-calls-president-racist-181105180741708.html.html</c:v>
                </c:pt>
                <c:pt idx="255">
                  <c:v>https|||www.allposters.com|-st|US-President-Posters_c12543_.htm.html</c:v>
                </c:pt>
                <c:pt idx="256">
                  <c:v>https|||www.amazon.com|Day-Donald-Trump-Trumps-America|dp|1683310454.html</c:v>
                </c:pt>
                <c:pt idx="257">
                  <c:v>https|||www.amazon.com|Donald-J-Trump-President-Other|dp|1621577872.html</c:v>
                </c:pt>
                <c:pt idx="258">
                  <c:v>https|||www.amazon.com|Donald-Talking-Figure-Different-President|dp|B07284QZ59.html</c:v>
                </c:pt>
                <c:pt idx="259">
                  <c:v>https|||www.amazon.com|Donald-Trump-45th-Us-President|dp|1682822958.html</c:v>
                </c:pt>
                <c:pt idx="260">
                  <c:v>https|||www.amazon.com|Donald-Trump-Presidential-Twitter-Library|dp|1984801880.html</c:v>
                </c:pt>
                <c:pt idx="261">
                  <c:v>https|||www.amazon.com|D|C3|A9tat-Against-President-Donald-Trump|dp|1456628275.html</c:v>
                </c:pt>
                <c:pt idx="262">
                  <c:v>https|||www.amazon.com|Trump-Blue-Collar-President-Anthony-Scaramucci|dp|1546075925.html</c:v>
                </c:pt>
                <c:pt idx="263">
                  <c:v>https|||www.amazon.com|TrumpNation-Being-Donald-Timothy-OBrien|dp|1422366189.html</c:v>
                </c:pt>
                <c:pt idx="264">
                  <c:v>https|||www.americanthinker.com|articles|2018|07|the_donald_does_europe.html.html</c:v>
                </c:pt>
                <c:pt idx="265">
                  <c:v>https|||www.aol.com|article|news|2018|10|31|trump-constitution-doesnt-cover-birthright-citizenship|23576909|.html</c:v>
                </c:pt>
                <c:pt idx="266">
                  <c:v>https|||www.aol.com|article|news|2018|11|07|fact-box-potential-us-presidential-contenders-in-2020|23582795|.html</c:v>
                </c:pt>
                <c:pt idx="267">
                  <c:v>https|||www.apnews.com|6ef4045b710b411086e93967eb8ffc4f.html</c:v>
                </c:pt>
                <c:pt idx="268">
                  <c:v>https|||www.apnews.com|a28cc17d27524050b37f4d91e087955e.html</c:v>
                </c:pt>
                <c:pt idx="269">
                  <c:v>https|||www.axios.com|donald-trump-nikki-haley-resignation-d25b64a9-264e-483a-a79b-ae8a48e367db.html.html</c:v>
                </c:pt>
                <c:pt idx="270">
                  <c:v>https|||www.axios.com|trump-birthright-citizenship-executive-order-0cf4285a-16c6-48f2-a933-bd71fd72ea82.html.html</c:v>
                </c:pt>
                <c:pt idx="271">
                  <c:v>https|||www.axios.com|trump-effect-trump-midterms-endorsements-rallies-7c6a8afe-c240-4aa1-ab61-5d857903ef83.html.html</c:v>
                </c:pt>
                <c:pt idx="272">
                  <c:v>https|||www.azcentral.com|story|entertainment|media|2018|10|31|why-president-donald-trump-dominating-national-news-week-before-election|1825344002|.html</c:v>
                </c:pt>
                <c:pt idx="273">
                  <c:v>https|||www.azcentral.com|story|news|politics|arizona|2018|10|19|president-donald-trump-visits-arizona-stumps-martha-mcsally-luke-afb|1678281002|.html</c:v>
                </c:pt>
                <c:pt idx="274">
                  <c:v>https|||www.azcentral.com|story|news|politics|elections|2018|10|18|president-donald-trump-lands-phoenix-ahead-mesa-rally|1689692002|.html</c:v>
                </c:pt>
                <c:pt idx="275">
                  <c:v>https|||www.baltimoresun.com|topic|politics-government|donald-trump-PEBSL000163-topic.html.html</c:v>
                </c:pt>
                <c:pt idx="276">
                  <c:v>https|||www.bankrate.com|finance|politics|businessmen-as-us-president-1.aspx.html</c:v>
                </c:pt>
                <c:pt idx="277">
                  <c:v>https|||www.bbc.com|news|av|newsbeat-45981730|donald-trump-the-media-needs-a-new-civil-tone.html</c:v>
                </c:pt>
                <c:pt idx="278">
                  <c:v>https|||www.bbc.com|news|av|world-europe-40081069|who-has-faced-the-donald-trump-handshake-and-won.html</c:v>
                </c:pt>
                <c:pt idx="279">
                  <c:v>https|||www.bbc.com|news|av|world-us-canada-42626890|what-the-world-thinks-of-trump-s-first-year-as-us-president.html</c:v>
                </c:pt>
                <c:pt idx="280">
                  <c:v>https|||www.bbc.com|news|av|world-us-canada-46119913|sanders-president-of-the-us-is-a-pathological-liar.html</c:v>
                </c:pt>
                <c:pt idx="281">
                  <c:v>https|||www.bbc.com|news|av|world-us-canada-46119915|sarah-sanders-candidates-the-president-campaigned-for-are-doing-well.html</c:v>
                </c:pt>
                <c:pt idx="282">
                  <c:v>https|||www.bbc.com|news|live|world-us-canada-46104314.html</c:v>
                </c:pt>
                <c:pt idx="283">
                  <c:v>https|||www.bbc.com|news|uk-england-essex-46047494.html</c:v>
                </c:pt>
                <c:pt idx="284">
                  <c:v>https|||www.bbc.com|news|world-us-canada-37999969.html</c:v>
                </c:pt>
                <c:pt idx="285">
                  <c:v>https|||www.bbc.com|news|world-us-canada-38966846.html</c:v>
                </c:pt>
                <c:pt idx="286">
                  <c:v>https|||www.bbc.com|news|world-us-canada-44314914.html</c:v>
                </c:pt>
                <c:pt idx="287">
                  <c:v>https|||www.bbc.com|news|world-us-canada-45001525.html</c:v>
                </c:pt>
                <c:pt idx="288">
                  <c:v>https|||www.bbc.com|news|world-us-canada-45930206.html</c:v>
                </c:pt>
                <c:pt idx="289">
                  <c:v>https|||www.bbc.com|news|world-us-canada-45969100.html</c:v>
                </c:pt>
                <c:pt idx="290">
                  <c:v>https|||www.bbc.com|news|world-us-canada-45973436.html</c:v>
                </c:pt>
                <c:pt idx="291">
                  <c:v>https|||www.bbc.com|news|world-us-canada-45983330.html</c:v>
                </c:pt>
                <c:pt idx="292">
                  <c:v>https|||www.bbc.com|news|world-us-canada-46038898.html</c:v>
                </c:pt>
                <c:pt idx="293">
                  <c:v>https|||www.bbc.com|news|world-us-canada-46125121.html</c:v>
                </c:pt>
                <c:pt idx="294">
                  <c:v>https|||www.bendthearc.us|open_letter_to_president_trump.html</c:v>
                </c:pt>
                <c:pt idx="295">
                  <c:v>https|||www.bestcolleges.com|features|most-us-presidents|.html</c:v>
                </c:pt>
                <c:pt idx="296">
                  <c:v>https|||www.biography.com|people|donald-trump-9511238.html</c:v>
                </c:pt>
                <c:pt idx="297">
                  <c:v>https|||www.biography.com|people|groups|political-leaders-us-presidents.html</c:v>
                </c:pt>
                <c:pt idx="298">
                  <c:v>https|||www.bloomberg.com|news|articles|1992-03-22|the-donalds-trump-card.html</c:v>
                </c:pt>
                <c:pt idx="299">
                  <c:v>https|||www.bloomberg.com|news|articles|2018-08-30|trump-says-he-will-pull-u-s-out-of-wto-if-they-don-t-shape-up.html</c:v>
                </c:pt>
                <c:pt idx="300">
                  <c:v>https|||www.bloomberg.com|news|articles|2018-08-30|trump-says-sessions-is-safe-at-least-until-the-november-election.html</c:v>
                </c:pt>
                <c:pt idx="301">
                  <c:v>https|||www.bloomberg.com|news|articles|2018-08-31|president-donald-trump-interviewed-by-bloomberg-news-transcript.html</c:v>
                </c:pt>
                <c:pt idx="302">
                  <c:v>https|||www.bloomberg.com|news|features|2018-10-29|what-is-trump-s-clean-coal-and-does-it-even-exist.html</c:v>
                </c:pt>
                <c:pt idx="303">
                  <c:v>https|||www.bloomberg.com|view|articles|2018-10-31|trump-talks-about-birthrights-despite-the-pittsburgh-tragedy.html</c:v>
                </c:pt>
                <c:pt idx="304">
                  <c:v>https|||www.bnd.com|news|local|article215348160.html.html</c:v>
                </c:pt>
                <c:pt idx="305">
                  <c:v>https|||www.bnr.nl|podcast|the-donald-show|10358977|the-donald-show-lying-ted-en-de-losgeslagen-democraten.html</c:v>
                </c:pt>
                <c:pt idx="306">
                  <c:v>https|||www.bostonglobe.com|opinion|2018|09|14|people-don-like-president-trump|F0WNmBAYQ5aJxZa9v8qaeK|story.html.html</c:v>
                </c:pt>
                <c:pt idx="307">
                  <c:v>https|||www.bostonglobe.com|opinion|2018|09|23|following-donald-trump-workout|lkwMgiCG8QIhlcAqlGYcpJ|story.html.html</c:v>
                </c:pt>
                <c:pt idx="308">
                  <c:v>https|||www.bradenton.com|latest-news|article209031294.html.html</c:v>
                </c:pt>
                <c:pt idx="309">
                  <c:v>https|||www.breakingnews.ie|world|donald-trump-claims-big-win-in-midterms-despite-losing-house-control-883817.html.html</c:v>
                </c:pt>
                <c:pt idx="310">
                  <c:v>https|||www.breitbart.com|politics|2018|10|31|donald-trump-vows-to-stop-migrant-caravan-our-border-is-sacred|.html</c:v>
                </c:pt>
                <c:pt idx="311">
                  <c:v>https|||www.britannica.com|biography|Donald-Trump.html</c:v>
                </c:pt>
                <c:pt idx="312">
                  <c:v>https|||www.britannica.com|list|secret-service-code-names-of-10-us-presidents.html</c:v>
                </c:pt>
                <c:pt idx="313">
                  <c:v>https|||www.brookings.edu|blog|fixgov|2018|08|22|laying-out-the-obstruction-of-justice-case-against-president-trump|.html</c:v>
                </c:pt>
                <c:pt idx="314">
                  <c:v>https|||www.brookings.edu|blog|order-from-chaos|2016|10|10|the-donald-shows-again-he-doesnt-understand-much-about-nukes|.html</c:v>
                </c:pt>
                <c:pt idx="315">
                  <c:v>https|||www.brookings.edu|podcast-episode|unpacking-trumps-threat-to-terminate-birthright-citizenship|.html</c:v>
                </c:pt>
                <c:pt idx="316">
                  <c:v>https|||www.brookings.edu|research|presidential-obstruction-of-justice-the-case-of-donald-j-trump-2nd-edition|.html</c:v>
                </c:pt>
                <c:pt idx="317">
                  <c:v>https|||www.businessinsider.com|democrats-win-midterms-investigations-trump-2018-11.html</c:v>
                </c:pt>
                <c:pt idx="318">
                  <c:v>https|||www.businessinsider.com|donald-glover-fans-take-over-the-donald-trump-subreddit-2018-5.html</c:v>
                </c:pt>
                <c:pt idx="319">
                  <c:v>https|||www.businessinsider.com|donald-trump-oldest-president-us-history-2016-11.html</c:v>
                </c:pt>
                <c:pt idx="320">
                  <c:v>https|||www.businessinsider.com|donald-trump-uncle-john-trump-mit-nuclear-scientist-2018-10.html</c:v>
                </c:pt>
                <c:pt idx="321">
                  <c:v>https|||www.businessinsider.com|financial-perks-president-of-the-united-states-2018-7.html</c:v>
                </c:pt>
                <c:pt idx="322">
                  <c:v>https|||www.businessinsider.com|greatest-us-presidents-ranked-by-political-scientists-2018-2.html</c:v>
                </c:pt>
                <c:pt idx="323">
                  <c:v>https|||www.businessinsider.com|how-much-does-the-us-president-get-paid-2016-11.html</c:v>
                </c:pt>
                <c:pt idx="324">
                  <c:v>https|||www.businessinsider.com|trump-blames-fake-news-for-political-divisions-across-the-country-2018-10.html</c:v>
                </c:pt>
                <c:pt idx="325">
                  <c:v>https|||www.businessinsider.com|trump-china-trade-war-tariffs-on-all-chinese-goods-if-xi-talks-fail-2018-10.html</c:v>
                </c:pt>
                <c:pt idx="326">
                  <c:v>https|||www.businessinsider.com|us-presidents-hanging-out-together-photos-2018-2.html</c:v>
                </c:pt>
                <c:pt idx="327">
                  <c:v>https|||www.businesswire.com|news|home|20181025005004|en||||Media-Alert|||-Exclusive-Press-Preview---Daily.html</c:v>
                </c:pt>
                <c:pt idx="328">
                  <c:v>https|||www.bustle.com|donald-trump.html</c:v>
                </c:pt>
                <c:pt idx="329">
                  <c:v>https|||www.bustle.com|p|donald-glover-fans-invaded-the-donald-pro-trump-subreddit-lolz-were-had-9170409.html</c:v>
                </c:pt>
                <c:pt idx="330">
                  <c:v>https|||www.buzzfeednews.com|article|ryanhatesthis|meet-jair-bolsonaro-the-evangelical-far-right-anti-gay.html</c:v>
                </c:pt>
                <c:pt idx="331">
                  <c:v>https|||www.c-span.org|person||donaldtrump.html</c:v>
                </c:pt>
                <c:pt idx="332">
                  <c:v>https|||www.c-span.org|series||presidents.html</c:v>
                </c:pt>
                <c:pt idx="333">
                  <c:v>https|||www.c-span.org|video||454223-1|president-trump-briefs-reporters-2018-election-results.html</c:v>
                </c:pt>
                <c:pt idx="334">
                  <c:v>https|||www.campaignlive.com|article|tbwas-jay-chiat-stuck-middle-finger-donald-trump|1498221.html</c:v>
                </c:pt>
                <c:pt idx="335">
                  <c:v>https|||www.cbsnews.com|news|donald-trump-full-interview-60-minutes-transcript-lesley-stahl-2018-10-14|.html</c:v>
                </c:pt>
                <c:pt idx="336">
                  <c:v>https|||www.cbsnews.com|news|trump-claims-14th-amendment-doesnt-apply-to-illegal-immigrants-although-top-aides-say-its-undecided|.html</c:v>
                </c:pt>
                <c:pt idx="337">
                  <c:v>https|||www.cbsnews.com|news|trump-news-conference-today-post-midterm-election-results-11-07-2018-live-updates|.html</c:v>
                </c:pt>
                <c:pt idx="338">
                  <c:v>https|||www.cbsnews.com|news|trump-plans-executive-order-to-limit-birthright-citizenship-today-2018-10-30|.html</c:v>
                </c:pt>
                <c:pt idx="339">
                  <c:v>https|||www.cbsnews.com|pictures|presidents-ranked-from-worst-to-best-presidential-historians-survey-2017|.html</c:v>
                </c:pt>
                <c:pt idx="340">
                  <c:v>https|||www.cbsnews.com|pictures|us-presidential-line-of-succession-list-gallery|.html</c:v>
                </c:pt>
                <c:pt idx="341">
                  <c:v>https|||www.celebitchy.com|597318|donald_trump_condemned_the_terrorist_bomber_he_the_gop_created_|president_donald_j_trump_signs_s3021|.html</c:v>
                </c:pt>
                <c:pt idx="342">
                  <c:v>https|||www.celebitchy.com|598171|the_boy_who_cried_maga_kanye_west_now_claims_he_was_being_used|president_donald_j_trump_meets_kanye_west-9|.html</c:v>
                </c:pt>
                <c:pt idx="343">
                  <c:v>https|||www.channelnewsasia.com|news|asia|us-vice-president-s-visit-to-japan-being-arranged-for-around-nov--13---sources-10902388.html</c:v>
                </c:pt>
                <c:pt idx="344">
                  <c:v>https|||www.charlotteobserver.com|news|politics-government|election|article220555605.html.html</c:v>
                </c:pt>
                <c:pt idx="345">
                  <c:v>https|||www.chicagotribune.com|lifestyles|chi-trump-storygallery-storygallery.html.html</c:v>
                </c:pt>
                <c:pt idx="346">
                  <c:v>https|||www.chicagotribune.com|news|nationworld|politics|ct-trump-midterms-reaction-20181106-story.html.html</c:v>
                </c:pt>
                <c:pt idx="347">
                  <c:v>https|||www.chicagotribune.com|topic|politics-government|donald-trump-PEBSL000163-topic.html.html</c:v>
                </c:pt>
                <c:pt idx="348">
                  <c:v>https|||www.chowlynng.com|articles|donald-trump-is-potus.html</c:v>
                </c:pt>
                <c:pt idx="349">
                  <c:v>https|||www.cincinnati.com|story|news|politics|elections|2018|10|30|ohio-politicians-respond-trumps-birthright-citizenship-plan|1817988002|.html</c:v>
                </c:pt>
                <c:pt idx="350">
                  <c:v>https|||www.cleveland.com|metro|index.ssf|2018|10|president_trump_endorses_the_w.html.html</c:v>
                </c:pt>
                <c:pt idx="351">
                  <c:v>https|||www.click2houston.com|news|national|president-trump-plans-to-end-birthright-citizenship-for-some-us-born-babies.html</c:v>
                </c:pt>
                <c:pt idx="352">
                  <c:v>https|||www.click2houston.com|news|president-donald-trump-s-houston-rally-moved-from-nrg-center-to-toyota-center.html</c:v>
                </c:pt>
                <c:pt idx="353">
                  <c:v>https|||www.clickhole.com|4-encounters-between-an-alien-civilization-and-a-u-s-p-1828210780.html</c:v>
                </c:pt>
                <c:pt idx="354">
                  <c:v>https|||www.clickondetroit.com|live|live-stream-president-trump-holds-post-election-press-conference-on-nov-7.html</c:v>
                </c:pt>
                <c:pt idx="355">
                  <c:v>https|||www.cnbc.com|2016|08|12|top-10-richest-us-presidents.html.html</c:v>
                </c:pt>
                <c:pt idx="356">
                  <c:v>https|||www.cnbc.com|2018|01|06|trump-book-author-says-his-revelations-will-bring-down-us-president.html.html</c:v>
                </c:pt>
                <c:pt idx="357">
                  <c:v>https|||www.cnbc.com|2018|06|06|trump-us-presidential-pardons-history-clemency-constitution.html.html</c:v>
                </c:pt>
                <c:pt idx="358">
                  <c:v>https|||www.cnbc.com|2018|11|06|china-vp-wang-qishan-says-beijing-is-ready-for-trade-talks-with-the-us.html.html</c:v>
                </c:pt>
                <c:pt idx="359">
                  <c:v>https|||www.cnbc.com|donald-trump|.html</c:v>
                </c:pt>
                <c:pt idx="360">
                  <c:v>https|||www.cnbc.com|video|2016|07|28|obama-at-the-dnc-the-donald-is-not-really-a-plans-guy.html.html</c:v>
                </c:pt>
                <c:pt idx="361">
                  <c:v>https|||www.cnet.com|news|chinese-spies-reportedly-eavesdropping-on-donald-trumps-personal-iphone|.html</c:v>
                </c:pt>
                <c:pt idx="362">
                  <c:v>https|||www.cnn.com|2013|07|04|us|donald-trump-fast-facts|index.html.html</c:v>
                </c:pt>
                <c:pt idx="363">
                  <c:v>https|||www.cnn.com|2018|08|30|opinions|how-to-prepare-for-ex-president-trump-opinion-geltzer|index.html.html</c:v>
                </c:pt>
                <c:pt idx="364">
                  <c:v>https|||www.cnn.com|2018|10|11|politics|kanye-west-donald-trump|index.html.html</c:v>
                </c:pt>
                <c:pt idx="365">
                  <c:v>https|||www.cnn.com|2018|10|24|politics|trump-phone-china-russia|index.html.html</c:v>
                </c:pt>
                <c:pt idx="366">
                  <c:v>https|||www.cnn.com|2018|10|25|politics|donald-trump-blame-bombs|index.html.html</c:v>
                </c:pt>
                <c:pt idx="367">
                  <c:v>https|||www.cnn.com|2018|10|25|politics|trump-blames-media-for-anger-after-attacks|index.html.html</c:v>
                </c:pt>
                <c:pt idx="368">
                  <c:v>https|||www.cnn.com|2018|10|30|politics|donald-trump-ending-birthright-citizenship|index.html.html</c:v>
                </c:pt>
                <c:pt idx="369">
                  <c:v>https|||www.cnn.com|2018|10|30|politics|trump-troops-border-criticisms|index.html.html</c:v>
                </c:pt>
                <c:pt idx="370">
                  <c:v>https|||www.cnn.com|2018|10|31|politics|donald-trump-midterms-campaign-swing-florida|index.html.html</c:v>
                </c:pt>
                <c:pt idx="371">
                  <c:v>https|||www.cnn.com|2018|11|06|politics|donald-trump-missouri|index.html.html</c:v>
                </c:pt>
                <c:pt idx="372">
                  <c:v>https|||www.cnn.com|2018|11|07|opinions|trump-2020-worse-than-midterms-2018-dantonio|index.html.html</c:v>
                </c:pt>
                <c:pt idx="373">
                  <c:v>https|||www.cnn.com|2018|11|07|politics|donald-trump-midterm-election-news-conference|index.html.html</c:v>
                </c:pt>
                <c:pt idx="374">
                  <c:v>https|||www.cnn.com|2018|11|07|politics|donald-trump-path-forward-midterms|index.html.html</c:v>
                </c:pt>
                <c:pt idx="375">
                  <c:v>https|||www.cnn.com|politics|live-news|election-day-reaction-2018|index.html.html</c:v>
                </c:pt>
                <c:pt idx="376">
                  <c:v>https|||www.cnn.com|specials|politics|president-donald-trump-45.html</c:v>
                </c:pt>
                <c:pt idx="377">
                  <c:v>https|||www.cnn.com|videos|politics|2018|10|25|trump-tweets-media-to-blame-for-anger-after-bomb-scares-newday-vpx.cnn.html</c:v>
                </c:pt>
                <c:pt idx="378">
                  <c:v>https|||www.coloradoan.com|story|opinion|nation-now|2018|10|30|donald-trump-accidentally-right-fake-news-column|1816741002|.html</c:v>
                </c:pt>
                <c:pt idx="379">
                  <c:v>https|||www.commerce.gov|news|press-releases|2018|08|president-trump-signs-proclamation-allowing-steel-and-aluminum-product.html</c:v>
                </c:pt>
                <c:pt idx="380">
                  <c:v>https|||www.commerce.gov|tags|president-donald-j-trump.html</c:v>
                </c:pt>
                <c:pt idx="381">
                  <c:v>https|||www.commoncraft.com|video|electing-us-president.html</c:v>
                </c:pt>
                <c:pt idx="382">
                  <c:v>https|||www.corriere.it|esteri|elezioni-usa-midterm-2018|notizie|referendum-trump-terra-senato-5518f752-e136-11e8-b7b1-47f8050d055b.shtml.html</c:v>
                </c:pt>
                <c:pt idx="383">
                  <c:v>https|||www.courant.com|topic|politics-government|donald-trump-PEBSL000163-topic.html.html</c:v>
                </c:pt>
                <c:pt idx="384">
                  <c:v>https|||www.courierpress.com|story|opinion|columnists|jon-webb|2018|07|03|u-s-presidents-ranked-worst-first|754965002|.html</c:v>
                </c:pt>
                <c:pt idx="385">
                  <c:v>https|||www.coursera.org|learn|making-us-president.html</c:v>
                </c:pt>
                <c:pt idx="386">
                  <c:v>https|||www.crayola.com|free-coloring-pages|people|us-presidents-coloring-pages|.html</c:v>
                </c:pt>
                <c:pt idx="387">
                  <c:v>https|||www.cs.duke.edu|donaldlab|.html</c:v>
                </c:pt>
                <c:pt idx="388">
                  <c:v>https|||www.dailydot.com|layer8|reddit-the-donald|.html</c:v>
                </c:pt>
                <c:pt idx="389">
                  <c:v>https|||www.dailymail.co.uk|news|donald_trump|index.html.html</c:v>
                </c:pt>
                <c:pt idx="390">
                  <c:v>https|||www.dallasnews.com|news|2018-elections|2018|10|23|trump-tags-nationalist-ted-cruz-rally-america-first-synonym-dog-whistle.html</c:v>
                </c:pt>
                <c:pt idx="391">
                  <c:v>https|||www.dallasnews.com|news|politics|2018|10|21|donald-trump-ted-cruz-bromance-lyin-ted-totalendorsement.html</c:v>
                </c:pt>
                <c:pt idx="392">
                  <c:v>https|||www.dallasnews.com|news|texas|2018|06|12|happy-birthday-george-hw-bush-first-president-reach-94.html</c:v>
                </c:pt>
                <c:pt idx="393">
                  <c:v>https|||www.defensenews.com|congress|2018|11|05|midterms-could-crash-trumps-space-force-on-the-launch-pad|.html</c:v>
                </c:pt>
                <c:pt idx="394">
                  <c:v>https|||www.delawareonline.com|story|news|politics|2018|11|07|president-trump-press-conference-after-midterm-elections-watch-live|1919135002|.html</c:v>
                </c:pt>
                <c:pt idx="395">
                  <c:v>https|||www.democratandchronicle.com|story|news|politics|albany|2018|11|06|donald-trump-impact-new-york-election-andrew-cuomo-marc-molinaro-chris-collins-claudia-tenney|1859033002|.html</c:v>
                </c:pt>
                <c:pt idx="396">
                  <c:v>https|||www.denverpost.com|2018|10|30|birthright-citizenship-donald-trump|.html</c:v>
                </c:pt>
                <c:pt idx="397">
                  <c:v>https|||www.desmoinesregister.com|story|news|2018|08|21|mollie-tibbetts-missing-iowa-student-body-found-donald-trump-immigration|1058489002|.html</c:v>
                </c:pt>
                <c:pt idx="398">
                  <c:v>https|||www.desmoinesregister.com|story|news|politics|reality-check|2015|06|03|donald-trump-mitt-romney-gucci-claim-true|28443013|.html</c:v>
                </c:pt>
                <c:pt idx="399">
                  <c:v>https|||www.deviantart.com|sharpwriter|art|The-Donald-605337203.html</c:v>
                </c:pt>
                <c:pt idx="400">
                  <c:v>https|||www.dhs.gov|blog|2018|02|15|department-homeland-security-statement-president-donald-j-trump-signing-blue.html</c:v>
                </c:pt>
                <c:pt idx="401">
                  <c:v>https|||www.dol.gov|newsroom|releases|osec|osec20180619.html</c:v>
                </c:pt>
                <c:pt idx="402">
                  <c:v>https|||www.dol.gov|sites|dolgov|files|OPA|factsheets|wh-hra-factsheet.pdf.html</c:v>
                </c:pt>
                <c:pt idx="403">
                  <c:v>https|||www.donaldjtrump.com|.html</c:v>
                </c:pt>
                <c:pt idx="404">
                  <c:v>https|||www.donaldpliner.com|.html</c:v>
                </c:pt>
                <c:pt idx="405">
                  <c:v>https|||www.donaldtrumpwns.com|.html</c:v>
                </c:pt>
                <c:pt idx="406">
                  <c:v>https|||www.ducksters.com|biography|uspresidents|.html</c:v>
                </c:pt>
                <c:pt idx="407">
                  <c:v>https|||www.economist.com|the-americas|2018|09|08|the-contours-of-a-new-nafta-are-emerging.html</c:v>
                </c:pt>
                <c:pt idx="408">
                  <c:v>https|||www.economist.com|united-states|2018|10|06|donald-trumps-inheritance.html</c:v>
                </c:pt>
                <c:pt idx="409">
                  <c:v>https|||www.enchantedlearning.com|history|us|pres|.html</c:v>
                </c:pt>
                <c:pt idx="410">
                  <c:v>https|||www.enchantedlearning.com|history|us|pres|list.shtml.html</c:v>
                </c:pt>
                <c:pt idx="411">
                  <c:v>https|||www.engadget.com|2018|05|22|donald-glover-reddit-thedonald|.html</c:v>
                </c:pt>
                <c:pt idx="412">
                  <c:v>https|||www.engadget.com|2018|10|24|china-and-russia-eavesdropping-on-trump-phone-calls|.html</c:v>
                </c:pt>
                <c:pt idx="413">
                  <c:v>https|||www.english-online.at|government|american-president|american-president-introduction.htm.html</c:v>
                </c:pt>
                <c:pt idx="414">
                  <c:v>https|||www.esquire.com|news-politics|a24103912|donald-trump-nationalist-george-orwell|.html</c:v>
                </c:pt>
                <c:pt idx="415">
                  <c:v>https|||www.esquire.com|news-politics|a24213739|cnn-bomb-president-trump-attack-media|.html</c:v>
                </c:pt>
                <c:pt idx="416">
                  <c:v>https|||www.esquire.com|uk|latest-news|a23577632|all-the-explosive-ridiculous-details-from-the-donald-trump-tax-fraud-allegations|.html</c:v>
                </c:pt>
                <c:pt idx="417">
                  <c:v>https|||www.esquire.com|uk|latest-news|a24776005|donald-trump-magic-man-these-are-the-tricks-he-pulled-off-last-night|.html</c:v>
                </c:pt>
                <c:pt idx="418">
                  <c:v>https|||www.essence.com|news|donald-trump-is-already-threatening-the-newly-democrat-led-house|.html</c:v>
                </c:pt>
                <c:pt idx="419">
                  <c:v>https|||www.express.co.uk|news|world|1035602|World-war-3-President-Donald-Trump-nuclear-weapon-crisis-Russia-MP-Vladimir-Putin.html</c:v>
                </c:pt>
                <c:pt idx="420">
                  <c:v>https|||www.express.co.uk|news|world|1036123|President-Donald-Trump-Wisconsin-Mosinee-rally-live-Scott-walker-midterm-elections.html</c:v>
                </c:pt>
                <c:pt idx="421">
                  <c:v>https|||www.express.co.uk|news|world|1041587|midterm-elections-2018-donald-trump-missouri-rally-polls-vote.html</c:v>
                </c:pt>
                <c:pt idx="422">
                  <c:v>https|||www.facebook.com|POTUS|.html</c:v>
                </c:pt>
                <c:pt idx="423">
                  <c:v>https|||www.facebook.com|PresidentDonaldJTrump2017|.html</c:v>
                </c:pt>
                <c:pt idx="424">
                  <c:v>https|||www.facebook.com|TheDonaldMovement|.html</c:v>
                </c:pt>
                <c:pt idx="425">
                  <c:v>https|||www.facebook.com|presidenttrumpd|.html</c:v>
                </c:pt>
                <c:pt idx="426">
                  <c:v>https|||www.factcheck.org|2018|10|factchecking-trumps-twitter-truth|.html</c:v>
                </c:pt>
                <c:pt idx="427">
                  <c:v>https|||www.factcheck.org|2018|10|trumps-greatest-idea-for-a-2014-law|.html</c:v>
                </c:pt>
                <c:pt idx="428">
                  <c:v>https|||www.fastcompany.com|90256599|china-and-russia-tapped-trump-phone-may-be-largest-white-house-breach-ever-says-former-official.html</c:v>
                </c:pt>
                <c:pt idx="429">
                  <c:v>https|||www.fb.org|events|afbf-annual-convention|live-stream|trump.html</c:v>
                </c:pt>
                <c:pt idx="430">
                  <c:v>https|||www.fema.gov|news-release|2018|10|19|president-donald-j-trump-approves-major-disaster-declaration-kansas.html</c:v>
                </c:pt>
                <c:pt idx="431">
                  <c:v>https|||www.fema.gov|news-release|2018|11|05|president-donald-j-trump-approves-major-disaster-declaration-alabama.html</c:v>
                </c:pt>
                <c:pt idx="432">
                  <c:v>https|||www.ferc.gov|media|headlines|2018|2018-4|10-24-18-letter.pdf.html</c:v>
                </c:pt>
                <c:pt idx="433">
                  <c:v>https|||www.ffcoalition.com|president-donald-j-trumps-remarkable-record-of-achievement|.html</c:v>
                </c:pt>
                <c:pt idx="434">
                  <c:v>https|||www.financialexpress.com|world-news|us-president-donald-trump-picks-indian-american-neil-chatterjee-as-chairman-of-key-federal-energy-agency|1360437|.html</c:v>
                </c:pt>
                <c:pt idx="435">
                  <c:v>https|||www.firstpost.com|world|men-like-trump-us-president-appears-to-have-found-the-voters-pulse-with-shrill-campaign-against-migrants-5506401.html.html</c:v>
                </c:pt>
                <c:pt idx="436">
                  <c:v>https|||www.flickr.com|photos|whitehouse|44611282795|.html</c:v>
                </c:pt>
                <c:pt idx="437">
                  <c:v>https|||www.flickr.com|photos|whitehouse|44724309095.html</c:v>
                </c:pt>
                <c:pt idx="438">
                  <c:v>https|||www.flickr.com|photos|whitehouse|44800539884.html</c:v>
                </c:pt>
                <c:pt idx="439">
                  <c:v>https|||www.forbes.com|profile|donald-trump|.html</c:v>
                </c:pt>
                <c:pt idx="440">
                  <c:v>https|||www.forbes.com|sites|brittanyhodak|2018|07|31|trevor-noahs-donald-j-trump-presidential-twitter-library-book-hits-shelves-today|.html</c:v>
                </c:pt>
                <c:pt idx="441">
                  <c:v>https|||www.forbes.com|sites|danalexander|2018|10|02|how-trump-is-tryingand-failingto-get-rich-off-his-presidency|.html</c:v>
                </c:pt>
                <c:pt idx="442">
                  <c:v>https|||www.forbes.com|sites|niallmccarthy|2017|01|06|trump-is-set-to-become-the-oldest-president-in-u-s-history-infographic|.html</c:v>
                </c:pt>
                <c:pt idx="443">
                  <c:v>https|||www.foxnews.com|opinion|lara-trump-the-donald-trump-i-know.html</c:v>
                </c:pt>
                <c:pt idx="444">
                  <c:v>https|||www.foxnews.com|opinion|president-trumps-closing-argument-vote-republican-and-continue-the-jobs-boom.html</c:v>
                </c:pt>
                <c:pt idx="445">
                  <c:v>https|||www.foxnews.com|opinion|thank-you-president-trump-youve-got-the-gop-in-great-shape-for-2020-and-left-liberals-speechless.html</c:v>
                </c:pt>
                <c:pt idx="446">
                  <c:v>https|||www.foxnews.com|politics|chinese-russian-spies-listening-to-trumps-phone-conversations-report.html</c:v>
                </c:pt>
                <c:pt idx="447">
                  <c:v>https|||www.foxnews.com|politics|president-trump-health-care-drive-midterm-elections.html</c:v>
                </c:pt>
                <c:pt idx="448">
                  <c:v>https|||www.foxnews.com|politics|trump-holds-post-election-day-press-conference-live-blog.html</c:v>
                </c:pt>
                <c:pt idx="449">
                  <c:v>https|||www.foxnews.com|politics|trump-says-he-plans-to-sign-executive-order-ending-birthright-citizenship.html</c:v>
                </c:pt>
                <c:pt idx="450">
                  <c:v>https|||www.foxnews.com|politics|trumps-birthright-citizenship-interview-sparks-the-media-reaction-he-wanted.html</c:v>
                </c:pt>
                <c:pt idx="451">
                  <c:v>https|||www.france24.com|en|20181107-usa-trump-midterm-elections-success-republicans-senate-democrats-house.html</c:v>
                </c:pt>
                <c:pt idx="452">
                  <c:v>https|||www.fxstreet.com|news|us-president-trump-feeling-blue-ing-201811071351.html</c:v>
                </c:pt>
                <c:pt idx="453">
                  <c:v>https|||www.fxstreet.com|news|watch-live-us-president-donald-j-trump-post-mid-term-election-press-conference-201811071623.html</c:v>
                </c:pt>
                <c:pt idx="454">
                  <c:v>https|||www.gaffneyledger.com|articles|u-s-president-in-netflix-series-laid-to-rest-in-oakland-cemetery|.html</c:v>
                </c:pt>
                <c:pt idx="455">
                  <c:v>https|||www.geni.com|people|Donald-J-Trump-45th-President-of-the-USA|6000000007106626344.html</c:v>
                </c:pt>
                <c:pt idx="456">
                  <c:v>https|||www.gettyimages.ie|detail|news-photo|president-donald-j-trump-and-first-lady-melania-trump-news-photo|1053245400.html</c:v>
                </c:pt>
                <c:pt idx="457">
                  <c:v>https|||www.golf.com|tour-and-news|natalie-gulbis-donald-trump-i-know.html</c:v>
                </c:pt>
                <c:pt idx="458">
                  <c:v>https|||www.goodreads.com|book|show|30167752-the-day-of-the-donald.html</c:v>
                </c:pt>
                <c:pt idx="459">
                  <c:v>https|||www.graydc.com|content|misc|Pres-Trump-backs-Pelosi-for-House-Speaker-499935631.html.html</c:v>
                </c:pt>
                <c:pt idx="460">
                  <c:v>https|||www.haaretz.com|israel-news|.premium-trump-israel-will-pay-a-price-for-jerusalem-decision-1.6408354.html</c:v>
                </c:pt>
                <c:pt idx="461">
                  <c:v>https|||www.haaretz.com|us-news|.premium-no-surprises-but-a-big-drama-nonetheless-the-era-of-total-trump-control-is-over-1.6632366.html</c:v>
                </c:pt>
                <c:pt idx="462">
                  <c:v>https|||www.haaretz.com|us-news|donald-trump-president-of-the-united-states-of-hate-1.6596871.html</c:v>
                </c:pt>
                <c:pt idx="463">
                  <c:v>https|||www.haaretz.com|us-news|republicans-go-full-trump-as-midterms-near-1.6608487.html</c:v>
                </c:pt>
                <c:pt idx="464">
                  <c:v>https|||www.haaretz.com|world-news|.premium-hitler-in-brasilia-the-u-s-evangelicals-and-nazi-political-theory-behind-bolsonaro-1.6581924.html</c:v>
                </c:pt>
                <c:pt idx="465">
                  <c:v>https|||www.heraldsun.com.au|news|world|us-midterm-elections-2018-us-votes-on-donald-trumps-future|news-story|509be5ddf980fe12ec3b3168c9dcba26.html</c:v>
                </c:pt>
                <c:pt idx="466">
                  <c:v>https|||www.hhs.gov|about|news|2018|01|26|hhs-marks-2017-accomplishments-under-president-donald-j-trump.html.html</c:v>
                </c:pt>
                <c:pt idx="467">
                  <c:v>https|||www.history.com|topics|us-presidents.html</c:v>
                </c:pt>
                <c:pt idx="468">
                  <c:v>https|||www.history.com|topics|us-presidents|donald-trump.html</c:v>
                </c:pt>
                <c:pt idx="469">
                  <c:v>https|||www.hollywoodreporter.com|features|donald-trump-conversation-politics-dark-898465.html</c:v>
                </c:pt>
                <c:pt idx="470">
                  <c:v>https|||www.hollywoodreporter.com|news|is-hedi-slimane-donald-trump-fashion-1148087.html</c:v>
                </c:pt>
                <c:pt idx="471">
                  <c:v>https|||www.hollywoodreporter.com|news|president-trump-melania-strongly-condemn-cnn-obama-bomb-threats-1154723.html</c:v>
                </c:pt>
                <c:pt idx="472">
                  <c:v>https|||www.huffingtonpost.com|entry|donald-trump-air-force-one-umbrella_us_5bd68898e4b055bc948d79a9.html</c:v>
                </c:pt>
                <c:pt idx="473">
                  <c:v>https|||www.huffingtonpost.com|entry|gillum-desantis-debate-florida-governor_us_5bcd36fae4b0a8f17eedd3df.html</c:v>
                </c:pt>
                <c:pt idx="474">
                  <c:v>https|||www.huffingtonpost.com|entry|james-corden-2016-donald-trump-recap_us_5be18fd4e4b04367a8808fe7.html</c:v>
                </c:pt>
                <c:pt idx="475">
                  <c:v>https|||www.huffingtonpost.com|entry|trump-pittsburgh-protest-mourning_us_5bd92a8de4b019a7ab5841c5.html</c:v>
                </c:pt>
                <c:pt idx="476">
                  <c:v>https|||www.huffingtonpost.com|topic|donald-trump.html</c:v>
                </c:pt>
                <c:pt idx="477">
                  <c:v>https|||www.huffingtonpost.it|claudio-madricardo|jair-come-the-donald-pero-somiglia-piu-a-duterte_a_23575813|.html</c:v>
                </c:pt>
                <c:pt idx="478">
                  <c:v>https|||www.hydroworld.com|articles|2018|10|u-s-president-signs-america-s-water-infrastructure-act-of-2018.html.html</c:v>
                </c:pt>
                <c:pt idx="479">
                  <c:v>https|||www.imdb.com|name|nm0874339|.html</c:v>
                </c:pt>
                <c:pt idx="480">
                  <c:v>https|||www.inc.com|chris-matyszczyk|it-was-exactly-donald-trump-product-america-needed-then-unthinkable-happened.html.html</c:v>
                </c:pt>
                <c:pt idx="481">
                  <c:v>https|||www.independent.co.uk|news|world|americas|trump-twitter-live-updates-tweets-latest-us-president-meaning-explained-a8310501.html.html</c:v>
                </c:pt>
                <c:pt idx="482">
                  <c:v>https|||www.independent.co.uk|news|world|americas|us-politics|obama-bomb-home-latest-clinton-us-secret-service-soros-dc-chicago-a8599531.html.html</c:v>
                </c:pt>
                <c:pt idx="483">
                  <c:v>https|||www.independent.co.uk|topic|DonaldTrump.html</c:v>
                </c:pt>
                <c:pt idx="484">
                  <c:v>https|||www.indianz.com|News|2018|08|22|mark-trahant-should-president-donald-j-t.asp.html</c:v>
                </c:pt>
                <c:pt idx="485">
                  <c:v>https|||www.indystar.com|story|entertainment|music|2018|10|30|ffa-president-trump-didnt-call-tune-pharrell-williams-happy-indianapolis|1821448002|.html</c:v>
                </c:pt>
                <c:pt idx="486">
                  <c:v>https|||www.infoplease.com|history-and-government|us-presidents|presidents.html</c:v>
                </c:pt>
                <c:pt idx="487">
                  <c:v>https|||www.infoplease.com|history-and-government|us-presidents|salaries-president-vice-president-and-other-us-officials.html</c:v>
                </c:pt>
                <c:pt idx="488">
                  <c:v>https|||www.insideedition.com|who-donald-trump-look-alike-internet-abuzz-over-mysterious-presidential-double-47343.html</c:v>
                </c:pt>
                <c:pt idx="489">
                  <c:v>https|||www.instagram.com|realdonaldtrump||hl|en.html</c:v>
                </c:pt>
                <c:pt idx="490">
                  <c:v>https|||www.investopedia.com|slide-show|poor-us-presidents|.html</c:v>
                </c:pt>
                <c:pt idx="491">
                  <c:v>https|||www.investopedia.com|updates|donald-trump-rich|.html</c:v>
                </c:pt>
                <c:pt idx="492">
                  <c:v>https|||www.investors.com|politics|commentary|deregulation-nation-president-trump-cuts-regulations-at-record-rate|.html</c:v>
                </c:pt>
                <c:pt idx="493">
                  <c:v>https|||www.itv.com|news|2018-10-23|trump-threatens-to-cut-central-american-aid-over-migrant-caravan|.html</c:v>
                </c:pt>
                <c:pt idx="494">
                  <c:v>https|||www.jsonline.com|story|news|politics|elections|2018|10|24|live-video-president-trump-rallies-republicans-mosinee-event|1748186002|.html</c:v>
                </c:pt>
                <c:pt idx="495">
                  <c:v>https|||www.jta.org|2018|09|03|news-opinion|president-donald-j-trump-wants-new-year-shalom-salaam-peace.html</c:v>
                </c:pt>
                <c:pt idx="496">
                  <c:v>https|||www.justsecurity.org|61269|object-lessons-mismanagement-donald-j-trump-foundation|.html</c:v>
                </c:pt>
                <c:pt idx="497">
                  <c:v>https|||www.kansascity.com|news|local|article215364780.html.html</c:v>
                </c:pt>
                <c:pt idx="498">
                  <c:v>https|||www.kcci.com|article|president-trump-planning-to-sign-executive-order-ending-birthright-citizenship|24426700.html</c:v>
                </c:pt>
                <c:pt idx="499">
                  <c:v>https|||www.kff.org|news-summary|u-s-president-trump-threatens-to-substantially-reduce-foreign-aid-for-3-latin-american-countries|.html</c:v>
                </c:pt>
                <c:pt idx="500">
                  <c:v>https|||www.kfvs12.com|2018|10|29|sources-president-trump-is-coming-cape-girardeau|.html</c:v>
                </c:pt>
                <c:pt idx="501">
                  <c:v>https|||www.khanacademy.org|humanities|ap-us-government-and-politics|interactions-among-branches-of-government|roles-and-powers-of-the-president|v|formal-and-informal-powers-of-the-us-president.html</c:v>
                </c:pt>
                <c:pt idx="502">
                  <c:v>https|||www.knoxnews.com|story|news|2018|10|30|president-trump-marsha-blackburn-chattanooga-rally-election|1816948002|.html</c:v>
                </c:pt>
                <c:pt idx="503">
                  <c:v>https|||www.knoxnews.com|story|news|politics|elections|2018|10|29|trump-coming-chattanooga-sunday-campaign-marsha-blackburn|1804970002|.html</c:v>
                </c:pt>
                <c:pt idx="504">
                  <c:v>https|||www.knoxnews.com|story|news|politics|tn-elections|2018|11|04|donald-trump-rally-marsha-blackburn-chattanooga-tennessee-watch-live|1884253002|.html</c:v>
                </c:pt>
                <c:pt idx="505">
                  <c:v>https|||www.legalzoom.com|articles|inventions-of-former-us-presidents.html</c:v>
                </c:pt>
                <c:pt idx="506">
                  <c:v>https|||www.lifehacker.com.au|2018|11|work-out-like-a-president|.html</c:v>
                </c:pt>
                <c:pt idx="507">
                  <c:v>https|||www.loc.gov|rr|print|list|057_chron.html.html</c:v>
                </c:pt>
                <c:pt idx="508">
                  <c:v>https|||www.marketwatch.com|president-donald-trump.html</c:v>
                </c:pt>
                <c:pt idx="509">
                  <c:v>https|||www.marketwatch.com|story|american-people-will-see-trumps-tax-return-senior-house-democrat-predicts-2018-11-07.html</c:v>
                </c:pt>
                <c:pt idx="510">
                  <c:v>https|||www.marketwatch.com|story|dodgers-fans-grapple-with-uncomfortable-truth-they-agree-with-president-trump-2018-10-28.html</c:v>
                </c:pt>
                <c:pt idx="511">
                  <c:v>https|||www.marketwatch.com|story|donald-trump-is-such-a-crybaby-about-interest-rates-and-the-economy-2018-10-24.html</c:v>
                </c:pt>
                <c:pt idx="512">
                  <c:v>https|||www.marketwatch.com|story|even-one-year-of-trumps-suggested-tax-cut-would-fund-his-border-wall-many-times-over-2018-10-23.html</c:v>
                </c:pt>
                <c:pt idx="513">
                  <c:v>https|||www.marketwatch.com|story|how-much-each-us-president-has-contributed-to-the-national-debt-2018-10-29.html</c:v>
                </c:pt>
                <c:pt idx="514">
                  <c:v>https|||www.marketwatch.com|story|this-hated-conflicted-dishonest-us-president-would-have-a-good-laugh-over-this-midterm-election-2018-11-05.html</c:v>
                </c:pt>
                <c:pt idx="515">
                  <c:v>https|||www.marketwatch.com|story|why-does-president-trump-tweet-so-much-about-your-401k-2018-10-23.html</c:v>
                </c:pt>
                <c:pt idx="516">
                  <c:v>https|||www.marthastewart.com|996892|meatloaf-donald.html</c:v>
                </c:pt>
                <c:pt idx="517">
                  <c:v>https|||www.mcall.com|topic|politics-government|donald-trump-PEBSL000163-topic.html.html</c:v>
                </c:pt>
                <c:pt idx="518">
                  <c:v>https|||www.mcsweeneys.net|articles|the-majority-opinion-in-president-donald-j-trump-v-united-states-of-america.html</c:v>
                </c:pt>
                <c:pt idx="519">
                  <c:v>https|||www.mercurynews.com|2018|09|11|letter-no-checks-and-balances-on-current-u-s-president|.html</c:v>
                </c:pt>
                <c:pt idx="520">
                  <c:v>https|||www.merriam-webster.com|dictionary|trump.html</c:v>
                </c:pt>
                <c:pt idx="521">
                  <c:v>https|||www.metmuseum.org|toah|hd|uspr|hd_uspr.htm.html</c:v>
                </c:pt>
                <c:pt idx="522">
                  <c:v>https|||www.miaminewtimes.com|arts|things-to-do-miami-the-daily-shows-trump-presidential-twitter-library-october-26-to-october-28-10842227.html</c:v>
                </c:pt>
                <c:pt idx="523">
                  <c:v>https|||www.militarytimes.com|news|your-military|2018|10|29|trump-orders-5200-active-duty-troops-to-us-mexico-border|.html</c:v>
                </c:pt>
                <c:pt idx="524">
                  <c:v>https|||www.moneytips.com|how-much-donald-trump-says-he-is-worth|507.html</c:v>
                </c:pt>
                <c:pt idx="525">
                  <c:v>https|||www.motherjones.com|politics|2018|11|democrats-trump-investigations|.html</c:v>
                </c:pt>
                <c:pt idx="526">
                  <c:v>https|||www.msn.com|en-us|money|companies|president-trump-is-hanging-out-with-these-billionaire-friends-to-watch-the-midterm-results|ar-BBPqa9l|li|BBnbfcL.html</c:v>
                </c:pt>
                <c:pt idx="527">
                  <c:v>https|||www.msn.com|en-us|news|video|live-news-coverage-from-cbs-news|ar-BBmYvYY|appwebview|true.html</c:v>
                </c:pt>
                <c:pt idx="528">
                  <c:v>https|||www.msn.com|en-us|video|news|i-agree-with-president-obama-100percent-trump-tweets-old-obama-video-to-support-immigration-argument|vi-BBOOdtW.html</c:v>
                </c:pt>
                <c:pt idx="529">
                  <c:v>https|||www.msnbc.com|morning-joe|watch|trump-projects-unseriousness-during-a-serious-moment-1352684611696.html</c:v>
                </c:pt>
                <c:pt idx="530">
                  <c:v>https|||www.msnbc.com|rachel-maddow|watch|trump-era-unique-for-violent-extremists-inspired-by-us-president-1354409027794.html</c:v>
                </c:pt>
                <c:pt idx="531">
                  <c:v>https|||www.msnbc.com|velshi-ruhle|watch|president-trump-s-delivered-promises-1334978115739.html</c:v>
                </c:pt>
                <c:pt idx="532">
                  <c:v>https|||www.naplesnews.com|story|news|2018|10|25|trump-rally-fort-myers-how-get-tickets-see-president-trump-hertz-arena|1760321002|.html</c:v>
                </c:pt>
                <c:pt idx="533">
                  <c:v>https|||www.naplesnews.com|story|news|politics|2018|10|24|president-trump-hold-make-america-great-again-rally-hertz-arena|1755144002|.html</c:v>
                </c:pt>
                <c:pt idx="534">
                  <c:v>https|||www.nbc.com|the-tonight-show|video|president-trump-plans-paris-meeting-with-putin|3817510.html</c:v>
                </c:pt>
                <c:pt idx="535">
                  <c:v>https|||www.nbcnews.com|news|all|trump-unloads-cnn-journalist-jim-acosta-you-are-rude-terrible-n933571.html</c:v>
                </c:pt>
                <c:pt idx="536">
                  <c:v>https|||www.nbcnews.com|news|investigations|trump-administration-has-new-plan-drive-iran-out-syria-n919596.html</c:v>
                </c:pt>
                <c:pt idx="537">
                  <c:v>https|||www.nbcnews.com|politics|donald-trump.html</c:v>
                </c:pt>
                <c:pt idx="538">
                  <c:v>https|||www.nbcnews.com|politics|donald-trump|conway-dismisses-questions-about-trump-stoking-fear-likens-it-sesame-n923821.html</c:v>
                </c:pt>
                <c:pt idx="539">
                  <c:v>https|||www.nbcnews.com|politics|donald-trump|trump-rips-media-critics-call-him-tone-it-down-n925541.html</c:v>
                </c:pt>
                <c:pt idx="540">
                  <c:v>https|||www.nbcnews.com|politics|donald-trump|trump-s-birthright-plan-vs-u-s-constitution-here-s-n926501.html</c:v>
                </c:pt>
                <c:pt idx="541">
                  <c:v>https|||www.nbcnews.com|politics|donald-trump|what-i-learned-last-weekend-s-rallies-donald-trump-barack-n931576.html</c:v>
                </c:pt>
                <c:pt idx="542">
                  <c:v>https|||www.nbcnews.com|politics|immigration|trump-says-he-s-bringing-out-military-secure-u-s-n924271.html</c:v>
                </c:pt>
                <c:pt idx="543">
                  <c:v>https|||www.nbcnews.com|politics|national-security|trump-admin-will-apparently-not-renew-program-fight-domestic-terror-n926361.html</c:v>
                </c:pt>
                <c:pt idx="544">
                  <c:v>https|||www.nbcnews.com|think|opinion|dems-retake-house-trump-s-candidates-win-suggesting-liberals-should-ncna933536.html</c:v>
                </c:pt>
                <c:pt idx="545">
                  <c:v>https|||www.nbcnews.com|think|video|trump-is-the-rare-billionaire-who-can-speak-to-the-working-class-1358149699826.html</c:v>
                </c:pt>
                <c:pt idx="546">
                  <c:v>https|||www.nbcnews.com|video|president-trump-hillary-clinton-and-more-political-leaders-react-to-pipe-bombs-sent-to-top-democrats-cnn-1352079427914.html</c:v>
                </c:pt>
                <c:pt idx="547">
                  <c:v>https|||www.ncbi.nlm.nih.gov|pubmed|22736170.html</c:v>
                </c:pt>
                <c:pt idx="548">
                  <c:v>https|||www.necanet.org|about-us|news|news-release-archive|news|2018|09|29|president-donald-j.-trump-to-address-the-national-electrical-contractors-association-2018-annual-convention.html</c:v>
                </c:pt>
                <c:pt idx="549">
                  <c:v>https|||www.news-press.com|story|news|politics|2018|10|24|president-trump-hold-make-america-great-again-rally-hertz-arena|1753828002|.html</c:v>
                </c:pt>
                <c:pt idx="550">
                  <c:v>https|||www.news.com.au|finance|economy|world-economy|is-america-headed-for-a-new-civil-war-fury-violence-and-now-bombs-show-a-us-deeply-divided|news-story|b95c0f751b21094453681b2ad3f588d4.html</c:v>
                </c:pt>
                <c:pt idx="551">
                  <c:v>https|||www.news.com.au|finance|work|leaders|donald-trumps-daily-work-schedule-reveals-huge-blocks-of-free-time|news-story|53ba0a8dc16dfb0d230b32069ee7e49f.html</c:v>
                </c:pt>
                <c:pt idx="552">
                  <c:v>https|||www.news.com.au|finance|work|leaders|why-trump-is-in-a-jubilant-mood-as-the-midterms-approach|news-story|1f8bcfc5aea541293bb966b99d98c5d6.html</c:v>
                </c:pt>
                <c:pt idx="553">
                  <c:v>https|||www.news5cleveland.com|news|local-news|oh-cuyahoga|everything-you-should-know-about-president-trumps-arrival-to-cleveland.html</c:v>
                </c:pt>
                <c:pt idx="554">
                  <c:v>https|||www.newsday.com|long-island|politics|in-pittsburgh-a-trump-talking-point-taken-to-twisted-deadly-extreme-1.22586088.html</c:v>
                </c:pt>
                <c:pt idx="555">
                  <c:v>https|||www.newsday.com|news|nation|donald-trump-s-noteworthy-tweets-as-president-1.12632966.html</c:v>
                </c:pt>
                <c:pt idx="556">
                  <c:v>https|||www.newshub.co.nz|home|shows|2018|11|poll-do-you-think-donald-trump-is-doing-a-good-job-as-us-president.html.html</c:v>
                </c:pt>
                <c:pt idx="557">
                  <c:v>https|||www.newsweek.com|anti-semitism-america-opinion-1191423.html</c:v>
                </c:pt>
                <c:pt idx="558">
                  <c:v>https|||www.newsweek.com|bad-bet-can-trump-kushner-mideast-policy-survive-mbs-1199276.html</c:v>
                </c:pt>
                <c:pt idx="559">
                  <c:v>https|||www.newsweek.com|donald-trump-tax-returns-democrats-will-demand-presidents-records-house-1205085.html</c:v>
                </c:pt>
                <c:pt idx="560">
                  <c:v>https|||www.newsweek.com|reddit-spez-donald-sub-russia-1134323.html</c:v>
                </c:pt>
                <c:pt idx="561">
                  <c:v>https|||www.newyorker.com|humor|daily-shouts|the-legend-of-the-donald.html</c:v>
                </c:pt>
                <c:pt idx="562">
                  <c:v>https|||www.newyorker.com|magazine|2018|10|01|how-russia-helped-to-swing-the-election-for-trump.html</c:v>
                </c:pt>
                <c:pt idx="563">
                  <c:v>https|||www.newyorker.com|magazine|2018|10|15|was-there-a-connection-between-a-russian-bank-and-the-trump-campaign.html</c:v>
                </c:pt>
                <c:pt idx="564">
                  <c:v>https|||www.newyorker.com|magazine|2018|10|29|voter-suppression-tactics-in-the-age-of-trump.html</c:v>
                </c:pt>
                <c:pt idx="565">
                  <c:v>https|||www.newyorker.com|tag|donald-trump.html</c:v>
                </c:pt>
                <c:pt idx="566">
                  <c:v>https|||www.nj.com|opinion|index.ssf|2018|10|donald_trump_and_the_saudis_he_should_have_taken_m.html.html</c:v>
                </c:pt>
                <c:pt idx="567">
                  <c:v>https|||www.nj.com|opinion|index.ssf|2018|10|nikki_haley_a_wannabe_cold_warrior_feels_the_heat.html.html</c:v>
                </c:pt>
                <c:pt idx="568">
                  <c:v>https|||www.nj.com|opinion|index.ssf|2018|10|the_donald_strikes_back_kavanaugh_controversy_ener.html.html</c:v>
                </c:pt>
                <c:pt idx="569">
                  <c:v>https|||www.npr.org|2017|02|25|517257273|trump-will-be-first-president-in-36-years-to-skip-white-house-correspondents-din.html</c:v>
                </c:pt>
                <c:pt idx="570">
                  <c:v>https|||www.npr.org|2018|07|16|629462401|transcript-president-trump-and-russian-president-putins-joint-press-conference.html</c:v>
                </c:pt>
                <c:pt idx="571">
                  <c:v>https|||www.npr.org|2018|10|31|662120699|this-maine-district-went-for-obama-then-trump-now-its-a-toss-up.html</c:v>
                </c:pt>
                <c:pt idx="572">
                  <c:v>https|||www.npr.org|2018|11|07|665184557|she-has-earned-this-trump-praises-pelosi-warns-democrats.html</c:v>
                </c:pt>
                <c:pt idx="573">
                  <c:v>https|||www.npr.org|tags|511343536|president-trump.html</c:v>
                </c:pt>
                <c:pt idx="574">
                  <c:v>https|||www.nps.gov|nr|travel|presidents|us_car_number_one.html.html</c:v>
                </c:pt>
                <c:pt idx="575">
                  <c:v>https|||www.nytimes.com|2016|05|15|us|politics|donald-trump-women.html.html</c:v>
                </c:pt>
                <c:pt idx="576">
                  <c:v>https|||www.nytimes.com|2017|02|17|books|17-great-books-about-american-presidents-for-presidents-day-weekend.html.html</c:v>
                </c:pt>
                <c:pt idx="577">
                  <c:v>https|||www.nytimes.com|2018|06|14|nyregion|attorney-general-trump-lawsuit.html.html</c:v>
                </c:pt>
                <c:pt idx="578">
                  <c:v>https|||www.nytimes.com|2018|07|13|world|europe|queen-elizabeth-presidents-of-usa.html.html</c:v>
                </c:pt>
                <c:pt idx="579">
                  <c:v>https|||www.nytimes.com|2018|10|24|opinion|donald-trumps-gay-amnesia.html.html</c:v>
                </c:pt>
                <c:pt idx="580">
                  <c:v>https|||www.nytimes.com|2018|10|24|us|politics|trump-phone-security.html.html</c:v>
                </c:pt>
                <c:pt idx="581">
                  <c:v>https|||www.nytimes.com|2018|10|31|opinion|donald-trumps-birthright-citizenship.html.html</c:v>
                </c:pt>
                <c:pt idx="582">
                  <c:v>https|||www.nytimes.com|2018|11|05|us|politics|nbc-caravan-advertisement.html.html</c:v>
                </c:pt>
                <c:pt idx="583">
                  <c:v>https|||www.nytimes.com|2018|11|06|us|politics|trump-house-senate.html.html</c:v>
                </c:pt>
                <c:pt idx="584">
                  <c:v>https|||www.nzherald.co.nz|world|news|article.cfm|c_id|2|objectid|12156418.html</c:v>
                </c:pt>
                <c:pt idx="585">
                  <c:v>https|||www.oddschecker.com|politics|us-politics|us-presidential-election-2020|winner.html</c:v>
                </c:pt>
                <c:pt idx="586">
                  <c:v>https|||www.onthisday.com|people|donald-trump.html</c:v>
                </c:pt>
                <c:pt idx="587">
                  <c:v>https|||www.orlandosentinel.com|topic|politics-government|donald-trump-PEBSL000163-topic.html.html</c:v>
                </c:pt>
                <c:pt idx="588">
                  <c:v>https|||www.ozy.com|opinion|the-donald-dossier|90290.html</c:v>
                </c:pt>
                <c:pt idx="589">
                  <c:v>https|||www.palmbeachdailynews.com|trump.html</c:v>
                </c:pt>
                <c:pt idx="590">
                  <c:v>https|||www.palmbeachpost.com|news|trump-mar-lago-tax-deal-veiled-from-irs-review|pYex7aWWSm6Zz4qQRU5twI|.html</c:v>
                </c:pt>
                <c:pt idx="591">
                  <c:v>https|||www.pbs.org|wgbh|americanexperience|collections|presidents|.html</c:v>
                </c:pt>
                <c:pt idx="592">
                  <c:v>https|||www.pbs.org|wgbh|frontline|film|president-trump|.html</c:v>
                </c:pt>
                <c:pt idx="593">
                  <c:v>https|||www.pbs.org|wgbh|frontline|film|trumps-showdown|.html</c:v>
                </c:pt>
                <c:pt idx="594">
                  <c:v>https|||www.peacecorps.gov|news|library|president-donald-j-trump-announces-nominee-peace-corps-deputy-director|.html</c:v>
                </c:pt>
                <c:pt idx="595">
                  <c:v>https|||www.penguinrandomhouse.com|books|600003|the-donald-j-trump-presidential-twitter-library-by-the-daily-show-with-trevor-noah-presents|9781984801883|.html</c:v>
                </c:pt>
                <c:pt idx="596">
                  <c:v>https|||www.pewtrusts.org|en|research-and-analysis|articles|2018|10|24|president-trump-signs-bipartisan-bill-to-fight-opioid-crisis.html</c:v>
                </c:pt>
                <c:pt idx="597">
                  <c:v>https|||www.politico.com|magazine|story|2018|08|12|movies-donald-trump-cinematic-universe-219348.html</c:v>
                </c:pt>
                <c:pt idx="598">
                  <c:v>https|||www.politico.com|magazine|story|2018|10|31|has-robert-mueller-subpoenaed-trump-222060.html</c:v>
                </c:pt>
                <c:pt idx="599">
                  <c:v>https|||www.politico.com|news|donald-trump.html</c:v>
                </c:pt>
                <c:pt idx="600">
                  <c:v>https|||www.politico.com|story|2018|10|31|trump-birthright-undocumented-immigrants-950575.html</c:v>
                </c:pt>
                <c:pt idx="601">
                  <c:v>https|||www.politico.com|story|2018|11|07|trump-acosta-white-house-972060.html</c:v>
                </c:pt>
                <c:pt idx="602">
                  <c:v>https|||www.politifact.com|personalities|donald-trump|.html</c:v>
                </c:pt>
                <c:pt idx="603">
                  <c:v>https|||www.politifact.com|truth-o-meter|article|2018|jun|12|so-donald-trump-kim-jong-un-handshake-happened-now|.html</c:v>
                </c:pt>
                <c:pt idx="604">
                  <c:v>https|||www.polygon.com|2018|5|22|17379764|donald-glover-the-donald-reddit.html</c:v>
                </c:pt>
                <c:pt idx="605">
                  <c:v>https|||www.potus.com|.html</c:v>
                </c:pt>
                <c:pt idx="606">
                  <c:v>https|||www.potus.com|donald-j-trump|.html</c:v>
                </c:pt>
                <c:pt idx="607">
                  <c:v>https|||www.poundingtherock.com|2018|11|6|18067384|san-antonio-spurs-greats-us-president-analogues.html</c:v>
                </c:pt>
                <c:pt idx="608">
                  <c:v>https|||www.presidentialserviceawards.gov|.html</c:v>
                </c:pt>
                <c:pt idx="609">
                  <c:v>https|||www.presidents.website|.html</c:v>
                </c:pt>
                <c:pt idx="610">
                  <c:v>https|||www.presidentsusa.net|.html</c:v>
                </c:pt>
                <c:pt idx="611">
                  <c:v>https|||www.pressherald.com|2018|10|16|kathleen-parker-cocktails-in-the-donald-trump-kanye-west-asylum|.html</c:v>
                </c:pt>
                <c:pt idx="612">
                  <c:v>https|||www.presstv.com|Detail|2018|10|30|578502|Brazil-presidentelect-Bolsonaro-Trump-US-ties.html</c:v>
                </c:pt>
                <c:pt idx="613">
                  <c:v>https|||www.princegeorgecitizen.com|rivals-critics-of-u-s-president-apparent-targets-of-attempted-mail-bombings-1.23474526.html</c:v>
                </c:pt>
                <c:pt idx="614">
                  <c:v>https|||www.promiseskept.com|.html</c:v>
                </c:pt>
                <c:pt idx="615">
                  <c:v>https|||www.psychologytoday.com|us|basics|president-donald-trump.html</c:v>
                </c:pt>
                <c:pt idx="616">
                  <c:v>https|||www.psychologytoday.com|us|blog|our-emotional-footprint|201702|the-persona-donald-j-trump.html</c:v>
                </c:pt>
                <c:pt idx="617">
                  <c:v>https|||www.quora.com|Who-is-the-U-S-President.html</c:v>
                </c:pt>
                <c:pt idx="618">
                  <c:v>https|||www.rappler.com|world|regions|latin-america|215171-maduro-calls-pence-a-madman.html</c:v>
                </c:pt>
                <c:pt idx="619">
                  <c:v>https|||www.rd.com|culture|things-no-president-allowed-do-in-office|.html</c:v>
                </c:pt>
                <c:pt idx="620">
                  <c:v>https|||www.realclearpolitics.com|epolls|other|president_trump_job_approval-6179.html.html</c:v>
                </c:pt>
                <c:pt idx="621">
                  <c:v>https|||www.realclearpolitics.com|epolls|other|trump_favorableunfavorable-5493.html.html</c:v>
                </c:pt>
                <c:pt idx="622">
                  <c:v>https|||www.realclearpolitics.com|video|2018|06|10|peter_navarro_theres_a_special_place_in_hell_for_any_leader_who_betrays_president_donald_j_trump.html.html</c:v>
                </c:pt>
                <c:pt idx="623">
                  <c:v>https|||www.realclearpolitics.com|video|2018|11|07|watch_live_president_trump_responds_to_2018_midterms.html.html</c:v>
                </c:pt>
                <c:pt idx="624">
                  <c:v>https|||www.realtor.com|news|trends|president-trump-white-house-painting-feminist-message|.html</c:v>
                </c:pt>
                <c:pt idx="625">
                  <c:v>https|||www.reddit.com|r|The_Donald|.html</c:v>
                </c:pt>
                <c:pt idx="626">
                  <c:v>https|||www.residentbuzz.com|donald-trump|.html</c:v>
                </c:pt>
                <c:pt idx="627">
                  <c:v>https|||www.reuters.com|article|us-usa-trump-bannon-interview|u-s-president-trump-facing-a-coup-bannon-idUSKCN1LP0DH|il|0.html</c:v>
                </c:pt>
                <c:pt idx="628">
                  <c:v>https|||www.reuters.com|article|us-usa-trump-fed-exclusive|exclusive-trump-demands-fed-help-on-economy-complains-about-interest-rate-rises-idUSKCN1L5207.html</c:v>
                </c:pt>
                <c:pt idx="629">
                  <c:v>https|||www.reuters.com|article|us-usa-trump-mueller-exclusive|exclusive-trump-worries-that-mueller-interview-could-be-a-perjury-trap-idUSKCN1L526P.html</c:v>
                </c:pt>
                <c:pt idx="630">
                  <c:v>https|||www.reuters.com|article|us-usa-trump-succession-factbox|factbox-steps-for-removing-a-u-s-president-from-office-idUSKCN1AX2L7.html</c:v>
                </c:pt>
                <c:pt idx="631">
                  <c:v>https|||www.rferl.org|a|democratic-house-brings-uncertainty-to-trump-foreign-policy|29587470.html.html</c:v>
                </c:pt>
                <c:pt idx="632">
                  <c:v>https|||www.rollcall.com|news|politics|coincidence-bomb-recipients-trump-far-right-rhetoric.html</c:v>
                </c:pt>
                <c:pt idx="633">
                  <c:v>https|||www.rooshvforum.com|thread-48360-lastpost.html.html</c:v>
                </c:pt>
                <c:pt idx="634">
                  <c:v>https|||www.rt.com|news|442058-erdogan-wins-khashoggi-scandal|.html</c:v>
                </c:pt>
                <c:pt idx="635">
                  <c:v>https|||www.rte.ie|news|world|2018|1107|1009171-us-presidential-candidates|.html</c:v>
                </c:pt>
                <c:pt idx="636">
                  <c:v>https|||www.salary.com|articles|history-of-presidential-salaries|.html</c:v>
                </c:pt>
                <c:pt idx="637">
                  <c:v>https|||www.salon.com|2018|10|31|donald-trumps-last-minute-midterms-gambit-will-he-finally-pay-the-price-for-bigotry-and-division|.html</c:v>
                </c:pt>
                <c:pt idx="638">
                  <c:v>https|||www.salon.com|2018|10|31|not-one-elected-republican-was-willing-to-meet-with-president-trump-in-pittsburgh|.html</c:v>
                </c:pt>
                <c:pt idx="639">
                  <c:v>https|||www.sba-list.org|gala.html</c:v>
                </c:pt>
                <c:pt idx="640">
                  <c:v>https|||www.scholastic.com|teachers|articles|teaching-content|president-day|.html</c:v>
                </c:pt>
                <c:pt idx="641">
                  <c:v>https|||www.scmp.com|news|china|politics|article|2170765|us-poised-extend-tariffs-all-chinese-imports-if-trump-xi-meeting.html</c:v>
                </c:pt>
                <c:pt idx="642">
                  <c:v>https|||www.scmp.com|news|hong-kong|society|article|2170493|kingpin-ultimate-villain-netflixs-daredevil-and-donald-trump.html</c:v>
                </c:pt>
                <c:pt idx="643">
                  <c:v>https|||www.scmp.com|news|world|united-states-canada|article|2168205|glenn-simpson-man-behind-donald-trump-dirty-dossier.html</c:v>
                </c:pt>
                <c:pt idx="644">
                  <c:v>https|||www.senate.gov|reference|Legislation|Vetoes|TrumpDJ.htm.html</c:v>
                </c:pt>
                <c:pt idx="645">
                  <c:v>https|||www.senate.gov|senators|SenatorsWhoBecamePresident.htm.html</c:v>
                </c:pt>
                <c:pt idx="646">
                  <c:v>https|||www.sltrib.com|news|politics|2018|11|07|love-gave-me-no-love|.html</c:v>
                </c:pt>
                <c:pt idx="647">
                  <c:v>https|||www.smithsonianmag.com|history|abraham-lincoln-only-president-have-patent-131184751|.html</c:v>
                </c:pt>
                <c:pt idx="648">
                  <c:v>https|||www.smithsonianmag.com|smart-news|no-us-president-has-ever-died-may-and-other-weird-facts-about-presidential-lives-180963434|.html</c:v>
                </c:pt>
                <c:pt idx="649">
                  <c:v>https|||www.snopes.com|fact-check|kurt-russell-trump-relentless|.html</c:v>
                </c:pt>
                <c:pt idx="650">
                  <c:v>https|||www.snopes.com|news|2018|10|30|can-president-trump-use-executive-order-end-birthright-citizenship|.html</c:v>
                </c:pt>
                <c:pt idx="651">
                  <c:v>https|||www.southflorida.com|events|sf-fl-fea-daily-show-trevor-noah-brings-donald-trump-twitter-library-20181024-story.html.html</c:v>
                </c:pt>
                <c:pt idx="652">
                  <c:v>https|||www.spectator.co.uk|2016|06|trumps-train-wreck-how-the-donald-is-derailing-his-own-campaign|.html</c:v>
                </c:pt>
                <c:pt idx="653">
                  <c:v>https|||www.sporcle.com|games|gwukelic|i_dont_think_george_washington_is_going_to_make_it_on_this_quiz.html</c:v>
                </c:pt>
                <c:pt idx="654">
                  <c:v>https|||www.star-telegram.com|news|state|texas|article220736465.html.html</c:v>
                </c:pt>
                <c:pt idx="655">
                  <c:v>https|||www.state.gov|p|eur|ci|rs|200years|122802.htm.html</c:v>
                </c:pt>
                <c:pt idx="656">
                  <c:v>https|||www.state.nj.us|nj|about|famous|presidents.html.html</c:v>
                </c:pt>
                <c:pt idx="657">
                  <c:v>https|||www.straitstimes.com|singapore|chinese-vice-president-wang-qishan-denounces-trade-unilateralism-in-keynote-speech-at.html</c:v>
                </c:pt>
                <c:pt idx="658">
                  <c:v>https|||www.sun-sentinel.com|topic|politics-government|donald-trump-PEBSL000163-topic.html.html</c:v>
                </c:pt>
                <c:pt idx="659">
                  <c:v>https|||www.supremecourt.gov|opinions|17pdf|17-965_h315.pdf.html</c:v>
                </c:pt>
                <c:pt idx="660">
                  <c:v>https|||www.tandfonline.com|doi|full|10.1080|19392206.2017.1305862.html</c:v>
                </c:pt>
                <c:pt idx="661">
                  <c:v>https|||www.tcpalm.com|story|news|local|indian-river-lagoon|health|2018|10|23|president-trump-scheduled-sign-wrda-law-reservoir-cutting-lake-okeechobee-discharges|1598546002|.html</c:v>
                </c:pt>
                <c:pt idx="662">
                  <c:v>https|||www.tcpalm.com|story|news|local|verobeachcentennial|2018|10|24|centennial-several-u-s-presidents-have-visited-vero-beach|1195460002|.html</c:v>
                </c:pt>
                <c:pt idx="663">
                  <c:v>https|||www.telegraaf.nl|financieel|2773456|trump-prikt-vorkje-met-poetin-in-parijs.html</c:v>
                </c:pt>
                <c:pt idx="664">
                  <c:v>https|||www.telegraph.co.uk|donald-trump|.html</c:v>
                </c:pt>
                <c:pt idx="665">
                  <c:v>https|||www.telegraph.co.uk|news|2018|11|05|best-result-america-nobody-wins-midterms|.html</c:v>
                </c:pt>
                <c:pt idx="666">
                  <c:v>https|||www.telegraph.co.uk|news|2018|11|07|us-midterm-election-results-live-democrats-republicans-house|.html</c:v>
                </c:pt>
                <c:pt idx="667">
                  <c:v>https|||www.telegraph.co.uk|women|politics|donald-trump-sexism-tracker-every-offensive-comment-in-one-place|.html</c:v>
                </c:pt>
                <c:pt idx="668">
                  <c:v>https|||www.terrapass.com|us-presidents-environmental-legacies.html</c:v>
                </c:pt>
                <c:pt idx="669">
                  <c:v>https|||www.texastribune.org|2018|10|22|texas-donald-trump-ted-cruz-texas-senate-fact-check|.html</c:v>
                </c:pt>
                <c:pt idx="670">
                  <c:v>https|||www.texastribune.org|2018|10|22|will-donald-trumps-rally-ted-cruz-motivate-republicans-or-democrats|.html</c:v>
                </c:pt>
                <c:pt idx="671">
                  <c:v>https|||www.texastribune.org|2018|10|30|texas-representatives-congress-trump-proposal-end-birthright-citizens|.html</c:v>
                </c:pt>
                <c:pt idx="672">
                  <c:v>https|||www.theatlantic.com|entertainment|archive|2018|10|kanye-west-trump-disavowal-tweet|574501|.html</c:v>
                </c:pt>
                <c:pt idx="673">
                  <c:v>https|||www.theatlantic.com|international|archive|2018|10|trumps-evolution-khashoggi-rogue-coverup|573775|.html</c:v>
                </c:pt>
                <c:pt idx="674">
                  <c:v>https|||www.theatlantic.com|magazine|archive|2016|06|the-mind-of-donald-trump|480771|.html</c:v>
                </c:pt>
                <c:pt idx="675">
                  <c:v>https|||www.theatlantic.com|magazine|archive|2018|09|trump-ice|565772|.html</c:v>
                </c:pt>
                <c:pt idx="676">
                  <c:v>https|||www.theatlantic.com|photo|2017|01|photos-of-the-inauguration-of-president-donald-j-trump|513995|.html</c:v>
                </c:pt>
                <c:pt idx="677">
                  <c:v>https|||www.theatlantic.com|politics|archive|2017|12|what-about-the-19-women-who-accused-trump|547724|.html</c:v>
                </c:pt>
                <c:pt idx="678">
                  <c:v>https|||www.theatlantic.com|politics|archive|2018|10|trump-cabinet-tracker|510527|.html</c:v>
                </c:pt>
                <c:pt idx="679">
                  <c:v>https|||www.theatlantic.com|politics|archive|2018|11|2018-midterm-results-what-it-means-2020-and-trump|575146|.html</c:v>
                </c:pt>
                <c:pt idx="680">
                  <c:v>https|||www.thechronicleherald.ca|news|rivals-critics-of-us-president-apparent-targets-of-attempted-mail-bombings-253202|.html</c:v>
                </c:pt>
                <c:pt idx="681">
                  <c:v>https|||www.thecut.com|2018|08|donald-trump-speaker-phone-video.html.html</c:v>
                </c:pt>
                <c:pt idx="682">
                  <c:v>https|||www.thedailybeast.com|donald-trump-strikes-a-blow-against-stormy-daniels-but-not-where-it-counts.html</c:v>
                </c:pt>
                <c:pt idx="683">
                  <c:v>https|||www.thedailybeast.com|god-gave-us-the-donald-firefighter-prophet-says-in-film.html</c:v>
                </c:pt>
                <c:pt idx="684">
                  <c:v>https|||www.thedailybeast.com|kellyanne-conway-snaps-at-trump-taxes-question-is-this-really-what-were-talking-about.html</c:v>
                </c:pt>
                <c:pt idx="685">
                  <c:v>https|||www.thedailybeast.com|trump-hangs-tacky-fantasy-painting-of-himself-with-gop-presidents-in-white-house.html</c:v>
                </c:pt>
                <c:pt idx="686">
                  <c:v>https|||www.thedailybeast.com|why-voters-elected-president-donald-j-trumpand-why-theyll-regret-it.html</c:v>
                </c:pt>
                <c:pt idx="687">
                  <c:v>https|||www.theepochtimes.com|in-photos-trump-rally-in-missoula-montana_2694538.html.html</c:v>
                </c:pt>
                <c:pt idx="688">
                  <c:v>https|||www.thefreedictionary.com|President|of|the|United|States.html</c:v>
                </c:pt>
                <c:pt idx="689">
                  <c:v>https|||www.theguardian.com|film|2018|aug|27|donald-trump-biopic-who-should-direct.html</c:v>
                </c:pt>
                <c:pt idx="690">
                  <c:v>https|||www.theguardian.com|news|datablog|2012|oct|15|us-presidents-listed.html</c:v>
                </c:pt>
                <c:pt idx="691">
                  <c:v>https|||www.theguardian.com|sport|2017|sep|22|donald-trump-nfl-national-anthem-protests.html</c:v>
                </c:pt>
                <c:pt idx="692">
                  <c:v>https|||www.theguardian.com|us-news|2018|aug|10|omarosa-trump-book-the-apprentice-memoir.html</c:v>
                </c:pt>
                <c:pt idx="693">
                  <c:v>https|||www.theguardian.com|us-news|2018|nov|05|trump-anti-immigration-ad-pulled-fox-news-nbc-facebook.html</c:v>
                </c:pt>
                <c:pt idx="694">
                  <c:v>https|||www.theguardian.com|us-news|donaldtrump.html</c:v>
                </c:pt>
                <c:pt idx="695">
                  <c:v>https|||www.theguardian.com|us-news|shortcuts|2018|oct|24|could-donald-trump-jr-be-the-next-us-president-be-afraid.html</c:v>
                </c:pt>
                <c:pt idx="696">
                  <c:v>https|||www.theguardian.com|us-news|trump-administration.html</c:v>
                </c:pt>
                <c:pt idx="697">
                  <c:v>https|||www.theguardian.com|us-news|video|2018|jul|03|no-dutch-prime-minister-awkwardly-interrupts-president-trump-video.html</c:v>
                </c:pt>
                <c:pt idx="698">
                  <c:v>https|||www.theguardian.com|us-news|video|2018|oct|24|donald-trump-vows-us-will-get-to-the-bottom-of-pipe-bombs-video.html</c:v>
                </c:pt>
                <c:pt idx="699">
                  <c:v>https|||www.theindychannel.com|news|local-news|indianapolis|president-donald-trump-coming-to-indianapolis-for-ffa-convention.html</c:v>
                </c:pt>
                <c:pt idx="700">
                  <c:v>https|||www.theindychannel.com|news|politics|president-trump-to-visit-southport-friday.html</c:v>
                </c:pt>
                <c:pt idx="701">
                  <c:v>https|||www.thenation.com|article|is-donald-trumps-downfall-hidden-in-his-tax-returns|.html</c:v>
                </c:pt>
                <c:pt idx="702">
                  <c:v>https|||www.thenation.com|article|pittsburgh-shooting-result-trump-nationalism|.html</c:v>
                </c:pt>
                <c:pt idx="703">
                  <c:v>https|||www.thenation.com|article|why-donald-trumps-populism-is-dangerous|.html</c:v>
                </c:pt>
                <c:pt idx="704">
                  <c:v>https|||www.theonion.com|the-donald-trump-in-these-allegations-is-not-the-comple-1819585039.html</c:v>
                </c:pt>
                <c:pt idx="705">
                  <c:v>https|||www.theonion.com|trump-has-raised-over-100-million-for-reelection-campa-1829874935.html</c:v>
                </c:pt>
                <c:pt idx="706">
                  <c:v>https|||www.thesouthafrican.com|kanye-west-donald-trump-break-up|.html</c:v>
                </c:pt>
                <c:pt idx="707">
                  <c:v>https|||www.thestreet.com|markets|trump-to-tackle-drug-pricing-again-in-new-speech-14757588.html</c:v>
                </c:pt>
                <c:pt idx="708">
                  <c:v>https|||www.thesun.co.uk|news|7662786|10-best-things-donald-trump-has-done-as-us-president-including-booming-economy|.html</c:v>
                </c:pt>
                <c:pt idx="709">
                  <c:v>https|||www.theverge.com|2018|8|29|17798118|president-donald-trump-google-state-of-the-union-address-liberal-bias.html</c:v>
                </c:pt>
                <c:pt idx="710">
                  <c:v>https|||www.theverge.com|2018|9|24|17896586|reddit-the-donald-russia-troll-farm-ira-influence-operation.html</c:v>
                </c:pt>
                <c:pt idx="711">
                  <c:v>https|||www.thisisinsider.com|us-presidents-facts-2018-2.html</c:v>
                </c:pt>
                <c:pt idx="712">
                  <c:v>https|||www.thoughtco.com|about-president-of-the-united-states-3322139.html</c:v>
                </c:pt>
                <c:pt idx="713">
                  <c:v>https|||www.thoughtco.com|us-presidents-in-american-history-4133351.html</c:v>
                </c:pt>
                <c:pt idx="714">
                  <c:v>https|||www.timesfreepress.com|news|breakingnews|story|2018|oct|29|president-trump-coming-sunday-mckenzie-arena-utc|482027|.html</c:v>
                </c:pt>
                <c:pt idx="715">
                  <c:v>https|||www.titlemax.com|discovery-center|planes-trains-and-automobiles|president-vehicles-throughout-history|.html</c:v>
                </c:pt>
                <c:pt idx="716">
                  <c:v>https|||www.tmcf.org|community-news|statement-from-president-donald-j-trump-on-historically-black-colleges-and-universities|11868.html</c:v>
                </c:pt>
                <c:pt idx="717">
                  <c:v>https|||www.townandcountrymag.com|society|tradition|a13957391|meghan-markle-prince-harry-children-us-british-citizenship|.html</c:v>
                </c:pt>
                <c:pt idx="718">
                  <c:v>https|||www.travelchannel.com|interests|arts-and-culture|photos|presidential-destinations-1.html</c:v>
                </c:pt>
                <c:pt idx="719">
                  <c:v>https|||www.tripsavvy.com|white-house-address-and-contact-information-1038697.html</c:v>
                </c:pt>
                <c:pt idx="720">
                  <c:v>https|||www.trump-news.net|.html</c:v>
                </c:pt>
                <c:pt idx="721">
                  <c:v>https|||www.trump.com|biography|.html</c:v>
                </c:pt>
                <c:pt idx="722">
                  <c:v>https|||www.trump.com|merchandise|signature-collection|.html</c:v>
                </c:pt>
                <c:pt idx="723">
                  <c:v>https|||www.trumpferrypoint.com|.html</c:v>
                </c:pt>
                <c:pt idx="724">
                  <c:v>https|||www.trumphotels.com|.html</c:v>
                </c:pt>
                <c:pt idx="725">
                  <c:v>https|||www.trumphotels.com|central-park.html</c:v>
                </c:pt>
                <c:pt idx="726">
                  <c:v>https|||www.trumpinternationalpalmbeaches.com|.html</c:v>
                </c:pt>
                <c:pt idx="727">
                  <c:v>https|||www.trumplatest.com|category|latest-trump-news|.html</c:v>
                </c:pt>
                <c:pt idx="728">
                  <c:v>https|||www.trumpmiami.com|.html</c:v>
                </c:pt>
                <c:pt idx="729">
                  <c:v>https|||www.trumpnationalbedminster.com|.html</c:v>
                </c:pt>
                <c:pt idx="730">
                  <c:v>https|||www.trumpnationallosangeles.com|.html</c:v>
                </c:pt>
                <c:pt idx="731">
                  <c:v>https|||www.trumpwinery.com|.html</c:v>
                </c:pt>
                <c:pt idx="732">
                  <c:v>https|||www.twitch.tv|trumpsc.html</c:v>
                </c:pt>
                <c:pt idx="733">
                  <c:v>https|||www.urbandictionary.com|define.php|term|President|20Trump.html</c:v>
                </c:pt>
                <c:pt idx="734">
                  <c:v>https|||www.urbandictionary.com|define.php|term|The|20Donald.html</c:v>
                </c:pt>
                <c:pt idx="735">
                  <c:v>https|||www.urbandictionary.com|define.php|term|The|20Donald|20Trump.html</c:v>
                </c:pt>
                <c:pt idx="736">
                  <c:v>https|||www.usa.gov|presidents.html</c:v>
                </c:pt>
                <c:pt idx="737">
                  <c:v>https|||www.usatoday.com|story|life|people|2018|10|25|trump-critic-robert-deniro-target-suspicious-package-nyc-tribeca|1759761002|.html</c:v>
                </c:pt>
                <c:pt idx="738">
                  <c:v>https|||www.usatoday.com|story|news|politics|2018|10|25|donald-trump-suspicious-packages-media|1759800002|.html</c:v>
                </c:pt>
                <c:pt idx="739">
                  <c:v>https|||www.usatoday.com|story|news|politics|2018|10|25|trump-iphone-russian-chinese-intelligence|1759763002|.html</c:v>
                </c:pt>
                <c:pt idx="740">
                  <c:v>https|||www.usatoday.com|story|news|politics|2018|10|30|donald-trump-birthright-citizenship-constitution-14th-amendment|1818311002|.html</c:v>
                </c:pt>
                <c:pt idx="741">
                  <c:v>https|||www.usatoday.com|story|news|politics|2018|11|07|donald-trump-jim-acosta-white-house-news-conference|1920107002|.html</c:v>
                </c:pt>
                <c:pt idx="742">
                  <c:v>https|||www.usatoday.com|story|news|politics|elections|2018|11|07|election-results-donald-trump|1891116002|.html</c:v>
                </c:pt>
                <c:pt idx="743">
                  <c:v>https|||www.usatoday.com|story|news|politics|onpolitics|2017|01|20|donald-trump-44th-45th-president-grover-cleveland|96832494|.html</c:v>
                </c:pt>
                <c:pt idx="744">
                  <c:v>https|||www.usatoday.com|story|news|world|2018|10|22|president-trump-warns-migrant-caravan-mexico-vows-cut-u-s-aid|1725854002|.html</c:v>
                </c:pt>
                <c:pt idx="745">
                  <c:v>https|||www.usatoday.com|story|opinion|2018|06|25|news-media-blunders-immigrant-children-donald-trump-time-ap-column|729331002|.html</c:v>
                </c:pt>
                <c:pt idx="746">
                  <c:v>https|||www.usatoday.com|story|opinion|2018|10|10|donald-trump-democrats-open-borders-medicare-all-single-payer-column|1560533002|.html</c:v>
                </c:pt>
                <c:pt idx="747">
                  <c:v>https|||www.usatoday.com|story|opinion|2018|11|06|donald-trump-did-not-win-majority-2016-electoral-college-column|1883980002|.html</c:v>
                </c:pt>
                <c:pt idx="748">
                  <c:v>https|||www.usda.gov|media|press-releases|2018|10|03|what-they-are-saying-ag-community-support-president-donald-j-trumps.html</c:v>
                </c:pt>
                <c:pt idx="749">
                  <c:v>https|||www.usnews.com|news|special-reports|the-worst-presidents|slideshows|the-10-worst-presidents.html</c:v>
                </c:pt>
                <c:pt idx="750">
                  <c:v>https|||www.vanityfair.com|magazine|2015|07|donald-ivana-trump-divorce-prenup-marie-brenner.html</c:v>
                </c:pt>
                <c:pt idx="751">
                  <c:v>https|||www.vanityfair.com|news|2017|08|donald-trump-agenda-items-and-threat-matrix.html</c:v>
                </c:pt>
                <c:pt idx="752">
                  <c:v>https|||www.vanityfair.com|news|2018|10|donald-trump-acn-lawsuit.html</c:v>
                </c:pt>
                <c:pt idx="753">
                  <c:v>https|||www.vanityfair.com|news|2018|10|inside-trumps-new-fox-takeover.html</c:v>
                </c:pt>
                <c:pt idx="754">
                  <c:v>https|||www.vanityfair.com|news|2018|11|marine-le-pen-the-donald-trump-of-france-is-resurgent.html</c:v>
                </c:pt>
                <c:pt idx="755">
                  <c:v>https|||www.velonews.com|2018|10|commentary|commentary-meeting-the-donald-at-the-tour-de-trump_480046.html</c:v>
                </c:pt>
                <c:pt idx="756">
                  <c:v>https|||www.villagevoice.com|2018|10|03|dishing-on-the-donald-the-warning-america-didnt-heed|.html</c:v>
                </c:pt>
                <c:pt idx="757">
                  <c:v>https|||www.voanews.com|a|can-a-us-president-be-charged-with-a-crime|3961703.html.html</c:v>
                </c:pt>
                <c:pt idx="758">
                  <c:v>https|||www.voanews.com|a|trump-and-his-administration-facing-new-investigations|4648537.html.html</c:v>
                </c:pt>
                <c:pt idx="759">
                  <c:v>https|||www.vocabulary.com|dictionary|President|20of|20the|20United|20States.html</c:v>
                </c:pt>
                <c:pt idx="760">
                  <c:v>https|||www.vonbrauncenter.com|event|strange-for-senate-campaign-alabama-rally-with-president-donald-j-trump|.html</c:v>
                </c:pt>
                <c:pt idx="761">
                  <c:v>https|||www.vox.com|2018|9|25|17901082|trump-un-2018-speech-full-text.html</c:v>
                </c:pt>
                <c:pt idx="762">
                  <c:v>https|||www.vox.com|culture|2017|11|13|16624688|reddit-bans-incels-the-donald-controversy.html</c:v>
                </c:pt>
                <c:pt idx="763">
                  <c:v>https|||www.vox.com|policy-and-politics|2016|11|11|13587532|donald-trump-no-experience.html</c:v>
                </c:pt>
                <c:pt idx="764">
                  <c:v>https|||www.vox.com|policy-and-politics|2018|10|24|18018890|bombings-trump-response-tweet-clinton-obama-cnn.html</c:v>
                </c:pt>
                <c:pt idx="765">
                  <c:v>https|||www.vox.com|policy-and-politics|2018|11|5|18065880|nbc-racist-trump-ad-sunday-night-football.html</c:v>
                </c:pt>
                <c:pt idx="766">
                  <c:v>https|||www.vox.com|science-and-health|2018|11|2|18055812|trump-midterms-caravan-fear-psychology.html</c:v>
                </c:pt>
                <c:pt idx="767">
                  <c:v>https|||www.vox.com|world|2018|7|4|17532736|2018-mexico-presidential-election-winner-amlo-lopez-obrador-trump.html</c:v>
                </c:pt>
                <c:pt idx="768">
                  <c:v>https|||www.wane.com|news|indiana|report-president-donald-trump-to-hold-rally-in-fort-wayne|1558079507.html</c:v>
                </c:pt>
                <c:pt idx="769">
                  <c:v>https|||www.washingtonexaminer.com|washington-secrets|trumps-list-289-accomplishments-in-just-20-months-relentless-promise-keeping.html</c:v>
                </c:pt>
                <c:pt idx="770">
                  <c:v>https|||www.washingtonpost.com|blogs|plum-line|wp|2018|10|25|trump-wants-us-to-be-at-war-with-one-another-his-latest-rage-tweets-confirm-it|.html</c:v>
                </c:pt>
                <c:pt idx="771">
                  <c:v>https|||www.washingtonpost.com|blogs|plum-line|wp|2018|10|31|trumps-hate-and-lies-are-failing-two-new-studies-show-why|.html</c:v>
                </c:pt>
                <c:pt idx="772">
                  <c:v>https|||www.washingtonpost.com|blogs|plum-line|wp|2018|11|07|three-of-trumps-biggest-fables-died-last-night|.html</c:v>
                </c:pt>
                <c:pt idx="773">
                  <c:v>https|||www.washingtonpost.com|graphics|business|podcasts|presidential|.html</c:v>
                </c:pt>
                <c:pt idx="774">
                  <c:v>https|||www.washingtonpost.com|nation|2018|10|25|trump-inciting-violence-nearly-retired-journalists-condemn-presidents-un-american-attacks-press|.html</c:v>
                </c:pt>
                <c:pt idx="775">
                  <c:v>https|||www.washingtonpost.com|nation|2018|10|30|despite-calls-stay-away-trump-heads-pittsburgh-after-synagogue-massacre|.html</c:v>
                </c:pt>
                <c:pt idx="776">
                  <c:v>https|||www.washingtonpost.com|nation|2018|11|07|trump-is-magic-man-president-touts-praise-crediting-him-midterm-success|.html</c:v>
                </c:pt>
                <c:pt idx="777">
                  <c:v>https|||www.washingtonpost.com|news|arts-and-entertainment|wp|2015|09|01|why-does-everyone-call-donald-trump-the-donald-its-an-interesting-story|.html</c:v>
                </c:pt>
                <c:pt idx="778">
                  <c:v>https|||www.washingtonpost.com|news|book-party|wp|2017|04|13|the-case-for-impeaching-president-donald-j-trump-too-soon|.html</c:v>
                </c:pt>
                <c:pt idx="779">
                  <c:v>https|||www.washingtonpost.com|news|democracy-post|wp|2018|03|23|vladimir-putins-wildest-dreams-are-coming-true-courtesy-of-a-u-s-president|.html</c:v>
                </c:pt>
                <c:pt idx="780">
                  <c:v>https|||www.washingtonpost.com|outlook|2018|10|23|donald-trumps-fast-furious-campaign-lies|.html</c:v>
                </c:pt>
                <c:pt idx="781">
                  <c:v>https|||www.washingtonpost.com|outlook|i-study-liars-ive-never-seen-one-like-president-trump|2017|12|07|4e529efe-da3f-11e7-a841-2066faf731ef_story.html.html</c:v>
                </c:pt>
                <c:pt idx="782">
                  <c:v>https|||www.washingtonpost.com|politics|2018|10|10|fact-checking-president-trumps-usa-today-op-ed-medicare-for-all|.html</c:v>
                </c:pt>
                <c:pt idx="783">
                  <c:v>https|||www.washingtonpost.com|politics|trump-attempts-to-take-victory-lap-despite-republicans-losing-house|2018|11|07|8cec8226-e2a7-11e8-b759-3d88a5ce9e19_story.html.html</c:v>
                </c:pt>
                <c:pt idx="784">
                  <c:v>https|||www.washingtonpost.com|powerpost|republicans-who-warned-about-trumps-words-in-2016-decline-to-fault-him-now|2018|10|30|b03edeac-dc5a-11e8-85df-7a6b4d25cfbb_story.html.html</c:v>
                </c:pt>
                <c:pt idx="785">
                  <c:v>https|||www.wbay.com|content|news|President-Trump-to-rally-in-Mosinee-White-House-monitoring-attempted-attacks-on-Dems-498431781.html.html</c:v>
                </c:pt>
                <c:pt idx="786">
                  <c:v>https|||www.wcnc.com|article|news|politics|president-trump-says-media-is-the-true-enemy-of-people-after-shooting-bomb-plot|275-609453090.html</c:v>
                </c:pt>
                <c:pt idx="787">
                  <c:v>https|||www.wcpo.com|homepage-showcase|president-trump-to-speak-to-reporters-following-midterm-elections.html</c:v>
                </c:pt>
                <c:pt idx="788">
                  <c:v>https|||www.weeklystandard.com|irwin-m-stelzer|national-debt-under-trump-rises-to-21-7-trillion.html</c:v>
                </c:pt>
                <c:pt idx="789">
                  <c:v>https|||www.weforum.org|events|world-economic-forum-annual-meeting-2018|sessions|special-address-by-donald-j-trump-president-of-the-united-states-of-america.html</c:v>
                </c:pt>
                <c:pt idx="790">
                  <c:v>https|||www.wehoville.com|2018|10|26|bird-plane-donald|.html</c:v>
                </c:pt>
                <c:pt idx="791">
                  <c:v>https|||www.wgal.com|article|president-trump-says-media-is-enemy-after-shooting-bomb-plot|24396162.html</c:v>
                </c:pt>
                <c:pt idx="792">
                  <c:v>https|||www.wgrz.com|article|news|nation-now|after-suspicious-packages-president-trump-blames-media-for-anger-in-society|465-9c7e59d7-f5ba-48a5-9a74-4daa574d11e5.html</c:v>
                </c:pt>
                <c:pt idx="793">
                  <c:v>https|||www.whitehouse.gov|about-the-white-house|presidents|.html</c:v>
                </c:pt>
                <c:pt idx="794">
                  <c:v>https|||www.whitehouse.gov|briefings-statements|president-donald-j-trumps-initiative-stop-opioid-abuse-reduce-drug-supply-demand-2|.html</c:v>
                </c:pt>
                <c:pt idx="795">
                  <c:v>https|||www.whitehouse.gov|get-involved|write-or-call|.html</c:v>
                </c:pt>
                <c:pt idx="796">
                  <c:v>https|||www.whitehouse.gov|people|donald-j-trump|.html</c:v>
                </c:pt>
                <c:pt idx="797">
                  <c:v>https|||www.whitehousegiftshop.com|45th-President-of-the-United-States-Donald-J-Trump-Gifts-s|2419.htm.html</c:v>
                </c:pt>
                <c:pt idx="798">
                  <c:v>https|||www.whitehousegiftshop.com|product-p|coin7historicmoments.htm.html</c:v>
                </c:pt>
                <c:pt idx="799">
                  <c:v>https|||www.winknews.com|2018|10|24|president-donald-trump-coming-to-southwest-florida-oct-31|.html</c:v>
                </c:pt>
                <c:pt idx="800">
                  <c:v>https|||www.wired.com|2017|01|future-america-according-president-donald-j-trump|.html</c:v>
                </c:pt>
                <c:pt idx="801">
                  <c:v>https|||www.wired.com|story|internet-week-187|.html</c:v>
                </c:pt>
                <c:pt idx="802">
                  <c:v>https|||www.wired.com|story|trump-google-news-algorithm-target|.html</c:v>
                </c:pt>
                <c:pt idx="803">
                  <c:v>https|||www.wired.com|story|trumps-plan-to-redefine-gender-makes-no-scientific-sense|.html</c:v>
                </c:pt>
                <c:pt idx="804">
                  <c:v>https|||www.wired.com|tag|donald-trump|.html</c:v>
                </c:pt>
                <c:pt idx="805">
                  <c:v>https|||www.wjhl.com|news|president-donald-j-trump-to-visit-chattanooga_20181030030804|1561208771.html</c:v>
                </c:pt>
                <c:pt idx="806">
                  <c:v>https|||www.wkyc.com|article|news|nation-world|president-trump-touts-magic-senate-wins-ignores-house-losses|507-612162274.html</c:v>
                </c:pt>
                <c:pt idx="807">
                  <c:v>https|||www.wkyc.com|article|news|politics|elections|president-trump-offers-mike-dewine-total-endorsement-for-ohio-governor|95-609592629.html</c:v>
                </c:pt>
                <c:pt idx="808">
                  <c:v>https|||www.wkyc.com|article|news|politics|elections|sights-sounds-president-trumps-rally-at-the-i-x-center|95-611394913.html</c:v>
                </c:pt>
                <c:pt idx="809">
                  <c:v>https|||www.wmur.com|article|live-president-trump-joined-by-hassan-others-for-opioid-bill-signing|24176896.html</c:v>
                </c:pt>
                <c:pt idx="810">
                  <c:v>https|||www.wmur.com|article|you-are-not-welcome-here-neighbor-shouts-at-president-trump-during-synagogue-visit|24478685.html</c:v>
                </c:pt>
                <c:pt idx="811">
                  <c:v>https|||www.wnycstudios.org|shows|trumpinc.html</c:v>
                </c:pt>
                <c:pt idx="812">
                  <c:v>https|||www.womenfordemocracyinamerica.com|president-donald-trump-speaks-out.html</c:v>
                </c:pt>
                <c:pt idx="813">
                  <c:v>https|||www.wpxi.com|news|synagogue-shooting|trump-pittsburgh-president-trump-first-lady-leave-pittsburgh-after-trip-to-synagogue-hospital|862581036.html</c:v>
                </c:pt>
                <c:pt idx="814">
                  <c:v>https|||www.wral.com|news|video|17942818|.html</c:v>
                </c:pt>
                <c:pt idx="815">
                  <c:v>https|||www.wrbl.com|news|local-news|president-donald-j-trump-approves-georgia-emergency-declaration|1516199594.html</c:v>
                </c:pt>
                <c:pt idx="816">
                  <c:v>https|||www.wsaw.com|content|news|Wisconsin-Rapids-parents-head-to-Mosinee-rally-to-ask-President-Trump-a-favor-498474431.html.html</c:v>
                </c:pt>
                <c:pt idx="817">
                  <c:v>https|||www.wsbtv.com|news|local|president-trump-to-view-storm-damage-in-georgia-today|853293193.html</c:v>
                </c:pt>
                <c:pt idx="818">
                  <c:v>https|||www.wsj.com|articles|democratic-house-threatens-trumps-business-agenda-1541599464.html</c:v>
                </c:pt>
                <c:pt idx="819">
                  <c:v>https|||www.wsj.com|articles|transcript-of-president-trumps-interview-with-the-wall-street-journal-1540388205.html</c:v>
                </c:pt>
                <c:pt idx="820">
                  <c:v>https|||www.wsj.com|articles|trump-steps-up-attacks-on-fed-chairman-jerome-powell-1540338090.html</c:v>
                </c:pt>
                <c:pt idx="821">
                  <c:v>https|||www.wsj.com|articles|trumps-big-bet-on-saudis-now-poses-a-bigger-dilemma-1540402173.html</c:v>
                </c:pt>
                <c:pt idx="822">
                  <c:v>https|||www.wsoctv.com|news|local|president-trump-to-sign-executive-order-in-charlotte-this-week|822544398.html</c:v>
                </c:pt>
                <c:pt idx="823">
                  <c:v>https|||www.wsoctv.com|news|local|security-traffic-to-be-heavy-as-president-trump-returns-to-charlotte-this-week|859205597.html</c:v>
                </c:pt>
                <c:pt idx="824">
                  <c:v>https|||www.wtae.com|article|president-donald-trump-tells-reporters-he-will-travel-to-pittsburgh-following-synagogue-shooting|24329402.html</c:v>
                </c:pt>
                <c:pt idx="825">
                  <c:v>https|||www.wvtm13.com|article|you-are-not-welcome-here-neighbor-shouts-at-president-trump-during-synagogue-visit|24478685.html</c:v>
                </c:pt>
                <c:pt idx="826">
                  <c:v>https|||www.wymt.com|content|news|Store-sells-all-things-Preisdent-Donald-J-Trump--and-business-is-yuge-498096781.html.html</c:v>
                </c:pt>
                <c:pt idx="827">
                  <c:v>https|||www.yahoo.com|entertainment|president-donald-trump-tweetstorm-sunday-181805039.html.html</c:v>
                </c:pt>
                <c:pt idx="828">
                  <c:v>https|||www.yahoo.com|news|topics|president-trump.html</c:v>
                </c:pt>
                <c:pt idx="829">
                  <c:v>https|||www.youtube.com|DonaldTrump.html</c:v>
                </c:pt>
                <c:pt idx="830">
                  <c:v>https|||www.youtube.com|channel|UCAql2DyGU2un1Ei2nMYsqOA.html</c:v>
                </c:pt>
                <c:pt idx="831">
                  <c:v>https|||www.youtube.com|channel|UCsQnAt5I56M-qx4OgCoVmeA.html</c:v>
                </c:pt>
                <c:pt idx="832">
                  <c:v>https|||www.youtube.com|watch|v|GuerfQtOxhY.html</c:v>
                </c:pt>
                <c:pt idx="833">
                  <c:v>https|||www.youtube.com|watch|v|SAi4x--fhbw.html</c:v>
                </c:pt>
                <c:pt idx="834">
                  <c:v>https|||www.youtube.com|watch|v|SrpNhBj4924.html</c:v>
                </c:pt>
                <c:pt idx="835">
                  <c:v>https|||www.youtube.com|watch|v|TdBfEitRoNw.html</c:v>
                </c:pt>
                <c:pt idx="836">
                  <c:v>https|||www.youtube.com|watch|v|TwCxKwwMmLo.html</c:v>
                </c:pt>
                <c:pt idx="837">
                  <c:v>https|||www.youtube.com|watch|v|YJRqB1xtIxg.html</c:v>
                </c:pt>
                <c:pt idx="838">
                  <c:v>http|||abc3340.com|news|nation-world|president-trump-there-is-an-electricity-in-the-air-ahead-of-the-midterm-election.html</c:v>
                </c:pt>
                <c:pt idx="839">
                  <c:v>http|||australianpolitics.com|usa|president|list-of-presidents-of-the-united-states.html</c:v>
                </c:pt>
                <c:pt idx="840">
                  <c:v>http|||blogs.lse.ac.uk|usappblog|2018|10|26|why-november-6th-could-mark-the-beginning-of-the-end-of-donald-trumps-presidency|.html</c:v>
                </c:pt>
                <c:pt idx="841">
                  <c:v>http|||celebrityinsider.org|kanye-west-no-longer-supports-donald-trump-ive-been-used-208611|.html</c:v>
                </c:pt>
                <c:pt idx="842">
                  <c:v>http|||celebrityinsider.org|melania-trump-called-for-civility-via-bebest-campaign-the-donald-is-still-not-ready-to-listen-after-magabomber-cesar-sayocs-arrest-in-florida-207022|.html</c:v>
                </c:pt>
                <c:pt idx="843">
                  <c:v>http|||digg.com|2018|trump-democrats-obamacare.html</c:v>
                </c:pt>
                <c:pt idx="844">
                  <c:v>http|||donaldtrumplatest.com|trump-latest-news-2|.html</c:v>
                </c:pt>
                <c:pt idx="845">
                  <c:v>http|||donaldtrumpnews.net|.html</c:v>
                </c:pt>
                <c:pt idx="846">
                  <c:v>http|||emilypost.com|advice|addressing-a-former-president-of-the-united-states|.html</c:v>
                </c:pt>
                <c:pt idx="847">
                  <c:v>http|||en.kremlin.ru|events|president|news|58880.html</c:v>
                </c:pt>
                <c:pt idx="848">
                  <c:v>http|||floridapolitics.com|archives|279218-one-more-time-donald-trump-will-hold-another-florida-rally-nov-3.html</c:v>
                </c:pt>
                <c:pt idx="849">
                  <c:v>http|||footwearnews.com|2018|fashion|celebrity-style|melania-trump-trick-or-treat-halloween-white-house-1202701134|.html</c:v>
                </c:pt>
                <c:pt idx="850">
                  <c:v>http|||fortune.com|2018|07|12|best-us-president-barack-obama-pew-survey|.html</c:v>
                </c:pt>
                <c:pt idx="851">
                  <c:v>http|||hirethedonald.com|.html</c:v>
                </c:pt>
                <c:pt idx="852">
                  <c:v>http|||journals.sagepub.com|doi|abs|10.1177|0020702017740159.html</c:v>
                </c:pt>
                <c:pt idx="853">
                  <c:v>http|||mentalfloss.com|article|503713|you-can-buy-oldest-surviving-photo-us-president.html</c:v>
                </c:pt>
                <c:pt idx="854">
                  <c:v>http|||nbcmontana.com|news|local|president-donald-j-trump-to-rally-crowd-at-missoula-international-airport.html</c:v>
                </c:pt>
                <c:pt idx="855">
                  <c:v>http|||newstrump.top||p|2.html</c:v>
                </c:pt>
                <c:pt idx="856">
                  <c:v>http|||nymag.com|intelligencer|2016|06|explaining-the-drama-at-the-largest-online-group-for-donald-trump-supporters.html.html</c:v>
                </c:pt>
                <c:pt idx="857">
                  <c:v>http|||nymag.com|intelligencer|2018|07|trump-putin-russia-collusion.html.html</c:v>
                </c:pt>
                <c:pt idx="858">
                  <c:v>http|||nymag.com|intelligencer|2018|10|report-president-trump-barely-works-at-all.html.html</c:v>
                </c:pt>
                <c:pt idx="859">
                  <c:v>http|||projects.mypalmbeachpost.com|trump|.html</c:v>
                </c:pt>
                <c:pt idx="860">
                  <c:v>http|||prospect.org|article|trumps-fall-end-game.html</c:v>
                </c:pt>
                <c:pt idx="861">
                  <c:v>http|||rosssociety.org|.html</c:v>
                </c:pt>
                <c:pt idx="862">
                  <c:v>http|||shipadick.com|products|1319|.html</c:v>
                </c:pt>
                <c:pt idx="863">
                  <c:v>http|||spaceref.com|news|viewsr.html|pid|51900.html</c:v>
                </c:pt>
                <c:pt idx="864">
                  <c:v>http|||thedonaldcafe.net|.html</c:v>
                </c:pt>
                <c:pt idx="865">
                  <c:v>http|||thepinetree.net|new||p|69082.html</c:v>
                </c:pt>
                <c:pt idx="866">
                  <c:v>http|||time.com|4375262|history-demagogues-donald-trump|.html</c:v>
                </c:pt>
                <c:pt idx="867">
                  <c:v>http|||time.com|5192579|trump-meets-kim-jong-un-north-korea|.html</c:v>
                </c:pt>
                <c:pt idx="868">
                  <c:v>http|||time.com|5333083|queen-elizabeth-trump-visit-presidents|.html</c:v>
                </c:pt>
                <c:pt idx="869">
                  <c:v>http|||time.com|5338007|the-sun-interview-donald-trump|.html</c:v>
                </c:pt>
                <c:pt idx="870">
                  <c:v>http|||time.com|5430884|trump-midterms-rallies-arguments-voters|.html</c:v>
                </c:pt>
                <c:pt idx="871">
                  <c:v>http|||time.com|5438227|donald-trump-punching-back-pittsburgh|.html</c:v>
                </c:pt>
                <c:pt idx="872">
                  <c:v>http|||time.com|5444761|donald-trump-midterms-race-candidates|.html</c:v>
                </c:pt>
                <c:pt idx="873">
                  <c:v>http|||time.com|5447972|donald-trump-midterm-elections-results-reaction|.html</c:v>
                </c:pt>
                <c:pt idx="874">
                  <c:v>http|||time.com|collection|most-influential-people-2018|5217621|donald-trump-2|.html</c:v>
                </c:pt>
                <c:pt idx="875">
                  <c:v>http|||time.com|donald-trump-after-hours|.html</c:v>
                </c:pt>
                <c:pt idx="876">
                  <c:v>http|||time.com|money|4791781|interesting-things-us-presidents-said-money|.html</c:v>
                </c:pt>
                <c:pt idx="877">
                  <c:v>http|||trump.cymru|.html</c:v>
                </c:pt>
                <c:pt idx="878">
                  <c:v>http|||trump.io|.html</c:v>
                </c:pt>
                <c:pt idx="879">
                  <c:v>http|||video.foxnews.com|v|5855792643001|.html</c:v>
                </c:pt>
                <c:pt idx="880">
                  <c:v>http|||www.affaritaliani.it|esteri|midterm-il-trumpismo-ha-retto-ora-the-donald-pensa-alla-rielezione-nel-2020-570750.html.html</c:v>
                </c:pt>
                <c:pt idx="881">
                  <c:v>http|||www.andrewshaffer.com|the-day-of-the-donald|.html</c:v>
                </c:pt>
                <c:pt idx="882">
                  <c:v>http|||www.asuitthatfits.com|offthecuff|donald-trump-post|.html</c:v>
                </c:pt>
                <c:pt idx="883">
                  <c:v>http|||www.atimes.com|article|riyadh-touts-50-bn-in-deals-at-davos-in-the-desert|president-donald-j-trump-briefed-by-military-leaders|.html</c:v>
                </c:pt>
                <c:pt idx="884">
                  <c:v>http|||www.baltimoresun.com|topic|politics-government|donald-trump-PEBSL000163-topic.html.html</c:v>
                </c:pt>
                <c:pt idx="885">
                  <c:v>http|||www.bennett.edu|news|bennett-college-president-appointed-to-prestigious-hbcu-advisory-board-by-president-donald-j-trump|.html</c:v>
                </c:pt>
                <c:pt idx="886">
                  <c:v>http|||www.bridgemanimages.com|en-US|the-american-president.html</c:v>
                </c:pt>
                <c:pt idx="887">
                  <c:v>http|||www.bureaucratnews.com|world-news|what-is-next-for-us-president-donald-trump|.html</c:v>
                </c:pt>
                <c:pt idx="888">
                  <c:v>http|||www.cc.com|shows|the-daily-show-with-trevor-noah|trump-twitter-library.html</c:v>
                </c:pt>
                <c:pt idx="889">
                  <c:v>http|||www.chicagotribune.com|topic|politics-government|donald-trump-PEBSL000163-topic.html.html</c:v>
                </c:pt>
                <c:pt idx="890">
                  <c:v>http|||www.cnn.com|interactive|2017|politics|trump-tweets|.html</c:v>
                </c:pt>
                <c:pt idx="891">
                  <c:v>http|||www.donalddriverfoundation.com|.html</c:v>
                </c:pt>
                <c:pt idx="892">
                  <c:v>http|||www.espn.com|nba|story|_|id|24280312|president-donald-trump-takes-shot-lebron-james-tweet.html</c:v>
                </c:pt>
                <c:pt idx="893">
                  <c:v>http|||www.europarl.europa.eu|doceo|document|E-8-2018-005463_EN.html.html</c:v>
                </c:pt>
                <c:pt idx="894">
                  <c:v>http|||www.fox13news.com|news|florida-news|president-donald-j-trump-will-speak-in-orlando-this-monday.html</c:v>
                </c:pt>
                <c:pt idx="895">
                  <c:v>http|||www.fox35orlando.com|home|trump-end-birthright-citizenship-for-some-us-born-babies.html</c:v>
                </c:pt>
                <c:pt idx="896">
                  <c:v>http|||www.fox46charlotte.com|home|president-donald-j-trump-will-speak-in-orlando-this-monday.html</c:v>
                </c:pt>
                <c:pt idx="897">
                  <c:v>http|||www.fox4news.com|politics|despite-house-loss-trump-still-sees-midterms-success.html</c:v>
                </c:pt>
                <c:pt idx="898">
                  <c:v>http|||www.fox5atlanta.com|news|despite-house-loss-trump-still-sees-midterms-success.html</c:v>
                </c:pt>
                <c:pt idx="899">
                  <c:v>http|||www.fox5dc.com|news|despite-house-loss-trump-still-sees-midterms-success.html</c:v>
                </c:pt>
                <c:pt idx="900">
                  <c:v>http|||www.fox5dc.com|news|trump-anger-in-society-caused-by-purposely-false-and-inaccurate-reporting-of-mainstream-media-.html</c:v>
                </c:pt>
                <c:pt idx="901">
                  <c:v>http|||www.funtrivia.com|askft|Question27989.html.html</c:v>
                </c:pt>
                <c:pt idx="902">
                  <c:v>http|||www.goerie.com|news|20181024|erie-to-send-35129-bill-to-trump-campaign.html</c:v>
                </c:pt>
                <c:pt idx="903">
                  <c:v>http|||www.hirethedonald.com|.html</c:v>
                </c:pt>
                <c:pt idx="904">
                  <c:v>http|||www.icepop.com|top-us-presidents-ranked|.html</c:v>
                </c:pt>
                <c:pt idx="905">
                  <c:v>http|||www.instagram.com|realdonaldtrump.html</c:v>
                </c:pt>
                <c:pt idx="906">
                  <c:v>http|||www.ipl.org|div|potus|.html</c:v>
                </c:pt>
                <c:pt idx="907">
                  <c:v>http|||www.ipl.org|div|potus|jagarfield.html.html</c:v>
                </c:pt>
                <c:pt idx="908">
                  <c:v>http|||www.itoptopics.com|donald-trump.html</c:v>
                </c:pt>
                <c:pt idx="909">
                  <c:v>http|||www.ks95.com|donald-trump-hair-tutorial|.html</c:v>
                </c:pt>
                <c:pt idx="910">
                  <c:v>http|||www.latimes.com|topic|politics-government|donald-trump-PEBSL000163-topic.html.html</c:v>
                </c:pt>
                <c:pt idx="911">
                  <c:v>http|||www.let.rug.nl|usa|presidents|.html</c:v>
                </c:pt>
                <c:pt idx="912">
                  <c:v>http|||www.magapill.com|.html</c:v>
                </c:pt>
                <c:pt idx="913">
                  <c:v>http|||www.mega1043.com|president-trump-promises-thorough-investigation-into-suspicious-packages-sent-to-clintons-obamas-cnn-and-other-u-s-officials|.html</c:v>
                </c:pt>
                <c:pt idx="914">
                  <c:v>http|||www.msnbc.com|rachel-maddow-show|new-tpp-take-effect-year-the-world-moves-without-us.html</c:v>
                </c:pt>
                <c:pt idx="915">
                  <c:v>http|||www.msnbc.com|videos.html</c:v>
                </c:pt>
                <c:pt idx="916">
                  <c:v>http|||www.nbc-2.com|story|39351366|president-trump-to-attend-desantis-rally-at-hertz-arena.html</c:v>
                </c:pt>
                <c:pt idx="917">
                  <c:v>http|||www.newindianexpress.com|world|2018|oct|30|us-president-donald-trump-end-birthright-citizenship-for-some-us-born-babies-1892026.html.html</c:v>
                </c:pt>
                <c:pt idx="918">
                  <c:v>http|||www.newser.com|story|266660|trump-wrangles-with-the-14th-amendment-on-twitter.html.html</c:v>
                </c:pt>
                <c:pt idx="919">
                  <c:v>http|||www.nomiprins.com|thoughts|2018|9|19|the-donald-in-wonderland.html.html</c:v>
                </c:pt>
                <c:pt idx="920">
                  <c:v>http|||www.nydailynews.com|entertainment|music|ny-ent-pharrell-williams-trump-happy-20181029-story.html.html</c:v>
                </c:pt>
                <c:pt idx="921">
                  <c:v>http|||www.nydailynews.com|news|politics|ny-news-democrats-trump-condoning-bombs-20181024-story.html.html</c:v>
                </c:pt>
                <c:pt idx="922">
                  <c:v>http|||www.nydailynews.com|tags|donald-trmp|.html</c:v>
                </c:pt>
                <c:pt idx="923">
                  <c:v>http|||www.nytimes.com|topic|person|donald-trump.html</c:v>
                </c:pt>
                <c:pt idx="924">
                  <c:v>http|||www.nytimes.com|topic|subject|presidents-and-presidency-us.html</c:v>
                </c:pt>
                <c:pt idx="925">
                  <c:v>http|||www.on-this-day.com|cgi-bin|otd|uspresidentotd.pl.html</c:v>
                </c:pt>
                <c:pt idx="926">
                  <c:v>http|||www.pewglobal.org|2017|06|26|u-s-image-suffers-as-publics-around-world-question-trumps-leadership|.html</c:v>
                </c:pt>
                <c:pt idx="927">
                  <c:v>http|||www.pewglobal.org|2018|10|01|trumps-international-ratings-remain-low-especially-among-key-allies|.html</c:v>
                </c:pt>
                <c:pt idx="928">
                  <c:v>http|||www.pewglobal.org|database|indicator|6|survey|all|.html</c:v>
                </c:pt>
                <c:pt idx="929">
                  <c:v>http|||www.presidenttrump.com|.html</c:v>
                </c:pt>
                <c:pt idx="930">
                  <c:v>http|||www.presidenttrump.exposed|category|donald-trump|.html</c:v>
                </c:pt>
                <c:pt idx="931">
                  <c:v>http|||www.rasmussenreports.com|public_content|current_events|politics|prez_track_sep20.html</c:v>
                </c:pt>
                <c:pt idx="932">
                  <c:v>http|||www.rasmussenreports.com|public_content|politics|general_politics|january_2018|oprah_vs_the_donald_and_the_winner_is.html</c:v>
                </c:pt>
                <c:pt idx="933">
                  <c:v>http|||www.rasmussenreports.com|public_content|politics|political_updates|prez_track_jul09.html</c:v>
                </c:pt>
                <c:pt idx="934">
                  <c:v>http|||www.rasmussenreports.com|public_content|politics|political_updates|prez_track_jun1.html</c:v>
                </c:pt>
                <c:pt idx="935">
                  <c:v>http|||www.rasmussenreports.com|public_content|politics|trump_administration|rating_president_trump_on_the_issues_oct29.html</c:v>
                </c:pt>
                <c:pt idx="936">
                  <c:v>http|||www.selectsmart.com|DISCUSS|read.php|16|1132584.html</c:v>
                </c:pt>
                <c:pt idx="937">
                  <c:v>http|||www.senate.gov|artandhistory|history|minute|President_For_A_Day.htm.html</c:v>
                </c:pt>
                <c:pt idx="938">
                  <c:v>http|||www.sheppardsoftware.com|History|presidents|Presidents_22_Cleveland.htm.html</c:v>
                </c:pt>
                <c:pt idx="939">
                  <c:v>http|||www.spiegel.de|international|world|how-europe-can-survive-the-donald-trump-era-a-1219447.html.html</c:v>
                </c:pt>
                <c:pt idx="940">
                  <c:v>http|||www.theintelligencer.net|news|top-headlines|2018|09|president-donald-trump-set-to-visit-wheeling-w-va-saturday|.html</c:v>
                </c:pt>
                <c:pt idx="941">
                  <c:v>http|||www.theweek.co.uk|donald-trump|95649|betting-odds-and-polls-who-will-be-the-next-us-president.html</c:v>
                </c:pt>
                <c:pt idx="942">
                  <c:v>http|||www.tmz.com|person|donald-trump|.html</c:v>
                </c:pt>
                <c:pt idx="943">
                  <c:v>http|||www.trumptowerny.com|.html</c:v>
                </c:pt>
                <c:pt idx="944">
                  <c:v>http|||www.twitter.com|realdonaldtrump.html</c:v>
                </c:pt>
                <c:pt idx="945">
                  <c:v>http|||www.visualcapitalist.com|visualizing-the-lifespan-of-every-u-s-president|.html</c:v>
                </c:pt>
                <c:pt idx="946">
                  <c:v>http|||www.vulture.com|2018|10|jon-stewart-dave-chappelle-trump-sexism-louis-c-k-cnn.html.html</c:v>
                </c:pt>
                <c:pt idx="947">
                  <c:v>http|||www.vulture.com|2018|10|the-history-of-musicians-rejecting-donald-trump.html.html</c:v>
                </c:pt>
                <c:pt idx="948">
                  <c:v>http|||www.vulture.com|2018|11|the-history-of-musicians-rejecting-donald-trump.html.html</c:v>
                </c:pt>
                <c:pt idx="949">
                  <c:v>http|||www.wlrn.org|post|bolsonaro-donald-trump-brazil-divides-women-presidential-vote.html</c:v>
                </c:pt>
                <c:pt idx="950">
                  <c:v>http|||www.wrcbtv.com|story|39366994|update-president-trump-to-hold-maga-rally-at-mckenzie-arena-sunday.html</c:v>
                </c:pt>
                <c:pt idx="951">
                  <c:v>http|||www.wtxl.com|news|president-trump-calls-tallahassee-one-of-usa-s-worst-most|article_9a9d8ee6-d47f-11e8-99c5-afb76b1a843d.html.html</c:v>
                </c:pt>
              </c:strCache>
            </c:strRef>
          </c:xVal>
          <c:yVal>
            <c:numRef>
              <c:f>Similarity!$R$3:$R$954</c:f>
              <c:numCache>
                <c:formatCode>General</c:formatCode>
                <c:ptCount val="952"/>
                <c:pt idx="0">
                  <c:v>0.96883638369048597</c:v>
                </c:pt>
                <c:pt idx="1">
                  <c:v>0.94521300743625303</c:v>
                </c:pt>
                <c:pt idx="2">
                  <c:v>0.95109232819616996</c:v>
                </c:pt>
                <c:pt idx="3">
                  <c:v>0.87312157195795603</c:v>
                </c:pt>
                <c:pt idx="4">
                  <c:v>0.94949556736912999</c:v>
                </c:pt>
                <c:pt idx="5">
                  <c:v>0.95891799324924798</c:v>
                </c:pt>
                <c:pt idx="6">
                  <c:v>0.91882356606411897</c:v>
                </c:pt>
                <c:pt idx="7">
                  <c:v>0.96098050780512001</c:v>
                </c:pt>
                <c:pt idx="8">
                  <c:v>0.93840410814264896</c:v>
                </c:pt>
                <c:pt idx="9">
                  <c:v>0.91672201660883601</c:v>
                </c:pt>
                <c:pt idx="10">
                  <c:v>0.94213890819373403</c:v>
                </c:pt>
                <c:pt idx="11">
                  <c:v>0.97273703340418904</c:v>
                </c:pt>
                <c:pt idx="12">
                  <c:v>0.92187702360201396</c:v>
                </c:pt>
                <c:pt idx="13">
                  <c:v>0.93130786323839698</c:v>
                </c:pt>
                <c:pt idx="14">
                  <c:v>0.91857641387535105</c:v>
                </c:pt>
                <c:pt idx="15">
                  <c:v>0.92001636914300999</c:v>
                </c:pt>
                <c:pt idx="16">
                  <c:v>0.93873185022961803</c:v>
                </c:pt>
                <c:pt idx="17">
                  <c:v>0.90407789438262598</c:v>
                </c:pt>
                <c:pt idx="18">
                  <c:v>0.91813098457367204</c:v>
                </c:pt>
                <c:pt idx="19">
                  <c:v>0.68018131248454905</c:v>
                </c:pt>
                <c:pt idx="20">
                  <c:v>0.89459445264149695</c:v>
                </c:pt>
                <c:pt idx="21">
                  <c:v>0.92007674224232505</c:v>
                </c:pt>
                <c:pt idx="22">
                  <c:v>0.94518876679330699</c:v>
                </c:pt>
                <c:pt idx="23">
                  <c:v>0.96886965105379197</c:v>
                </c:pt>
                <c:pt idx="24">
                  <c:v>0.91159985120797105</c:v>
                </c:pt>
                <c:pt idx="25">
                  <c:v>0.94574152266253797</c:v>
                </c:pt>
                <c:pt idx="26">
                  <c:v>0.92335485225358305</c:v>
                </c:pt>
                <c:pt idx="27">
                  <c:v>0.76525221905654905</c:v>
                </c:pt>
                <c:pt idx="28">
                  <c:v>0.87546355464530001</c:v>
                </c:pt>
                <c:pt idx="29">
                  <c:v>0.87547342300764297</c:v>
                </c:pt>
                <c:pt idx="30">
                  <c:v>0.87450767798658802</c:v>
                </c:pt>
                <c:pt idx="31">
                  <c:v>0.87330166891963301</c:v>
                </c:pt>
                <c:pt idx="32">
                  <c:v>0.87330718741532298</c:v>
                </c:pt>
                <c:pt idx="33">
                  <c:v>0.92577403515106704</c:v>
                </c:pt>
                <c:pt idx="34">
                  <c:v>0.93619494283897797</c:v>
                </c:pt>
                <c:pt idx="35">
                  <c:v>0.92536659781505104</c:v>
                </c:pt>
                <c:pt idx="36">
                  <c:v>0.93532144266912598</c:v>
                </c:pt>
                <c:pt idx="37">
                  <c:v>0.60403605640257196</c:v>
                </c:pt>
                <c:pt idx="38">
                  <c:v>0.60403914773186895</c:v>
                </c:pt>
                <c:pt idx="39">
                  <c:v>0.78337017462571901</c:v>
                </c:pt>
                <c:pt idx="40">
                  <c:v>0.93014321578742498</c:v>
                </c:pt>
                <c:pt idx="41">
                  <c:v>0.89914780321305598</c:v>
                </c:pt>
                <c:pt idx="42">
                  <c:v>0.90306075144970899</c:v>
                </c:pt>
                <c:pt idx="43">
                  <c:v>0.91590635522985198</c:v>
                </c:pt>
                <c:pt idx="44">
                  <c:v>0.91625849032173401</c:v>
                </c:pt>
                <c:pt idx="45">
                  <c:v>0.910307168161262</c:v>
                </c:pt>
                <c:pt idx="46">
                  <c:v>0.93933569196740496</c:v>
                </c:pt>
                <c:pt idx="47">
                  <c:v>0.93920972440428796</c:v>
                </c:pt>
                <c:pt idx="48">
                  <c:v>0.90964904983377803</c:v>
                </c:pt>
                <c:pt idx="49">
                  <c:v>0.90625771803947797</c:v>
                </c:pt>
                <c:pt idx="50">
                  <c:v>0.90899407137520505</c:v>
                </c:pt>
                <c:pt idx="51">
                  <c:v>0.718316930910047</c:v>
                </c:pt>
                <c:pt idx="52">
                  <c:v>0.94080217532695998</c:v>
                </c:pt>
                <c:pt idx="53">
                  <c:v>0.83526516611991997</c:v>
                </c:pt>
                <c:pt idx="54">
                  <c:v>0.83532472902305899</c:v>
                </c:pt>
                <c:pt idx="55">
                  <c:v>0.80719469235121599</c:v>
                </c:pt>
                <c:pt idx="56">
                  <c:v>0.89292897702437501</c:v>
                </c:pt>
                <c:pt idx="57">
                  <c:v>0.89328084105546102</c:v>
                </c:pt>
                <c:pt idx="58">
                  <c:v>0.90716982226333998</c:v>
                </c:pt>
                <c:pt idx="59">
                  <c:v>0.92333753210856495</c:v>
                </c:pt>
                <c:pt idx="60">
                  <c:v>0.92639174089826304</c:v>
                </c:pt>
                <c:pt idx="61">
                  <c:v>0.84773403232032696</c:v>
                </c:pt>
                <c:pt idx="62">
                  <c:v>0.95094369668946399</c:v>
                </c:pt>
                <c:pt idx="63">
                  <c:v>0.95976937205424995</c:v>
                </c:pt>
                <c:pt idx="64">
                  <c:v>0.95286893852328902</c:v>
                </c:pt>
                <c:pt idx="65">
                  <c:v>0.95904053565108804</c:v>
                </c:pt>
                <c:pt idx="66">
                  <c:v>0.88764102847334903</c:v>
                </c:pt>
                <c:pt idx="67">
                  <c:v>0.83724520029781202</c:v>
                </c:pt>
                <c:pt idx="68">
                  <c:v>0.96914751709181801</c:v>
                </c:pt>
                <c:pt idx="69">
                  <c:v>0.94343789406176104</c:v>
                </c:pt>
                <c:pt idx="70">
                  <c:v>0.96125243830517604</c:v>
                </c:pt>
                <c:pt idx="71">
                  <c:v>0.96858216050105606</c:v>
                </c:pt>
                <c:pt idx="72">
                  <c:v>0.889096817527679</c:v>
                </c:pt>
                <c:pt idx="73">
                  <c:v>0.89429748510910101</c:v>
                </c:pt>
                <c:pt idx="74">
                  <c:v>0.94928949639546301</c:v>
                </c:pt>
                <c:pt idx="75">
                  <c:v>0.90645918614156795</c:v>
                </c:pt>
                <c:pt idx="76">
                  <c:v>0.87196493003912101</c:v>
                </c:pt>
                <c:pt idx="77">
                  <c:v>0.93672356977414495</c:v>
                </c:pt>
                <c:pt idx="78">
                  <c:v>0.89420552823968102</c:v>
                </c:pt>
                <c:pt idx="79">
                  <c:v>0.89096119999867196</c:v>
                </c:pt>
                <c:pt idx="80">
                  <c:v>0.89053119127277802</c:v>
                </c:pt>
                <c:pt idx="81">
                  <c:v>0.89883393743458195</c:v>
                </c:pt>
                <c:pt idx="82">
                  <c:v>0.87225504743748195</c:v>
                </c:pt>
                <c:pt idx="83">
                  <c:v>0.89708884898885199</c:v>
                </c:pt>
                <c:pt idx="84">
                  <c:v>0.90782247392023596</c:v>
                </c:pt>
                <c:pt idx="85">
                  <c:v>0.93367860393243096</c:v>
                </c:pt>
                <c:pt idx="86">
                  <c:v>0.87621963213141296</c:v>
                </c:pt>
                <c:pt idx="87">
                  <c:v>0.95426860296132898</c:v>
                </c:pt>
                <c:pt idx="88">
                  <c:v>0.83080338424452704</c:v>
                </c:pt>
                <c:pt idx="89">
                  <c:v>0.76797429916279503</c:v>
                </c:pt>
                <c:pt idx="90">
                  <c:v>0.72890357727011901</c:v>
                </c:pt>
                <c:pt idx="91">
                  <c:v>0.87840656597081201</c:v>
                </c:pt>
                <c:pt idx="92">
                  <c:v>0.88126461260672595</c:v>
                </c:pt>
                <c:pt idx="93">
                  <c:v>0.92312726520145005</c:v>
                </c:pt>
                <c:pt idx="94">
                  <c:v>0.95680280495279602</c:v>
                </c:pt>
                <c:pt idx="95">
                  <c:v>0.94908496518475405</c:v>
                </c:pt>
                <c:pt idx="96">
                  <c:v>0.95757576210066198</c:v>
                </c:pt>
                <c:pt idx="97">
                  <c:v>0.953241281137719</c:v>
                </c:pt>
                <c:pt idx="98">
                  <c:v>0.95220841187346195</c:v>
                </c:pt>
                <c:pt idx="99">
                  <c:v>0.94797819798572303</c:v>
                </c:pt>
                <c:pt idx="100">
                  <c:v>0.88551228931606096</c:v>
                </c:pt>
                <c:pt idx="101">
                  <c:v>0.91988142866042799</c:v>
                </c:pt>
                <c:pt idx="102">
                  <c:v>0.94508379523044805</c:v>
                </c:pt>
                <c:pt idx="103">
                  <c:v>0.92945726047460298</c:v>
                </c:pt>
                <c:pt idx="104">
                  <c:v>0.92610948114997604</c:v>
                </c:pt>
                <c:pt idx="105">
                  <c:v>0.94425967555852697</c:v>
                </c:pt>
                <c:pt idx="106">
                  <c:v>0.92288461983500902</c:v>
                </c:pt>
                <c:pt idx="107">
                  <c:v>0.96567945911271402</c:v>
                </c:pt>
                <c:pt idx="108">
                  <c:v>0.90007281424240304</c:v>
                </c:pt>
                <c:pt idx="109">
                  <c:v>0.87492214139898605</c:v>
                </c:pt>
                <c:pt idx="110">
                  <c:v>0.80499767467934802</c:v>
                </c:pt>
                <c:pt idx="111">
                  <c:v>0.94712094009592396</c:v>
                </c:pt>
                <c:pt idx="112">
                  <c:v>0.960585240112385</c:v>
                </c:pt>
                <c:pt idx="113">
                  <c:v>0.95439014096024999</c:v>
                </c:pt>
                <c:pt idx="114">
                  <c:v>0.87922750847138398</c:v>
                </c:pt>
                <c:pt idx="115">
                  <c:v>0.89018581940314201</c:v>
                </c:pt>
                <c:pt idx="116">
                  <c:v>0.93595394160658696</c:v>
                </c:pt>
                <c:pt idx="117">
                  <c:v>0.78418410928839899</c:v>
                </c:pt>
                <c:pt idx="118">
                  <c:v>0.91016221490927895</c:v>
                </c:pt>
                <c:pt idx="119">
                  <c:v>0.93555029678092205</c:v>
                </c:pt>
                <c:pt idx="120">
                  <c:v>0.94232846335798903</c:v>
                </c:pt>
                <c:pt idx="121">
                  <c:v>0.95433093245595702</c:v>
                </c:pt>
                <c:pt idx="122">
                  <c:v>0.63301615762260399</c:v>
                </c:pt>
                <c:pt idx="123">
                  <c:v>0.87213790817834302</c:v>
                </c:pt>
                <c:pt idx="124">
                  <c:v>0.90936917473919798</c:v>
                </c:pt>
                <c:pt idx="125">
                  <c:v>0.85320800377074402</c:v>
                </c:pt>
                <c:pt idx="126">
                  <c:v>0.76436602332344705</c:v>
                </c:pt>
                <c:pt idx="127">
                  <c:v>0.81934910060572896</c:v>
                </c:pt>
                <c:pt idx="128">
                  <c:v>0.71322675563102</c:v>
                </c:pt>
                <c:pt idx="129">
                  <c:v>0.93232098810293595</c:v>
                </c:pt>
                <c:pt idx="130">
                  <c:v>0.83815048704867301</c:v>
                </c:pt>
                <c:pt idx="131">
                  <c:v>0.93069512376418295</c:v>
                </c:pt>
                <c:pt idx="132">
                  <c:v>0.92611965560702403</c:v>
                </c:pt>
                <c:pt idx="133">
                  <c:v>0.951277306203273</c:v>
                </c:pt>
                <c:pt idx="134">
                  <c:v>0.947592100391624</c:v>
                </c:pt>
                <c:pt idx="135">
                  <c:v>0.94952369577284501</c:v>
                </c:pt>
                <c:pt idx="136">
                  <c:v>0.88837478912088597</c:v>
                </c:pt>
                <c:pt idx="137">
                  <c:v>0.94031588122674004</c:v>
                </c:pt>
                <c:pt idx="138">
                  <c:v>0.97596292920942895</c:v>
                </c:pt>
                <c:pt idx="139">
                  <c:v>0.93523444102061304</c:v>
                </c:pt>
                <c:pt idx="140">
                  <c:v>0.91462192607908499</c:v>
                </c:pt>
                <c:pt idx="141">
                  <c:v>0.73258857242111497</c:v>
                </c:pt>
                <c:pt idx="142">
                  <c:v>0.90133272682958498</c:v>
                </c:pt>
                <c:pt idx="143">
                  <c:v>0.91891941387349096</c:v>
                </c:pt>
                <c:pt idx="144">
                  <c:v>0.84994277086326697</c:v>
                </c:pt>
                <c:pt idx="145">
                  <c:v>0.92880642013001702</c:v>
                </c:pt>
                <c:pt idx="146">
                  <c:v>0.97186927625300101</c:v>
                </c:pt>
                <c:pt idx="147">
                  <c:v>0.95945464202041297</c:v>
                </c:pt>
                <c:pt idx="148">
                  <c:v>0.91317917514056102</c:v>
                </c:pt>
                <c:pt idx="149">
                  <c:v>0.954396790283083</c:v>
                </c:pt>
                <c:pt idx="150">
                  <c:v>0.76310712630821498</c:v>
                </c:pt>
                <c:pt idx="151">
                  <c:v>0.81620758812605998</c:v>
                </c:pt>
                <c:pt idx="152">
                  <c:v>0.85789191045581503</c:v>
                </c:pt>
                <c:pt idx="153">
                  <c:v>0.84337427558079203</c:v>
                </c:pt>
                <c:pt idx="154">
                  <c:v>0.89462161310253896</c:v>
                </c:pt>
                <c:pt idx="155">
                  <c:v>0.81953873270706601</c:v>
                </c:pt>
                <c:pt idx="156">
                  <c:v>0.91586934385973395</c:v>
                </c:pt>
                <c:pt idx="157">
                  <c:v>0.922160240468055</c:v>
                </c:pt>
                <c:pt idx="158">
                  <c:v>0.85408542081627703</c:v>
                </c:pt>
                <c:pt idx="159">
                  <c:v>0.78379039139808204</c:v>
                </c:pt>
                <c:pt idx="160">
                  <c:v>0.94462791668946</c:v>
                </c:pt>
                <c:pt idx="161">
                  <c:v>0.95446951235875799</c:v>
                </c:pt>
                <c:pt idx="162">
                  <c:v>0.78246803277902099</c:v>
                </c:pt>
                <c:pt idx="163">
                  <c:v>0.93384236494581196</c:v>
                </c:pt>
                <c:pt idx="164">
                  <c:v>0.93264185533629795</c:v>
                </c:pt>
                <c:pt idx="165">
                  <c:v>0.94323821780548101</c:v>
                </c:pt>
                <c:pt idx="166">
                  <c:v>0.94162602233384596</c:v>
                </c:pt>
                <c:pt idx="167">
                  <c:v>0.93845495854776395</c:v>
                </c:pt>
                <c:pt idx="168">
                  <c:v>0.94982001879234801</c:v>
                </c:pt>
                <c:pt idx="169">
                  <c:v>0.93549824881529997</c:v>
                </c:pt>
                <c:pt idx="170">
                  <c:v>0.92782562412139902</c:v>
                </c:pt>
                <c:pt idx="171">
                  <c:v>0.83617884501810302</c:v>
                </c:pt>
                <c:pt idx="172">
                  <c:v>0.64207344597782401</c:v>
                </c:pt>
                <c:pt idx="173">
                  <c:v>0.92669894523476204</c:v>
                </c:pt>
                <c:pt idx="174">
                  <c:v>0.90090701783760097</c:v>
                </c:pt>
                <c:pt idx="175">
                  <c:v>0.88703812933313197</c:v>
                </c:pt>
                <c:pt idx="176">
                  <c:v>0.87125582991806505</c:v>
                </c:pt>
                <c:pt idx="177">
                  <c:v>0.94272998435727096</c:v>
                </c:pt>
                <c:pt idx="178">
                  <c:v>0.93887788156575802</c:v>
                </c:pt>
                <c:pt idx="179">
                  <c:v>0.82316794754051403</c:v>
                </c:pt>
                <c:pt idx="180">
                  <c:v>0.82316794754051403</c:v>
                </c:pt>
                <c:pt idx="181">
                  <c:v>0.82870122714698402</c:v>
                </c:pt>
                <c:pt idx="182">
                  <c:v>0.82316794754051403</c:v>
                </c:pt>
                <c:pt idx="183">
                  <c:v>0.82316794754051403</c:v>
                </c:pt>
                <c:pt idx="184">
                  <c:v>0.82655640352698101</c:v>
                </c:pt>
                <c:pt idx="185">
                  <c:v>0.94965435287521704</c:v>
                </c:pt>
                <c:pt idx="186">
                  <c:v>0.93885584086157403</c:v>
                </c:pt>
                <c:pt idx="187">
                  <c:v>0.79316193941846702</c:v>
                </c:pt>
                <c:pt idx="188">
                  <c:v>0.89618558079375199</c:v>
                </c:pt>
                <c:pt idx="189">
                  <c:v>0.93694452059950395</c:v>
                </c:pt>
                <c:pt idx="190">
                  <c:v>0.95961507835872295</c:v>
                </c:pt>
                <c:pt idx="191">
                  <c:v>0.84841053214529105</c:v>
                </c:pt>
                <c:pt idx="192">
                  <c:v>0.86591972271064099</c:v>
                </c:pt>
                <c:pt idx="193">
                  <c:v>0.88460979188718802</c:v>
                </c:pt>
                <c:pt idx="194">
                  <c:v>0.89019368383659203</c:v>
                </c:pt>
                <c:pt idx="195">
                  <c:v>0.88253132715768301</c:v>
                </c:pt>
                <c:pt idx="196">
                  <c:v>0.88615291131279095</c:v>
                </c:pt>
                <c:pt idx="197">
                  <c:v>0.90593922707897001</c:v>
                </c:pt>
                <c:pt idx="198">
                  <c:v>0.87985904858819797</c:v>
                </c:pt>
                <c:pt idx="199">
                  <c:v>0.90336108794018399</c:v>
                </c:pt>
                <c:pt idx="200">
                  <c:v>0.84827351110834104</c:v>
                </c:pt>
                <c:pt idx="201">
                  <c:v>0.88022057972407897</c:v>
                </c:pt>
                <c:pt idx="202">
                  <c:v>0.90330030390565397</c:v>
                </c:pt>
                <c:pt idx="203">
                  <c:v>0.88489795169586305</c:v>
                </c:pt>
                <c:pt idx="204">
                  <c:v>0.90097223677734395</c:v>
                </c:pt>
                <c:pt idx="205">
                  <c:v>0.89133719596585204</c:v>
                </c:pt>
                <c:pt idx="206">
                  <c:v>0.89091728666348602</c:v>
                </c:pt>
                <c:pt idx="207">
                  <c:v>0.89811623960766596</c:v>
                </c:pt>
                <c:pt idx="208">
                  <c:v>0.83949139795744798</c:v>
                </c:pt>
                <c:pt idx="209">
                  <c:v>0.838800669081748</c:v>
                </c:pt>
                <c:pt idx="210">
                  <c:v>0.84013818114161198</c:v>
                </c:pt>
                <c:pt idx="211">
                  <c:v>0.84524513153202696</c:v>
                </c:pt>
                <c:pt idx="212">
                  <c:v>0.845329904556401</c:v>
                </c:pt>
                <c:pt idx="213">
                  <c:v>0.84053051856229899</c:v>
                </c:pt>
                <c:pt idx="214">
                  <c:v>0.84620268443650504</c:v>
                </c:pt>
                <c:pt idx="215">
                  <c:v>0.83659767430710996</c:v>
                </c:pt>
                <c:pt idx="216">
                  <c:v>0.84214175633404298</c:v>
                </c:pt>
                <c:pt idx="217">
                  <c:v>0.85164646796937904</c:v>
                </c:pt>
                <c:pt idx="218">
                  <c:v>0.85529673879401702</c:v>
                </c:pt>
                <c:pt idx="219">
                  <c:v>0.85116309598268802</c:v>
                </c:pt>
                <c:pt idx="220">
                  <c:v>0.83881854187991201</c:v>
                </c:pt>
                <c:pt idx="221">
                  <c:v>0.84028445586553602</c:v>
                </c:pt>
                <c:pt idx="222">
                  <c:v>0.84694558167900202</c:v>
                </c:pt>
                <c:pt idx="223">
                  <c:v>0.841913239685953</c:v>
                </c:pt>
                <c:pt idx="224">
                  <c:v>0.84485415864275704</c:v>
                </c:pt>
                <c:pt idx="225">
                  <c:v>0.83753356120269495</c:v>
                </c:pt>
                <c:pt idx="226">
                  <c:v>0.84648665697623005</c:v>
                </c:pt>
                <c:pt idx="227">
                  <c:v>0.89125653815903905</c:v>
                </c:pt>
                <c:pt idx="228">
                  <c:v>0.88233219369950699</c:v>
                </c:pt>
                <c:pt idx="229">
                  <c:v>0.88499447298390899</c:v>
                </c:pt>
                <c:pt idx="230">
                  <c:v>0.939924135764029</c:v>
                </c:pt>
                <c:pt idx="231">
                  <c:v>0.93154267910300703</c:v>
                </c:pt>
                <c:pt idx="232">
                  <c:v>0.93825398252654002</c:v>
                </c:pt>
                <c:pt idx="233">
                  <c:v>0.93123481563898203</c:v>
                </c:pt>
                <c:pt idx="234">
                  <c:v>0.979389822614122</c:v>
                </c:pt>
                <c:pt idx="235">
                  <c:v>0.94758474606860399</c:v>
                </c:pt>
                <c:pt idx="236">
                  <c:v>0.957939727668639</c:v>
                </c:pt>
                <c:pt idx="237">
                  <c:v>0.92464121464374005</c:v>
                </c:pt>
                <c:pt idx="238">
                  <c:v>0.93120564276334195</c:v>
                </c:pt>
                <c:pt idx="239">
                  <c:v>0.95975318520505304</c:v>
                </c:pt>
                <c:pt idx="240">
                  <c:v>0.92411287827749899</c:v>
                </c:pt>
                <c:pt idx="241">
                  <c:v>0.93334761221226703</c:v>
                </c:pt>
                <c:pt idx="242">
                  <c:v>0.97485835101046703</c:v>
                </c:pt>
                <c:pt idx="243">
                  <c:v>0.90165206185197999</c:v>
                </c:pt>
                <c:pt idx="244">
                  <c:v>0.86223274863188204</c:v>
                </c:pt>
                <c:pt idx="245">
                  <c:v>0.89980999957693697</c:v>
                </c:pt>
                <c:pt idx="246">
                  <c:v>0.94397077792195705</c:v>
                </c:pt>
                <c:pt idx="247">
                  <c:v>0.94397672428482104</c:v>
                </c:pt>
                <c:pt idx="248">
                  <c:v>0.93105928426745099</c:v>
                </c:pt>
                <c:pt idx="249">
                  <c:v>0.93571494114396003</c:v>
                </c:pt>
                <c:pt idx="250">
                  <c:v>0.92915454129598496</c:v>
                </c:pt>
                <c:pt idx="251">
                  <c:v>0.92495660622322595</c:v>
                </c:pt>
                <c:pt idx="252">
                  <c:v>0.90696235180526397</c:v>
                </c:pt>
                <c:pt idx="253">
                  <c:v>0.91599502307188096</c:v>
                </c:pt>
                <c:pt idx="254">
                  <c:v>0.95211504460530405</c:v>
                </c:pt>
                <c:pt idx="255">
                  <c:v>0.93020416755966695</c:v>
                </c:pt>
                <c:pt idx="256">
                  <c:v>0.948968316475576</c:v>
                </c:pt>
                <c:pt idx="257">
                  <c:v>0.94576852995726102</c:v>
                </c:pt>
                <c:pt idx="258">
                  <c:v>0.93688388470039696</c:v>
                </c:pt>
                <c:pt idx="259">
                  <c:v>0.93869612427067395</c:v>
                </c:pt>
                <c:pt idx="260">
                  <c:v>0.94546976360372403</c:v>
                </c:pt>
                <c:pt idx="261">
                  <c:v>0.94758206629647901</c:v>
                </c:pt>
                <c:pt idx="262">
                  <c:v>0.94825855754112098</c:v>
                </c:pt>
                <c:pt idx="263">
                  <c:v>0.94944227448341201</c:v>
                </c:pt>
                <c:pt idx="264">
                  <c:v>0.84836375167778399</c:v>
                </c:pt>
                <c:pt idx="265">
                  <c:v>0.98090829809845104</c:v>
                </c:pt>
                <c:pt idx="266">
                  <c:v>0.96436868735793102</c:v>
                </c:pt>
                <c:pt idx="267">
                  <c:v>0.94086671070218897</c:v>
                </c:pt>
                <c:pt idx="268">
                  <c:v>0.68266623206360799</c:v>
                </c:pt>
                <c:pt idx="269">
                  <c:v>0.81947648837658704</c:v>
                </c:pt>
                <c:pt idx="270">
                  <c:v>0.81235403652020899</c:v>
                </c:pt>
                <c:pt idx="271">
                  <c:v>0.90657071347539897</c:v>
                </c:pt>
                <c:pt idx="272">
                  <c:v>0.90955953171566895</c:v>
                </c:pt>
                <c:pt idx="273">
                  <c:v>0.94804267220876204</c:v>
                </c:pt>
                <c:pt idx="274">
                  <c:v>0.94723556146807997</c:v>
                </c:pt>
                <c:pt idx="275">
                  <c:v>0.92639601477775901</c:v>
                </c:pt>
                <c:pt idx="276">
                  <c:v>0.88686000744857496</c:v>
                </c:pt>
                <c:pt idx="277">
                  <c:v>0.92962294060094697</c:v>
                </c:pt>
                <c:pt idx="278">
                  <c:v>0.88948473661767302</c:v>
                </c:pt>
                <c:pt idx="279">
                  <c:v>0.89471945998747804</c:v>
                </c:pt>
                <c:pt idx="280">
                  <c:v>0.88266469809514403</c:v>
                </c:pt>
                <c:pt idx="281">
                  <c:v>0.88529046506223097</c:v>
                </c:pt>
                <c:pt idx="282">
                  <c:v>0.53483204243907101</c:v>
                </c:pt>
                <c:pt idx="283">
                  <c:v>0.93341415316785503</c:v>
                </c:pt>
                <c:pt idx="284">
                  <c:v>0.91267213019264604</c:v>
                </c:pt>
                <c:pt idx="285">
                  <c:v>0.91383448494028097</c:v>
                </c:pt>
                <c:pt idx="286">
                  <c:v>0.91124165668716195</c:v>
                </c:pt>
                <c:pt idx="287">
                  <c:v>0.92702408341893305</c:v>
                </c:pt>
                <c:pt idx="288">
                  <c:v>0.93421888058322899</c:v>
                </c:pt>
                <c:pt idx="289">
                  <c:v>0.91982338854257695</c:v>
                </c:pt>
                <c:pt idx="290">
                  <c:v>0.92737216104970999</c:v>
                </c:pt>
                <c:pt idx="291">
                  <c:v>0.941431769439386</c:v>
                </c:pt>
                <c:pt idx="292">
                  <c:v>0.93683797653148704</c:v>
                </c:pt>
                <c:pt idx="293">
                  <c:v>0.92336190805722995</c:v>
                </c:pt>
                <c:pt idx="294">
                  <c:v>0.82296761455064105</c:v>
                </c:pt>
                <c:pt idx="295">
                  <c:v>0.94052421823758203</c:v>
                </c:pt>
                <c:pt idx="296">
                  <c:v>0.84847248570127198</c:v>
                </c:pt>
                <c:pt idx="297">
                  <c:v>0.94664634107075796</c:v>
                </c:pt>
                <c:pt idx="298">
                  <c:v>0.834087709837108</c:v>
                </c:pt>
                <c:pt idx="299">
                  <c:v>0.94974387394841997</c:v>
                </c:pt>
                <c:pt idx="300">
                  <c:v>0.73307153753384602</c:v>
                </c:pt>
                <c:pt idx="301">
                  <c:v>0.73307153753384602</c:v>
                </c:pt>
                <c:pt idx="302">
                  <c:v>0.88894613455393001</c:v>
                </c:pt>
                <c:pt idx="303">
                  <c:v>0.91859232865763896</c:v>
                </c:pt>
                <c:pt idx="304">
                  <c:v>0.94113171475124602</c:v>
                </c:pt>
                <c:pt idx="305">
                  <c:v>0.74976195422810199</c:v>
                </c:pt>
                <c:pt idx="306">
                  <c:v>0.75993724742723101</c:v>
                </c:pt>
                <c:pt idx="307">
                  <c:v>0.79949527597034897</c:v>
                </c:pt>
                <c:pt idx="308">
                  <c:v>0.92018944488210697</c:v>
                </c:pt>
                <c:pt idx="309">
                  <c:v>0.78725855792105304</c:v>
                </c:pt>
                <c:pt idx="310">
                  <c:v>0.97562635299047495</c:v>
                </c:pt>
                <c:pt idx="311">
                  <c:v>0.81166660882749397</c:v>
                </c:pt>
                <c:pt idx="312">
                  <c:v>0.96132898207923601</c:v>
                </c:pt>
                <c:pt idx="313">
                  <c:v>0.91369912242363205</c:v>
                </c:pt>
                <c:pt idx="314">
                  <c:v>0.90440912487844605</c:v>
                </c:pt>
                <c:pt idx="315">
                  <c:v>0.94616180930072202</c:v>
                </c:pt>
                <c:pt idx="316">
                  <c:v>0.86769331962580598</c:v>
                </c:pt>
                <c:pt idx="317">
                  <c:v>0.96191971820823396</c:v>
                </c:pt>
                <c:pt idx="318">
                  <c:v>0.97842343319791703</c:v>
                </c:pt>
                <c:pt idx="319">
                  <c:v>0.97595918538488902</c:v>
                </c:pt>
                <c:pt idx="320">
                  <c:v>0.97249088524009197</c:v>
                </c:pt>
                <c:pt idx="321">
                  <c:v>0.93536603897861303</c:v>
                </c:pt>
                <c:pt idx="322">
                  <c:v>0.95225579178321196</c:v>
                </c:pt>
                <c:pt idx="323">
                  <c:v>0.96983597285165501</c:v>
                </c:pt>
                <c:pt idx="324">
                  <c:v>0.97725849229279105</c:v>
                </c:pt>
                <c:pt idx="325">
                  <c:v>0.93999065481101896</c:v>
                </c:pt>
                <c:pt idx="326">
                  <c:v>0.97618006507258503</c:v>
                </c:pt>
                <c:pt idx="327">
                  <c:v>0.95997664134837501</c:v>
                </c:pt>
                <c:pt idx="328">
                  <c:v>0.92562347165316206</c:v>
                </c:pt>
                <c:pt idx="329">
                  <c:v>0.79335981297200697</c:v>
                </c:pt>
                <c:pt idx="330">
                  <c:v>0.91625335664921603</c:v>
                </c:pt>
                <c:pt idx="331">
                  <c:v>0.909722734197842</c:v>
                </c:pt>
                <c:pt idx="332">
                  <c:v>0.947415924975052</c:v>
                </c:pt>
                <c:pt idx="333">
                  <c:v>0.85520085823068703</c:v>
                </c:pt>
                <c:pt idx="334">
                  <c:v>0.933300645156938</c:v>
                </c:pt>
                <c:pt idx="335">
                  <c:v>0.82173933348504602</c:v>
                </c:pt>
                <c:pt idx="336">
                  <c:v>0.94055589904534698</c:v>
                </c:pt>
                <c:pt idx="337">
                  <c:v>0.92379831241110399</c:v>
                </c:pt>
                <c:pt idx="338">
                  <c:v>0.93755894575237297</c:v>
                </c:pt>
                <c:pt idx="339">
                  <c:v>0.88871964467171805</c:v>
                </c:pt>
                <c:pt idx="340">
                  <c:v>0.91879107005279304</c:v>
                </c:pt>
                <c:pt idx="341">
                  <c:v>0.97513688526044995</c:v>
                </c:pt>
                <c:pt idx="342">
                  <c:v>0.976691928968213</c:v>
                </c:pt>
                <c:pt idx="343">
                  <c:v>0.93411656561706802</c:v>
                </c:pt>
                <c:pt idx="344">
                  <c:v>0.93015794998295198</c:v>
                </c:pt>
                <c:pt idx="345">
                  <c:v>0.93072923077651204</c:v>
                </c:pt>
                <c:pt idx="346">
                  <c:v>0.81893331192090502</c:v>
                </c:pt>
                <c:pt idx="347">
                  <c:v>0.93405667971345396</c:v>
                </c:pt>
                <c:pt idx="348">
                  <c:v>0.63818913198689398</c:v>
                </c:pt>
                <c:pt idx="349">
                  <c:v>0.95019423128763103</c:v>
                </c:pt>
                <c:pt idx="350">
                  <c:v>0.94433887043909404</c:v>
                </c:pt>
                <c:pt idx="351">
                  <c:v>0.93991907027050503</c:v>
                </c:pt>
                <c:pt idx="352">
                  <c:v>0.95853084399010902</c:v>
                </c:pt>
                <c:pt idx="353">
                  <c:v>0.88475262898731399</c:v>
                </c:pt>
                <c:pt idx="354">
                  <c:v>0.94760497547292799</c:v>
                </c:pt>
                <c:pt idx="355">
                  <c:v>0.88002628046471898</c:v>
                </c:pt>
                <c:pt idx="356">
                  <c:v>0.93626561289184396</c:v>
                </c:pt>
                <c:pt idx="357">
                  <c:v>0.93489494843419296</c:v>
                </c:pt>
                <c:pt idx="358">
                  <c:v>0.94417912086630595</c:v>
                </c:pt>
                <c:pt idx="359">
                  <c:v>0.91410967781691299</c:v>
                </c:pt>
                <c:pt idx="360">
                  <c:v>0.86503139575637</c:v>
                </c:pt>
                <c:pt idx="361">
                  <c:v>0.93206853749185803</c:v>
                </c:pt>
                <c:pt idx="362">
                  <c:v>0.88265860886891701</c:v>
                </c:pt>
                <c:pt idx="363">
                  <c:v>0.91534082476191703</c:v>
                </c:pt>
                <c:pt idx="364">
                  <c:v>0.92031307999716305</c:v>
                </c:pt>
                <c:pt idx="365">
                  <c:v>0.96731718399098099</c:v>
                </c:pt>
                <c:pt idx="366">
                  <c:v>0.93443287378610995</c:v>
                </c:pt>
                <c:pt idx="367">
                  <c:v>0.94761744794087999</c:v>
                </c:pt>
                <c:pt idx="368">
                  <c:v>0.90637939454436101</c:v>
                </c:pt>
                <c:pt idx="369">
                  <c:v>0.90040830036619302</c:v>
                </c:pt>
                <c:pt idx="370">
                  <c:v>0.91891458328297604</c:v>
                </c:pt>
                <c:pt idx="371">
                  <c:v>0.86587951266816399</c:v>
                </c:pt>
                <c:pt idx="372">
                  <c:v>0.93408483703262501</c:v>
                </c:pt>
                <c:pt idx="373">
                  <c:v>0.91425233706567699</c:v>
                </c:pt>
                <c:pt idx="374">
                  <c:v>0.92775360039855204</c:v>
                </c:pt>
                <c:pt idx="375">
                  <c:v>0.95460190547592905</c:v>
                </c:pt>
                <c:pt idx="376">
                  <c:v>0.85426012799858697</c:v>
                </c:pt>
                <c:pt idx="377">
                  <c:v>0.83005647266839</c:v>
                </c:pt>
                <c:pt idx="378">
                  <c:v>0.89905247491364404</c:v>
                </c:pt>
                <c:pt idx="379">
                  <c:v>0.94061058541489495</c:v>
                </c:pt>
                <c:pt idx="380">
                  <c:v>0.94197899573727595</c:v>
                </c:pt>
                <c:pt idx="381">
                  <c:v>0.85685617583557805</c:v>
                </c:pt>
                <c:pt idx="382">
                  <c:v>0.84474618488850095</c:v>
                </c:pt>
                <c:pt idx="383">
                  <c:v>0.96322910264903105</c:v>
                </c:pt>
                <c:pt idx="384">
                  <c:v>0.92775061956404303</c:v>
                </c:pt>
                <c:pt idx="385">
                  <c:v>0.90968145060565797</c:v>
                </c:pt>
                <c:pt idx="386">
                  <c:v>0.91494843853649399</c:v>
                </c:pt>
                <c:pt idx="387">
                  <c:v>0.73475085198604795</c:v>
                </c:pt>
                <c:pt idx="388">
                  <c:v>0.86411635439304102</c:v>
                </c:pt>
                <c:pt idx="389">
                  <c:v>0.82211289383151198</c:v>
                </c:pt>
                <c:pt idx="390">
                  <c:v>0.95808234224290001</c:v>
                </c:pt>
                <c:pt idx="391">
                  <c:v>0.948079969049341</c:v>
                </c:pt>
                <c:pt idx="392">
                  <c:v>0.94209033400533804</c:v>
                </c:pt>
                <c:pt idx="393">
                  <c:v>0.94338746704868204</c:v>
                </c:pt>
                <c:pt idx="394">
                  <c:v>0.95500732825002899</c:v>
                </c:pt>
                <c:pt idx="395">
                  <c:v>0.94143424880939697</c:v>
                </c:pt>
                <c:pt idx="396">
                  <c:v>0.91312917565062901</c:v>
                </c:pt>
                <c:pt idx="397">
                  <c:v>0.96691635511586005</c:v>
                </c:pt>
                <c:pt idx="398">
                  <c:v>0.91878706839132296</c:v>
                </c:pt>
                <c:pt idx="399">
                  <c:v>0.92726044235694205</c:v>
                </c:pt>
                <c:pt idx="400">
                  <c:v>0.95761312394109699</c:v>
                </c:pt>
                <c:pt idx="401">
                  <c:v>0.92872641366405095</c:v>
                </c:pt>
                <c:pt idx="402">
                  <c:v>0.889096817527679</c:v>
                </c:pt>
                <c:pt idx="403">
                  <c:v>0.91937521761687102</c:v>
                </c:pt>
                <c:pt idx="404">
                  <c:v>0.91666302956414702</c:v>
                </c:pt>
                <c:pt idx="405">
                  <c:v>0.64179750450163198</c:v>
                </c:pt>
                <c:pt idx="406">
                  <c:v>0.81238607787155703</c:v>
                </c:pt>
                <c:pt idx="407">
                  <c:v>0.87300294419729996</c:v>
                </c:pt>
                <c:pt idx="408">
                  <c:v>0.91221335483037702</c:v>
                </c:pt>
                <c:pt idx="409">
                  <c:v>0.89899562941581401</c:v>
                </c:pt>
                <c:pt idx="410">
                  <c:v>0.89204986784273999</c:v>
                </c:pt>
                <c:pt idx="411">
                  <c:v>0.95579027256521099</c:v>
                </c:pt>
                <c:pt idx="412">
                  <c:v>0.95124910648952299</c:v>
                </c:pt>
                <c:pt idx="413">
                  <c:v>0.94134908086038704</c:v>
                </c:pt>
                <c:pt idx="414">
                  <c:v>0.80583481439090299</c:v>
                </c:pt>
                <c:pt idx="415">
                  <c:v>0.88749548499381703</c:v>
                </c:pt>
                <c:pt idx="416">
                  <c:v>0.89381807410231795</c:v>
                </c:pt>
                <c:pt idx="417">
                  <c:v>0.94181352317537903</c:v>
                </c:pt>
                <c:pt idx="418">
                  <c:v>0.97639388801212901</c:v>
                </c:pt>
                <c:pt idx="419">
                  <c:v>0.90736601279802898</c:v>
                </c:pt>
                <c:pt idx="420">
                  <c:v>0.90292554113564905</c:v>
                </c:pt>
                <c:pt idx="421">
                  <c:v>0.91764801306260702</c:v>
                </c:pt>
                <c:pt idx="422">
                  <c:v>0.95935328972447798</c:v>
                </c:pt>
                <c:pt idx="423">
                  <c:v>0.95572453207091601</c:v>
                </c:pt>
                <c:pt idx="424">
                  <c:v>0.938841750890135</c:v>
                </c:pt>
                <c:pt idx="425">
                  <c:v>0.95630861731373995</c:v>
                </c:pt>
                <c:pt idx="426">
                  <c:v>0.88788123012059605</c:v>
                </c:pt>
                <c:pt idx="427">
                  <c:v>0.88229609298009204</c:v>
                </c:pt>
                <c:pt idx="428">
                  <c:v>0.888464364317883</c:v>
                </c:pt>
                <c:pt idx="429">
                  <c:v>0.94857235790063099</c:v>
                </c:pt>
                <c:pt idx="430">
                  <c:v>0.93363889148481105</c:v>
                </c:pt>
                <c:pt idx="431">
                  <c:v>0.93256089210642401</c:v>
                </c:pt>
                <c:pt idx="432">
                  <c:v>0.889096817527679</c:v>
                </c:pt>
                <c:pt idx="433">
                  <c:v>0.881008061319558</c:v>
                </c:pt>
                <c:pt idx="434">
                  <c:v>0.956188227953508</c:v>
                </c:pt>
                <c:pt idx="435">
                  <c:v>0.90658729858342801</c:v>
                </c:pt>
                <c:pt idx="436">
                  <c:v>0.94175411425108202</c:v>
                </c:pt>
                <c:pt idx="437">
                  <c:v>0.94771640726107598</c:v>
                </c:pt>
                <c:pt idx="438">
                  <c:v>0.93467815260263598</c:v>
                </c:pt>
                <c:pt idx="439">
                  <c:v>0.95146397997500698</c:v>
                </c:pt>
                <c:pt idx="440">
                  <c:v>0.96165522931250103</c:v>
                </c:pt>
                <c:pt idx="441">
                  <c:v>0.85218988868534895</c:v>
                </c:pt>
                <c:pt idx="442">
                  <c:v>0.95907644181793505</c:v>
                </c:pt>
                <c:pt idx="443">
                  <c:v>0.96853608517273804</c:v>
                </c:pt>
                <c:pt idx="444">
                  <c:v>0.949468921922627</c:v>
                </c:pt>
                <c:pt idx="445">
                  <c:v>0.96045821635302597</c:v>
                </c:pt>
                <c:pt idx="446">
                  <c:v>0.96614237272806602</c:v>
                </c:pt>
                <c:pt idx="447">
                  <c:v>0.90417268844627996</c:v>
                </c:pt>
                <c:pt idx="448">
                  <c:v>0.96675797719148904</c:v>
                </c:pt>
                <c:pt idx="449">
                  <c:v>0.96493157441668997</c:v>
                </c:pt>
                <c:pt idx="450">
                  <c:v>0.95840949346009097</c:v>
                </c:pt>
                <c:pt idx="451">
                  <c:v>0.87528812190232697</c:v>
                </c:pt>
                <c:pt idx="452">
                  <c:v>0.92358770147881697</c:v>
                </c:pt>
                <c:pt idx="453">
                  <c:v>0.92733337188049103</c:v>
                </c:pt>
                <c:pt idx="454">
                  <c:v>0.95946119149545395</c:v>
                </c:pt>
                <c:pt idx="455">
                  <c:v>0.93534797911526601</c:v>
                </c:pt>
                <c:pt idx="456">
                  <c:v>0.90306147236019796</c:v>
                </c:pt>
                <c:pt idx="457">
                  <c:v>0.90368457589724804</c:v>
                </c:pt>
                <c:pt idx="458">
                  <c:v>0.81114642328313902</c:v>
                </c:pt>
                <c:pt idx="459">
                  <c:v>0.88189878883834905</c:v>
                </c:pt>
                <c:pt idx="460">
                  <c:v>0.96100704631804701</c:v>
                </c:pt>
                <c:pt idx="461">
                  <c:v>0.95750814085200597</c:v>
                </c:pt>
                <c:pt idx="462">
                  <c:v>0.95410657636426499</c:v>
                </c:pt>
                <c:pt idx="463">
                  <c:v>0.95206105091139503</c:v>
                </c:pt>
                <c:pt idx="464">
                  <c:v>0.96583248704874602</c:v>
                </c:pt>
                <c:pt idx="465">
                  <c:v>0.90945267317845502</c:v>
                </c:pt>
                <c:pt idx="466">
                  <c:v>0.96076268370311202</c:v>
                </c:pt>
                <c:pt idx="467">
                  <c:v>0.95746413000967701</c:v>
                </c:pt>
                <c:pt idx="468">
                  <c:v>0.86664659971299995</c:v>
                </c:pt>
                <c:pt idx="469">
                  <c:v>0.74581692434718605</c:v>
                </c:pt>
                <c:pt idx="470">
                  <c:v>0.88362468259459603</c:v>
                </c:pt>
                <c:pt idx="471">
                  <c:v>0.94379237819407302</c:v>
                </c:pt>
                <c:pt idx="472">
                  <c:v>0.96240649073533202</c:v>
                </c:pt>
                <c:pt idx="473">
                  <c:v>0.95937340194808096</c:v>
                </c:pt>
                <c:pt idx="474">
                  <c:v>0.97111895391062197</c:v>
                </c:pt>
                <c:pt idx="475">
                  <c:v>0.954740456296999</c:v>
                </c:pt>
                <c:pt idx="476">
                  <c:v>0.96794473244558199</c:v>
                </c:pt>
                <c:pt idx="477">
                  <c:v>0.78452099267820397</c:v>
                </c:pt>
                <c:pt idx="478">
                  <c:v>0.928764559198343</c:v>
                </c:pt>
                <c:pt idx="479">
                  <c:v>0.83973719988053597</c:v>
                </c:pt>
                <c:pt idx="480">
                  <c:v>0.86533477913962098</c:v>
                </c:pt>
                <c:pt idx="481">
                  <c:v>0.86361493685643098</c:v>
                </c:pt>
                <c:pt idx="482">
                  <c:v>0.89780166979318698</c:v>
                </c:pt>
                <c:pt idx="483">
                  <c:v>0.92673380622963397</c:v>
                </c:pt>
                <c:pt idx="484">
                  <c:v>0.89613494090926804</c:v>
                </c:pt>
                <c:pt idx="485">
                  <c:v>0.95222726138320002</c:v>
                </c:pt>
                <c:pt idx="486">
                  <c:v>0.82251839608924304</c:v>
                </c:pt>
                <c:pt idx="487">
                  <c:v>0.90523259054810101</c:v>
                </c:pt>
                <c:pt idx="488">
                  <c:v>0.97320756816662402</c:v>
                </c:pt>
                <c:pt idx="489">
                  <c:v>0.94106383274241001</c:v>
                </c:pt>
                <c:pt idx="490">
                  <c:v>0.92484984333266096</c:v>
                </c:pt>
                <c:pt idx="491">
                  <c:v>0.87433426084211097</c:v>
                </c:pt>
                <c:pt idx="492">
                  <c:v>0.93703732861156097</c:v>
                </c:pt>
                <c:pt idx="493">
                  <c:v>0.86799642845626102</c:v>
                </c:pt>
                <c:pt idx="494">
                  <c:v>0.96835286501001105</c:v>
                </c:pt>
                <c:pt idx="495">
                  <c:v>0.86294171763459504</c:v>
                </c:pt>
                <c:pt idx="496">
                  <c:v>0.95064272426882801</c:v>
                </c:pt>
                <c:pt idx="497">
                  <c:v>0.93264179274761805</c:v>
                </c:pt>
                <c:pt idx="498">
                  <c:v>0.90436062374792403</c:v>
                </c:pt>
                <c:pt idx="499">
                  <c:v>0.96551985481590596</c:v>
                </c:pt>
                <c:pt idx="500">
                  <c:v>0.95250130184352499</c:v>
                </c:pt>
                <c:pt idx="501">
                  <c:v>0.85342882735124204</c:v>
                </c:pt>
                <c:pt idx="502">
                  <c:v>0.95377573053548803</c:v>
                </c:pt>
                <c:pt idx="503">
                  <c:v>0.94828032933356099</c:v>
                </c:pt>
                <c:pt idx="504">
                  <c:v>0.94293945669634105</c:v>
                </c:pt>
                <c:pt idx="505">
                  <c:v>0.77399439712494</c:v>
                </c:pt>
                <c:pt idx="506">
                  <c:v>0.96323254794496804</c:v>
                </c:pt>
                <c:pt idx="507">
                  <c:v>0.88794617427615596</c:v>
                </c:pt>
                <c:pt idx="508">
                  <c:v>0.92622318395692804</c:v>
                </c:pt>
                <c:pt idx="509">
                  <c:v>0.96747148358125701</c:v>
                </c:pt>
                <c:pt idx="510">
                  <c:v>0.95155362594660797</c:v>
                </c:pt>
                <c:pt idx="511">
                  <c:v>0.92929112978948802</c:v>
                </c:pt>
                <c:pt idx="512">
                  <c:v>0.91648957325133695</c:v>
                </c:pt>
                <c:pt idx="513">
                  <c:v>0.95100653285973802</c:v>
                </c:pt>
                <c:pt idx="514">
                  <c:v>0.85834367286349</c:v>
                </c:pt>
                <c:pt idx="515">
                  <c:v>0.91213928088058505</c:v>
                </c:pt>
                <c:pt idx="516">
                  <c:v>0.90806940549168702</c:v>
                </c:pt>
                <c:pt idx="517">
                  <c:v>0.953344817751274</c:v>
                </c:pt>
                <c:pt idx="518">
                  <c:v>0.94689653117760597</c:v>
                </c:pt>
                <c:pt idx="519">
                  <c:v>0.95446515953992705</c:v>
                </c:pt>
                <c:pt idx="520">
                  <c:v>0.85443810176867696</c:v>
                </c:pt>
                <c:pt idx="521">
                  <c:v>0.90554386277449495</c:v>
                </c:pt>
                <c:pt idx="522">
                  <c:v>0.95042318419524296</c:v>
                </c:pt>
                <c:pt idx="523">
                  <c:v>0.95300264152547198</c:v>
                </c:pt>
                <c:pt idx="524">
                  <c:v>0.78718373134948205</c:v>
                </c:pt>
                <c:pt idx="525">
                  <c:v>0.90792503319724205</c:v>
                </c:pt>
                <c:pt idx="526">
                  <c:v>0.90686064238599595</c:v>
                </c:pt>
                <c:pt idx="527">
                  <c:v>0.91152860220740095</c:v>
                </c:pt>
                <c:pt idx="528">
                  <c:v>0.84691944489528403</c:v>
                </c:pt>
                <c:pt idx="529">
                  <c:v>0.90241561798735703</c:v>
                </c:pt>
                <c:pt idx="530">
                  <c:v>0.88579947379615098</c:v>
                </c:pt>
                <c:pt idx="531">
                  <c:v>0.89520214604215698</c:v>
                </c:pt>
                <c:pt idx="532">
                  <c:v>0.96772751408369295</c:v>
                </c:pt>
                <c:pt idx="533">
                  <c:v>0.598636686786296</c:v>
                </c:pt>
                <c:pt idx="534">
                  <c:v>0.96805622075090603</c:v>
                </c:pt>
                <c:pt idx="535">
                  <c:v>0.84620466454473597</c:v>
                </c:pt>
                <c:pt idx="536">
                  <c:v>0.84095768171966301</c:v>
                </c:pt>
                <c:pt idx="537">
                  <c:v>0.89973477820097603</c:v>
                </c:pt>
                <c:pt idx="538">
                  <c:v>0.91102770372298503</c:v>
                </c:pt>
                <c:pt idx="539">
                  <c:v>0.89513997483609398</c:v>
                </c:pt>
                <c:pt idx="540">
                  <c:v>0.76121121195433095</c:v>
                </c:pt>
                <c:pt idx="541">
                  <c:v>0.786807371308198</c:v>
                </c:pt>
                <c:pt idx="542">
                  <c:v>0.87016996277213399</c:v>
                </c:pt>
                <c:pt idx="543">
                  <c:v>0.78595458388128703</c:v>
                </c:pt>
                <c:pt idx="544">
                  <c:v>0.83067693811238497</c:v>
                </c:pt>
                <c:pt idx="545">
                  <c:v>0.84116149262173201</c:v>
                </c:pt>
                <c:pt idx="546">
                  <c:v>0.91086232028051595</c:v>
                </c:pt>
                <c:pt idx="547">
                  <c:v>0.94139723348647997</c:v>
                </c:pt>
                <c:pt idx="548">
                  <c:v>0.89197308388658703</c:v>
                </c:pt>
                <c:pt idx="549">
                  <c:v>0.93675895507917295</c:v>
                </c:pt>
                <c:pt idx="550">
                  <c:v>0.84442617602427805</c:v>
                </c:pt>
                <c:pt idx="551">
                  <c:v>0.90174546742283701</c:v>
                </c:pt>
                <c:pt idx="552">
                  <c:v>0.89931070576416605</c:v>
                </c:pt>
                <c:pt idx="553">
                  <c:v>0.94233008246605698</c:v>
                </c:pt>
                <c:pt idx="554">
                  <c:v>0.92158106794932504</c:v>
                </c:pt>
                <c:pt idx="555">
                  <c:v>0.85524935208904895</c:v>
                </c:pt>
                <c:pt idx="556">
                  <c:v>0.85445609688972801</c:v>
                </c:pt>
                <c:pt idx="557">
                  <c:v>0.923747643141278</c:v>
                </c:pt>
                <c:pt idx="558">
                  <c:v>0.92893018595270105</c:v>
                </c:pt>
                <c:pt idx="559">
                  <c:v>0.96896611170111602</c:v>
                </c:pt>
                <c:pt idx="560">
                  <c:v>0.91052894543867902</c:v>
                </c:pt>
                <c:pt idx="561">
                  <c:v>0.93023035289854294</c:v>
                </c:pt>
                <c:pt idx="562">
                  <c:v>0.80523674128781497</c:v>
                </c:pt>
                <c:pt idx="563">
                  <c:v>0.83270227707918798</c:v>
                </c:pt>
                <c:pt idx="564">
                  <c:v>0.92004963556749297</c:v>
                </c:pt>
                <c:pt idx="565">
                  <c:v>0.964949062210264</c:v>
                </c:pt>
                <c:pt idx="566">
                  <c:v>0.86923903847690798</c:v>
                </c:pt>
                <c:pt idx="567">
                  <c:v>0.91896557949751101</c:v>
                </c:pt>
                <c:pt idx="568">
                  <c:v>0.87235733328102005</c:v>
                </c:pt>
                <c:pt idx="569">
                  <c:v>0.94948011640881103</c:v>
                </c:pt>
                <c:pt idx="570">
                  <c:v>0.79727365778811099</c:v>
                </c:pt>
                <c:pt idx="571">
                  <c:v>0.96112446623529402</c:v>
                </c:pt>
                <c:pt idx="572">
                  <c:v>0.95148591663247895</c:v>
                </c:pt>
                <c:pt idx="573">
                  <c:v>0.95815415472352305</c:v>
                </c:pt>
                <c:pt idx="574">
                  <c:v>0.86042581465568402</c:v>
                </c:pt>
                <c:pt idx="575">
                  <c:v>0.88625217282496804</c:v>
                </c:pt>
                <c:pt idx="576">
                  <c:v>0.86061954358349502</c:v>
                </c:pt>
                <c:pt idx="577">
                  <c:v>0.86020747039576795</c:v>
                </c:pt>
                <c:pt idx="578">
                  <c:v>0.90139429613982702</c:v>
                </c:pt>
                <c:pt idx="579">
                  <c:v>0.84403430484389597</c:v>
                </c:pt>
                <c:pt idx="580">
                  <c:v>0.84147061717490101</c:v>
                </c:pt>
                <c:pt idx="581">
                  <c:v>0.81267873373558197</c:v>
                </c:pt>
                <c:pt idx="582">
                  <c:v>0.86279892812416303</c:v>
                </c:pt>
                <c:pt idx="583">
                  <c:v>0.87792587813517198</c:v>
                </c:pt>
                <c:pt idx="584">
                  <c:v>0.91210600949245202</c:v>
                </c:pt>
                <c:pt idx="585">
                  <c:v>0.75973953702555197</c:v>
                </c:pt>
                <c:pt idx="586">
                  <c:v>0.85235960903397801</c:v>
                </c:pt>
                <c:pt idx="587">
                  <c:v>0.94919992279089904</c:v>
                </c:pt>
                <c:pt idx="588">
                  <c:v>0.95683221456259304</c:v>
                </c:pt>
                <c:pt idx="589">
                  <c:v>0.89078821282599796</c:v>
                </c:pt>
                <c:pt idx="590">
                  <c:v>0.91050832220030498</c:v>
                </c:pt>
                <c:pt idx="591">
                  <c:v>0.897424659813297</c:v>
                </c:pt>
                <c:pt idx="592">
                  <c:v>0.93915372169738998</c:v>
                </c:pt>
                <c:pt idx="593">
                  <c:v>0.93813027617118505</c:v>
                </c:pt>
                <c:pt idx="594">
                  <c:v>0.94639540952338397</c:v>
                </c:pt>
                <c:pt idx="595">
                  <c:v>0.95937161825139206</c:v>
                </c:pt>
                <c:pt idx="596">
                  <c:v>0.92739010295743896</c:v>
                </c:pt>
                <c:pt idx="597">
                  <c:v>0.869102149280224</c:v>
                </c:pt>
                <c:pt idx="598">
                  <c:v>0.87231582305814603</c:v>
                </c:pt>
                <c:pt idx="599">
                  <c:v>0.93418131763691503</c:v>
                </c:pt>
                <c:pt idx="600">
                  <c:v>0.91795589221407903</c:v>
                </c:pt>
                <c:pt idx="601">
                  <c:v>0.95968818970537395</c:v>
                </c:pt>
                <c:pt idx="602">
                  <c:v>0.94612879686529605</c:v>
                </c:pt>
                <c:pt idx="603">
                  <c:v>0.95805920164564295</c:v>
                </c:pt>
                <c:pt idx="604">
                  <c:v>0.90869984888895905</c:v>
                </c:pt>
                <c:pt idx="605">
                  <c:v>0.76411051597881796</c:v>
                </c:pt>
                <c:pt idx="606">
                  <c:v>0.91015069944627203</c:v>
                </c:pt>
                <c:pt idx="607">
                  <c:v>0.93027444628858602</c:v>
                </c:pt>
                <c:pt idx="608">
                  <c:v>0.96243723980492102</c:v>
                </c:pt>
                <c:pt idx="609">
                  <c:v>0.91042278633656204</c:v>
                </c:pt>
                <c:pt idx="610">
                  <c:v>0.92901439877447001</c:v>
                </c:pt>
                <c:pt idx="611">
                  <c:v>0.93350535741309704</c:v>
                </c:pt>
                <c:pt idx="612">
                  <c:v>0.92836425021522595</c:v>
                </c:pt>
                <c:pt idx="613">
                  <c:v>0.92969604234586101</c:v>
                </c:pt>
                <c:pt idx="614">
                  <c:v>0.92091532052569103</c:v>
                </c:pt>
                <c:pt idx="615">
                  <c:v>0.97125980226358499</c:v>
                </c:pt>
                <c:pt idx="616">
                  <c:v>0.94137019160190305</c:v>
                </c:pt>
                <c:pt idx="617">
                  <c:v>0.89750952922038896</c:v>
                </c:pt>
                <c:pt idx="618">
                  <c:v>0.96143797401199504</c:v>
                </c:pt>
                <c:pt idx="619">
                  <c:v>0.94559226535544405</c:v>
                </c:pt>
                <c:pt idx="620">
                  <c:v>0.77990141325989304</c:v>
                </c:pt>
                <c:pt idx="621">
                  <c:v>0.79808307494757802</c:v>
                </c:pt>
                <c:pt idx="622">
                  <c:v>0.97553941214970696</c:v>
                </c:pt>
                <c:pt idx="623">
                  <c:v>0.80910825049441104</c:v>
                </c:pt>
                <c:pt idx="624">
                  <c:v>0.96081546515738003</c:v>
                </c:pt>
                <c:pt idx="625">
                  <c:v>0.83236632506625496</c:v>
                </c:pt>
                <c:pt idx="626">
                  <c:v>0.97357804375693302</c:v>
                </c:pt>
                <c:pt idx="627">
                  <c:v>0.87245982116436205</c:v>
                </c:pt>
                <c:pt idx="628">
                  <c:v>0.85138458466007605</c:v>
                </c:pt>
                <c:pt idx="629">
                  <c:v>0.86600313201756696</c:v>
                </c:pt>
                <c:pt idx="630">
                  <c:v>0.80354711441635795</c:v>
                </c:pt>
                <c:pt idx="631">
                  <c:v>0.92590579465759004</c:v>
                </c:pt>
                <c:pt idx="632">
                  <c:v>0.93821620692223395</c:v>
                </c:pt>
                <c:pt idx="633">
                  <c:v>0.87407640015534904</c:v>
                </c:pt>
                <c:pt idx="634">
                  <c:v>0.89572535822403798</c:v>
                </c:pt>
                <c:pt idx="635">
                  <c:v>0.90949037186303205</c:v>
                </c:pt>
                <c:pt idx="636">
                  <c:v>0.93297339488620301</c:v>
                </c:pt>
                <c:pt idx="637">
                  <c:v>0.85053995993860698</c:v>
                </c:pt>
                <c:pt idx="638">
                  <c:v>0.89758670789942896</c:v>
                </c:pt>
                <c:pt idx="639">
                  <c:v>0.94372416457963504</c:v>
                </c:pt>
                <c:pt idx="640">
                  <c:v>0.96678992019361898</c:v>
                </c:pt>
                <c:pt idx="641">
                  <c:v>0.90954522005523497</c:v>
                </c:pt>
                <c:pt idx="642">
                  <c:v>0.90933227834653196</c:v>
                </c:pt>
                <c:pt idx="643">
                  <c:v>0.90656923497235797</c:v>
                </c:pt>
                <c:pt idx="644">
                  <c:v>0.898188457325231</c:v>
                </c:pt>
                <c:pt idx="645">
                  <c:v>0.88172322228795597</c:v>
                </c:pt>
                <c:pt idx="646">
                  <c:v>0.93204182300108995</c:v>
                </c:pt>
                <c:pt idx="647">
                  <c:v>0.92737567994510695</c:v>
                </c:pt>
                <c:pt idx="648">
                  <c:v>0.95251612790832796</c:v>
                </c:pt>
                <c:pt idx="649">
                  <c:v>0.91988360798937596</c:v>
                </c:pt>
                <c:pt idx="650">
                  <c:v>0.89330368144453898</c:v>
                </c:pt>
                <c:pt idx="651">
                  <c:v>0.886926178938377</c:v>
                </c:pt>
                <c:pt idx="652">
                  <c:v>0.89633714798819797</c:v>
                </c:pt>
                <c:pt idx="653">
                  <c:v>0.923354222906553</c:v>
                </c:pt>
                <c:pt idx="654">
                  <c:v>0.93331072590559105</c:v>
                </c:pt>
                <c:pt idx="655">
                  <c:v>0.93657296739482099</c:v>
                </c:pt>
                <c:pt idx="656">
                  <c:v>0.93245071917808098</c:v>
                </c:pt>
                <c:pt idx="657">
                  <c:v>0.95349778865855495</c:v>
                </c:pt>
                <c:pt idx="658">
                  <c:v>0.931880940187787</c:v>
                </c:pt>
                <c:pt idx="659">
                  <c:v>0.96100704631804701</c:v>
                </c:pt>
                <c:pt idx="660">
                  <c:v>0.93261444063096799</c:v>
                </c:pt>
                <c:pt idx="661">
                  <c:v>0.937940542436007</c:v>
                </c:pt>
                <c:pt idx="662">
                  <c:v>0.91767735066031297</c:v>
                </c:pt>
                <c:pt idx="663">
                  <c:v>0.71367024945449598</c:v>
                </c:pt>
                <c:pt idx="664">
                  <c:v>0.84411553148114704</c:v>
                </c:pt>
                <c:pt idx="665">
                  <c:v>0.86343422554784099</c:v>
                </c:pt>
                <c:pt idx="666">
                  <c:v>0.86148641599559495</c:v>
                </c:pt>
                <c:pt idx="667">
                  <c:v>0.841648563145178</c:v>
                </c:pt>
                <c:pt idx="668">
                  <c:v>0.93687246603281904</c:v>
                </c:pt>
                <c:pt idx="669">
                  <c:v>0.85048254773781196</c:v>
                </c:pt>
                <c:pt idx="670">
                  <c:v>0.86161849239770305</c:v>
                </c:pt>
                <c:pt idx="671">
                  <c:v>0.891234337490174</c:v>
                </c:pt>
                <c:pt idx="672">
                  <c:v>0.88065674249811599</c:v>
                </c:pt>
                <c:pt idx="673">
                  <c:v>0.92847615626971303</c:v>
                </c:pt>
                <c:pt idx="674">
                  <c:v>0.74126646095468496</c:v>
                </c:pt>
                <c:pt idx="675">
                  <c:v>0.73584928020767904</c:v>
                </c:pt>
                <c:pt idx="676">
                  <c:v>0.95487580040623499</c:v>
                </c:pt>
                <c:pt idx="677">
                  <c:v>0.84568590951116995</c:v>
                </c:pt>
                <c:pt idx="678">
                  <c:v>0.87854797165132903</c:v>
                </c:pt>
                <c:pt idx="679">
                  <c:v>0.85552134640975397</c:v>
                </c:pt>
                <c:pt idx="680">
                  <c:v>0.87556928846887505</c:v>
                </c:pt>
                <c:pt idx="681">
                  <c:v>0.94556385626214701</c:v>
                </c:pt>
                <c:pt idx="682">
                  <c:v>0.85186781009485901</c:v>
                </c:pt>
                <c:pt idx="683">
                  <c:v>0.89389547991377105</c:v>
                </c:pt>
                <c:pt idx="684">
                  <c:v>0.887727293030392</c:v>
                </c:pt>
                <c:pt idx="685">
                  <c:v>0.901702092303584</c:v>
                </c:pt>
                <c:pt idx="686">
                  <c:v>0.82984339562171106</c:v>
                </c:pt>
                <c:pt idx="687">
                  <c:v>0.88560875380358095</c:v>
                </c:pt>
                <c:pt idx="688">
                  <c:v>0.93024783146272105</c:v>
                </c:pt>
                <c:pt idx="689">
                  <c:v>0.89064714809214296</c:v>
                </c:pt>
                <c:pt idx="690">
                  <c:v>0.85000627822931096</c:v>
                </c:pt>
                <c:pt idx="691">
                  <c:v>0.88229930075685803</c:v>
                </c:pt>
                <c:pt idx="692">
                  <c:v>0.84012015393013595</c:v>
                </c:pt>
                <c:pt idx="693">
                  <c:v>0.89316479683345396</c:v>
                </c:pt>
                <c:pt idx="694">
                  <c:v>0.84552190204649103</c:v>
                </c:pt>
                <c:pt idx="695">
                  <c:v>0.85584179438743002</c:v>
                </c:pt>
                <c:pt idx="696">
                  <c:v>0.84519228383985301</c:v>
                </c:pt>
                <c:pt idx="697">
                  <c:v>0.84419416313567497</c:v>
                </c:pt>
                <c:pt idx="698">
                  <c:v>0.845376576237443</c:v>
                </c:pt>
                <c:pt idx="699">
                  <c:v>0.94913672231805302</c:v>
                </c:pt>
                <c:pt idx="700">
                  <c:v>0.94651916279142501</c:v>
                </c:pt>
                <c:pt idx="701">
                  <c:v>0.84123216186695604</c:v>
                </c:pt>
                <c:pt idx="702">
                  <c:v>0.89496127633556899</c:v>
                </c:pt>
                <c:pt idx="703">
                  <c:v>0.87386779189170705</c:v>
                </c:pt>
                <c:pt idx="704">
                  <c:v>0.81211316441349701</c:v>
                </c:pt>
                <c:pt idx="705">
                  <c:v>0.93407578211471898</c:v>
                </c:pt>
                <c:pt idx="706">
                  <c:v>0.97212097886038296</c:v>
                </c:pt>
                <c:pt idx="707">
                  <c:v>0.93822098608473503</c:v>
                </c:pt>
                <c:pt idx="708">
                  <c:v>0.95786430210870499</c:v>
                </c:pt>
                <c:pt idx="709">
                  <c:v>0.89351902453986598</c:v>
                </c:pt>
                <c:pt idx="710">
                  <c:v>0.88890559207950104</c:v>
                </c:pt>
                <c:pt idx="711">
                  <c:v>0.922970401790562</c:v>
                </c:pt>
                <c:pt idx="712">
                  <c:v>0.91480594846555896</c:v>
                </c:pt>
                <c:pt idx="713">
                  <c:v>0.94456728750570695</c:v>
                </c:pt>
                <c:pt idx="714">
                  <c:v>0.93404646133525604</c:v>
                </c:pt>
                <c:pt idx="715">
                  <c:v>0.954015012659441</c:v>
                </c:pt>
                <c:pt idx="716">
                  <c:v>0.92978566570179699</c:v>
                </c:pt>
                <c:pt idx="717">
                  <c:v>0.95693315669551904</c:v>
                </c:pt>
                <c:pt idx="718">
                  <c:v>0.95809119502294404</c:v>
                </c:pt>
                <c:pt idx="719">
                  <c:v>0.95046666947237901</c:v>
                </c:pt>
                <c:pt idx="720">
                  <c:v>0.92899515643816</c:v>
                </c:pt>
                <c:pt idx="721">
                  <c:v>0.94703565487306296</c:v>
                </c:pt>
                <c:pt idx="722">
                  <c:v>0.93658699642841403</c:v>
                </c:pt>
                <c:pt idx="723">
                  <c:v>0.95321201829190405</c:v>
                </c:pt>
                <c:pt idx="724">
                  <c:v>0.95278254156084496</c:v>
                </c:pt>
                <c:pt idx="725">
                  <c:v>0.95436014558242699</c:v>
                </c:pt>
                <c:pt idx="726">
                  <c:v>0.95238037862238101</c:v>
                </c:pt>
                <c:pt idx="727">
                  <c:v>0.94113756157852402</c:v>
                </c:pt>
                <c:pt idx="728">
                  <c:v>0.86159270225721996</c:v>
                </c:pt>
                <c:pt idx="729">
                  <c:v>0.92898259196259403</c:v>
                </c:pt>
                <c:pt idx="730">
                  <c:v>0.95418190514147405</c:v>
                </c:pt>
                <c:pt idx="731">
                  <c:v>0.95902517722249803</c:v>
                </c:pt>
                <c:pt idx="732">
                  <c:v>0.87085182557841101</c:v>
                </c:pt>
                <c:pt idx="733">
                  <c:v>0.81765024512449402</c:v>
                </c:pt>
                <c:pt idx="734">
                  <c:v>0.84243424764420105</c:v>
                </c:pt>
                <c:pt idx="735">
                  <c:v>0.83441720313203305</c:v>
                </c:pt>
                <c:pt idx="736">
                  <c:v>0.92899176536811201</c:v>
                </c:pt>
                <c:pt idx="737">
                  <c:v>0.93468596285807903</c:v>
                </c:pt>
                <c:pt idx="738">
                  <c:v>0.89459231475723899</c:v>
                </c:pt>
                <c:pt idx="739">
                  <c:v>0.93589179377187703</c:v>
                </c:pt>
                <c:pt idx="740">
                  <c:v>0.89351695042266499</c:v>
                </c:pt>
                <c:pt idx="741">
                  <c:v>0.93851986095921702</c:v>
                </c:pt>
                <c:pt idx="742">
                  <c:v>0.95073545878238797</c:v>
                </c:pt>
                <c:pt idx="743">
                  <c:v>0.96199674032279103</c:v>
                </c:pt>
                <c:pt idx="744">
                  <c:v>0.90918210960902901</c:v>
                </c:pt>
                <c:pt idx="745">
                  <c:v>0.84638216179498504</c:v>
                </c:pt>
                <c:pt idx="746">
                  <c:v>0.87138438908211302</c:v>
                </c:pt>
                <c:pt idx="747">
                  <c:v>0.85538926363114898</c:v>
                </c:pt>
                <c:pt idx="748">
                  <c:v>0.92528807010657199</c:v>
                </c:pt>
                <c:pt idx="749">
                  <c:v>0.96620001968152702</c:v>
                </c:pt>
                <c:pt idx="750">
                  <c:v>0.77973789692081796</c:v>
                </c:pt>
                <c:pt idx="751">
                  <c:v>0.94656543447405295</c:v>
                </c:pt>
                <c:pt idx="752">
                  <c:v>0.85756081614101898</c:v>
                </c:pt>
                <c:pt idx="753">
                  <c:v>0.91379106412524802</c:v>
                </c:pt>
                <c:pt idx="754">
                  <c:v>0.88107119551603996</c:v>
                </c:pt>
                <c:pt idx="755">
                  <c:v>0.84821713824814604</c:v>
                </c:pt>
                <c:pt idx="756">
                  <c:v>0.95028051405484903</c:v>
                </c:pt>
                <c:pt idx="757">
                  <c:v>0.91471845670569496</c:v>
                </c:pt>
                <c:pt idx="758">
                  <c:v>0.94389832446659205</c:v>
                </c:pt>
                <c:pt idx="759">
                  <c:v>0.92630393036806802</c:v>
                </c:pt>
                <c:pt idx="760">
                  <c:v>0.95066096814326695</c:v>
                </c:pt>
                <c:pt idx="761">
                  <c:v>0.76174263511007301</c:v>
                </c:pt>
                <c:pt idx="762">
                  <c:v>0.76636043650321195</c:v>
                </c:pt>
                <c:pt idx="763">
                  <c:v>0.88872606378028896</c:v>
                </c:pt>
                <c:pt idx="764">
                  <c:v>0.89338060628201199</c:v>
                </c:pt>
                <c:pt idx="765">
                  <c:v>0.89506801925797896</c:v>
                </c:pt>
                <c:pt idx="766">
                  <c:v>0.78709853946061403</c:v>
                </c:pt>
                <c:pt idx="767">
                  <c:v>0.83295654451798695</c:v>
                </c:pt>
                <c:pt idx="768">
                  <c:v>0.936125061625387</c:v>
                </c:pt>
                <c:pt idx="769">
                  <c:v>0.85862049272700602</c:v>
                </c:pt>
                <c:pt idx="770">
                  <c:v>0.927537442042216</c:v>
                </c:pt>
                <c:pt idx="771">
                  <c:v>0.92966638369004595</c:v>
                </c:pt>
                <c:pt idx="772">
                  <c:v>0.84609330650726799</c:v>
                </c:pt>
                <c:pt idx="773">
                  <c:v>0.92856918381640996</c:v>
                </c:pt>
                <c:pt idx="774">
                  <c:v>0.89796839868387301</c:v>
                </c:pt>
                <c:pt idx="775">
                  <c:v>0.94784792246784599</c:v>
                </c:pt>
                <c:pt idx="776">
                  <c:v>0.90936698407266203</c:v>
                </c:pt>
                <c:pt idx="777">
                  <c:v>0.88053710310572597</c:v>
                </c:pt>
                <c:pt idx="778">
                  <c:v>0.81031146999333403</c:v>
                </c:pt>
                <c:pt idx="779">
                  <c:v>0.93474908340598395</c:v>
                </c:pt>
                <c:pt idx="780">
                  <c:v>0.93940795861673498</c:v>
                </c:pt>
                <c:pt idx="781">
                  <c:v>0.93276128495556598</c:v>
                </c:pt>
                <c:pt idx="782">
                  <c:v>0.94654127782466102</c:v>
                </c:pt>
                <c:pt idx="783">
                  <c:v>0.91528117250268703</c:v>
                </c:pt>
                <c:pt idx="784">
                  <c:v>0.94729597462938897</c:v>
                </c:pt>
                <c:pt idx="785">
                  <c:v>0.95655343737856202</c:v>
                </c:pt>
                <c:pt idx="786">
                  <c:v>0.97242254732879296</c:v>
                </c:pt>
                <c:pt idx="787">
                  <c:v>0.94021080221146303</c:v>
                </c:pt>
                <c:pt idx="788">
                  <c:v>0.88128222757632602</c:v>
                </c:pt>
                <c:pt idx="789">
                  <c:v>0.92228202875637899</c:v>
                </c:pt>
                <c:pt idx="790">
                  <c:v>0.90300750956862397</c:v>
                </c:pt>
                <c:pt idx="791">
                  <c:v>0.93089697941475202</c:v>
                </c:pt>
                <c:pt idx="792">
                  <c:v>0.963698891915725</c:v>
                </c:pt>
                <c:pt idx="793">
                  <c:v>0.90920930220348095</c:v>
                </c:pt>
                <c:pt idx="794">
                  <c:v>0.86683370426505102</c:v>
                </c:pt>
                <c:pt idx="795">
                  <c:v>0.95552492017815704</c:v>
                </c:pt>
                <c:pt idx="796">
                  <c:v>0.94353825252828705</c:v>
                </c:pt>
                <c:pt idx="797">
                  <c:v>0.93203991534695696</c:v>
                </c:pt>
                <c:pt idx="798">
                  <c:v>0.95354774954002497</c:v>
                </c:pt>
                <c:pt idx="799">
                  <c:v>0.94876512093930698</c:v>
                </c:pt>
                <c:pt idx="800">
                  <c:v>0.92342715789136198</c:v>
                </c:pt>
                <c:pt idx="801">
                  <c:v>0.88977689182397601</c:v>
                </c:pt>
                <c:pt idx="802">
                  <c:v>0.85051856701669604</c:v>
                </c:pt>
                <c:pt idx="803">
                  <c:v>0.80718807189655595</c:v>
                </c:pt>
                <c:pt idx="804">
                  <c:v>0.96588977953077304</c:v>
                </c:pt>
                <c:pt idx="805">
                  <c:v>0.94804433645921904</c:v>
                </c:pt>
                <c:pt idx="806">
                  <c:v>0.94156836970609703</c:v>
                </c:pt>
                <c:pt idx="807">
                  <c:v>0.97978577034525105</c:v>
                </c:pt>
                <c:pt idx="808">
                  <c:v>0.95974481310392201</c:v>
                </c:pt>
                <c:pt idx="809">
                  <c:v>0.90647372396361103</c:v>
                </c:pt>
                <c:pt idx="810">
                  <c:v>0.92301974763637995</c:v>
                </c:pt>
                <c:pt idx="811">
                  <c:v>0.92959531054297295</c:v>
                </c:pt>
                <c:pt idx="812">
                  <c:v>0.86737355598953603</c:v>
                </c:pt>
                <c:pt idx="813">
                  <c:v>0.89212485169441502</c:v>
                </c:pt>
                <c:pt idx="814">
                  <c:v>0.93739435512679703</c:v>
                </c:pt>
                <c:pt idx="815">
                  <c:v>0.93814419804154703</c:v>
                </c:pt>
                <c:pt idx="816">
                  <c:v>0.94791468242607202</c:v>
                </c:pt>
                <c:pt idx="817">
                  <c:v>0.90015462302244897</c:v>
                </c:pt>
                <c:pt idx="818">
                  <c:v>0.765914653963778</c:v>
                </c:pt>
                <c:pt idx="819">
                  <c:v>0.52431141820031002</c:v>
                </c:pt>
                <c:pt idx="820">
                  <c:v>0.56776778334082101</c:v>
                </c:pt>
                <c:pt idx="821">
                  <c:v>0.53624033676220795</c:v>
                </c:pt>
                <c:pt idx="822">
                  <c:v>0.91425912140532795</c:v>
                </c:pt>
                <c:pt idx="823">
                  <c:v>0.90170125766296705</c:v>
                </c:pt>
                <c:pt idx="824">
                  <c:v>0.945371149431535</c:v>
                </c:pt>
                <c:pt idx="825">
                  <c:v>0.91329115680643802</c:v>
                </c:pt>
                <c:pt idx="826">
                  <c:v>0.94754507332376703</c:v>
                </c:pt>
                <c:pt idx="827">
                  <c:v>0.96787901492609396</c:v>
                </c:pt>
                <c:pt idx="828">
                  <c:v>0.88087622768041196</c:v>
                </c:pt>
                <c:pt idx="829">
                  <c:v>0.87392346669646404</c:v>
                </c:pt>
                <c:pt idx="830">
                  <c:v>0.89053607242930399</c:v>
                </c:pt>
                <c:pt idx="831">
                  <c:v>0.83784153160139097</c:v>
                </c:pt>
                <c:pt idx="832">
                  <c:v>0.94022431071624801</c:v>
                </c:pt>
                <c:pt idx="833">
                  <c:v>0.94184883263976404</c:v>
                </c:pt>
                <c:pt idx="834">
                  <c:v>0.920282165298002</c:v>
                </c:pt>
                <c:pt idx="835">
                  <c:v>0.93201930983306802</c:v>
                </c:pt>
                <c:pt idx="836">
                  <c:v>0.81178890194683895</c:v>
                </c:pt>
                <c:pt idx="837">
                  <c:v>0.95170155873983597</c:v>
                </c:pt>
                <c:pt idx="838">
                  <c:v>0.96949720323529098</c:v>
                </c:pt>
                <c:pt idx="839">
                  <c:v>0.89913895741971905</c:v>
                </c:pt>
                <c:pt idx="840">
                  <c:v>0.90329546207462796</c:v>
                </c:pt>
                <c:pt idx="841">
                  <c:v>0.95874561544376202</c:v>
                </c:pt>
                <c:pt idx="842">
                  <c:v>0.968667514542498</c:v>
                </c:pt>
                <c:pt idx="843">
                  <c:v>0.87156032457452803</c:v>
                </c:pt>
                <c:pt idx="844">
                  <c:v>0.907462810463465</c:v>
                </c:pt>
                <c:pt idx="845">
                  <c:v>0.95406089754026402</c:v>
                </c:pt>
                <c:pt idx="846">
                  <c:v>0.96774948923783599</c:v>
                </c:pt>
                <c:pt idx="847">
                  <c:v>0.88016309639461598</c:v>
                </c:pt>
                <c:pt idx="848">
                  <c:v>0.91618969154472496</c:v>
                </c:pt>
                <c:pt idx="849">
                  <c:v>0.95993607740526898</c:v>
                </c:pt>
                <c:pt idx="850">
                  <c:v>0.92570721653628796</c:v>
                </c:pt>
                <c:pt idx="851">
                  <c:v>0.90494674740872705</c:v>
                </c:pt>
                <c:pt idx="852">
                  <c:v>0.92610429650825199</c:v>
                </c:pt>
                <c:pt idx="853">
                  <c:v>0.89002878185092504</c:v>
                </c:pt>
                <c:pt idx="854">
                  <c:v>0.97411952051240902</c:v>
                </c:pt>
                <c:pt idx="855">
                  <c:v>0.89254973286453498</c:v>
                </c:pt>
                <c:pt idx="856">
                  <c:v>0.82596271399933696</c:v>
                </c:pt>
                <c:pt idx="857">
                  <c:v>0.819238508332366</c:v>
                </c:pt>
                <c:pt idx="858">
                  <c:v>0.87755248735283298</c:v>
                </c:pt>
                <c:pt idx="859">
                  <c:v>0.83284398285023797</c:v>
                </c:pt>
                <c:pt idx="860">
                  <c:v>0.870381752324911</c:v>
                </c:pt>
                <c:pt idx="861">
                  <c:v>0.909075562506652</c:v>
                </c:pt>
                <c:pt idx="862">
                  <c:v>0.82326707104792296</c:v>
                </c:pt>
                <c:pt idx="863">
                  <c:v>0.94866959956215502</c:v>
                </c:pt>
                <c:pt idx="864">
                  <c:v>0.63818913198689398</c:v>
                </c:pt>
                <c:pt idx="865">
                  <c:v>0.92117002221415401</c:v>
                </c:pt>
                <c:pt idx="866">
                  <c:v>0.86177210018168704</c:v>
                </c:pt>
                <c:pt idx="867">
                  <c:v>0.93385053007229302</c:v>
                </c:pt>
                <c:pt idx="868">
                  <c:v>0.93553935953178902</c:v>
                </c:pt>
                <c:pt idx="869">
                  <c:v>0.91649333910789699</c:v>
                </c:pt>
                <c:pt idx="870">
                  <c:v>0.92431351804792705</c:v>
                </c:pt>
                <c:pt idx="871">
                  <c:v>0.92269751164595604</c:v>
                </c:pt>
                <c:pt idx="872">
                  <c:v>0.93336261410072296</c:v>
                </c:pt>
                <c:pt idx="873">
                  <c:v>0.94319698632684201</c:v>
                </c:pt>
                <c:pt idx="874">
                  <c:v>0.95618742655265099</c:v>
                </c:pt>
                <c:pt idx="875">
                  <c:v>0.76711579199749302</c:v>
                </c:pt>
                <c:pt idx="876">
                  <c:v>0.81815213220598004</c:v>
                </c:pt>
                <c:pt idx="877">
                  <c:v>0.922956719855201</c:v>
                </c:pt>
                <c:pt idx="878">
                  <c:v>0.67755631029950603</c:v>
                </c:pt>
                <c:pt idx="879">
                  <c:v>0.93752243180372297</c:v>
                </c:pt>
                <c:pt idx="880">
                  <c:v>0.84525836788962205</c:v>
                </c:pt>
                <c:pt idx="881">
                  <c:v>0.84318979277165895</c:v>
                </c:pt>
                <c:pt idx="882">
                  <c:v>0.87709318344268605</c:v>
                </c:pt>
                <c:pt idx="883">
                  <c:v>0.89089945426477002</c:v>
                </c:pt>
                <c:pt idx="884">
                  <c:v>0.91863532291674399</c:v>
                </c:pt>
                <c:pt idx="885">
                  <c:v>0.95465160780404801</c:v>
                </c:pt>
                <c:pt idx="886">
                  <c:v>0.90763880714378498</c:v>
                </c:pt>
                <c:pt idx="887">
                  <c:v>0.94803395871406604</c:v>
                </c:pt>
                <c:pt idx="888">
                  <c:v>0.962773696940459</c:v>
                </c:pt>
                <c:pt idx="889">
                  <c:v>0.92615377603515503</c:v>
                </c:pt>
                <c:pt idx="890">
                  <c:v>0.92504286275771597</c:v>
                </c:pt>
                <c:pt idx="891">
                  <c:v>0.95696433094416</c:v>
                </c:pt>
                <c:pt idx="892">
                  <c:v>0.97267589336390603</c:v>
                </c:pt>
                <c:pt idx="893">
                  <c:v>0.71809191307375797</c:v>
                </c:pt>
                <c:pt idx="894">
                  <c:v>0.97483581529071694</c:v>
                </c:pt>
                <c:pt idx="895">
                  <c:v>0.93944771646282799</c:v>
                </c:pt>
                <c:pt idx="896">
                  <c:v>0.96798233287875302</c:v>
                </c:pt>
                <c:pt idx="897">
                  <c:v>0.95035060900998403</c:v>
                </c:pt>
                <c:pt idx="898">
                  <c:v>0.94466973552234401</c:v>
                </c:pt>
                <c:pt idx="899">
                  <c:v>0.95004214678263199</c:v>
                </c:pt>
                <c:pt idx="900">
                  <c:v>0.94248567739595901</c:v>
                </c:pt>
                <c:pt idx="901">
                  <c:v>0.92670975711454695</c:v>
                </c:pt>
                <c:pt idx="902">
                  <c:v>0.92840541660380305</c:v>
                </c:pt>
                <c:pt idx="903">
                  <c:v>0.90478008372572105</c:v>
                </c:pt>
                <c:pt idx="904">
                  <c:v>0.87860240535519196</c:v>
                </c:pt>
                <c:pt idx="905">
                  <c:v>0.94135310319935905</c:v>
                </c:pt>
                <c:pt idx="906">
                  <c:v>0</c:v>
                </c:pt>
                <c:pt idx="907">
                  <c:v>0</c:v>
                </c:pt>
                <c:pt idx="908">
                  <c:v>0.92146840865309299</c:v>
                </c:pt>
                <c:pt idx="909">
                  <c:v>0.92541462690324805</c:v>
                </c:pt>
                <c:pt idx="910">
                  <c:v>0.93305356837841902</c:v>
                </c:pt>
                <c:pt idx="911">
                  <c:v>0.78775793598639998</c:v>
                </c:pt>
                <c:pt idx="912">
                  <c:v>0.92451448388576296</c:v>
                </c:pt>
                <c:pt idx="913">
                  <c:v>0.95715496230705299</c:v>
                </c:pt>
                <c:pt idx="914">
                  <c:v>0.94234241031007404</c:v>
                </c:pt>
                <c:pt idx="915">
                  <c:v>0.91133748878791099</c:v>
                </c:pt>
                <c:pt idx="916">
                  <c:v>0.97257531446605305</c:v>
                </c:pt>
                <c:pt idx="917">
                  <c:v>0.94478652406290997</c:v>
                </c:pt>
                <c:pt idx="918">
                  <c:v>0.96429593157355897</c:v>
                </c:pt>
                <c:pt idx="919">
                  <c:v>0.80013346184580003</c:v>
                </c:pt>
                <c:pt idx="920">
                  <c:v>0.95394759977428401</c:v>
                </c:pt>
                <c:pt idx="921">
                  <c:v>0.94295282870039698</c:v>
                </c:pt>
                <c:pt idx="922">
                  <c:v>0.89481994810466903</c:v>
                </c:pt>
                <c:pt idx="923">
                  <c:v>0.94865737904325398</c:v>
                </c:pt>
                <c:pt idx="924">
                  <c:v>0.95146378899153405</c:v>
                </c:pt>
                <c:pt idx="925">
                  <c:v>0.94613829337560795</c:v>
                </c:pt>
                <c:pt idx="926">
                  <c:v>0.82918418080921097</c:v>
                </c:pt>
                <c:pt idx="927">
                  <c:v>0.85144476557175197</c:v>
                </c:pt>
                <c:pt idx="928">
                  <c:v>0.67026050435722695</c:v>
                </c:pt>
                <c:pt idx="929">
                  <c:v>0.71241841573749298</c:v>
                </c:pt>
                <c:pt idx="930">
                  <c:v>0.93898631030066604</c:v>
                </c:pt>
                <c:pt idx="931">
                  <c:v>0.91806180281082905</c:v>
                </c:pt>
                <c:pt idx="932">
                  <c:v>0.91454372948604801</c:v>
                </c:pt>
                <c:pt idx="933">
                  <c:v>0.91858934001413195</c:v>
                </c:pt>
                <c:pt idx="934">
                  <c:v>0.91857013287127898</c:v>
                </c:pt>
                <c:pt idx="935">
                  <c:v>0.91055608807010102</c:v>
                </c:pt>
                <c:pt idx="936">
                  <c:v>0.86543999943858496</c:v>
                </c:pt>
                <c:pt idx="937">
                  <c:v>0.919684148734769</c:v>
                </c:pt>
                <c:pt idx="938">
                  <c:v>0.90679454379426006</c:v>
                </c:pt>
                <c:pt idx="939">
                  <c:v>0.89490606802913097</c:v>
                </c:pt>
                <c:pt idx="940">
                  <c:v>0.96624905315655496</c:v>
                </c:pt>
                <c:pt idx="941">
                  <c:v>0.965796129170996</c:v>
                </c:pt>
                <c:pt idx="942">
                  <c:v>0.97888016771043496</c:v>
                </c:pt>
                <c:pt idx="943">
                  <c:v>0.96165538535748196</c:v>
                </c:pt>
                <c:pt idx="944">
                  <c:v>0.89712153961449403</c:v>
                </c:pt>
                <c:pt idx="945">
                  <c:v>0.932100407093572</c:v>
                </c:pt>
                <c:pt idx="946">
                  <c:v>0.89879890787258798</c:v>
                </c:pt>
                <c:pt idx="947">
                  <c:v>0.87315431253618703</c:v>
                </c:pt>
                <c:pt idx="948">
                  <c:v>0.87083075692962597</c:v>
                </c:pt>
                <c:pt idx="949">
                  <c:v>0.92970725339063698</c:v>
                </c:pt>
                <c:pt idx="950">
                  <c:v>0.95068630141392996</c:v>
                </c:pt>
                <c:pt idx="951">
                  <c:v>0.95597599585399096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69-2247-8B58-7B0677E09F07}"/>
            </c:ext>
          </c:extLst>
        </c:ser>
        <c:ser>
          <c:idx val="9"/>
          <c:order val="9"/>
          <c:tx>
            <c:strRef>
              <c:f>Similarity!$S$1:$S$2</c:f>
              <c:strCache>
                <c:ptCount val="2"/>
                <c:pt idx="0">
                  <c:v>C</c:v>
                </c:pt>
                <c:pt idx="1">
                  <c:v>https|||www.breitbart.com|politics|2018|10|27|watch-live-walkaway-from-democrats-rally-in-washington-dc|.html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Similarity!$I$3:$I$954</c:f>
              <c:strCache>
                <c:ptCount val="952"/>
                <c:pt idx="0">
                  <c:v>https|||6abc.com|politics|president-trump-speaks-to-contractors-in-philly-amid-protests|4381736|.html</c:v>
                </c:pt>
                <c:pt idx="1">
                  <c:v>https|||710wor.iheart.com|featured|mark-simone|content|2018-09-10-watch-the-donald-trump-nike-commercial|.html</c:v>
                </c:pt>
                <c:pt idx="2">
                  <c:v>https|||abc11.com|politics|president-trump-plans-to-end-birthright-citizenship-in-us|4580645|.html</c:v>
                </c:pt>
                <c:pt idx="3">
                  <c:v>https|||abc13.com|politics|pres-trump-wants-to-end-birthright-citizenship-for-some|4580652|.html</c:v>
                </c:pt>
                <c:pt idx="4">
                  <c:v>https|||abc13.com|politics|thousands-of-trump-supporters-wait-in-line-for-maga-rally|4534157|.html</c:v>
                </c:pt>
                <c:pt idx="5">
                  <c:v>https|||abc30.com|politics|president-trump-reportedly-planning-to-terminate-birthright-citizenship|4580897|.html</c:v>
                </c:pt>
                <c:pt idx="6">
                  <c:v>https|||abc7chicago.com|politics|14th-amendment-trump-plans-to-order-end-of-birthright-citizenship|4580659|.html</c:v>
                </c:pt>
                <c:pt idx="7">
                  <c:v>https|||abc7news.com|politics|trump-reportedly-wants-to-end-birthright-citizenship-for-children-of-non-citizens|4580658|.html</c:v>
                </c:pt>
                <c:pt idx="8">
                  <c:v>https|||abcnews.go.com|.html</c:v>
                </c:pt>
                <c:pt idx="9">
                  <c:v>https|||abcnews.go.com|Politics|election-day-2018-americans-set-vote-historic-contest|story|id|58907692.html</c:v>
                </c:pt>
                <c:pt idx="10">
                  <c:v>https|||abcnews.go.com|Politics|history-donald-trump-small-hands-insult|story|id|37395515.html</c:v>
                </c:pt>
                <c:pt idx="11">
                  <c:v>https|||abcnews.go.com|Politics|photos|queen-elizabeth-us-presidents-16461860.html</c:v>
                </c:pt>
                <c:pt idx="12">
                  <c:v>https|||abcnews.go.com|Politics|president-trump-takes-midterms-fight-wisconsins-trump-country|story|id|58712325.html</c:v>
                </c:pt>
                <c:pt idx="13">
                  <c:v>https|||abcnews.go.com|Politics|president-trump-visit-pittsburgh-tuesday-wake-synagogue-shooting|story|id|58829655.html</c:v>
                </c:pt>
                <c:pt idx="14">
                  <c:v>https|||abcnews.go.com|Politics|trump-calls-midterms-big-win-tweets-goodbye-republicans|story|id|59028453.html</c:v>
                </c:pt>
                <c:pt idx="15">
                  <c:v>https|||abcnews.go.com|Politics|trump-kicks-off-week-tweet-calling-media-true|story|id|58827743.html</c:v>
                </c:pt>
                <c:pt idx="16">
                  <c:v>https|||abcnews.go.com|US|funerals-11-synagogue-shooting-victims-begin-trump-heads|story|id|58846431.html</c:v>
                </c:pt>
                <c:pt idx="17">
                  <c:v>https|||abcnews.go.com|alerts|donald-trump.html</c:v>
                </c:pt>
                <c:pt idx="18">
                  <c:v>https|||afsp.org|nations-largest-suicide-prevention-organization-thanks-president-donald-j-trump-for-signing-the-national-suicide-hotline-improvement-act-of-2018-h-r-2345|.html</c:v>
                </c:pt>
                <c:pt idx="19">
                  <c:v>https|||apnews.com|a28cc17d27524050b37f4d91e087955e.html</c:v>
                </c:pt>
                <c:pt idx="20">
                  <c:v>https|||arstechnica.com|tech-policy|2018|10|nyt-chinese-and-russian-spies-routinely-eavesdrop-on-trumps-iphone-calls|.html</c:v>
                </c:pt>
                <c:pt idx="21">
                  <c:v>https|||azcapitoltimes.com|news|2018|09|17|arizona-the-breakdown-ducey-and-the-donald|.html</c:v>
                </c:pt>
                <c:pt idx="22">
                  <c:v>https|||ballotpedia.org|Donald_Trump.html</c:v>
                </c:pt>
                <c:pt idx="23">
                  <c:v>https|||beaufortcountynow.com|post|30274|president-donald-j-trump-is-lowering-drug-prices-for-american-patients-and-saving-taxpayer-dollars-by-confronting-global-freeloading.html.html</c:v>
                </c:pt>
                <c:pt idx="24">
                  <c:v>https|||books.google.com|books|id|0zpsDwAAQBAJ|pg|PA42|lpg|PA42|dq|Trump|source|bl|ots|xk73pqq83t|sig|XHKf69Ct2_PI7jumH1vPQCr7GwU|hl|en|sa|X|ved|2ahUKEwj72rvf8sLeAhURHHwKHfyCBPgQ6AEwaXoECBoQAQ.html</c:v>
                </c:pt>
                <c:pt idx="25">
                  <c:v>https|||books.google.com|books|id|3TinCwAAQBAJ|pg|PT390|lpg|PT390|dq|Trump|source|bl|ots|Gme76MJLDm|sig|aUjT9uxLqd45Ol-O4MR1Gijy6zA|hl|en|sa|X|ved|2ahUKEwithtCG9qHeAhWLslQKHVqiAecQ6AEwa3oECB0QAQ.html</c:v>
                </c:pt>
                <c:pt idx="26">
                  <c:v>https|||books.google.com|books|id|7HjvDAAAQBAJ|pg|PT13|lpg|PT13|dq|Trump|source|bl|ots|bo7oZ0MCDW|sig|URqFmhg1S4oifzpRQK4yv-WOrqs|hl|en|sa|X|ved|2ahUKEwithtCG9qHeAhWLslQKHVqiAecQ6AEwaHoECCAQAQ.html</c:v>
                </c:pt>
                <c:pt idx="27">
                  <c:v>https|||books.google.com|books|id|7fMuAQAAIAAJ|pg|PA468|lpg|PA468|dq|Trump|source|bl|ots|I21lzZNahd|sig|kTUE8GtJ8TwmftsHMW7irHETGtw|hl|en|sa|X|ved|2ahUKEwj3qerfkbHeAhVBKH0KHSLVC8EQ6AEwgQF6BAgOEAE.html</c:v>
                </c:pt>
                <c:pt idx="28">
                  <c:v>https|||books.google.com|books|id|7t2-n7wCX3EC|pg|PA19|lpg|PA19|dq|Trump|source|bl|ots|zNiWCgjnsY|sig|8Vsci5vpyq_9m3otob4NCV79-2w|hl|en|sa|X|ved|2ahUKEwj72rvf8sLeAhURHHwKHfyCBPgQ6AEwbnoECBUQAQ.html</c:v>
                </c:pt>
                <c:pt idx="29">
                  <c:v>https|||books.google.com|books|id|7t2-n7wCX3EC|pg|PA36|lpg|PA36|dq|Trump|source|bl|ots|zNiVAngnt2|sig|7iy1uq7mChcA3TSmcu4ZxS4wq_A|hl|en|sa|X|ved|2ahUKEwithtCG9qHeAhWLslQKHVqiAecQ6AEwcnoECBYQAQ.html</c:v>
                </c:pt>
                <c:pt idx="30">
                  <c:v>https|||books.google.com|books|id|8ZJUDwAAQBAJ|pg|PA176|lpg|PA176|dq|President|Trump|source|bl|ots|EB2t12DvlR|sig|H3w3NYyv18ZLeOqc_oUX2lkJFm8|hl|en|sa|X|ved|2ahUKEwjm0t_lkbHeAhWbIjQIHSVgCKgQ6AEwa3oECCoQAQ.html</c:v>
                </c:pt>
                <c:pt idx="31">
                  <c:v>https|||books.google.com|books|id|9zpKAAAAMAAJ|pg|PP15|lpg|PP15|dq|The|Donald|source|bl|ots|W0DUKRdGB0|sig|fQu3VzdiPW_g5WEr04qYrL7Xy0Q|hl|en|sa|X|ved|2ahUKEwiF-cSq9qHeAhXsGDQIHWHMCyAQ6AEwgQF6BAhiEAE.html</c:v>
                </c:pt>
                <c:pt idx="32">
                  <c:v>https|||books.google.com|books|id|9zpKAAAAMAAJ|pg|PR3|lpg|PR3|dq|The|Donald|source|bl|ots|W0DVGJgEA1|sig|kFGy_xqqJQOo5kMGFXLqFKtcYEI|hl|en|sa|X|ved|2ahUKEwj_kPjwkbHeAhVDLn0KHdd-CikQ6AEwgQF6BAgREAE.html</c:v>
                </c:pt>
                <c:pt idx="33">
                  <c:v>https|||books.google.com|books|id|AFGVBQAAQBAJ|pg|PT194|lpg|PT194|dq|US|President|source|bl|ots|byXXBlU6Go|sig|weSH4Q8__JGtRCH63zHsBiE0ZoQ|hl|en|sa|X|ved|2ahUKEwij7M679qHeAhVhGTQIHTj9A28Q6AEwaHoECBMQAQ.html</c:v>
                </c:pt>
                <c:pt idx="34">
                  <c:v>https|||books.google.com|books|id|AFGVBQAAQBAJ|pg|PT92|lpg|PT92|dq|US|President|source|bl|ots|byXYxdX3Ks|sig|bFk_uHCXr8fVHKYeU4x3Bl40HS4|hl|en|sa|X|ved|2ahUKEwiK7rHrkbHeAhX1HzQIHdjGDsgQ6AEwXXoECCIQAQ.html</c:v>
                </c:pt>
                <c:pt idx="35">
                  <c:v>https|||books.google.com|books|id|EK2pZlNp0wMC|pg|PT149|lpg|PT149|dq|US|President|source|bl|ots|toQEV1aD-9|sig|MwdidxijtHPbNgozIex2Y7ex49Y|hl|en|sa|X|ved|2ahUKEwiK7rHrkbHeAhX1HzQIHdjGDsgQ6AEwWnoECCUQAQ.html</c:v>
                </c:pt>
                <c:pt idx="36">
                  <c:v>https|||books.google.com|books|id|EK2pZlNp0wMC|pg|PT38|lpg|PT38|dq|US|President|source|bl|ots|toQDZ97GX5|sig|9VTFqUNDt2enXw_-9_4z3H-QxpI|hl|en|sa|X|ved|2ahUKEwij7M679qHeAhVhGTQIHTj9A28Q6AEwY3oECBgQAQ.html</c:v>
                </c:pt>
                <c:pt idx="37">
                  <c:v>https|||books.google.com|books|id|JsdGYlTm2nsC|pg|PA49|lpg|PA49|dq|Trump|source|bl|ots|reQmssPbVw|sig|cMP-KCMm0Mev8chu6vl3Kztay10|hl|en|sa|X|ved|2ahUKEwithtCG9qHeAhWLslQKHVqiAecQ6AEwanoECB4QAQ.html</c:v>
                </c:pt>
                <c:pt idx="38">
                  <c:v>https|||books.google.com|books|id|JsdGYlTm2nsC|pg|PA89|lpg|PA89|dq|Trump|source|bl|ots|reQnokS9Zn|sig|EnQ8xyerUT5TPORJOYtORD43TwM|hl|en|sa|X|ved|2ahUKEwj3qerfkbHeAhVBKH0KHSLVC8EQ6AEwc3oECBwQAQ.html</c:v>
                </c:pt>
                <c:pt idx="39">
                  <c:v>https|||books.google.com|books|id|Wg5MAQAAIAAJ|pg|PA24|lpg|PA24|dq|US|President|source|bl|ots|jfwMeLkhpv|sig|8rYG7bS0I0zEq9HKiy1H_VtSY2A|hl|en|sa|X|ved|2ahUKEwiK7rHrkbHeAhX1HzQIHdjGDsgQ6AEwe3oECAMQAQ.html</c:v>
                </c:pt>
                <c:pt idx="40">
                  <c:v>https|||books.google.com|books|id|YdxoDwAAQBAJ|pg|PA216|lpg|PA216|dq|Trump|source|bl|ots|svo8CrvHBu|sig|JoSscAB2r3gR2ZbQVGeBh1wqOBA|hl|en|sa|X|ved|2ahUKEwj72rvf8sLeAhURHHwKHfyCBPgQ6AEwanoECBkQAQ.html</c:v>
                </c:pt>
                <c:pt idx="41">
                  <c:v>https|||books.google.com|books|id|ZbRIDwAAQBAJ|pg|PT113|lpg|PT113|dq|President|Trump|source|bl|ots|TVrw85HEGn|sig|GV6D8g0LQxm0YAxGNp9SAQILcJ0|hl|en|sa|X|ved|2ahUKEwik5eHl8sLeAhWAwMQHHaFrDxMQ6AEwcHoECBUQAQ.html</c:v>
                </c:pt>
                <c:pt idx="42">
                  <c:v>https|||books.google.com|books|id|ZbRIDwAAQBAJ|pg|PT6|lpg|PT6|dq|President|Trump|source|bl|ots|TVrv6cEEMj|sig|24CB1K1LBinWNWao7LBF0xcaY-k|hl|en|sa|X|ved|2ahUKEwil6aWg9qHeAhXpIjQIHf7nDgwQ6AEwYXoECCMQAQ.html</c:v>
                </c:pt>
                <c:pt idx="43">
                  <c:v>https|||books.google.com|books|id|cq4-DwAAQBAJ|pg|PA63|lpg|PA63|dq|President|Trump|source|bl|ots|p8XWp9NivV|sig|x8ozQ6oC6D4YRgHlG0yQiSC717U|hl|en|sa|X|ved|2ahUKEwjm0t_lkbHeAhWbIjQIHSVgCKgQ6AEwaXoECCwQAQ.html</c:v>
                </c:pt>
                <c:pt idx="44">
                  <c:v>https|||books.google.com|books|id|cq4-DwAAQBAJ|pg|PA64|lpg|PA64|dq|President|Trump|source|bl|ots|p8XWvaNkqZ|sig|IDhh7gALRTEIQGHSK-Novmy2_kM|hl|en|sa|X|ved|2ahUKEwik5eHl8sLeAhWAwMQHHaFrDxMQ6AEwcXoECBQQAQ.html</c:v>
                </c:pt>
                <c:pt idx="45">
                  <c:v>https|||books.google.com|books|id|fwEmDwAAQBAJ|pg|PA118|lpg|PA118|dq|President|Trump|source|bl|ots|O-8OB0Eyvx|sig|09yXCR23qI0eGlr_VW_sKcNoZkA|hl|en|sa|X|ved|2ahUKEwil6aWg9qHeAhXpIjQIHf7nDgwQ6AEwY3oECCEQAQ.html</c:v>
                </c:pt>
                <c:pt idx="46">
                  <c:v>https|||books.google.com|books|id|hR9xc9NheesC|pg|PA5|lpg|PA5|dq|President|Trump|source|bl|ots|IE1co1Ot0q|sig|IoZr1iFgoshL7jYJnGJ2I42dq1c|hl|en|sa|X|ved|2ahUKEwil6aWg9qHeAhXpIjQIHf7nDgwQ6AEwfnoECFUQAQ.html</c:v>
                </c:pt>
                <c:pt idx="47">
                  <c:v>https|||books.google.com|books|id|hR9xc9NheesC|pg|PA6|lpg|PA6|dq|President|Trump|source|bl|ots|IE1dkVRr-q|sig|UiRN1dRn-xqx3ILbz1IMyLN0LKU|hl|en|sa|X|ved|2ahUKEwjm0t_lkbHeAhWbIjQIHSVgCKgQ6AEwhgF6BAgOEAE.html</c:v>
                </c:pt>
                <c:pt idx="48">
                  <c:v>https|||books.google.com|books|id|hR9xc9NheesC|pg|PA8|lpg|PA8|dq|Trump|source|bl|ots|IE1co1OtWw|sig|Gx6HIaZo1OAruEtCV3oFhyN-SUk|hl|en|sa|X|ved|2ahUKEwithtCG9qHeAhWLslQKHVqiAecQ6AEwcHoECBgQAQ.html</c:v>
                </c:pt>
                <c:pt idx="49">
                  <c:v>https|||books.google.com|books|id|iE1yDwAAQBAJ|pg|PA17|lpg|PA17|dq|President|Trump|source|bl|ots|B2BUSMU4JG|sig|6uvQHXCdz0-Oobpe7dDHeKFTsyY|hl|en|sa|X|ved|2ahUKEwik5eHl8sLeAhWAwMQHHaFrDxMQ6AEwcnoECBMQAQ.html</c:v>
                </c:pt>
                <c:pt idx="50">
                  <c:v>https|||books.google.com|books|id|j5ChvVQ58_4C|pg|PA37|lpg|PA37|dq|US|President|source|bl|ots|9QKu0yLCNO|sig|I01Qf5IP3GqYCAQ0u8YinMYqEs4|hl|en|sa|X|ved|2ahUKEwiK7rHrkbHeAhX1HzQIHdjGDsgQ6AEwXHoECCMQAQ.html</c:v>
                </c:pt>
                <c:pt idx="51">
                  <c:v>https|||books.google.com|books|id|je1TAAAAYAAJ|pg|PA190|lpg|PA190|dq|Trump|source|bl|ots|R5riVvpL2u|sig|qJ4keIlnW6dIQbGmRG8eY2B6iKE|hl|en|sa|X|ved|2ahUKEwithtCG9qHeAhWLslQKHVqiAecQ6AEwc3oECBUQAQ.html</c:v>
                </c:pt>
                <c:pt idx="52">
                  <c:v>https|||books.google.com|books|id|mXRZDwAAQBAJ|pg|PT69|lpg|PT69|dq|Trump|source|bl|ots|hsqtV507y0|sig|eOzNLh7oDp-a11VOGFe0MyFLFl8|hl|en|sa|X|ved|2ahUKEwj3qerfkbHeAhVBKH0KHSLVC8EQ6AEwdHoECBsQAQ.html</c:v>
                </c:pt>
                <c:pt idx="53">
                  <c:v>https|||books.google.com|books|id|nNw_AAAAYAAJ|pg|PA10|lpg|PA10|dq|Trump|source|bl|ots|dmSJbeUoeK|sig|iD3Kq_CB0aA5sa-ldMVHVC_okQA|hl|en|sa|X|ved|2ahUKEwj72rvf8sLeAhURHHwKHfyCBPgQ6AEwbXoECBYQAQ.html</c:v>
                </c:pt>
                <c:pt idx="54">
                  <c:v>https|||books.google.com|books|id|nNw_AAAAYAAJ|pg|PA6|lpg|PA6|dq|Trump|source|bl|ots|dmSI9lRofQ|sig|lFvictfGjowzimGx2SVO-nqVWq8|hl|en|sa|X|ved|2ahUKEwithtCG9qHeAhWLslQKHVqiAecQ6AEwb3oECBkQAQ.html</c:v>
                </c:pt>
                <c:pt idx="55">
                  <c:v>https|||books.google.com|books|id|nUtAAAAAYAAJ|pg|PA4|lpg|PA4|dq|Trump|source|bl|ots|FFH2EEe5rJ|sig|zWM-G2oIm10gSC3JSBNgoRzzPqs|hl|en|sa|X|ved|2ahUKEwj3qerfkbHeAhVBKH0KHSLVC8EQ6AEwf3oECBAQAQ.html</c:v>
                </c:pt>
                <c:pt idx="56">
                  <c:v>https|||books.google.com|books|id|txakCwAAQBAJ|pg|PA35|lpg|PA35|dq|Trump|source|bl|ots|4Lk0PfcS0i|sig|bxtx5BFIDoWsD1doQ_vgEy7g258|hl|en|sa|X|ved|2ahUKEwithtCG9qHeAhWLslQKHVqiAecQ6AEwaXoECB8QAQ.html</c:v>
                </c:pt>
                <c:pt idx="57">
                  <c:v>https|||books.google.com|books|id|txakCwAAQBAJ|pg|PA98|lpg|PA98|dq|Trump|source|bl|ots|4Lk1L7fQ49|sig|PGXbAyDEdOdwTMyM4cOo2UcFcRQ|hl|en|sa|X|ved|2ahUKEwj3qerfkbHeAhVBKH0KHSLVC8EQ6AEwcnoECB0QAQ.html</c:v>
                </c:pt>
                <c:pt idx="58">
                  <c:v>https|||books.google.com|books|id|y5tKDwAAQBAJ|pg|PT219|lpg|PT219|dq|Trump|source|bl|ots|8p3A-5aX5-|sig|5IOEgTkbqUzRIPA19LISmPNC-fo|hl|en|sa|X|ved|2ahUKEwj72rvf8sLeAhURHHwKHfyCBPgQ6AEwaHoECBsQAQ.html</c:v>
                </c:pt>
                <c:pt idx="59">
                  <c:v>https|||books.google.com|books|id|yGKBaae_xeUC|pg|PA10|lpg|PA10|dq|Trump|source|bl|ots|8s-FLky7UW|sig|FAcv6qrAu29tEFtJhhiF5G46p7M|hl|en|sa|X|ved|2ahUKEwj72rvf8sLeAhURHHwKHfyCBPgQ6AEwbHoECBcQAQ.html</c:v>
                </c:pt>
                <c:pt idx="60">
                  <c:v>https|||books.google.com|books|id|yGKBaae_xeUC|pg|PA13|lpg|PA13|dq|Trump|source|bl|ots|8s-FFjy5ZT|sig|_nRVWraSZuX-du-qxTz7XuJ7c6E|hl|en|sa|X|ved|2ahUKEwj3qerfkbHeAhVBKH0KHSLVC8EQ6AEwdXoECBoQAQ.html</c:v>
                </c:pt>
                <c:pt idx="61">
                  <c:v>https|||bullshit.ist|president-donald-j-trump-enacts-driving-restrictions-in-the-u-s-90e42a7e018b.html</c:v>
                </c:pt>
                <c:pt idx="62">
                  <c:v>https|||chicago.suntimes.com|business|the-donald-and-the-alderman-break-up-burke-no-longer-doing-tax-work-for-trump|.html</c:v>
                </c:pt>
                <c:pt idx="63">
                  <c:v>https|||chicago.suntimes.com|columnists|donald-trump-angry-left-wing-mob-november-elections|.html</c:v>
                </c:pt>
                <c:pt idx="64">
                  <c:v>https|||chicago.suntimes.com|news|donald-trump-media-attacks-enemy-people|.html</c:v>
                </c:pt>
                <c:pt idx="65">
                  <c:v>https|||chicago.suntimes.com|politics|immigrant-ad-donald-trump-nbc-cnn-morning-joe-sunday-night-football|.html</c:v>
                </c:pt>
                <c:pt idx="66">
                  <c:v>https|||cityandstateny.com|articles|personality|interviews-and-profiles|rep-pete-king-interview-love-donald-trump.html.html</c:v>
                </c:pt>
                <c:pt idx="67">
                  <c:v>https|||consortiumnews.com|2018|09|17|the-donald-in-wonderland|.html</c:v>
                </c:pt>
                <c:pt idx="68">
                  <c:v>https|||deadline.com|2018|05|the-daily-show-publish-the-donald-j-trump-presidential-twitter-library-book-1202395084|.html</c:v>
                </c:pt>
                <c:pt idx="69">
                  <c:v>https|||deadline.com|2018|10|donald-trump-tweet-synagogue-murder-visit-fake-news-mia-farrow-video-1202492973|.html</c:v>
                </c:pt>
                <c:pt idx="70">
                  <c:v>https|||deadline.com|2018|10|john-oliver-donald-trump-fox-news-channel-false-flag-bombs-sent-by-hillary-clinton-barack-obama-1202491050|.html</c:v>
                </c:pt>
                <c:pt idx="71">
                  <c:v>https|||deadline.com|2018|10|president-donald-trump-tweetstorm-the-saturday-edition-10-1202490819|.html</c:v>
                </c:pt>
                <c:pt idx="72">
                  <c:v>https|||deadline.com|2018|10|president-donald-trump-tweetstorm-the-sunday-edition-10-1202486819|.html</c:v>
                </c:pt>
                <c:pt idx="73">
                  <c:v>https|||deadline.com|2018|11|donald-trump-ad-pulled-nbc-criticism-debra-messing-nbcuniversal-1202496081|.html</c:v>
                </c:pt>
                <c:pt idx="74">
                  <c:v>https|||deadline.com|2018|11|president-donald-trump-tweetstorm-the-saturday-edition-11-1202495273|.html</c:v>
                </c:pt>
                <c:pt idx="75">
                  <c:v>https|||deadspin.com|why-did-nbc-air-trumps-racist-caravan-ad-during-sunday-1830222846.html</c:v>
                </c:pt>
                <c:pt idx="76">
                  <c:v>https|||donsurber.blogspot.com|2018|10|brazils-next-president-may-out-trump.html.html</c:v>
                </c:pt>
                <c:pt idx="77">
                  <c:v>https|||elkodaily.com|president-donald-j-trump----elko-rally|collection_d32ee10e-6d85-508a-93f5-a4ac027c2cd1.html.html</c:v>
                </c:pt>
                <c:pt idx="78">
                  <c:v>https|||en.wikipedia.org|wiki|Curse_of_Tippecanoe.html</c:v>
                </c:pt>
                <c:pt idx="79">
                  <c:v>https|||en.wikipedia.org|wiki|Donald_Trump.html</c:v>
                </c:pt>
                <c:pt idx="80">
                  <c:v>https|||en.wikipedia.org|wiki|Donald_Trump_presidential_campaign|_2016.html</c:v>
                </c:pt>
                <c:pt idx="81">
                  <c:v>https|||en.wikipedia.org|wiki|Inauguration_of_Donald_Trump.html</c:v>
                </c:pt>
                <c:pt idx="82">
                  <c:v>https|||en.wikipedia.org|wiki|List_of_Presidents_of_the_United_States.html</c:v>
                </c:pt>
                <c:pt idx="83">
                  <c:v>https|||en.wikipedia.org|wiki|Presidency_of_Donald_Trump.html</c:v>
                </c:pt>
                <c:pt idx="84">
                  <c:v>https|||en.wikipedia.org|wiki|President_of_the_United_States.html</c:v>
                </c:pt>
                <c:pt idx="85">
                  <c:v>https|||en.wikipedia.org|wiki|Trump_International_Hotel.html</c:v>
                </c:pt>
                <c:pt idx="86">
                  <c:v>https|||en.wikipedia.org|wiki||r|The_Donald.html</c:v>
                </c:pt>
                <c:pt idx="87">
                  <c:v>https|||factba.se|topic|calendar.html</c:v>
                </c:pt>
                <c:pt idx="88">
                  <c:v>https|||features.propublica.org|trump-inc-podcast|sheldon-adelson-casino-magnate-trump-macau-and-japan|.html</c:v>
                </c:pt>
                <c:pt idx="89">
                  <c:v>https|||features.propublica.org|trump-inc-podcast|trump-family-business-panama-city-khafif|.html</c:v>
                </c:pt>
                <c:pt idx="90">
                  <c:v>https|||fivethirtyeight.com|features|dissecting-trumps-most-rabid-online-following|.html</c:v>
                </c:pt>
                <c:pt idx="91">
                  <c:v>https|||foreignpolicy.com|2016|05|16|the-donald-vs-the-blob-hillary-clinton-election|.html</c:v>
                </c:pt>
                <c:pt idx="92">
                  <c:v>https|||foreignpolicy.com|2017|10|12|the-donald-trump-kaiser-wilhelm-parallels-are-getting-scary|.html</c:v>
                </c:pt>
                <c:pt idx="93">
                  <c:v>https|||foreignpolicy.com|2018|10|23|trumps-punk-rock-nuclear-policy|.html</c:v>
                </c:pt>
                <c:pt idx="94">
                  <c:v>https|||fox2now.com|2018|10|30|president-to-make-campaign-stop-in-cape-girardeau|.html</c:v>
                </c:pt>
                <c:pt idx="95">
                  <c:v>https|||fox4kc.com|2018|10|25|president-trump-claims-media-to-blame-for-anger-after-bombs-sent-to-cnn-dems|.html</c:v>
                </c:pt>
                <c:pt idx="96">
                  <c:v>https|||fox59.com|2018|10|23|president-trump-gives-keynote-speech-at-ffa-convention-in-downtown-indy|.html</c:v>
                </c:pt>
                <c:pt idx="97">
                  <c:v>https|||fox59.com|2018|10|23|president-trump-to-visit-indianapolis-saturday-will-speak-at-bankers-life-fieldhouse|.html</c:v>
                </c:pt>
                <c:pt idx="98">
                  <c:v>https|||fox59.com|2018|11|07|president-trump-discusses-midterm-elections-in-news-conference|.html</c:v>
                </c:pt>
                <c:pt idx="99">
                  <c:v>https|||fox8.com|2018|10|30|president-trump-says-he-plans-to-end-birthright-citizenship|.html</c:v>
                </c:pt>
                <c:pt idx="100">
                  <c:v>https|||genius.com|A-tribe-called-quest-the-donald-lyrics.html</c:v>
                </c:pt>
                <c:pt idx="101">
                  <c:v>https|||gizmodo.com|china-subtly-mocks-president-trumps-terrible-info-secur-1829989824.html</c:v>
                </c:pt>
                <c:pt idx="102">
                  <c:v>https|||gulfnews.com|opinion|today-in-history|today-in-history-november-8-1988-bush-defeats-dukakis-in-us-presidential-election-1.2298882.html</c:v>
                </c:pt>
                <c:pt idx="103">
                  <c:v>https|||hdsa.org|hd-research|the-donald-a-king-summer-research-fellowship|.html</c:v>
                </c:pt>
                <c:pt idx="104">
                  <c:v>https|||hiphollywood.com|2018|10|pharrell-checks-trump-the-many-times-donald-has-been-shut-down-for-using-an-unauthorized-song|.html</c:v>
                </c:pt>
                <c:pt idx="105">
                  <c:v>https|||historicsites.vermont.gov|vt_history|presidents.html</c:v>
                </c:pt>
                <c:pt idx="106">
                  <c:v>https|||history.house.gov|People|Other-Office|Member-President|.html</c:v>
                </c:pt>
                <c:pt idx="107">
                  <c:v>https|||history.howstuffworks.com|history-vs-myth|jefferson-bible.htm.html</c:v>
                </c:pt>
                <c:pt idx="108">
                  <c:v>https|||hottestheadsofstate.com|us-presidents|.html</c:v>
                </c:pt>
                <c:pt idx="109">
                  <c:v>https|||hottestheadsofstate.com|young-us-presidents|.html</c:v>
                </c:pt>
                <c:pt idx="110">
                  <c:v>https|||jewishcurrents.org|writings-grid|the-donald-trump-of-philosophy|.html</c:v>
                </c:pt>
                <c:pt idx="111">
                  <c:v>https|||johnscrazysocks.com|products|donald-trump-hair-socks.html</c:v>
                </c:pt>
                <c:pt idx="112">
                  <c:v>https|||kdvr.com|2018|10|30|president-trump-wants-executive-order-ending-birthright-citizenship-for-babies-of-non-citizens|.html</c:v>
                </c:pt>
                <c:pt idx="113">
                  <c:v>https|||kids.nationalgeographic.com|explore|history|presidential-fun-facts|.html</c:v>
                </c:pt>
                <c:pt idx="114">
                  <c:v>https|||learningenglish.voanews.com|a|americas-presidents-overview|4213861.html.html</c:v>
                </c:pt>
                <c:pt idx="115">
                  <c:v>https|||learningenglish.voanews.com|a|hologram-of-former-us-president-goes-on-display|4611524.html.html</c:v>
                </c:pt>
                <c:pt idx="116">
                  <c:v>https|||lib.msu.edu|vvl|presidents|.html</c:v>
                </c:pt>
                <c:pt idx="117">
                  <c:v>https|||lobelog.com|the-donald-in-the-rearview-mirror|.html</c:v>
                </c:pt>
                <c:pt idx="118">
                  <c:v>https|||madison.com|news|nation|government-and-politics|from-whiskey-to-champagne-every-u-s-president-s-favorite|collection_9c96d96b-7866-52b0-8bc0-979238bb589b.html.html</c:v>
                </c:pt>
                <c:pt idx="119">
                  <c:v>https|||madison.com|wsj|news|local|govt-and-politics|president-trump-praises-scott-walker-leah-vukmir-at-wisconsin-rally|article_d6fe483c-2718-5133-9baa-1541432fe441.html.html</c:v>
                </c:pt>
                <c:pt idx="120">
                  <c:v>https|||mashable.com|category|donald-trump|.html</c:v>
                </c:pt>
                <c:pt idx="121">
                  <c:v>https|||medicine.hofstra.edu|.html</c:v>
                </c:pt>
                <c:pt idx="122">
                  <c:v>https|||medium.com||OmnesRes|the-donald-trump-of-food-research-49e2bc7daa41.html</c:v>
                </c:pt>
                <c:pt idx="123">
                  <c:v>https|||mic.com|articles|49037|5-u-s-presidents-who-were-never-fathers.html</c:v>
                </c:pt>
                <c:pt idx="124">
                  <c:v>https|||millercenter.org|president.html</c:v>
                </c:pt>
                <c:pt idx="125">
                  <c:v>https|||motherboard.vice.com|en_us|article|mbdwb3|the-donald-daters-trump-dating-app-exposed-a-load-of-its-users-data.html</c:v>
                </c:pt>
                <c:pt idx="126">
                  <c:v>https|||narratively.com|the-donald-trump-of-the-1840s|.html</c:v>
                </c:pt>
                <c:pt idx="127">
                  <c:v>https|||newrepublic.com|minutes.html</c:v>
                </c:pt>
                <c:pt idx="128">
                  <c:v>https|||news.gallup.com|poll|203198|presidential-approval-ratings-donald-trump.aspx.html</c:v>
                </c:pt>
                <c:pt idx="129">
                  <c:v>https|||news.gallup.com|poll|203207|trump-job-approval-weekly.aspx.html</c:v>
                </c:pt>
                <c:pt idx="130">
                  <c:v>https|||news.nationalgeographic.com|2017|03|how-trump-is-changing-science-environment|.html</c:v>
                </c:pt>
                <c:pt idx="131">
                  <c:v>https|||news.nationalgeographic.com|news|2004|08|who-knew--u-s--presidential-trivia|.html</c:v>
                </c:pt>
                <c:pt idx="132">
                  <c:v>https|||news.sky.com|story|president-donald-trump-colours-in-us-flag-wrong-11483315.html</c:v>
                </c:pt>
                <c:pt idx="133">
                  <c:v>https|||news.wealth365.com|could-donald-trump-jr-be-the-next-us-president-be-afraid|.html</c:v>
                </c:pt>
                <c:pt idx="134">
                  <c:v>https|||nypost.com|2018|10|13|why-michael-moore-is-irrelevant-in-the-age-of-trump|.html</c:v>
                </c:pt>
                <c:pt idx="135">
                  <c:v>https|||nypost.com|2018|10|24|trump-signs-bill-to-confront-opioid-epidemic|.html</c:v>
                </c:pt>
                <c:pt idx="136">
                  <c:v>https|||observer.com|2016|07|jared-kushner-the-donald-trump-i-know|.html</c:v>
                </c:pt>
                <c:pt idx="137">
                  <c:v>https|||observer.com|2018|10|trump-kremlin-ties-mystery-putin-new-evidence|.html</c:v>
                </c:pt>
                <c:pt idx="138">
                  <c:v>https|||observer.com|2018|11|rihanna-donald-trump-cease-and-desist-letter|.html</c:v>
                </c:pt>
                <c:pt idx="139">
                  <c:v>https|||omny.fm|shows|dispatch-on-demand-audio|president-donald-j-trump-speaks-in-columbus.html</c:v>
                </c:pt>
                <c:pt idx="140">
                  <c:v>https|||onlinelibrary.wiley.com|doi|abs|10.1111|psq.12401.html</c:v>
                </c:pt>
                <c:pt idx="141">
                  <c:v>https|||open.spotify.com|track|0BXZq7Np5y2kWNyH6zbrAc.html</c:v>
                </c:pt>
                <c:pt idx="142">
                  <c:v>https|||pen.org|pen-america-v-trump|.html</c:v>
                </c:pt>
                <c:pt idx="143">
                  <c:v>https|||pen.org|press-release|lawsuit-trump-first-amendment-violations|.html</c:v>
                </c:pt>
                <c:pt idx="144">
                  <c:v>https|||people.com|archive|cover-story-pop-goes-the-donald-vol-34-no-1|.html</c:v>
                </c:pt>
                <c:pt idx="145">
                  <c:v>https|||people.com|politics|president-trump-tweet-voter-intimidation|.html</c:v>
                </c:pt>
                <c:pt idx="146">
                  <c:v>https|||philadelphia.cbslocal.com|video|3971276-president-trump-celebrates-outcome-of-midterm-elections|.html</c:v>
                </c:pt>
                <c:pt idx="147">
                  <c:v>https|||pittsburgh.cbslocal.com|2018|10|30|pittsburgh-synagogue-shooting-president-trump-visit|.html</c:v>
                </c:pt>
                <c:pt idx="148">
                  <c:v>https|||player.fm|series|news-2396016|bolsonaro-the-donald-trump-of-brazil-divides-women-before-presidential-vote.html</c:v>
                </c:pt>
                <c:pt idx="149">
                  <c:v>https|||pm.gc.ca|eng|news|2018|10|01|prime-minister-justin-trudeau-speaks-united-states-president-donald-j-trump.html</c:v>
                </c:pt>
                <c:pt idx="150">
                  <c:v>https|||projects.fivethirtyeight.com|trump-approval-ratings|.html</c:v>
                </c:pt>
                <c:pt idx="151">
                  <c:v>https|||qz.com|1162244|donald-j-trump-presidential-library-and-museum-what-will-it-look-like|.html</c:v>
                </c:pt>
                <c:pt idx="152">
                  <c:v>https|||qz.com|1327598|photos-the-donald-trump-baby-balloon-takes-flight-over-london|.html</c:v>
                </c:pt>
                <c:pt idx="153">
                  <c:v>https|||qz.com|914048|presidents-day-when-was-the-last-time-a-us-president-had-facial-hair-not-in-100-years|.html</c:v>
                </c:pt>
                <c:pt idx="154">
                  <c:v>https|||rationalwiki.org|wiki|Donald_Trump.html</c:v>
                </c:pt>
                <c:pt idx="155">
                  <c:v>https|||simple.wikipedia.org|wiki|List_of_Presidents_of_the_United_States.html</c:v>
                </c:pt>
                <c:pt idx="156">
                  <c:v>https|||slate.com|technology|2018|08|reddits-the-donald-is-a-video-game-where-trolls-fight-for-donald-trumps-honor.html.html</c:v>
                </c:pt>
                <c:pt idx="157">
                  <c:v>https|||som.georgetown.edu|knowlansociety.html</c:v>
                </c:pt>
                <c:pt idx="158">
                  <c:v>https|||spectator.us|president-trump-birthright-citizenship|.html</c:v>
                </c:pt>
                <c:pt idx="159">
                  <c:v>https|||splinternews.com|jair-bolsonaro-is-not-just-the-donald-trump-of-brazil-1830072287.html</c:v>
                </c:pt>
                <c:pt idx="160">
                  <c:v>https|||sputniknews.com|us|201811071069597426-trump-midterm-election-results|.html</c:v>
                </c:pt>
                <c:pt idx="161">
                  <c:v>https|||talkingpointsmemo.com|edblog|president-trumps-enemies-list.html</c:v>
                </c:pt>
                <c:pt idx="162">
                  <c:v>https|||techcrunch.com|2018|10|01|a-former-u-s-president-walks-into-a-blockchain-conference|.html</c:v>
                </c:pt>
                <c:pt idx="163">
                  <c:v>https|||thehermitage.com|.html</c:v>
                </c:pt>
                <c:pt idx="164">
                  <c:v>https|||thehill.com|hilltv|rising|407358-hilltv-interview-exclusive-trump-eviscerates-sessions-i-have-no-attorney.html</c:v>
                </c:pt>
                <c:pt idx="165">
                  <c:v>https|||thehill.com|homenews|1230-report|414052-where-to-celebrate-halloween-in-washington-dc-trumps-birthright-citizenship-proposal-details.html</c:v>
                </c:pt>
                <c:pt idx="166">
                  <c:v>https|||thehill.com|homenews|administration|354659-trump-the-art-of-the-donald-really-good-book.html</c:v>
                </c:pt>
                <c:pt idx="167">
                  <c:v>https|||thehill.com|homenews|house|413980-trump-surprise-rattles-gop-in-final-stretch.html</c:v>
                </c:pt>
                <c:pt idx="168">
                  <c:v>https|||thehill.com|homenews|media|415522-trump-to-acosta-cnn-should-be-ashamed-of-employing-you.html</c:v>
                </c:pt>
                <c:pt idx="169">
                  <c:v>https|||thehill.com|opinion|civil-rights|368696-president-donald-j-trump-and-racial-america.html</c:v>
                </c:pt>
                <c:pt idx="170">
                  <c:v>https|||thehill.com|people|donald-trump.html</c:v>
                </c:pt>
                <c:pt idx="171">
                  <c:v>https|||thehumanist.com|magazine|july-august-2018|features|dance-with-the-donald.html</c:v>
                </c:pt>
                <c:pt idx="172">
                  <c:v>https|||thenib.com|the-donald-trump-comedy-hour.html</c:v>
                </c:pt>
                <c:pt idx="173">
                  <c:v>https|||theweek.com|articles|782606|donald-delivers.html</c:v>
                </c:pt>
                <c:pt idx="174">
                  <c:v>https|||theweek.com|articles|802590|how-california-became-trumps-toughest-foe.html</c:v>
                </c:pt>
                <c:pt idx="175">
                  <c:v>https|||theweek.com|speedreads.html</c:v>
                </c:pt>
                <c:pt idx="176">
                  <c:v>https|||theweek.com|speedreads|804401|trumps-brief-pittsburgh-synagogue-shooting-censure-reportedly-crafted-by-ivanka-jared-kushner.html</c:v>
                </c:pt>
                <c:pt idx="177">
                  <c:v>https|||thinkprogress.org|trump-obama-immigration-tweet-self-own-f02f793487d6|.html</c:v>
                </c:pt>
                <c:pt idx="178">
                  <c:v>https|||townhall.com|liveblog|2018|11|07|president-trump-speaks-to-press-after-midterms-n39.html</c:v>
                </c:pt>
                <c:pt idx="179">
                  <c:v>https|||translate.google.com|translate|hl|en|sl|it|u|https|||www.corriere.it|esteri|elezioni-usa-midterm-2018|notizie|referendum-trump-terra-senato-5518f752-e136-11e8-b7b1-47f8050d055b.shtml|prev|search.html</c:v>
                </c:pt>
                <c:pt idx="180">
                  <c:v>https|||translate.google.com|translate|hl|en|sl|it|u|https|||www.huffingtonpost.it|claudio-madricardo|jair-come-the-donald-pero-somiglia-piu-a-duterte_a_23575813||prev|search.html</c:v>
                </c:pt>
                <c:pt idx="181">
                  <c:v>https|||translate.google.com|translate|hl|en|sl|it|u|http|||www.affaritaliani.it|esteri|midterm-il-trumpismo-ha-retto-ora-the-donald-pensa-alla-rielezione-nel-2020-570750.html|prev|search.html</c:v>
                </c:pt>
                <c:pt idx="182">
                  <c:v>https|||translate.google.com|translate|hl|en|sl|nl|u|https|||www.bnr.nl|podcast|the-donald-show|10358977|the-donald-show-lying-ted-en-de-losgeslagen-democraten|prev|search.html</c:v>
                </c:pt>
                <c:pt idx="183">
                  <c:v>https|||translate.google.com|translate|hl|en|sl|nl|u|https|||www.telegraaf.nl|financieel|2773456|trump-prikt-vorkje-met-poetin-in-parijs|prev|search.html</c:v>
                </c:pt>
                <c:pt idx="184">
                  <c:v>https|||translations.state.gov|2018|11|02|president-donald-j-trump-is-reimposing-all-sanctions-lifted-under-the-unacceptable-iran-deal|.html</c:v>
                </c:pt>
                <c:pt idx="185">
                  <c:v>https|||triblive.com|local|allegheny|14229550-74|trump-to-visit-police-officers-worshipers-recovering-at-pittsburgh-hospital.html</c:v>
                </c:pt>
                <c:pt idx="186">
                  <c:v>https|||triblive.com|local|regional|13373356-74|president-trump-to-campaign-in-western-pennsylvania-next-weekend.html</c:v>
                </c:pt>
                <c:pt idx="187">
                  <c:v>https|||trump-presidency.com|.html</c:v>
                </c:pt>
                <c:pt idx="188">
                  <c:v>https|||trumpcoin2020.com|.html</c:v>
                </c:pt>
                <c:pt idx="189">
                  <c:v>https|||trumpnews.us|.html</c:v>
                </c:pt>
                <c:pt idx="190">
                  <c:v>https|||tvline.com|2018|11|07|donald-trump-midterm-elections-press-conference-live-stream-watch-video|.html</c:v>
                </c:pt>
                <c:pt idx="191">
                  <c:v>https|||twitter.com|DomenicoNPR|ref_src|twsrc|5Egoogle|7Ctwcamp|5Eserp|7Ctwgr|5Eauthor.html</c:v>
                </c:pt>
                <c:pt idx="192">
                  <c:v>https|||twitter.com|DomenicoNPR|status|1060234529628192773|ref_src|twsrc|5Egoogle|7Ctwcamp|5Eserp|7Ctwgr|5Etweet.html</c:v>
                </c:pt>
                <c:pt idx="193">
                  <c:v>https|||twitter.com|LisaDNews|ref_src|twsrc|5Egoogle|7Ctwcamp|5Eserp|7Ctwgr|5Eauthor.html</c:v>
                </c:pt>
                <c:pt idx="194">
                  <c:v>https|||twitter.com|LisaDNews|status|1060234185670037506|ref_src|twsrc|5Egoogle|7Ctwcamp|5Eserp|7Ctwgr|5Etweet.html</c:v>
                </c:pt>
                <c:pt idx="195">
                  <c:v>https|||twitter.com|RyanRMiner|ref_src|twsrc|5Egoogle|7Ctwcamp|5Eserp|7Ctwgr|5Eauthor.html</c:v>
                </c:pt>
                <c:pt idx="196">
                  <c:v>https|||twitter.com|RyanRMiner|status|1060235561737379846|ref_src|twsrc|5Egoogle|7Ctwcamp|5Eserp|7Ctwgr|5Etweet.html</c:v>
                </c:pt>
                <c:pt idx="197">
                  <c:v>https|||twitter.com|SecretService|ref_src|twsrc|5Egoogle|7Ctwcamp|5Eserp|7Ctwgr|5Eauthor.html</c:v>
                </c:pt>
                <c:pt idx="198">
                  <c:v>https|||twitter.com|SecretService|status|1060204111298215937|ref_src|twsrc|5Egoogle|7Ctwcamp|5Eserp|7Ctwgr|5Etweet.html</c:v>
                </c:pt>
                <c:pt idx="199">
                  <c:v>https|||twitter.com|SteveSchmidtSES|ref_src|twsrc|5Egoogle|7Ctwcamp|5Eserp|7Ctwgr|5Eauthor.html</c:v>
                </c:pt>
                <c:pt idx="200">
                  <c:v>https|||twitter.com|SteveSchmidtSES|status|1060222981203472384|ref_src|twsrc|5Egoogle|7Ctwcamp|5Eserp|7Ctwgr|5Etweet.html</c:v>
                </c:pt>
                <c:pt idx="201">
                  <c:v>https|||twitter.com|barackobama|lang|en.html</c:v>
                </c:pt>
                <c:pt idx="202">
                  <c:v>https|||twitter.com|cindysaine|ref_src|twsrc|5Egoogle|7Ctwcamp|5Eserp|7Ctwgr|5Eauthor.html</c:v>
                </c:pt>
                <c:pt idx="203">
                  <c:v>https|||twitter.com|cindysaine|status|1060235559904403456|ref_src|twsrc|5Egoogle|7Ctwcamp|5Eserp|7Ctwgr|5Etweet.html</c:v>
                </c:pt>
                <c:pt idx="204">
                  <c:v>https|||twitter.com|jasondhorowitz|ref_src|twsrc|5Egoogle|7Ctwcamp|5Eserp|7Ctwgr|5Eauthor.html</c:v>
                </c:pt>
                <c:pt idx="205">
                  <c:v>https|||twitter.com|jasondhorowitz|status|1060235573363986433|ref_src|twsrc|5Egoogle|7Ctwcamp|5Eserp|7Ctwgr|5Etweet.html</c:v>
                </c:pt>
                <c:pt idx="206">
                  <c:v>https|||twitter.com|president|lang|en.html</c:v>
                </c:pt>
                <c:pt idx="207">
                  <c:v>https|||twitter.com|realDonaldTrump|ref_src|twsrc|5Egoogle|7Ctwcamp|5Eserp|7Ctwgr|5Eauthor.html</c:v>
                </c:pt>
                <c:pt idx="208">
                  <c:v>https|||twitter.com|realDonaldTrump|status|1055412328571850753|ref_src|twsrc|5Egoogle|7Ctwcamp|5Eserp|7Ctwgr|5Etweet.html</c:v>
                </c:pt>
                <c:pt idx="209">
                  <c:v>https|||twitter.com|realDonaldTrump|status|1055414972635926528|ref_src|twsrc|5Egoogle|7Ctwcamp|5Eserp|7Ctwgr|5Etweet.html</c:v>
                </c:pt>
                <c:pt idx="210">
                  <c:v>https|||twitter.com|realDonaldTrump|status|1055418269270716418|ref_src|twsrc|5Egoogle|7Ctwcamp|5Eserp|7Ctwgr|5Etweet.html</c:v>
                </c:pt>
                <c:pt idx="211">
                  <c:v>https|||twitter.com|realDonaldTrump|status|1055458320390217728|ref_src|twsrc|5Egoogle|7Ctwcamp|5Eserp|7Ctwgr|5Etweet.html</c:v>
                </c:pt>
                <c:pt idx="212">
                  <c:v>https|||twitter.com|realDonaldTrump|status|1056919064906469376|ref_src|twsrc|5Egoogle|7Ctwcamp|5Eserp|7Ctwgr|5Etweet.html</c:v>
                </c:pt>
                <c:pt idx="213">
                  <c:v>https|||twitter.com|realDonaldTrump|status|1057620518751428608|ref_src|twsrc|5Egoogle|7Ctwcamp|5Eserp|7Ctwgr|5Etweet.html</c:v>
                </c:pt>
                <c:pt idx="214">
                  <c:v>https|||twitter.com|realDonaldTrump|status|1057624553478897665|ref_src|twsrc|5Egoogle|7Ctwcamp|5Eserp|7Ctwgr|5Etweet.html</c:v>
                </c:pt>
                <c:pt idx="215">
                  <c:v>https|||twitter.com|realDonaldTrump|status|1057637708296794114|ref_src|twsrc|5Egoogle|7Ctwcamp|5Eserp|7Ctwgr|5Etweet.html</c:v>
                </c:pt>
                <c:pt idx="216">
                  <c:v>https|||twitter.com|realDonaldTrump|status|1057638285026254848|ref_src|twsrc|5Egoogle|7Ctwcamp|5Eserp|7Ctwgr|5Etweet.html</c:v>
                </c:pt>
                <c:pt idx="217">
                  <c:v>https|||twitter.com|realDonaldTrump|status|1057654684356395008|ref_src|twsrc|5Egoogle|7Ctwcamp|5Eserp|7Ctwgr|5Etweet.html</c:v>
                </c:pt>
                <c:pt idx="218">
                  <c:v>https|||twitter.com|realDonaldTrump|status|1057655675080314880|ref_src|twsrc|5Egoogle|7Ctwcamp|5Eserp|7Ctwgr|5Etweet.html</c:v>
                </c:pt>
                <c:pt idx="219">
                  <c:v>https|||twitter.com|realDonaldTrump|status|1057674390446448642|ref_src|twsrc|5Egoogle|7Ctwcamp|5Eserp|7Ctwgr|5Etweet.html</c:v>
                </c:pt>
                <c:pt idx="220">
                  <c:v>https|||twitter.com|realDonaldTrump|status|1060130202418864129|ref_src|twsrc|5Egoogle|7Ctwcamp|5Eserp|7Ctwgr|5Etweet.html</c:v>
                </c:pt>
                <c:pt idx="221">
                  <c:v>https|||twitter.com|realDonaldTrump|status|1060141780878979072|ref_src|twsrc|5Egoogle|7Ctwcamp|5Eserp|7Ctwgr|5Etweet.html</c:v>
                </c:pt>
                <c:pt idx="222">
                  <c:v>https|||twitter.com|realDonaldTrump|status|1060148982968733696|ref_src|twsrc|5Egoogle|7Ctwcamp|5Eserp|7Ctwgr|5Etweet.html</c:v>
                </c:pt>
                <c:pt idx="223">
                  <c:v>https|||twitter.com|realDonaldTrump|status|1060153052676702208|ref_src|twsrc|5Egoogle|7Ctwcamp|5Eserp|7Ctwgr|5Etweet.html</c:v>
                </c:pt>
                <c:pt idx="224">
                  <c:v>https|||twitter.com|realDonaldTrump|status|1060155917059219461|ref_src|twsrc|5Egoogle|7Ctwcamp|5Eserp|7Ctwgr|5Etweet.html</c:v>
                </c:pt>
                <c:pt idx="225">
                  <c:v>https|||twitter.com|realDonaldTrump|status|1060162807960870913|ref_src|twsrc|5Egoogle|7Ctwcamp|5Eserp|7Ctwgr|5Etweet.html</c:v>
                </c:pt>
                <c:pt idx="226">
                  <c:v>https|||twitter.com|realDonaldTrump|status|1060194964351660033|ref_src|twsrc|5Egoogle|7Ctwcamp|5Eserp|7Ctwgr|5Etweet.html</c:v>
                </c:pt>
                <c:pt idx="227">
                  <c:v>https|||twitter.com|search|q|US|President|ref_src|twsrc|5Egoogle|7Ctwcamp|5Eserp|7Ctwgr|5Esearch.html</c:v>
                </c:pt>
                <c:pt idx="228">
                  <c:v>https|||twitter.com|thephilmorris|ref_src|twsrc|5Egoogle|7Ctwcamp|5Eserp|7Ctwgr|5Eauthor.html</c:v>
                </c:pt>
                <c:pt idx="229">
                  <c:v>https|||twitter.com|thephilmorris|status|1060235573212864512|ref_src|twsrc|5Egoogle|7Ctwcamp|5Eserp|7Ctwgr|5Etweet.html</c:v>
                </c:pt>
                <c:pt idx="230">
                  <c:v>https|||uk.usembassy.gov|our-relationship|policy-history|policy|president-donald-j-trump|.html</c:v>
                </c:pt>
                <c:pt idx="231">
                  <c:v>https|||uspotus.com|president-donald-j-trumps-schedule-for-thursday-october-25th.html.html</c:v>
                </c:pt>
                <c:pt idx="232">
                  <c:v>https|||ustr.gov|about-us|policy-offices|press-office|press-releases|2018|july|president-donald-j-trump-upholds-agoa.html</c:v>
                </c:pt>
                <c:pt idx="233">
                  <c:v>https|||ustr.gov|about-us|policy-offices|press-office|press-releases|2018|march|president-trump-announces-strong.html</c:v>
                </c:pt>
                <c:pt idx="234">
                  <c:v>https|||variety.com|2018|politics|news|jason-whitlock-trumps-young-black-leadership-summit-1203016037|.html</c:v>
                </c:pt>
                <c:pt idx="235">
                  <c:v>https|||variety.com|2018|politics|news|trump-slams-cnn-jim-acosta-rude-terrible-person-1203022034|.html</c:v>
                </c:pt>
                <c:pt idx="236">
                  <c:v>https|||variety.com|video|rob-reiner-trump-mentally-unfit|.html</c:v>
                </c:pt>
                <c:pt idx="237">
                  <c:v>https|||vote-usa.org|officials.aspx|report|u1.html</c:v>
                </c:pt>
                <c:pt idx="238">
                  <c:v>https|||vppublicschedules.com|guidance-for-president-donald-j-trumps-air-force-one-arrival-in-kansas-city-missouri-kansas-city-international-airport.html</c:v>
                </c:pt>
                <c:pt idx="239">
                  <c:v>https|||waow.com|news|top-stories|2018|10|24|watch-live-president-trump-rally-in-mosinee|.html</c:v>
                </c:pt>
                <c:pt idx="240">
                  <c:v>https|||worldnewsdailyreport.com|tag|donald-trump|.html</c:v>
                </c:pt>
                <c:pt idx="241">
                  <c:v>https|||www.10tv.com|article|watch-president-trump-holds-post-election-news-conference.html</c:v>
                </c:pt>
                <c:pt idx="242">
                  <c:v>https|||www.13wmaz.com|article|news|local|president-trump-expected-in-macon-this-weekend|93-609141939.html</c:v>
                </c:pt>
                <c:pt idx="243">
                  <c:v>https|||www.abc.net.au|news|2017-12-04|billy-bush-says-infamous-access-hollywood-trump-tape-is-real|9224358.html</c:v>
                </c:pt>
                <c:pt idx="244">
                  <c:v>https|||www.abc.net.au|news|2018-10-29|us-mid-term-election-like-no-other|10441298.html</c:v>
                </c:pt>
                <c:pt idx="245">
                  <c:v>https|||www.abc.net.au|news|2018-11-06|what-the-midterm-elections-will-mean-for-donald-trump|10462702.html</c:v>
                </c:pt>
                <c:pt idx="246">
                  <c:v>https|||www.abc15.com|homepage-showcase|president-trump-says-he-wants-to-end-birthright-citizenship-thinks-he-can-do-it-through-eo.html</c:v>
                </c:pt>
                <c:pt idx="247">
                  <c:v>https|||www.acc.org|latest-in-cardiology|articles|2018|10|12|12|50|us-president-signs-two-drug-pricing-bills-into-law.html</c:v>
                </c:pt>
                <c:pt idx="248">
                  <c:v>https|||www.af.mil|News|Article-Display|Article|1667674|president-trump-visits-luke-afb|.html</c:v>
                </c:pt>
                <c:pt idx="249">
                  <c:v>https|||www.ajc.com|news|state--regional-govt--politics|president-trump-stump-for-kemp-days-before-election|JTih2HgtO0vcAybIa0xRlO|.html</c:v>
                </c:pt>
                <c:pt idx="250">
                  <c:v>https|||www.aljazeera.com|indepth|opinion|fake-news-racism-bombs-fear-loathing-trump-america-181025082812562.html.html</c:v>
                </c:pt>
                <c:pt idx="251">
                  <c:v>https|||www.aljazeera.com|indepth|opinion|midterm-elections-affect-trump-middle-east-strategy-181104135839130.html.html</c:v>
                </c:pt>
                <c:pt idx="252">
                  <c:v>https|||www.aljazeera.com|news|2018|10|hate-critics-slam-trump-anti-caravan-troop-surge-181029233810416.html.html</c:v>
                </c:pt>
                <c:pt idx="253">
                  <c:v>https|||www.aljazeera.com|news|2018|10|president-trump-plans-birthright-citizenship-axios-181030110121293.html.html</c:v>
                </c:pt>
                <c:pt idx="254">
                  <c:v>https|||www.aljazeera.com|news|2018|11|irans-rouhani-remains-defiant-calls-president-racist-181105180741708.html.html</c:v>
                </c:pt>
                <c:pt idx="255">
                  <c:v>https|||www.allposters.com|-st|US-President-Posters_c12543_.htm.html</c:v>
                </c:pt>
                <c:pt idx="256">
                  <c:v>https|||www.amazon.com|Day-Donald-Trump-Trumps-America|dp|1683310454.html</c:v>
                </c:pt>
                <c:pt idx="257">
                  <c:v>https|||www.amazon.com|Donald-J-Trump-President-Other|dp|1621577872.html</c:v>
                </c:pt>
                <c:pt idx="258">
                  <c:v>https|||www.amazon.com|Donald-Talking-Figure-Different-President|dp|B07284QZ59.html</c:v>
                </c:pt>
                <c:pt idx="259">
                  <c:v>https|||www.amazon.com|Donald-Trump-45th-Us-President|dp|1682822958.html</c:v>
                </c:pt>
                <c:pt idx="260">
                  <c:v>https|||www.amazon.com|Donald-Trump-Presidential-Twitter-Library|dp|1984801880.html</c:v>
                </c:pt>
                <c:pt idx="261">
                  <c:v>https|||www.amazon.com|D|C3|A9tat-Against-President-Donald-Trump|dp|1456628275.html</c:v>
                </c:pt>
                <c:pt idx="262">
                  <c:v>https|||www.amazon.com|Trump-Blue-Collar-President-Anthony-Scaramucci|dp|1546075925.html</c:v>
                </c:pt>
                <c:pt idx="263">
                  <c:v>https|||www.amazon.com|TrumpNation-Being-Donald-Timothy-OBrien|dp|1422366189.html</c:v>
                </c:pt>
                <c:pt idx="264">
                  <c:v>https|||www.americanthinker.com|articles|2018|07|the_donald_does_europe.html.html</c:v>
                </c:pt>
                <c:pt idx="265">
                  <c:v>https|||www.aol.com|article|news|2018|10|31|trump-constitution-doesnt-cover-birthright-citizenship|23576909|.html</c:v>
                </c:pt>
                <c:pt idx="266">
                  <c:v>https|||www.aol.com|article|news|2018|11|07|fact-box-potential-us-presidential-contenders-in-2020|23582795|.html</c:v>
                </c:pt>
                <c:pt idx="267">
                  <c:v>https|||www.apnews.com|6ef4045b710b411086e93967eb8ffc4f.html</c:v>
                </c:pt>
                <c:pt idx="268">
                  <c:v>https|||www.apnews.com|a28cc17d27524050b37f4d91e087955e.html</c:v>
                </c:pt>
                <c:pt idx="269">
                  <c:v>https|||www.axios.com|donald-trump-nikki-haley-resignation-d25b64a9-264e-483a-a79b-ae8a48e367db.html.html</c:v>
                </c:pt>
                <c:pt idx="270">
                  <c:v>https|||www.axios.com|trump-birthright-citizenship-executive-order-0cf4285a-16c6-48f2-a933-bd71fd72ea82.html.html</c:v>
                </c:pt>
                <c:pt idx="271">
                  <c:v>https|||www.axios.com|trump-effect-trump-midterms-endorsements-rallies-7c6a8afe-c240-4aa1-ab61-5d857903ef83.html.html</c:v>
                </c:pt>
                <c:pt idx="272">
                  <c:v>https|||www.azcentral.com|story|entertainment|media|2018|10|31|why-president-donald-trump-dominating-national-news-week-before-election|1825344002|.html</c:v>
                </c:pt>
                <c:pt idx="273">
                  <c:v>https|||www.azcentral.com|story|news|politics|arizona|2018|10|19|president-donald-trump-visits-arizona-stumps-martha-mcsally-luke-afb|1678281002|.html</c:v>
                </c:pt>
                <c:pt idx="274">
                  <c:v>https|||www.azcentral.com|story|news|politics|elections|2018|10|18|president-donald-trump-lands-phoenix-ahead-mesa-rally|1689692002|.html</c:v>
                </c:pt>
                <c:pt idx="275">
                  <c:v>https|||www.baltimoresun.com|topic|politics-government|donald-trump-PEBSL000163-topic.html.html</c:v>
                </c:pt>
                <c:pt idx="276">
                  <c:v>https|||www.bankrate.com|finance|politics|businessmen-as-us-president-1.aspx.html</c:v>
                </c:pt>
                <c:pt idx="277">
                  <c:v>https|||www.bbc.com|news|av|newsbeat-45981730|donald-trump-the-media-needs-a-new-civil-tone.html</c:v>
                </c:pt>
                <c:pt idx="278">
                  <c:v>https|||www.bbc.com|news|av|world-europe-40081069|who-has-faced-the-donald-trump-handshake-and-won.html</c:v>
                </c:pt>
                <c:pt idx="279">
                  <c:v>https|||www.bbc.com|news|av|world-us-canada-42626890|what-the-world-thinks-of-trump-s-first-year-as-us-president.html</c:v>
                </c:pt>
                <c:pt idx="280">
                  <c:v>https|||www.bbc.com|news|av|world-us-canada-46119913|sanders-president-of-the-us-is-a-pathological-liar.html</c:v>
                </c:pt>
                <c:pt idx="281">
                  <c:v>https|||www.bbc.com|news|av|world-us-canada-46119915|sarah-sanders-candidates-the-president-campaigned-for-are-doing-well.html</c:v>
                </c:pt>
                <c:pt idx="282">
                  <c:v>https|||www.bbc.com|news|live|world-us-canada-46104314.html</c:v>
                </c:pt>
                <c:pt idx="283">
                  <c:v>https|||www.bbc.com|news|uk-england-essex-46047494.html</c:v>
                </c:pt>
                <c:pt idx="284">
                  <c:v>https|||www.bbc.com|news|world-us-canada-37999969.html</c:v>
                </c:pt>
                <c:pt idx="285">
                  <c:v>https|||www.bbc.com|news|world-us-canada-38966846.html</c:v>
                </c:pt>
                <c:pt idx="286">
                  <c:v>https|||www.bbc.com|news|world-us-canada-44314914.html</c:v>
                </c:pt>
                <c:pt idx="287">
                  <c:v>https|||www.bbc.com|news|world-us-canada-45001525.html</c:v>
                </c:pt>
                <c:pt idx="288">
                  <c:v>https|||www.bbc.com|news|world-us-canada-45930206.html</c:v>
                </c:pt>
                <c:pt idx="289">
                  <c:v>https|||www.bbc.com|news|world-us-canada-45969100.html</c:v>
                </c:pt>
                <c:pt idx="290">
                  <c:v>https|||www.bbc.com|news|world-us-canada-45973436.html</c:v>
                </c:pt>
                <c:pt idx="291">
                  <c:v>https|||www.bbc.com|news|world-us-canada-45983330.html</c:v>
                </c:pt>
                <c:pt idx="292">
                  <c:v>https|||www.bbc.com|news|world-us-canada-46038898.html</c:v>
                </c:pt>
                <c:pt idx="293">
                  <c:v>https|||www.bbc.com|news|world-us-canada-46125121.html</c:v>
                </c:pt>
                <c:pt idx="294">
                  <c:v>https|||www.bendthearc.us|open_letter_to_president_trump.html</c:v>
                </c:pt>
                <c:pt idx="295">
                  <c:v>https|||www.bestcolleges.com|features|most-us-presidents|.html</c:v>
                </c:pt>
                <c:pt idx="296">
                  <c:v>https|||www.biography.com|people|donald-trump-9511238.html</c:v>
                </c:pt>
                <c:pt idx="297">
                  <c:v>https|||www.biography.com|people|groups|political-leaders-us-presidents.html</c:v>
                </c:pt>
                <c:pt idx="298">
                  <c:v>https|||www.bloomberg.com|news|articles|1992-03-22|the-donalds-trump-card.html</c:v>
                </c:pt>
                <c:pt idx="299">
                  <c:v>https|||www.bloomberg.com|news|articles|2018-08-30|trump-says-he-will-pull-u-s-out-of-wto-if-they-don-t-shape-up.html</c:v>
                </c:pt>
                <c:pt idx="300">
                  <c:v>https|||www.bloomberg.com|news|articles|2018-08-30|trump-says-sessions-is-safe-at-least-until-the-november-election.html</c:v>
                </c:pt>
                <c:pt idx="301">
                  <c:v>https|||www.bloomberg.com|news|articles|2018-08-31|president-donald-trump-interviewed-by-bloomberg-news-transcript.html</c:v>
                </c:pt>
                <c:pt idx="302">
                  <c:v>https|||www.bloomberg.com|news|features|2018-10-29|what-is-trump-s-clean-coal-and-does-it-even-exist.html</c:v>
                </c:pt>
                <c:pt idx="303">
                  <c:v>https|||www.bloomberg.com|view|articles|2018-10-31|trump-talks-about-birthrights-despite-the-pittsburgh-tragedy.html</c:v>
                </c:pt>
                <c:pt idx="304">
                  <c:v>https|||www.bnd.com|news|local|article215348160.html.html</c:v>
                </c:pt>
                <c:pt idx="305">
                  <c:v>https|||www.bnr.nl|podcast|the-donald-show|10358977|the-donald-show-lying-ted-en-de-losgeslagen-democraten.html</c:v>
                </c:pt>
                <c:pt idx="306">
                  <c:v>https|||www.bostonglobe.com|opinion|2018|09|14|people-don-like-president-trump|F0WNmBAYQ5aJxZa9v8qaeK|story.html.html</c:v>
                </c:pt>
                <c:pt idx="307">
                  <c:v>https|||www.bostonglobe.com|opinion|2018|09|23|following-donald-trump-workout|lkwMgiCG8QIhlcAqlGYcpJ|story.html.html</c:v>
                </c:pt>
                <c:pt idx="308">
                  <c:v>https|||www.bradenton.com|latest-news|article209031294.html.html</c:v>
                </c:pt>
                <c:pt idx="309">
                  <c:v>https|||www.breakingnews.ie|world|donald-trump-claims-big-win-in-midterms-despite-losing-house-control-883817.html.html</c:v>
                </c:pt>
                <c:pt idx="310">
                  <c:v>https|||www.breitbart.com|politics|2018|10|31|donald-trump-vows-to-stop-migrant-caravan-our-border-is-sacred|.html</c:v>
                </c:pt>
                <c:pt idx="311">
                  <c:v>https|||www.britannica.com|biography|Donald-Trump.html</c:v>
                </c:pt>
                <c:pt idx="312">
                  <c:v>https|||www.britannica.com|list|secret-service-code-names-of-10-us-presidents.html</c:v>
                </c:pt>
                <c:pt idx="313">
                  <c:v>https|||www.brookings.edu|blog|fixgov|2018|08|22|laying-out-the-obstruction-of-justice-case-against-president-trump|.html</c:v>
                </c:pt>
                <c:pt idx="314">
                  <c:v>https|||www.brookings.edu|blog|order-from-chaos|2016|10|10|the-donald-shows-again-he-doesnt-understand-much-about-nukes|.html</c:v>
                </c:pt>
                <c:pt idx="315">
                  <c:v>https|||www.brookings.edu|podcast-episode|unpacking-trumps-threat-to-terminate-birthright-citizenship|.html</c:v>
                </c:pt>
                <c:pt idx="316">
                  <c:v>https|||www.brookings.edu|research|presidential-obstruction-of-justice-the-case-of-donald-j-trump-2nd-edition|.html</c:v>
                </c:pt>
                <c:pt idx="317">
                  <c:v>https|||www.businessinsider.com|democrats-win-midterms-investigations-trump-2018-11.html</c:v>
                </c:pt>
                <c:pt idx="318">
                  <c:v>https|||www.businessinsider.com|donald-glover-fans-take-over-the-donald-trump-subreddit-2018-5.html</c:v>
                </c:pt>
                <c:pt idx="319">
                  <c:v>https|||www.businessinsider.com|donald-trump-oldest-president-us-history-2016-11.html</c:v>
                </c:pt>
                <c:pt idx="320">
                  <c:v>https|||www.businessinsider.com|donald-trump-uncle-john-trump-mit-nuclear-scientist-2018-10.html</c:v>
                </c:pt>
                <c:pt idx="321">
                  <c:v>https|||www.businessinsider.com|financial-perks-president-of-the-united-states-2018-7.html</c:v>
                </c:pt>
                <c:pt idx="322">
                  <c:v>https|||www.businessinsider.com|greatest-us-presidents-ranked-by-political-scientists-2018-2.html</c:v>
                </c:pt>
                <c:pt idx="323">
                  <c:v>https|||www.businessinsider.com|how-much-does-the-us-president-get-paid-2016-11.html</c:v>
                </c:pt>
                <c:pt idx="324">
                  <c:v>https|||www.businessinsider.com|trump-blames-fake-news-for-political-divisions-across-the-country-2018-10.html</c:v>
                </c:pt>
                <c:pt idx="325">
                  <c:v>https|||www.businessinsider.com|trump-china-trade-war-tariffs-on-all-chinese-goods-if-xi-talks-fail-2018-10.html</c:v>
                </c:pt>
                <c:pt idx="326">
                  <c:v>https|||www.businessinsider.com|us-presidents-hanging-out-together-photos-2018-2.html</c:v>
                </c:pt>
                <c:pt idx="327">
                  <c:v>https|||www.businesswire.com|news|home|20181025005004|en||||Media-Alert|||-Exclusive-Press-Preview---Daily.html</c:v>
                </c:pt>
                <c:pt idx="328">
                  <c:v>https|||www.bustle.com|donald-trump.html</c:v>
                </c:pt>
                <c:pt idx="329">
                  <c:v>https|||www.bustle.com|p|donald-glover-fans-invaded-the-donald-pro-trump-subreddit-lolz-were-had-9170409.html</c:v>
                </c:pt>
                <c:pt idx="330">
                  <c:v>https|||www.buzzfeednews.com|article|ryanhatesthis|meet-jair-bolsonaro-the-evangelical-far-right-anti-gay.html</c:v>
                </c:pt>
                <c:pt idx="331">
                  <c:v>https|||www.c-span.org|person||donaldtrump.html</c:v>
                </c:pt>
                <c:pt idx="332">
                  <c:v>https|||www.c-span.org|series||presidents.html</c:v>
                </c:pt>
                <c:pt idx="333">
                  <c:v>https|||www.c-span.org|video||454223-1|president-trump-briefs-reporters-2018-election-results.html</c:v>
                </c:pt>
                <c:pt idx="334">
                  <c:v>https|||www.campaignlive.com|article|tbwas-jay-chiat-stuck-middle-finger-donald-trump|1498221.html</c:v>
                </c:pt>
                <c:pt idx="335">
                  <c:v>https|||www.cbsnews.com|news|donald-trump-full-interview-60-minutes-transcript-lesley-stahl-2018-10-14|.html</c:v>
                </c:pt>
                <c:pt idx="336">
                  <c:v>https|||www.cbsnews.com|news|trump-claims-14th-amendment-doesnt-apply-to-illegal-immigrants-although-top-aides-say-its-undecided|.html</c:v>
                </c:pt>
                <c:pt idx="337">
                  <c:v>https|||www.cbsnews.com|news|trump-news-conference-today-post-midterm-election-results-11-07-2018-live-updates|.html</c:v>
                </c:pt>
                <c:pt idx="338">
                  <c:v>https|||www.cbsnews.com|news|trump-plans-executive-order-to-limit-birthright-citizenship-today-2018-10-30|.html</c:v>
                </c:pt>
                <c:pt idx="339">
                  <c:v>https|||www.cbsnews.com|pictures|presidents-ranked-from-worst-to-best-presidential-historians-survey-2017|.html</c:v>
                </c:pt>
                <c:pt idx="340">
                  <c:v>https|||www.cbsnews.com|pictures|us-presidential-line-of-succession-list-gallery|.html</c:v>
                </c:pt>
                <c:pt idx="341">
                  <c:v>https|||www.celebitchy.com|597318|donald_trump_condemned_the_terrorist_bomber_he_the_gop_created_|president_donald_j_trump_signs_s3021|.html</c:v>
                </c:pt>
                <c:pt idx="342">
                  <c:v>https|||www.celebitchy.com|598171|the_boy_who_cried_maga_kanye_west_now_claims_he_was_being_used|president_donald_j_trump_meets_kanye_west-9|.html</c:v>
                </c:pt>
                <c:pt idx="343">
                  <c:v>https|||www.channelnewsasia.com|news|asia|us-vice-president-s-visit-to-japan-being-arranged-for-around-nov--13---sources-10902388.html</c:v>
                </c:pt>
                <c:pt idx="344">
                  <c:v>https|||www.charlotteobserver.com|news|politics-government|election|article220555605.html.html</c:v>
                </c:pt>
                <c:pt idx="345">
                  <c:v>https|||www.chicagotribune.com|lifestyles|chi-trump-storygallery-storygallery.html.html</c:v>
                </c:pt>
                <c:pt idx="346">
                  <c:v>https|||www.chicagotribune.com|news|nationworld|politics|ct-trump-midterms-reaction-20181106-story.html.html</c:v>
                </c:pt>
                <c:pt idx="347">
                  <c:v>https|||www.chicagotribune.com|topic|politics-government|donald-trump-PEBSL000163-topic.html.html</c:v>
                </c:pt>
                <c:pt idx="348">
                  <c:v>https|||www.chowlynng.com|articles|donald-trump-is-potus.html</c:v>
                </c:pt>
                <c:pt idx="349">
                  <c:v>https|||www.cincinnati.com|story|news|politics|elections|2018|10|30|ohio-politicians-respond-trumps-birthright-citizenship-plan|1817988002|.html</c:v>
                </c:pt>
                <c:pt idx="350">
                  <c:v>https|||www.cleveland.com|metro|index.ssf|2018|10|president_trump_endorses_the_w.html.html</c:v>
                </c:pt>
                <c:pt idx="351">
                  <c:v>https|||www.click2houston.com|news|national|president-trump-plans-to-end-birthright-citizenship-for-some-us-born-babies.html</c:v>
                </c:pt>
                <c:pt idx="352">
                  <c:v>https|||www.click2houston.com|news|president-donald-trump-s-houston-rally-moved-from-nrg-center-to-toyota-center.html</c:v>
                </c:pt>
                <c:pt idx="353">
                  <c:v>https|||www.clickhole.com|4-encounters-between-an-alien-civilization-and-a-u-s-p-1828210780.html</c:v>
                </c:pt>
                <c:pt idx="354">
                  <c:v>https|||www.clickondetroit.com|live|live-stream-president-trump-holds-post-election-press-conference-on-nov-7.html</c:v>
                </c:pt>
                <c:pt idx="355">
                  <c:v>https|||www.cnbc.com|2016|08|12|top-10-richest-us-presidents.html.html</c:v>
                </c:pt>
                <c:pt idx="356">
                  <c:v>https|||www.cnbc.com|2018|01|06|trump-book-author-says-his-revelations-will-bring-down-us-president.html.html</c:v>
                </c:pt>
                <c:pt idx="357">
                  <c:v>https|||www.cnbc.com|2018|06|06|trump-us-presidential-pardons-history-clemency-constitution.html.html</c:v>
                </c:pt>
                <c:pt idx="358">
                  <c:v>https|||www.cnbc.com|2018|11|06|china-vp-wang-qishan-says-beijing-is-ready-for-trade-talks-with-the-us.html.html</c:v>
                </c:pt>
                <c:pt idx="359">
                  <c:v>https|||www.cnbc.com|donald-trump|.html</c:v>
                </c:pt>
                <c:pt idx="360">
                  <c:v>https|||www.cnbc.com|video|2016|07|28|obama-at-the-dnc-the-donald-is-not-really-a-plans-guy.html.html</c:v>
                </c:pt>
                <c:pt idx="361">
                  <c:v>https|||www.cnet.com|news|chinese-spies-reportedly-eavesdropping-on-donald-trumps-personal-iphone|.html</c:v>
                </c:pt>
                <c:pt idx="362">
                  <c:v>https|||www.cnn.com|2013|07|04|us|donald-trump-fast-facts|index.html.html</c:v>
                </c:pt>
                <c:pt idx="363">
                  <c:v>https|||www.cnn.com|2018|08|30|opinions|how-to-prepare-for-ex-president-trump-opinion-geltzer|index.html.html</c:v>
                </c:pt>
                <c:pt idx="364">
                  <c:v>https|||www.cnn.com|2018|10|11|politics|kanye-west-donald-trump|index.html.html</c:v>
                </c:pt>
                <c:pt idx="365">
                  <c:v>https|||www.cnn.com|2018|10|24|politics|trump-phone-china-russia|index.html.html</c:v>
                </c:pt>
                <c:pt idx="366">
                  <c:v>https|||www.cnn.com|2018|10|25|politics|donald-trump-blame-bombs|index.html.html</c:v>
                </c:pt>
                <c:pt idx="367">
                  <c:v>https|||www.cnn.com|2018|10|25|politics|trump-blames-media-for-anger-after-attacks|index.html.html</c:v>
                </c:pt>
                <c:pt idx="368">
                  <c:v>https|||www.cnn.com|2018|10|30|politics|donald-trump-ending-birthright-citizenship|index.html.html</c:v>
                </c:pt>
                <c:pt idx="369">
                  <c:v>https|||www.cnn.com|2018|10|30|politics|trump-troops-border-criticisms|index.html.html</c:v>
                </c:pt>
                <c:pt idx="370">
                  <c:v>https|||www.cnn.com|2018|10|31|politics|donald-trump-midterms-campaign-swing-florida|index.html.html</c:v>
                </c:pt>
                <c:pt idx="371">
                  <c:v>https|||www.cnn.com|2018|11|06|politics|donald-trump-missouri|index.html.html</c:v>
                </c:pt>
                <c:pt idx="372">
                  <c:v>https|||www.cnn.com|2018|11|07|opinions|trump-2020-worse-than-midterms-2018-dantonio|index.html.html</c:v>
                </c:pt>
                <c:pt idx="373">
                  <c:v>https|||www.cnn.com|2018|11|07|politics|donald-trump-midterm-election-news-conference|index.html.html</c:v>
                </c:pt>
                <c:pt idx="374">
                  <c:v>https|||www.cnn.com|2018|11|07|politics|donald-trump-path-forward-midterms|index.html.html</c:v>
                </c:pt>
                <c:pt idx="375">
                  <c:v>https|||www.cnn.com|politics|live-news|election-day-reaction-2018|index.html.html</c:v>
                </c:pt>
                <c:pt idx="376">
                  <c:v>https|||www.cnn.com|specials|politics|president-donald-trump-45.html</c:v>
                </c:pt>
                <c:pt idx="377">
                  <c:v>https|||www.cnn.com|videos|politics|2018|10|25|trump-tweets-media-to-blame-for-anger-after-bomb-scares-newday-vpx.cnn.html</c:v>
                </c:pt>
                <c:pt idx="378">
                  <c:v>https|||www.coloradoan.com|story|opinion|nation-now|2018|10|30|donald-trump-accidentally-right-fake-news-column|1816741002|.html</c:v>
                </c:pt>
                <c:pt idx="379">
                  <c:v>https|||www.commerce.gov|news|press-releases|2018|08|president-trump-signs-proclamation-allowing-steel-and-aluminum-product.html</c:v>
                </c:pt>
                <c:pt idx="380">
                  <c:v>https|||www.commerce.gov|tags|president-donald-j-trump.html</c:v>
                </c:pt>
                <c:pt idx="381">
                  <c:v>https|||www.commoncraft.com|video|electing-us-president.html</c:v>
                </c:pt>
                <c:pt idx="382">
                  <c:v>https|||www.corriere.it|esteri|elezioni-usa-midterm-2018|notizie|referendum-trump-terra-senato-5518f752-e136-11e8-b7b1-47f8050d055b.shtml.html</c:v>
                </c:pt>
                <c:pt idx="383">
                  <c:v>https|||www.courant.com|topic|politics-government|donald-trump-PEBSL000163-topic.html.html</c:v>
                </c:pt>
                <c:pt idx="384">
                  <c:v>https|||www.courierpress.com|story|opinion|columnists|jon-webb|2018|07|03|u-s-presidents-ranked-worst-first|754965002|.html</c:v>
                </c:pt>
                <c:pt idx="385">
                  <c:v>https|||www.coursera.org|learn|making-us-president.html</c:v>
                </c:pt>
                <c:pt idx="386">
                  <c:v>https|||www.crayola.com|free-coloring-pages|people|us-presidents-coloring-pages|.html</c:v>
                </c:pt>
                <c:pt idx="387">
                  <c:v>https|||www.cs.duke.edu|donaldlab|.html</c:v>
                </c:pt>
                <c:pt idx="388">
                  <c:v>https|||www.dailydot.com|layer8|reddit-the-donald|.html</c:v>
                </c:pt>
                <c:pt idx="389">
                  <c:v>https|||www.dailymail.co.uk|news|donald_trump|index.html.html</c:v>
                </c:pt>
                <c:pt idx="390">
                  <c:v>https|||www.dallasnews.com|news|2018-elections|2018|10|23|trump-tags-nationalist-ted-cruz-rally-america-first-synonym-dog-whistle.html</c:v>
                </c:pt>
                <c:pt idx="391">
                  <c:v>https|||www.dallasnews.com|news|politics|2018|10|21|donald-trump-ted-cruz-bromance-lyin-ted-totalendorsement.html</c:v>
                </c:pt>
                <c:pt idx="392">
                  <c:v>https|||www.dallasnews.com|news|texas|2018|06|12|happy-birthday-george-hw-bush-first-president-reach-94.html</c:v>
                </c:pt>
                <c:pt idx="393">
                  <c:v>https|||www.defensenews.com|congress|2018|11|05|midterms-could-crash-trumps-space-force-on-the-launch-pad|.html</c:v>
                </c:pt>
                <c:pt idx="394">
                  <c:v>https|||www.delawareonline.com|story|news|politics|2018|11|07|president-trump-press-conference-after-midterm-elections-watch-live|1919135002|.html</c:v>
                </c:pt>
                <c:pt idx="395">
                  <c:v>https|||www.democratandchronicle.com|story|news|politics|albany|2018|11|06|donald-trump-impact-new-york-election-andrew-cuomo-marc-molinaro-chris-collins-claudia-tenney|1859033002|.html</c:v>
                </c:pt>
                <c:pt idx="396">
                  <c:v>https|||www.denverpost.com|2018|10|30|birthright-citizenship-donald-trump|.html</c:v>
                </c:pt>
                <c:pt idx="397">
                  <c:v>https|||www.desmoinesregister.com|story|news|2018|08|21|mollie-tibbetts-missing-iowa-student-body-found-donald-trump-immigration|1058489002|.html</c:v>
                </c:pt>
                <c:pt idx="398">
                  <c:v>https|||www.desmoinesregister.com|story|news|politics|reality-check|2015|06|03|donald-trump-mitt-romney-gucci-claim-true|28443013|.html</c:v>
                </c:pt>
                <c:pt idx="399">
                  <c:v>https|||www.deviantart.com|sharpwriter|art|The-Donald-605337203.html</c:v>
                </c:pt>
                <c:pt idx="400">
                  <c:v>https|||www.dhs.gov|blog|2018|02|15|department-homeland-security-statement-president-donald-j-trump-signing-blue.html</c:v>
                </c:pt>
                <c:pt idx="401">
                  <c:v>https|||www.dol.gov|newsroom|releases|osec|osec20180619.html</c:v>
                </c:pt>
                <c:pt idx="402">
                  <c:v>https|||www.dol.gov|sites|dolgov|files|OPA|factsheets|wh-hra-factsheet.pdf.html</c:v>
                </c:pt>
                <c:pt idx="403">
                  <c:v>https|||www.donaldjtrump.com|.html</c:v>
                </c:pt>
                <c:pt idx="404">
                  <c:v>https|||www.donaldpliner.com|.html</c:v>
                </c:pt>
                <c:pt idx="405">
                  <c:v>https|||www.donaldtrumpwns.com|.html</c:v>
                </c:pt>
                <c:pt idx="406">
                  <c:v>https|||www.ducksters.com|biography|uspresidents|.html</c:v>
                </c:pt>
                <c:pt idx="407">
                  <c:v>https|||www.economist.com|the-americas|2018|09|08|the-contours-of-a-new-nafta-are-emerging.html</c:v>
                </c:pt>
                <c:pt idx="408">
                  <c:v>https|||www.economist.com|united-states|2018|10|06|donald-trumps-inheritance.html</c:v>
                </c:pt>
                <c:pt idx="409">
                  <c:v>https|||www.enchantedlearning.com|history|us|pres|.html</c:v>
                </c:pt>
                <c:pt idx="410">
                  <c:v>https|||www.enchantedlearning.com|history|us|pres|list.shtml.html</c:v>
                </c:pt>
                <c:pt idx="411">
                  <c:v>https|||www.engadget.com|2018|05|22|donald-glover-reddit-thedonald|.html</c:v>
                </c:pt>
                <c:pt idx="412">
                  <c:v>https|||www.engadget.com|2018|10|24|china-and-russia-eavesdropping-on-trump-phone-calls|.html</c:v>
                </c:pt>
                <c:pt idx="413">
                  <c:v>https|||www.english-online.at|government|american-president|american-president-introduction.htm.html</c:v>
                </c:pt>
                <c:pt idx="414">
                  <c:v>https|||www.esquire.com|news-politics|a24103912|donald-trump-nationalist-george-orwell|.html</c:v>
                </c:pt>
                <c:pt idx="415">
                  <c:v>https|||www.esquire.com|news-politics|a24213739|cnn-bomb-president-trump-attack-media|.html</c:v>
                </c:pt>
                <c:pt idx="416">
                  <c:v>https|||www.esquire.com|uk|latest-news|a23577632|all-the-explosive-ridiculous-details-from-the-donald-trump-tax-fraud-allegations|.html</c:v>
                </c:pt>
                <c:pt idx="417">
                  <c:v>https|||www.esquire.com|uk|latest-news|a24776005|donald-trump-magic-man-these-are-the-tricks-he-pulled-off-last-night|.html</c:v>
                </c:pt>
                <c:pt idx="418">
                  <c:v>https|||www.essence.com|news|donald-trump-is-already-threatening-the-newly-democrat-led-house|.html</c:v>
                </c:pt>
                <c:pt idx="419">
                  <c:v>https|||www.express.co.uk|news|world|1035602|World-war-3-President-Donald-Trump-nuclear-weapon-crisis-Russia-MP-Vladimir-Putin.html</c:v>
                </c:pt>
                <c:pt idx="420">
                  <c:v>https|||www.express.co.uk|news|world|1036123|President-Donald-Trump-Wisconsin-Mosinee-rally-live-Scott-walker-midterm-elections.html</c:v>
                </c:pt>
                <c:pt idx="421">
                  <c:v>https|||www.express.co.uk|news|world|1041587|midterm-elections-2018-donald-trump-missouri-rally-polls-vote.html</c:v>
                </c:pt>
                <c:pt idx="422">
                  <c:v>https|||www.facebook.com|POTUS|.html</c:v>
                </c:pt>
                <c:pt idx="423">
                  <c:v>https|||www.facebook.com|PresidentDonaldJTrump2017|.html</c:v>
                </c:pt>
                <c:pt idx="424">
                  <c:v>https|||www.facebook.com|TheDonaldMovement|.html</c:v>
                </c:pt>
                <c:pt idx="425">
                  <c:v>https|||www.facebook.com|presidenttrumpd|.html</c:v>
                </c:pt>
                <c:pt idx="426">
                  <c:v>https|||www.factcheck.org|2018|10|factchecking-trumps-twitter-truth|.html</c:v>
                </c:pt>
                <c:pt idx="427">
                  <c:v>https|||www.factcheck.org|2018|10|trumps-greatest-idea-for-a-2014-law|.html</c:v>
                </c:pt>
                <c:pt idx="428">
                  <c:v>https|||www.fastcompany.com|90256599|china-and-russia-tapped-trump-phone-may-be-largest-white-house-breach-ever-says-former-official.html</c:v>
                </c:pt>
                <c:pt idx="429">
                  <c:v>https|||www.fb.org|events|afbf-annual-convention|live-stream|trump.html</c:v>
                </c:pt>
                <c:pt idx="430">
                  <c:v>https|||www.fema.gov|news-release|2018|10|19|president-donald-j-trump-approves-major-disaster-declaration-kansas.html</c:v>
                </c:pt>
                <c:pt idx="431">
                  <c:v>https|||www.fema.gov|news-release|2018|11|05|president-donald-j-trump-approves-major-disaster-declaration-alabama.html</c:v>
                </c:pt>
                <c:pt idx="432">
                  <c:v>https|||www.ferc.gov|media|headlines|2018|2018-4|10-24-18-letter.pdf.html</c:v>
                </c:pt>
                <c:pt idx="433">
                  <c:v>https|||www.ffcoalition.com|president-donald-j-trumps-remarkable-record-of-achievement|.html</c:v>
                </c:pt>
                <c:pt idx="434">
                  <c:v>https|||www.financialexpress.com|world-news|us-president-donald-trump-picks-indian-american-neil-chatterjee-as-chairman-of-key-federal-energy-agency|1360437|.html</c:v>
                </c:pt>
                <c:pt idx="435">
                  <c:v>https|||www.firstpost.com|world|men-like-trump-us-president-appears-to-have-found-the-voters-pulse-with-shrill-campaign-against-migrants-5506401.html.html</c:v>
                </c:pt>
                <c:pt idx="436">
                  <c:v>https|||www.flickr.com|photos|whitehouse|44611282795|.html</c:v>
                </c:pt>
                <c:pt idx="437">
                  <c:v>https|||www.flickr.com|photos|whitehouse|44724309095.html</c:v>
                </c:pt>
                <c:pt idx="438">
                  <c:v>https|||www.flickr.com|photos|whitehouse|44800539884.html</c:v>
                </c:pt>
                <c:pt idx="439">
                  <c:v>https|||www.forbes.com|profile|donald-trump|.html</c:v>
                </c:pt>
                <c:pt idx="440">
                  <c:v>https|||www.forbes.com|sites|brittanyhodak|2018|07|31|trevor-noahs-donald-j-trump-presidential-twitter-library-book-hits-shelves-today|.html</c:v>
                </c:pt>
                <c:pt idx="441">
                  <c:v>https|||www.forbes.com|sites|danalexander|2018|10|02|how-trump-is-tryingand-failingto-get-rich-off-his-presidency|.html</c:v>
                </c:pt>
                <c:pt idx="442">
                  <c:v>https|||www.forbes.com|sites|niallmccarthy|2017|01|06|trump-is-set-to-become-the-oldest-president-in-u-s-history-infographic|.html</c:v>
                </c:pt>
                <c:pt idx="443">
                  <c:v>https|||www.foxnews.com|opinion|lara-trump-the-donald-trump-i-know.html</c:v>
                </c:pt>
                <c:pt idx="444">
                  <c:v>https|||www.foxnews.com|opinion|president-trumps-closing-argument-vote-republican-and-continue-the-jobs-boom.html</c:v>
                </c:pt>
                <c:pt idx="445">
                  <c:v>https|||www.foxnews.com|opinion|thank-you-president-trump-youve-got-the-gop-in-great-shape-for-2020-and-left-liberals-speechless.html</c:v>
                </c:pt>
                <c:pt idx="446">
                  <c:v>https|||www.foxnews.com|politics|chinese-russian-spies-listening-to-trumps-phone-conversations-report.html</c:v>
                </c:pt>
                <c:pt idx="447">
                  <c:v>https|||www.foxnews.com|politics|president-trump-health-care-drive-midterm-elections.html</c:v>
                </c:pt>
                <c:pt idx="448">
                  <c:v>https|||www.foxnews.com|politics|trump-holds-post-election-day-press-conference-live-blog.html</c:v>
                </c:pt>
                <c:pt idx="449">
                  <c:v>https|||www.foxnews.com|politics|trump-says-he-plans-to-sign-executive-order-ending-birthright-citizenship.html</c:v>
                </c:pt>
                <c:pt idx="450">
                  <c:v>https|||www.foxnews.com|politics|trumps-birthright-citizenship-interview-sparks-the-media-reaction-he-wanted.html</c:v>
                </c:pt>
                <c:pt idx="451">
                  <c:v>https|||www.france24.com|en|20181107-usa-trump-midterm-elections-success-republicans-senate-democrats-house.html</c:v>
                </c:pt>
                <c:pt idx="452">
                  <c:v>https|||www.fxstreet.com|news|us-president-trump-feeling-blue-ing-201811071351.html</c:v>
                </c:pt>
                <c:pt idx="453">
                  <c:v>https|||www.fxstreet.com|news|watch-live-us-president-donald-j-trump-post-mid-term-election-press-conference-201811071623.html</c:v>
                </c:pt>
                <c:pt idx="454">
                  <c:v>https|||www.gaffneyledger.com|articles|u-s-president-in-netflix-series-laid-to-rest-in-oakland-cemetery|.html</c:v>
                </c:pt>
                <c:pt idx="455">
                  <c:v>https|||www.geni.com|people|Donald-J-Trump-45th-President-of-the-USA|6000000007106626344.html</c:v>
                </c:pt>
                <c:pt idx="456">
                  <c:v>https|||www.gettyimages.ie|detail|news-photo|president-donald-j-trump-and-first-lady-melania-trump-news-photo|1053245400.html</c:v>
                </c:pt>
                <c:pt idx="457">
                  <c:v>https|||www.golf.com|tour-and-news|natalie-gulbis-donald-trump-i-know.html</c:v>
                </c:pt>
                <c:pt idx="458">
                  <c:v>https|||www.goodreads.com|book|show|30167752-the-day-of-the-donald.html</c:v>
                </c:pt>
                <c:pt idx="459">
                  <c:v>https|||www.graydc.com|content|misc|Pres-Trump-backs-Pelosi-for-House-Speaker-499935631.html.html</c:v>
                </c:pt>
                <c:pt idx="460">
                  <c:v>https|||www.haaretz.com|israel-news|.premium-trump-israel-will-pay-a-price-for-jerusalem-decision-1.6408354.html</c:v>
                </c:pt>
                <c:pt idx="461">
                  <c:v>https|||www.haaretz.com|us-news|.premium-no-surprises-but-a-big-drama-nonetheless-the-era-of-total-trump-control-is-over-1.6632366.html</c:v>
                </c:pt>
                <c:pt idx="462">
                  <c:v>https|||www.haaretz.com|us-news|donald-trump-president-of-the-united-states-of-hate-1.6596871.html</c:v>
                </c:pt>
                <c:pt idx="463">
                  <c:v>https|||www.haaretz.com|us-news|republicans-go-full-trump-as-midterms-near-1.6608487.html</c:v>
                </c:pt>
                <c:pt idx="464">
                  <c:v>https|||www.haaretz.com|world-news|.premium-hitler-in-brasilia-the-u-s-evangelicals-and-nazi-political-theory-behind-bolsonaro-1.6581924.html</c:v>
                </c:pt>
                <c:pt idx="465">
                  <c:v>https|||www.heraldsun.com.au|news|world|us-midterm-elections-2018-us-votes-on-donald-trumps-future|news-story|509be5ddf980fe12ec3b3168c9dcba26.html</c:v>
                </c:pt>
                <c:pt idx="466">
                  <c:v>https|||www.hhs.gov|about|news|2018|01|26|hhs-marks-2017-accomplishments-under-president-donald-j-trump.html.html</c:v>
                </c:pt>
                <c:pt idx="467">
                  <c:v>https|||www.history.com|topics|us-presidents.html</c:v>
                </c:pt>
                <c:pt idx="468">
                  <c:v>https|||www.history.com|topics|us-presidents|donald-trump.html</c:v>
                </c:pt>
                <c:pt idx="469">
                  <c:v>https|||www.hollywoodreporter.com|features|donald-trump-conversation-politics-dark-898465.html</c:v>
                </c:pt>
                <c:pt idx="470">
                  <c:v>https|||www.hollywoodreporter.com|news|is-hedi-slimane-donald-trump-fashion-1148087.html</c:v>
                </c:pt>
                <c:pt idx="471">
                  <c:v>https|||www.hollywoodreporter.com|news|president-trump-melania-strongly-condemn-cnn-obama-bomb-threats-1154723.html</c:v>
                </c:pt>
                <c:pt idx="472">
                  <c:v>https|||www.huffingtonpost.com|entry|donald-trump-air-force-one-umbrella_us_5bd68898e4b055bc948d79a9.html</c:v>
                </c:pt>
                <c:pt idx="473">
                  <c:v>https|||www.huffingtonpost.com|entry|gillum-desantis-debate-florida-governor_us_5bcd36fae4b0a8f17eedd3df.html</c:v>
                </c:pt>
                <c:pt idx="474">
                  <c:v>https|||www.huffingtonpost.com|entry|james-corden-2016-donald-trump-recap_us_5be18fd4e4b04367a8808fe7.html</c:v>
                </c:pt>
                <c:pt idx="475">
                  <c:v>https|||www.huffingtonpost.com|entry|trump-pittsburgh-protest-mourning_us_5bd92a8de4b019a7ab5841c5.html</c:v>
                </c:pt>
                <c:pt idx="476">
                  <c:v>https|||www.huffingtonpost.com|topic|donald-trump.html</c:v>
                </c:pt>
                <c:pt idx="477">
                  <c:v>https|||www.huffingtonpost.it|claudio-madricardo|jair-come-the-donald-pero-somiglia-piu-a-duterte_a_23575813|.html</c:v>
                </c:pt>
                <c:pt idx="478">
                  <c:v>https|||www.hydroworld.com|articles|2018|10|u-s-president-signs-america-s-water-infrastructure-act-of-2018.html.html</c:v>
                </c:pt>
                <c:pt idx="479">
                  <c:v>https|||www.imdb.com|name|nm0874339|.html</c:v>
                </c:pt>
                <c:pt idx="480">
                  <c:v>https|||www.inc.com|chris-matyszczyk|it-was-exactly-donald-trump-product-america-needed-then-unthinkable-happened.html.html</c:v>
                </c:pt>
                <c:pt idx="481">
                  <c:v>https|||www.independent.co.uk|news|world|americas|trump-twitter-live-updates-tweets-latest-us-president-meaning-explained-a8310501.html.html</c:v>
                </c:pt>
                <c:pt idx="482">
                  <c:v>https|||www.independent.co.uk|news|world|americas|us-politics|obama-bomb-home-latest-clinton-us-secret-service-soros-dc-chicago-a8599531.html.html</c:v>
                </c:pt>
                <c:pt idx="483">
                  <c:v>https|||www.independent.co.uk|topic|DonaldTrump.html</c:v>
                </c:pt>
                <c:pt idx="484">
                  <c:v>https|||www.indianz.com|News|2018|08|22|mark-trahant-should-president-donald-j-t.asp.html</c:v>
                </c:pt>
                <c:pt idx="485">
                  <c:v>https|||www.indystar.com|story|entertainment|music|2018|10|30|ffa-president-trump-didnt-call-tune-pharrell-williams-happy-indianapolis|1821448002|.html</c:v>
                </c:pt>
                <c:pt idx="486">
                  <c:v>https|||www.infoplease.com|history-and-government|us-presidents|presidents.html</c:v>
                </c:pt>
                <c:pt idx="487">
                  <c:v>https|||www.infoplease.com|history-and-government|us-presidents|salaries-president-vice-president-and-other-us-officials.html</c:v>
                </c:pt>
                <c:pt idx="488">
                  <c:v>https|||www.insideedition.com|who-donald-trump-look-alike-internet-abuzz-over-mysterious-presidential-double-47343.html</c:v>
                </c:pt>
                <c:pt idx="489">
                  <c:v>https|||www.instagram.com|realdonaldtrump||hl|en.html</c:v>
                </c:pt>
                <c:pt idx="490">
                  <c:v>https|||www.investopedia.com|slide-show|poor-us-presidents|.html</c:v>
                </c:pt>
                <c:pt idx="491">
                  <c:v>https|||www.investopedia.com|updates|donald-trump-rich|.html</c:v>
                </c:pt>
                <c:pt idx="492">
                  <c:v>https|||www.investors.com|politics|commentary|deregulation-nation-president-trump-cuts-regulations-at-record-rate|.html</c:v>
                </c:pt>
                <c:pt idx="493">
                  <c:v>https|||www.itv.com|news|2018-10-23|trump-threatens-to-cut-central-american-aid-over-migrant-caravan|.html</c:v>
                </c:pt>
                <c:pt idx="494">
                  <c:v>https|||www.jsonline.com|story|news|politics|elections|2018|10|24|live-video-president-trump-rallies-republicans-mosinee-event|1748186002|.html</c:v>
                </c:pt>
                <c:pt idx="495">
                  <c:v>https|||www.jta.org|2018|09|03|news-opinion|president-donald-j-trump-wants-new-year-shalom-salaam-peace.html</c:v>
                </c:pt>
                <c:pt idx="496">
                  <c:v>https|||www.justsecurity.org|61269|object-lessons-mismanagement-donald-j-trump-foundation|.html</c:v>
                </c:pt>
                <c:pt idx="497">
                  <c:v>https|||www.kansascity.com|news|local|article215364780.html.html</c:v>
                </c:pt>
                <c:pt idx="498">
                  <c:v>https|||www.kcci.com|article|president-trump-planning-to-sign-executive-order-ending-birthright-citizenship|24426700.html</c:v>
                </c:pt>
                <c:pt idx="499">
                  <c:v>https|||www.kff.org|news-summary|u-s-president-trump-threatens-to-substantially-reduce-foreign-aid-for-3-latin-american-countries|.html</c:v>
                </c:pt>
                <c:pt idx="500">
                  <c:v>https|||www.kfvs12.com|2018|10|29|sources-president-trump-is-coming-cape-girardeau|.html</c:v>
                </c:pt>
                <c:pt idx="501">
                  <c:v>https|||www.khanacademy.org|humanities|ap-us-government-and-politics|interactions-among-branches-of-government|roles-and-powers-of-the-president|v|formal-and-informal-powers-of-the-us-president.html</c:v>
                </c:pt>
                <c:pt idx="502">
                  <c:v>https|||www.knoxnews.com|story|news|2018|10|30|president-trump-marsha-blackburn-chattanooga-rally-election|1816948002|.html</c:v>
                </c:pt>
                <c:pt idx="503">
                  <c:v>https|||www.knoxnews.com|story|news|politics|elections|2018|10|29|trump-coming-chattanooga-sunday-campaign-marsha-blackburn|1804970002|.html</c:v>
                </c:pt>
                <c:pt idx="504">
                  <c:v>https|||www.knoxnews.com|story|news|politics|tn-elections|2018|11|04|donald-trump-rally-marsha-blackburn-chattanooga-tennessee-watch-live|1884253002|.html</c:v>
                </c:pt>
                <c:pt idx="505">
                  <c:v>https|||www.legalzoom.com|articles|inventions-of-former-us-presidents.html</c:v>
                </c:pt>
                <c:pt idx="506">
                  <c:v>https|||www.lifehacker.com.au|2018|11|work-out-like-a-president|.html</c:v>
                </c:pt>
                <c:pt idx="507">
                  <c:v>https|||www.loc.gov|rr|print|list|057_chron.html.html</c:v>
                </c:pt>
                <c:pt idx="508">
                  <c:v>https|||www.marketwatch.com|president-donald-trump.html</c:v>
                </c:pt>
                <c:pt idx="509">
                  <c:v>https|||www.marketwatch.com|story|american-people-will-see-trumps-tax-return-senior-house-democrat-predicts-2018-11-07.html</c:v>
                </c:pt>
                <c:pt idx="510">
                  <c:v>https|||www.marketwatch.com|story|dodgers-fans-grapple-with-uncomfortable-truth-they-agree-with-president-trump-2018-10-28.html</c:v>
                </c:pt>
                <c:pt idx="511">
                  <c:v>https|||www.marketwatch.com|story|donald-trump-is-such-a-crybaby-about-interest-rates-and-the-economy-2018-10-24.html</c:v>
                </c:pt>
                <c:pt idx="512">
                  <c:v>https|||www.marketwatch.com|story|even-one-year-of-trumps-suggested-tax-cut-would-fund-his-border-wall-many-times-over-2018-10-23.html</c:v>
                </c:pt>
                <c:pt idx="513">
                  <c:v>https|||www.marketwatch.com|story|how-much-each-us-president-has-contributed-to-the-national-debt-2018-10-29.html</c:v>
                </c:pt>
                <c:pt idx="514">
                  <c:v>https|||www.marketwatch.com|story|this-hated-conflicted-dishonest-us-president-would-have-a-good-laugh-over-this-midterm-election-2018-11-05.html</c:v>
                </c:pt>
                <c:pt idx="515">
                  <c:v>https|||www.marketwatch.com|story|why-does-president-trump-tweet-so-much-about-your-401k-2018-10-23.html</c:v>
                </c:pt>
                <c:pt idx="516">
                  <c:v>https|||www.marthastewart.com|996892|meatloaf-donald.html</c:v>
                </c:pt>
                <c:pt idx="517">
                  <c:v>https|||www.mcall.com|topic|politics-government|donald-trump-PEBSL000163-topic.html.html</c:v>
                </c:pt>
                <c:pt idx="518">
                  <c:v>https|||www.mcsweeneys.net|articles|the-majority-opinion-in-president-donald-j-trump-v-united-states-of-america.html</c:v>
                </c:pt>
                <c:pt idx="519">
                  <c:v>https|||www.mercurynews.com|2018|09|11|letter-no-checks-and-balances-on-current-u-s-president|.html</c:v>
                </c:pt>
                <c:pt idx="520">
                  <c:v>https|||www.merriam-webster.com|dictionary|trump.html</c:v>
                </c:pt>
                <c:pt idx="521">
                  <c:v>https|||www.metmuseum.org|toah|hd|uspr|hd_uspr.htm.html</c:v>
                </c:pt>
                <c:pt idx="522">
                  <c:v>https|||www.miaminewtimes.com|arts|things-to-do-miami-the-daily-shows-trump-presidential-twitter-library-october-26-to-october-28-10842227.html</c:v>
                </c:pt>
                <c:pt idx="523">
                  <c:v>https|||www.militarytimes.com|news|your-military|2018|10|29|trump-orders-5200-active-duty-troops-to-us-mexico-border|.html</c:v>
                </c:pt>
                <c:pt idx="524">
                  <c:v>https|||www.moneytips.com|how-much-donald-trump-says-he-is-worth|507.html</c:v>
                </c:pt>
                <c:pt idx="525">
                  <c:v>https|||www.motherjones.com|politics|2018|11|democrats-trump-investigations|.html</c:v>
                </c:pt>
                <c:pt idx="526">
                  <c:v>https|||www.msn.com|en-us|money|companies|president-trump-is-hanging-out-with-these-billionaire-friends-to-watch-the-midterm-results|ar-BBPqa9l|li|BBnbfcL.html</c:v>
                </c:pt>
                <c:pt idx="527">
                  <c:v>https|||www.msn.com|en-us|news|video|live-news-coverage-from-cbs-news|ar-BBmYvYY|appwebview|true.html</c:v>
                </c:pt>
                <c:pt idx="528">
                  <c:v>https|||www.msn.com|en-us|video|news|i-agree-with-president-obama-100percent-trump-tweets-old-obama-video-to-support-immigration-argument|vi-BBOOdtW.html</c:v>
                </c:pt>
                <c:pt idx="529">
                  <c:v>https|||www.msnbc.com|morning-joe|watch|trump-projects-unseriousness-during-a-serious-moment-1352684611696.html</c:v>
                </c:pt>
                <c:pt idx="530">
                  <c:v>https|||www.msnbc.com|rachel-maddow|watch|trump-era-unique-for-violent-extremists-inspired-by-us-president-1354409027794.html</c:v>
                </c:pt>
                <c:pt idx="531">
                  <c:v>https|||www.msnbc.com|velshi-ruhle|watch|president-trump-s-delivered-promises-1334978115739.html</c:v>
                </c:pt>
                <c:pt idx="532">
                  <c:v>https|||www.naplesnews.com|story|news|2018|10|25|trump-rally-fort-myers-how-get-tickets-see-president-trump-hertz-arena|1760321002|.html</c:v>
                </c:pt>
                <c:pt idx="533">
                  <c:v>https|||www.naplesnews.com|story|news|politics|2018|10|24|president-trump-hold-make-america-great-again-rally-hertz-arena|1755144002|.html</c:v>
                </c:pt>
                <c:pt idx="534">
                  <c:v>https|||www.nbc.com|the-tonight-show|video|president-trump-plans-paris-meeting-with-putin|3817510.html</c:v>
                </c:pt>
                <c:pt idx="535">
                  <c:v>https|||www.nbcnews.com|news|all|trump-unloads-cnn-journalist-jim-acosta-you-are-rude-terrible-n933571.html</c:v>
                </c:pt>
                <c:pt idx="536">
                  <c:v>https|||www.nbcnews.com|news|investigations|trump-administration-has-new-plan-drive-iran-out-syria-n919596.html</c:v>
                </c:pt>
                <c:pt idx="537">
                  <c:v>https|||www.nbcnews.com|politics|donald-trump.html</c:v>
                </c:pt>
                <c:pt idx="538">
                  <c:v>https|||www.nbcnews.com|politics|donald-trump|conway-dismisses-questions-about-trump-stoking-fear-likens-it-sesame-n923821.html</c:v>
                </c:pt>
                <c:pt idx="539">
                  <c:v>https|||www.nbcnews.com|politics|donald-trump|trump-rips-media-critics-call-him-tone-it-down-n925541.html</c:v>
                </c:pt>
                <c:pt idx="540">
                  <c:v>https|||www.nbcnews.com|politics|donald-trump|trump-s-birthright-plan-vs-u-s-constitution-here-s-n926501.html</c:v>
                </c:pt>
                <c:pt idx="541">
                  <c:v>https|||www.nbcnews.com|politics|donald-trump|what-i-learned-last-weekend-s-rallies-donald-trump-barack-n931576.html</c:v>
                </c:pt>
                <c:pt idx="542">
                  <c:v>https|||www.nbcnews.com|politics|immigration|trump-says-he-s-bringing-out-military-secure-u-s-n924271.html</c:v>
                </c:pt>
                <c:pt idx="543">
                  <c:v>https|||www.nbcnews.com|politics|national-security|trump-admin-will-apparently-not-renew-program-fight-domestic-terror-n926361.html</c:v>
                </c:pt>
                <c:pt idx="544">
                  <c:v>https|||www.nbcnews.com|think|opinion|dems-retake-house-trump-s-candidates-win-suggesting-liberals-should-ncna933536.html</c:v>
                </c:pt>
                <c:pt idx="545">
                  <c:v>https|||www.nbcnews.com|think|video|trump-is-the-rare-billionaire-who-can-speak-to-the-working-class-1358149699826.html</c:v>
                </c:pt>
                <c:pt idx="546">
                  <c:v>https|||www.nbcnews.com|video|president-trump-hillary-clinton-and-more-political-leaders-react-to-pipe-bombs-sent-to-top-democrats-cnn-1352079427914.html</c:v>
                </c:pt>
                <c:pt idx="547">
                  <c:v>https|||www.ncbi.nlm.nih.gov|pubmed|22736170.html</c:v>
                </c:pt>
                <c:pt idx="548">
                  <c:v>https|||www.necanet.org|about-us|news|news-release-archive|news|2018|09|29|president-donald-j.-trump-to-address-the-national-electrical-contractors-association-2018-annual-convention.html</c:v>
                </c:pt>
                <c:pt idx="549">
                  <c:v>https|||www.news-press.com|story|news|politics|2018|10|24|president-trump-hold-make-america-great-again-rally-hertz-arena|1753828002|.html</c:v>
                </c:pt>
                <c:pt idx="550">
                  <c:v>https|||www.news.com.au|finance|economy|world-economy|is-america-headed-for-a-new-civil-war-fury-violence-and-now-bombs-show-a-us-deeply-divided|news-story|b95c0f751b21094453681b2ad3f588d4.html</c:v>
                </c:pt>
                <c:pt idx="551">
                  <c:v>https|||www.news.com.au|finance|work|leaders|donald-trumps-daily-work-schedule-reveals-huge-blocks-of-free-time|news-story|53ba0a8dc16dfb0d230b32069ee7e49f.html</c:v>
                </c:pt>
                <c:pt idx="552">
                  <c:v>https|||www.news.com.au|finance|work|leaders|why-trump-is-in-a-jubilant-mood-as-the-midterms-approach|news-story|1f8bcfc5aea541293bb966b99d98c5d6.html</c:v>
                </c:pt>
                <c:pt idx="553">
                  <c:v>https|||www.news5cleveland.com|news|local-news|oh-cuyahoga|everything-you-should-know-about-president-trumps-arrival-to-cleveland.html</c:v>
                </c:pt>
                <c:pt idx="554">
                  <c:v>https|||www.newsday.com|long-island|politics|in-pittsburgh-a-trump-talking-point-taken-to-twisted-deadly-extreme-1.22586088.html</c:v>
                </c:pt>
                <c:pt idx="555">
                  <c:v>https|||www.newsday.com|news|nation|donald-trump-s-noteworthy-tweets-as-president-1.12632966.html</c:v>
                </c:pt>
                <c:pt idx="556">
                  <c:v>https|||www.newshub.co.nz|home|shows|2018|11|poll-do-you-think-donald-trump-is-doing-a-good-job-as-us-president.html.html</c:v>
                </c:pt>
                <c:pt idx="557">
                  <c:v>https|||www.newsweek.com|anti-semitism-america-opinion-1191423.html</c:v>
                </c:pt>
                <c:pt idx="558">
                  <c:v>https|||www.newsweek.com|bad-bet-can-trump-kushner-mideast-policy-survive-mbs-1199276.html</c:v>
                </c:pt>
                <c:pt idx="559">
                  <c:v>https|||www.newsweek.com|donald-trump-tax-returns-democrats-will-demand-presidents-records-house-1205085.html</c:v>
                </c:pt>
                <c:pt idx="560">
                  <c:v>https|||www.newsweek.com|reddit-spez-donald-sub-russia-1134323.html</c:v>
                </c:pt>
                <c:pt idx="561">
                  <c:v>https|||www.newyorker.com|humor|daily-shouts|the-legend-of-the-donald.html</c:v>
                </c:pt>
                <c:pt idx="562">
                  <c:v>https|||www.newyorker.com|magazine|2018|10|01|how-russia-helped-to-swing-the-election-for-trump.html</c:v>
                </c:pt>
                <c:pt idx="563">
                  <c:v>https|||www.newyorker.com|magazine|2018|10|15|was-there-a-connection-between-a-russian-bank-and-the-trump-campaign.html</c:v>
                </c:pt>
                <c:pt idx="564">
                  <c:v>https|||www.newyorker.com|magazine|2018|10|29|voter-suppression-tactics-in-the-age-of-trump.html</c:v>
                </c:pt>
                <c:pt idx="565">
                  <c:v>https|||www.newyorker.com|tag|donald-trump.html</c:v>
                </c:pt>
                <c:pt idx="566">
                  <c:v>https|||www.nj.com|opinion|index.ssf|2018|10|donald_trump_and_the_saudis_he_should_have_taken_m.html.html</c:v>
                </c:pt>
                <c:pt idx="567">
                  <c:v>https|||www.nj.com|opinion|index.ssf|2018|10|nikki_haley_a_wannabe_cold_warrior_feels_the_heat.html.html</c:v>
                </c:pt>
                <c:pt idx="568">
                  <c:v>https|||www.nj.com|opinion|index.ssf|2018|10|the_donald_strikes_back_kavanaugh_controversy_ener.html.html</c:v>
                </c:pt>
                <c:pt idx="569">
                  <c:v>https|||www.npr.org|2017|02|25|517257273|trump-will-be-first-president-in-36-years-to-skip-white-house-correspondents-din.html</c:v>
                </c:pt>
                <c:pt idx="570">
                  <c:v>https|||www.npr.org|2018|07|16|629462401|transcript-president-trump-and-russian-president-putins-joint-press-conference.html</c:v>
                </c:pt>
                <c:pt idx="571">
                  <c:v>https|||www.npr.org|2018|10|31|662120699|this-maine-district-went-for-obama-then-trump-now-its-a-toss-up.html</c:v>
                </c:pt>
                <c:pt idx="572">
                  <c:v>https|||www.npr.org|2018|11|07|665184557|she-has-earned-this-trump-praises-pelosi-warns-democrats.html</c:v>
                </c:pt>
                <c:pt idx="573">
                  <c:v>https|||www.npr.org|tags|511343536|president-trump.html</c:v>
                </c:pt>
                <c:pt idx="574">
                  <c:v>https|||www.nps.gov|nr|travel|presidents|us_car_number_one.html.html</c:v>
                </c:pt>
                <c:pt idx="575">
                  <c:v>https|||www.nytimes.com|2016|05|15|us|politics|donald-trump-women.html.html</c:v>
                </c:pt>
                <c:pt idx="576">
                  <c:v>https|||www.nytimes.com|2017|02|17|books|17-great-books-about-american-presidents-for-presidents-day-weekend.html.html</c:v>
                </c:pt>
                <c:pt idx="577">
                  <c:v>https|||www.nytimes.com|2018|06|14|nyregion|attorney-general-trump-lawsuit.html.html</c:v>
                </c:pt>
                <c:pt idx="578">
                  <c:v>https|||www.nytimes.com|2018|07|13|world|europe|queen-elizabeth-presidents-of-usa.html.html</c:v>
                </c:pt>
                <c:pt idx="579">
                  <c:v>https|||www.nytimes.com|2018|10|24|opinion|donald-trumps-gay-amnesia.html.html</c:v>
                </c:pt>
                <c:pt idx="580">
                  <c:v>https|||www.nytimes.com|2018|10|24|us|politics|trump-phone-security.html.html</c:v>
                </c:pt>
                <c:pt idx="581">
                  <c:v>https|||www.nytimes.com|2018|10|31|opinion|donald-trumps-birthright-citizenship.html.html</c:v>
                </c:pt>
                <c:pt idx="582">
                  <c:v>https|||www.nytimes.com|2018|11|05|us|politics|nbc-caravan-advertisement.html.html</c:v>
                </c:pt>
                <c:pt idx="583">
                  <c:v>https|||www.nytimes.com|2018|11|06|us|politics|trump-house-senate.html.html</c:v>
                </c:pt>
                <c:pt idx="584">
                  <c:v>https|||www.nzherald.co.nz|world|news|article.cfm|c_id|2|objectid|12156418.html</c:v>
                </c:pt>
                <c:pt idx="585">
                  <c:v>https|||www.oddschecker.com|politics|us-politics|us-presidential-election-2020|winner.html</c:v>
                </c:pt>
                <c:pt idx="586">
                  <c:v>https|||www.onthisday.com|people|donald-trump.html</c:v>
                </c:pt>
                <c:pt idx="587">
                  <c:v>https|||www.orlandosentinel.com|topic|politics-government|donald-trump-PEBSL000163-topic.html.html</c:v>
                </c:pt>
                <c:pt idx="588">
                  <c:v>https|||www.ozy.com|opinion|the-donald-dossier|90290.html</c:v>
                </c:pt>
                <c:pt idx="589">
                  <c:v>https|||www.palmbeachdailynews.com|trump.html</c:v>
                </c:pt>
                <c:pt idx="590">
                  <c:v>https|||www.palmbeachpost.com|news|trump-mar-lago-tax-deal-veiled-from-irs-review|pYex7aWWSm6Zz4qQRU5twI|.html</c:v>
                </c:pt>
                <c:pt idx="591">
                  <c:v>https|||www.pbs.org|wgbh|americanexperience|collections|presidents|.html</c:v>
                </c:pt>
                <c:pt idx="592">
                  <c:v>https|||www.pbs.org|wgbh|frontline|film|president-trump|.html</c:v>
                </c:pt>
                <c:pt idx="593">
                  <c:v>https|||www.pbs.org|wgbh|frontline|film|trumps-showdown|.html</c:v>
                </c:pt>
                <c:pt idx="594">
                  <c:v>https|||www.peacecorps.gov|news|library|president-donald-j-trump-announces-nominee-peace-corps-deputy-director|.html</c:v>
                </c:pt>
                <c:pt idx="595">
                  <c:v>https|||www.penguinrandomhouse.com|books|600003|the-donald-j-trump-presidential-twitter-library-by-the-daily-show-with-trevor-noah-presents|9781984801883|.html</c:v>
                </c:pt>
                <c:pt idx="596">
                  <c:v>https|||www.pewtrusts.org|en|research-and-analysis|articles|2018|10|24|president-trump-signs-bipartisan-bill-to-fight-opioid-crisis.html</c:v>
                </c:pt>
                <c:pt idx="597">
                  <c:v>https|||www.politico.com|magazine|story|2018|08|12|movies-donald-trump-cinematic-universe-219348.html</c:v>
                </c:pt>
                <c:pt idx="598">
                  <c:v>https|||www.politico.com|magazine|story|2018|10|31|has-robert-mueller-subpoenaed-trump-222060.html</c:v>
                </c:pt>
                <c:pt idx="599">
                  <c:v>https|||www.politico.com|news|donald-trump.html</c:v>
                </c:pt>
                <c:pt idx="600">
                  <c:v>https|||www.politico.com|story|2018|10|31|trump-birthright-undocumented-immigrants-950575.html</c:v>
                </c:pt>
                <c:pt idx="601">
                  <c:v>https|||www.politico.com|story|2018|11|07|trump-acosta-white-house-972060.html</c:v>
                </c:pt>
                <c:pt idx="602">
                  <c:v>https|||www.politifact.com|personalities|donald-trump|.html</c:v>
                </c:pt>
                <c:pt idx="603">
                  <c:v>https|||www.politifact.com|truth-o-meter|article|2018|jun|12|so-donald-trump-kim-jong-un-handshake-happened-now|.html</c:v>
                </c:pt>
                <c:pt idx="604">
                  <c:v>https|||www.polygon.com|2018|5|22|17379764|donald-glover-the-donald-reddit.html</c:v>
                </c:pt>
                <c:pt idx="605">
                  <c:v>https|||www.potus.com|.html</c:v>
                </c:pt>
                <c:pt idx="606">
                  <c:v>https|||www.potus.com|donald-j-trump|.html</c:v>
                </c:pt>
                <c:pt idx="607">
                  <c:v>https|||www.poundingtherock.com|2018|11|6|18067384|san-antonio-spurs-greats-us-president-analogues.html</c:v>
                </c:pt>
                <c:pt idx="608">
                  <c:v>https|||www.presidentialserviceawards.gov|.html</c:v>
                </c:pt>
                <c:pt idx="609">
                  <c:v>https|||www.presidents.website|.html</c:v>
                </c:pt>
                <c:pt idx="610">
                  <c:v>https|||www.presidentsusa.net|.html</c:v>
                </c:pt>
                <c:pt idx="611">
                  <c:v>https|||www.pressherald.com|2018|10|16|kathleen-parker-cocktails-in-the-donald-trump-kanye-west-asylum|.html</c:v>
                </c:pt>
                <c:pt idx="612">
                  <c:v>https|||www.presstv.com|Detail|2018|10|30|578502|Brazil-presidentelect-Bolsonaro-Trump-US-ties.html</c:v>
                </c:pt>
                <c:pt idx="613">
                  <c:v>https|||www.princegeorgecitizen.com|rivals-critics-of-u-s-president-apparent-targets-of-attempted-mail-bombings-1.23474526.html</c:v>
                </c:pt>
                <c:pt idx="614">
                  <c:v>https|||www.promiseskept.com|.html</c:v>
                </c:pt>
                <c:pt idx="615">
                  <c:v>https|||www.psychologytoday.com|us|basics|president-donald-trump.html</c:v>
                </c:pt>
                <c:pt idx="616">
                  <c:v>https|||www.psychologytoday.com|us|blog|our-emotional-footprint|201702|the-persona-donald-j-trump.html</c:v>
                </c:pt>
                <c:pt idx="617">
                  <c:v>https|||www.quora.com|Who-is-the-U-S-President.html</c:v>
                </c:pt>
                <c:pt idx="618">
                  <c:v>https|||www.rappler.com|world|regions|latin-america|215171-maduro-calls-pence-a-madman.html</c:v>
                </c:pt>
                <c:pt idx="619">
                  <c:v>https|||www.rd.com|culture|things-no-president-allowed-do-in-office|.html</c:v>
                </c:pt>
                <c:pt idx="620">
                  <c:v>https|||www.realclearpolitics.com|epolls|other|president_trump_job_approval-6179.html.html</c:v>
                </c:pt>
                <c:pt idx="621">
                  <c:v>https|||www.realclearpolitics.com|epolls|other|trump_favorableunfavorable-5493.html.html</c:v>
                </c:pt>
                <c:pt idx="622">
                  <c:v>https|||www.realclearpolitics.com|video|2018|06|10|peter_navarro_theres_a_special_place_in_hell_for_any_leader_who_betrays_president_donald_j_trump.html.html</c:v>
                </c:pt>
                <c:pt idx="623">
                  <c:v>https|||www.realclearpolitics.com|video|2018|11|07|watch_live_president_trump_responds_to_2018_midterms.html.html</c:v>
                </c:pt>
                <c:pt idx="624">
                  <c:v>https|||www.realtor.com|news|trends|president-trump-white-house-painting-feminist-message|.html</c:v>
                </c:pt>
                <c:pt idx="625">
                  <c:v>https|||www.reddit.com|r|The_Donald|.html</c:v>
                </c:pt>
                <c:pt idx="626">
                  <c:v>https|||www.residentbuzz.com|donald-trump|.html</c:v>
                </c:pt>
                <c:pt idx="627">
                  <c:v>https|||www.reuters.com|article|us-usa-trump-bannon-interview|u-s-president-trump-facing-a-coup-bannon-idUSKCN1LP0DH|il|0.html</c:v>
                </c:pt>
                <c:pt idx="628">
                  <c:v>https|||www.reuters.com|article|us-usa-trump-fed-exclusive|exclusive-trump-demands-fed-help-on-economy-complains-about-interest-rate-rises-idUSKCN1L5207.html</c:v>
                </c:pt>
                <c:pt idx="629">
                  <c:v>https|||www.reuters.com|article|us-usa-trump-mueller-exclusive|exclusive-trump-worries-that-mueller-interview-could-be-a-perjury-trap-idUSKCN1L526P.html</c:v>
                </c:pt>
                <c:pt idx="630">
                  <c:v>https|||www.reuters.com|article|us-usa-trump-succession-factbox|factbox-steps-for-removing-a-u-s-president-from-office-idUSKCN1AX2L7.html</c:v>
                </c:pt>
                <c:pt idx="631">
                  <c:v>https|||www.rferl.org|a|democratic-house-brings-uncertainty-to-trump-foreign-policy|29587470.html.html</c:v>
                </c:pt>
                <c:pt idx="632">
                  <c:v>https|||www.rollcall.com|news|politics|coincidence-bomb-recipients-trump-far-right-rhetoric.html</c:v>
                </c:pt>
                <c:pt idx="633">
                  <c:v>https|||www.rooshvforum.com|thread-48360-lastpost.html.html</c:v>
                </c:pt>
                <c:pt idx="634">
                  <c:v>https|||www.rt.com|news|442058-erdogan-wins-khashoggi-scandal|.html</c:v>
                </c:pt>
                <c:pt idx="635">
                  <c:v>https|||www.rte.ie|news|world|2018|1107|1009171-us-presidential-candidates|.html</c:v>
                </c:pt>
                <c:pt idx="636">
                  <c:v>https|||www.salary.com|articles|history-of-presidential-salaries|.html</c:v>
                </c:pt>
                <c:pt idx="637">
                  <c:v>https|||www.salon.com|2018|10|31|donald-trumps-last-minute-midterms-gambit-will-he-finally-pay-the-price-for-bigotry-and-division|.html</c:v>
                </c:pt>
                <c:pt idx="638">
                  <c:v>https|||www.salon.com|2018|10|31|not-one-elected-republican-was-willing-to-meet-with-president-trump-in-pittsburgh|.html</c:v>
                </c:pt>
                <c:pt idx="639">
                  <c:v>https|||www.sba-list.org|gala.html</c:v>
                </c:pt>
                <c:pt idx="640">
                  <c:v>https|||www.scholastic.com|teachers|articles|teaching-content|president-day|.html</c:v>
                </c:pt>
                <c:pt idx="641">
                  <c:v>https|||www.scmp.com|news|china|politics|article|2170765|us-poised-extend-tariffs-all-chinese-imports-if-trump-xi-meeting.html</c:v>
                </c:pt>
                <c:pt idx="642">
                  <c:v>https|||www.scmp.com|news|hong-kong|society|article|2170493|kingpin-ultimate-villain-netflixs-daredevil-and-donald-trump.html</c:v>
                </c:pt>
                <c:pt idx="643">
                  <c:v>https|||www.scmp.com|news|world|united-states-canada|article|2168205|glenn-simpson-man-behind-donald-trump-dirty-dossier.html</c:v>
                </c:pt>
                <c:pt idx="644">
                  <c:v>https|||www.senate.gov|reference|Legislation|Vetoes|TrumpDJ.htm.html</c:v>
                </c:pt>
                <c:pt idx="645">
                  <c:v>https|||www.senate.gov|senators|SenatorsWhoBecamePresident.htm.html</c:v>
                </c:pt>
                <c:pt idx="646">
                  <c:v>https|||www.sltrib.com|news|politics|2018|11|07|love-gave-me-no-love|.html</c:v>
                </c:pt>
                <c:pt idx="647">
                  <c:v>https|||www.smithsonianmag.com|history|abraham-lincoln-only-president-have-patent-131184751|.html</c:v>
                </c:pt>
                <c:pt idx="648">
                  <c:v>https|||www.smithsonianmag.com|smart-news|no-us-president-has-ever-died-may-and-other-weird-facts-about-presidential-lives-180963434|.html</c:v>
                </c:pt>
                <c:pt idx="649">
                  <c:v>https|||www.snopes.com|fact-check|kurt-russell-trump-relentless|.html</c:v>
                </c:pt>
                <c:pt idx="650">
                  <c:v>https|||www.snopes.com|news|2018|10|30|can-president-trump-use-executive-order-end-birthright-citizenship|.html</c:v>
                </c:pt>
                <c:pt idx="651">
                  <c:v>https|||www.southflorida.com|events|sf-fl-fea-daily-show-trevor-noah-brings-donald-trump-twitter-library-20181024-story.html.html</c:v>
                </c:pt>
                <c:pt idx="652">
                  <c:v>https|||www.spectator.co.uk|2016|06|trumps-train-wreck-how-the-donald-is-derailing-his-own-campaign|.html</c:v>
                </c:pt>
                <c:pt idx="653">
                  <c:v>https|||www.sporcle.com|games|gwukelic|i_dont_think_george_washington_is_going_to_make_it_on_this_quiz.html</c:v>
                </c:pt>
                <c:pt idx="654">
                  <c:v>https|||www.star-telegram.com|news|state|texas|article220736465.html.html</c:v>
                </c:pt>
                <c:pt idx="655">
                  <c:v>https|||www.state.gov|p|eur|ci|rs|200years|122802.htm.html</c:v>
                </c:pt>
                <c:pt idx="656">
                  <c:v>https|||www.state.nj.us|nj|about|famous|presidents.html.html</c:v>
                </c:pt>
                <c:pt idx="657">
                  <c:v>https|||www.straitstimes.com|singapore|chinese-vice-president-wang-qishan-denounces-trade-unilateralism-in-keynote-speech-at.html</c:v>
                </c:pt>
                <c:pt idx="658">
                  <c:v>https|||www.sun-sentinel.com|topic|politics-government|donald-trump-PEBSL000163-topic.html.html</c:v>
                </c:pt>
                <c:pt idx="659">
                  <c:v>https|||www.supremecourt.gov|opinions|17pdf|17-965_h315.pdf.html</c:v>
                </c:pt>
                <c:pt idx="660">
                  <c:v>https|||www.tandfonline.com|doi|full|10.1080|19392206.2017.1305862.html</c:v>
                </c:pt>
                <c:pt idx="661">
                  <c:v>https|||www.tcpalm.com|story|news|local|indian-river-lagoon|health|2018|10|23|president-trump-scheduled-sign-wrda-law-reservoir-cutting-lake-okeechobee-discharges|1598546002|.html</c:v>
                </c:pt>
                <c:pt idx="662">
                  <c:v>https|||www.tcpalm.com|story|news|local|verobeachcentennial|2018|10|24|centennial-several-u-s-presidents-have-visited-vero-beach|1195460002|.html</c:v>
                </c:pt>
                <c:pt idx="663">
                  <c:v>https|||www.telegraaf.nl|financieel|2773456|trump-prikt-vorkje-met-poetin-in-parijs.html</c:v>
                </c:pt>
                <c:pt idx="664">
                  <c:v>https|||www.telegraph.co.uk|donald-trump|.html</c:v>
                </c:pt>
                <c:pt idx="665">
                  <c:v>https|||www.telegraph.co.uk|news|2018|11|05|best-result-america-nobody-wins-midterms|.html</c:v>
                </c:pt>
                <c:pt idx="666">
                  <c:v>https|||www.telegraph.co.uk|news|2018|11|07|us-midterm-election-results-live-democrats-republicans-house|.html</c:v>
                </c:pt>
                <c:pt idx="667">
                  <c:v>https|||www.telegraph.co.uk|women|politics|donald-trump-sexism-tracker-every-offensive-comment-in-one-place|.html</c:v>
                </c:pt>
                <c:pt idx="668">
                  <c:v>https|||www.terrapass.com|us-presidents-environmental-legacies.html</c:v>
                </c:pt>
                <c:pt idx="669">
                  <c:v>https|||www.texastribune.org|2018|10|22|texas-donald-trump-ted-cruz-texas-senate-fact-check|.html</c:v>
                </c:pt>
                <c:pt idx="670">
                  <c:v>https|||www.texastribune.org|2018|10|22|will-donald-trumps-rally-ted-cruz-motivate-republicans-or-democrats|.html</c:v>
                </c:pt>
                <c:pt idx="671">
                  <c:v>https|||www.texastribune.org|2018|10|30|texas-representatives-congress-trump-proposal-end-birthright-citizens|.html</c:v>
                </c:pt>
                <c:pt idx="672">
                  <c:v>https|||www.theatlantic.com|entertainment|archive|2018|10|kanye-west-trump-disavowal-tweet|574501|.html</c:v>
                </c:pt>
                <c:pt idx="673">
                  <c:v>https|||www.theatlantic.com|international|archive|2018|10|trumps-evolution-khashoggi-rogue-coverup|573775|.html</c:v>
                </c:pt>
                <c:pt idx="674">
                  <c:v>https|||www.theatlantic.com|magazine|archive|2016|06|the-mind-of-donald-trump|480771|.html</c:v>
                </c:pt>
                <c:pt idx="675">
                  <c:v>https|||www.theatlantic.com|magazine|archive|2018|09|trump-ice|565772|.html</c:v>
                </c:pt>
                <c:pt idx="676">
                  <c:v>https|||www.theatlantic.com|photo|2017|01|photos-of-the-inauguration-of-president-donald-j-trump|513995|.html</c:v>
                </c:pt>
                <c:pt idx="677">
                  <c:v>https|||www.theatlantic.com|politics|archive|2017|12|what-about-the-19-women-who-accused-trump|547724|.html</c:v>
                </c:pt>
                <c:pt idx="678">
                  <c:v>https|||www.theatlantic.com|politics|archive|2018|10|trump-cabinet-tracker|510527|.html</c:v>
                </c:pt>
                <c:pt idx="679">
                  <c:v>https|||www.theatlantic.com|politics|archive|2018|11|2018-midterm-results-what-it-means-2020-and-trump|575146|.html</c:v>
                </c:pt>
                <c:pt idx="680">
                  <c:v>https|||www.thechronicleherald.ca|news|rivals-critics-of-us-president-apparent-targets-of-attempted-mail-bombings-253202|.html</c:v>
                </c:pt>
                <c:pt idx="681">
                  <c:v>https|||www.thecut.com|2018|08|donald-trump-speaker-phone-video.html.html</c:v>
                </c:pt>
                <c:pt idx="682">
                  <c:v>https|||www.thedailybeast.com|donald-trump-strikes-a-blow-against-stormy-daniels-but-not-where-it-counts.html</c:v>
                </c:pt>
                <c:pt idx="683">
                  <c:v>https|||www.thedailybeast.com|god-gave-us-the-donald-firefighter-prophet-says-in-film.html</c:v>
                </c:pt>
                <c:pt idx="684">
                  <c:v>https|||www.thedailybeast.com|kellyanne-conway-snaps-at-trump-taxes-question-is-this-really-what-were-talking-about.html</c:v>
                </c:pt>
                <c:pt idx="685">
                  <c:v>https|||www.thedailybeast.com|trump-hangs-tacky-fantasy-painting-of-himself-with-gop-presidents-in-white-house.html</c:v>
                </c:pt>
                <c:pt idx="686">
                  <c:v>https|||www.thedailybeast.com|why-voters-elected-president-donald-j-trumpand-why-theyll-regret-it.html</c:v>
                </c:pt>
                <c:pt idx="687">
                  <c:v>https|||www.theepochtimes.com|in-photos-trump-rally-in-missoula-montana_2694538.html.html</c:v>
                </c:pt>
                <c:pt idx="688">
                  <c:v>https|||www.thefreedictionary.com|President|of|the|United|States.html</c:v>
                </c:pt>
                <c:pt idx="689">
                  <c:v>https|||www.theguardian.com|film|2018|aug|27|donald-trump-biopic-who-should-direct.html</c:v>
                </c:pt>
                <c:pt idx="690">
                  <c:v>https|||www.theguardian.com|news|datablog|2012|oct|15|us-presidents-listed.html</c:v>
                </c:pt>
                <c:pt idx="691">
                  <c:v>https|||www.theguardian.com|sport|2017|sep|22|donald-trump-nfl-national-anthem-protests.html</c:v>
                </c:pt>
                <c:pt idx="692">
                  <c:v>https|||www.theguardian.com|us-news|2018|aug|10|omarosa-trump-book-the-apprentice-memoir.html</c:v>
                </c:pt>
                <c:pt idx="693">
                  <c:v>https|||www.theguardian.com|us-news|2018|nov|05|trump-anti-immigration-ad-pulled-fox-news-nbc-facebook.html</c:v>
                </c:pt>
                <c:pt idx="694">
                  <c:v>https|||www.theguardian.com|us-news|donaldtrump.html</c:v>
                </c:pt>
                <c:pt idx="695">
                  <c:v>https|||www.theguardian.com|us-news|shortcuts|2018|oct|24|could-donald-trump-jr-be-the-next-us-president-be-afraid.html</c:v>
                </c:pt>
                <c:pt idx="696">
                  <c:v>https|||www.theguardian.com|us-news|trump-administration.html</c:v>
                </c:pt>
                <c:pt idx="697">
                  <c:v>https|||www.theguardian.com|us-news|video|2018|jul|03|no-dutch-prime-minister-awkwardly-interrupts-president-trump-video.html</c:v>
                </c:pt>
                <c:pt idx="698">
                  <c:v>https|||www.theguardian.com|us-news|video|2018|oct|24|donald-trump-vows-us-will-get-to-the-bottom-of-pipe-bombs-video.html</c:v>
                </c:pt>
                <c:pt idx="699">
                  <c:v>https|||www.theindychannel.com|news|local-news|indianapolis|president-donald-trump-coming-to-indianapolis-for-ffa-convention.html</c:v>
                </c:pt>
                <c:pt idx="700">
                  <c:v>https|||www.theindychannel.com|news|politics|president-trump-to-visit-southport-friday.html</c:v>
                </c:pt>
                <c:pt idx="701">
                  <c:v>https|||www.thenation.com|article|is-donald-trumps-downfall-hidden-in-his-tax-returns|.html</c:v>
                </c:pt>
                <c:pt idx="702">
                  <c:v>https|||www.thenation.com|article|pittsburgh-shooting-result-trump-nationalism|.html</c:v>
                </c:pt>
                <c:pt idx="703">
                  <c:v>https|||www.thenation.com|article|why-donald-trumps-populism-is-dangerous|.html</c:v>
                </c:pt>
                <c:pt idx="704">
                  <c:v>https|||www.theonion.com|the-donald-trump-in-these-allegations-is-not-the-comple-1819585039.html</c:v>
                </c:pt>
                <c:pt idx="705">
                  <c:v>https|||www.theonion.com|trump-has-raised-over-100-million-for-reelection-campa-1829874935.html</c:v>
                </c:pt>
                <c:pt idx="706">
                  <c:v>https|||www.thesouthafrican.com|kanye-west-donald-trump-break-up|.html</c:v>
                </c:pt>
                <c:pt idx="707">
                  <c:v>https|||www.thestreet.com|markets|trump-to-tackle-drug-pricing-again-in-new-speech-14757588.html</c:v>
                </c:pt>
                <c:pt idx="708">
                  <c:v>https|||www.thesun.co.uk|news|7662786|10-best-things-donald-trump-has-done-as-us-president-including-booming-economy|.html</c:v>
                </c:pt>
                <c:pt idx="709">
                  <c:v>https|||www.theverge.com|2018|8|29|17798118|president-donald-trump-google-state-of-the-union-address-liberal-bias.html</c:v>
                </c:pt>
                <c:pt idx="710">
                  <c:v>https|||www.theverge.com|2018|9|24|17896586|reddit-the-donald-russia-troll-farm-ira-influence-operation.html</c:v>
                </c:pt>
                <c:pt idx="711">
                  <c:v>https|||www.thisisinsider.com|us-presidents-facts-2018-2.html</c:v>
                </c:pt>
                <c:pt idx="712">
                  <c:v>https|||www.thoughtco.com|about-president-of-the-united-states-3322139.html</c:v>
                </c:pt>
                <c:pt idx="713">
                  <c:v>https|||www.thoughtco.com|us-presidents-in-american-history-4133351.html</c:v>
                </c:pt>
                <c:pt idx="714">
                  <c:v>https|||www.timesfreepress.com|news|breakingnews|story|2018|oct|29|president-trump-coming-sunday-mckenzie-arena-utc|482027|.html</c:v>
                </c:pt>
                <c:pt idx="715">
                  <c:v>https|||www.titlemax.com|discovery-center|planes-trains-and-automobiles|president-vehicles-throughout-history|.html</c:v>
                </c:pt>
                <c:pt idx="716">
                  <c:v>https|||www.tmcf.org|community-news|statement-from-president-donald-j-trump-on-historically-black-colleges-and-universities|11868.html</c:v>
                </c:pt>
                <c:pt idx="717">
                  <c:v>https|||www.townandcountrymag.com|society|tradition|a13957391|meghan-markle-prince-harry-children-us-british-citizenship|.html</c:v>
                </c:pt>
                <c:pt idx="718">
                  <c:v>https|||www.travelchannel.com|interests|arts-and-culture|photos|presidential-destinations-1.html</c:v>
                </c:pt>
                <c:pt idx="719">
                  <c:v>https|||www.tripsavvy.com|white-house-address-and-contact-information-1038697.html</c:v>
                </c:pt>
                <c:pt idx="720">
                  <c:v>https|||www.trump-news.net|.html</c:v>
                </c:pt>
                <c:pt idx="721">
                  <c:v>https|||www.trump.com|biography|.html</c:v>
                </c:pt>
                <c:pt idx="722">
                  <c:v>https|||www.trump.com|merchandise|signature-collection|.html</c:v>
                </c:pt>
                <c:pt idx="723">
                  <c:v>https|||www.trumpferrypoint.com|.html</c:v>
                </c:pt>
                <c:pt idx="724">
                  <c:v>https|||www.trumphotels.com|.html</c:v>
                </c:pt>
                <c:pt idx="725">
                  <c:v>https|||www.trumphotels.com|central-park.html</c:v>
                </c:pt>
                <c:pt idx="726">
                  <c:v>https|||www.trumpinternationalpalmbeaches.com|.html</c:v>
                </c:pt>
                <c:pt idx="727">
                  <c:v>https|||www.trumplatest.com|category|latest-trump-news|.html</c:v>
                </c:pt>
                <c:pt idx="728">
                  <c:v>https|||www.trumpmiami.com|.html</c:v>
                </c:pt>
                <c:pt idx="729">
                  <c:v>https|||www.trumpnationalbedminster.com|.html</c:v>
                </c:pt>
                <c:pt idx="730">
                  <c:v>https|||www.trumpnationallosangeles.com|.html</c:v>
                </c:pt>
                <c:pt idx="731">
                  <c:v>https|||www.trumpwinery.com|.html</c:v>
                </c:pt>
                <c:pt idx="732">
                  <c:v>https|||www.twitch.tv|trumpsc.html</c:v>
                </c:pt>
                <c:pt idx="733">
                  <c:v>https|||www.urbandictionary.com|define.php|term|President|20Trump.html</c:v>
                </c:pt>
                <c:pt idx="734">
                  <c:v>https|||www.urbandictionary.com|define.php|term|The|20Donald.html</c:v>
                </c:pt>
                <c:pt idx="735">
                  <c:v>https|||www.urbandictionary.com|define.php|term|The|20Donald|20Trump.html</c:v>
                </c:pt>
                <c:pt idx="736">
                  <c:v>https|||www.usa.gov|presidents.html</c:v>
                </c:pt>
                <c:pt idx="737">
                  <c:v>https|||www.usatoday.com|story|life|people|2018|10|25|trump-critic-robert-deniro-target-suspicious-package-nyc-tribeca|1759761002|.html</c:v>
                </c:pt>
                <c:pt idx="738">
                  <c:v>https|||www.usatoday.com|story|news|politics|2018|10|25|donald-trump-suspicious-packages-media|1759800002|.html</c:v>
                </c:pt>
                <c:pt idx="739">
                  <c:v>https|||www.usatoday.com|story|news|politics|2018|10|25|trump-iphone-russian-chinese-intelligence|1759763002|.html</c:v>
                </c:pt>
                <c:pt idx="740">
                  <c:v>https|||www.usatoday.com|story|news|politics|2018|10|30|donald-trump-birthright-citizenship-constitution-14th-amendment|1818311002|.html</c:v>
                </c:pt>
                <c:pt idx="741">
                  <c:v>https|||www.usatoday.com|story|news|politics|2018|11|07|donald-trump-jim-acosta-white-house-news-conference|1920107002|.html</c:v>
                </c:pt>
                <c:pt idx="742">
                  <c:v>https|||www.usatoday.com|story|news|politics|elections|2018|11|07|election-results-donald-trump|1891116002|.html</c:v>
                </c:pt>
                <c:pt idx="743">
                  <c:v>https|||www.usatoday.com|story|news|politics|onpolitics|2017|01|20|donald-trump-44th-45th-president-grover-cleveland|96832494|.html</c:v>
                </c:pt>
                <c:pt idx="744">
                  <c:v>https|||www.usatoday.com|story|news|world|2018|10|22|president-trump-warns-migrant-caravan-mexico-vows-cut-u-s-aid|1725854002|.html</c:v>
                </c:pt>
                <c:pt idx="745">
                  <c:v>https|||www.usatoday.com|story|opinion|2018|06|25|news-media-blunders-immigrant-children-donald-trump-time-ap-column|729331002|.html</c:v>
                </c:pt>
                <c:pt idx="746">
                  <c:v>https|||www.usatoday.com|story|opinion|2018|10|10|donald-trump-democrats-open-borders-medicare-all-single-payer-column|1560533002|.html</c:v>
                </c:pt>
                <c:pt idx="747">
                  <c:v>https|||www.usatoday.com|story|opinion|2018|11|06|donald-trump-did-not-win-majority-2016-electoral-college-column|1883980002|.html</c:v>
                </c:pt>
                <c:pt idx="748">
                  <c:v>https|||www.usda.gov|media|press-releases|2018|10|03|what-they-are-saying-ag-community-support-president-donald-j-trumps.html</c:v>
                </c:pt>
                <c:pt idx="749">
                  <c:v>https|||www.usnews.com|news|special-reports|the-worst-presidents|slideshows|the-10-worst-presidents.html</c:v>
                </c:pt>
                <c:pt idx="750">
                  <c:v>https|||www.vanityfair.com|magazine|2015|07|donald-ivana-trump-divorce-prenup-marie-brenner.html</c:v>
                </c:pt>
                <c:pt idx="751">
                  <c:v>https|||www.vanityfair.com|news|2017|08|donald-trump-agenda-items-and-threat-matrix.html</c:v>
                </c:pt>
                <c:pt idx="752">
                  <c:v>https|||www.vanityfair.com|news|2018|10|donald-trump-acn-lawsuit.html</c:v>
                </c:pt>
                <c:pt idx="753">
                  <c:v>https|||www.vanityfair.com|news|2018|10|inside-trumps-new-fox-takeover.html</c:v>
                </c:pt>
                <c:pt idx="754">
                  <c:v>https|||www.vanityfair.com|news|2018|11|marine-le-pen-the-donald-trump-of-france-is-resurgent.html</c:v>
                </c:pt>
                <c:pt idx="755">
                  <c:v>https|||www.velonews.com|2018|10|commentary|commentary-meeting-the-donald-at-the-tour-de-trump_480046.html</c:v>
                </c:pt>
                <c:pt idx="756">
                  <c:v>https|||www.villagevoice.com|2018|10|03|dishing-on-the-donald-the-warning-america-didnt-heed|.html</c:v>
                </c:pt>
                <c:pt idx="757">
                  <c:v>https|||www.voanews.com|a|can-a-us-president-be-charged-with-a-crime|3961703.html.html</c:v>
                </c:pt>
                <c:pt idx="758">
                  <c:v>https|||www.voanews.com|a|trump-and-his-administration-facing-new-investigations|4648537.html.html</c:v>
                </c:pt>
                <c:pt idx="759">
                  <c:v>https|||www.vocabulary.com|dictionary|President|20of|20the|20United|20States.html</c:v>
                </c:pt>
                <c:pt idx="760">
                  <c:v>https|||www.vonbrauncenter.com|event|strange-for-senate-campaign-alabama-rally-with-president-donald-j-trump|.html</c:v>
                </c:pt>
                <c:pt idx="761">
                  <c:v>https|||www.vox.com|2018|9|25|17901082|trump-un-2018-speech-full-text.html</c:v>
                </c:pt>
                <c:pt idx="762">
                  <c:v>https|||www.vox.com|culture|2017|11|13|16624688|reddit-bans-incels-the-donald-controversy.html</c:v>
                </c:pt>
                <c:pt idx="763">
                  <c:v>https|||www.vox.com|policy-and-politics|2016|11|11|13587532|donald-trump-no-experience.html</c:v>
                </c:pt>
                <c:pt idx="764">
                  <c:v>https|||www.vox.com|policy-and-politics|2018|10|24|18018890|bombings-trump-response-tweet-clinton-obama-cnn.html</c:v>
                </c:pt>
                <c:pt idx="765">
                  <c:v>https|||www.vox.com|policy-and-politics|2018|11|5|18065880|nbc-racist-trump-ad-sunday-night-football.html</c:v>
                </c:pt>
                <c:pt idx="766">
                  <c:v>https|||www.vox.com|science-and-health|2018|11|2|18055812|trump-midterms-caravan-fear-psychology.html</c:v>
                </c:pt>
                <c:pt idx="767">
                  <c:v>https|||www.vox.com|world|2018|7|4|17532736|2018-mexico-presidential-election-winner-amlo-lopez-obrador-trump.html</c:v>
                </c:pt>
                <c:pt idx="768">
                  <c:v>https|||www.wane.com|news|indiana|report-president-donald-trump-to-hold-rally-in-fort-wayne|1558079507.html</c:v>
                </c:pt>
                <c:pt idx="769">
                  <c:v>https|||www.washingtonexaminer.com|washington-secrets|trumps-list-289-accomplishments-in-just-20-months-relentless-promise-keeping.html</c:v>
                </c:pt>
                <c:pt idx="770">
                  <c:v>https|||www.washingtonpost.com|blogs|plum-line|wp|2018|10|25|trump-wants-us-to-be-at-war-with-one-another-his-latest-rage-tweets-confirm-it|.html</c:v>
                </c:pt>
                <c:pt idx="771">
                  <c:v>https|||www.washingtonpost.com|blogs|plum-line|wp|2018|10|31|trumps-hate-and-lies-are-failing-two-new-studies-show-why|.html</c:v>
                </c:pt>
                <c:pt idx="772">
                  <c:v>https|||www.washingtonpost.com|blogs|plum-line|wp|2018|11|07|three-of-trumps-biggest-fables-died-last-night|.html</c:v>
                </c:pt>
                <c:pt idx="773">
                  <c:v>https|||www.washingtonpost.com|graphics|business|podcasts|presidential|.html</c:v>
                </c:pt>
                <c:pt idx="774">
                  <c:v>https|||www.washingtonpost.com|nation|2018|10|25|trump-inciting-violence-nearly-retired-journalists-condemn-presidents-un-american-attacks-press|.html</c:v>
                </c:pt>
                <c:pt idx="775">
                  <c:v>https|||www.washingtonpost.com|nation|2018|10|30|despite-calls-stay-away-trump-heads-pittsburgh-after-synagogue-massacre|.html</c:v>
                </c:pt>
                <c:pt idx="776">
                  <c:v>https|||www.washingtonpost.com|nation|2018|11|07|trump-is-magic-man-president-touts-praise-crediting-him-midterm-success|.html</c:v>
                </c:pt>
                <c:pt idx="777">
                  <c:v>https|||www.washingtonpost.com|news|arts-and-entertainment|wp|2015|09|01|why-does-everyone-call-donald-trump-the-donald-its-an-interesting-story|.html</c:v>
                </c:pt>
                <c:pt idx="778">
                  <c:v>https|||www.washingtonpost.com|news|book-party|wp|2017|04|13|the-case-for-impeaching-president-donald-j-trump-too-soon|.html</c:v>
                </c:pt>
                <c:pt idx="779">
                  <c:v>https|||www.washingtonpost.com|news|democracy-post|wp|2018|03|23|vladimir-putins-wildest-dreams-are-coming-true-courtesy-of-a-u-s-president|.html</c:v>
                </c:pt>
                <c:pt idx="780">
                  <c:v>https|||www.washingtonpost.com|outlook|2018|10|23|donald-trumps-fast-furious-campaign-lies|.html</c:v>
                </c:pt>
                <c:pt idx="781">
                  <c:v>https|||www.washingtonpost.com|outlook|i-study-liars-ive-never-seen-one-like-president-trump|2017|12|07|4e529efe-da3f-11e7-a841-2066faf731ef_story.html.html</c:v>
                </c:pt>
                <c:pt idx="782">
                  <c:v>https|||www.washingtonpost.com|politics|2018|10|10|fact-checking-president-trumps-usa-today-op-ed-medicare-for-all|.html</c:v>
                </c:pt>
                <c:pt idx="783">
                  <c:v>https|||www.washingtonpost.com|politics|trump-attempts-to-take-victory-lap-despite-republicans-losing-house|2018|11|07|8cec8226-e2a7-11e8-b759-3d88a5ce9e19_story.html.html</c:v>
                </c:pt>
                <c:pt idx="784">
                  <c:v>https|||www.washingtonpost.com|powerpost|republicans-who-warned-about-trumps-words-in-2016-decline-to-fault-him-now|2018|10|30|b03edeac-dc5a-11e8-85df-7a6b4d25cfbb_story.html.html</c:v>
                </c:pt>
                <c:pt idx="785">
                  <c:v>https|||www.wbay.com|content|news|President-Trump-to-rally-in-Mosinee-White-House-monitoring-attempted-attacks-on-Dems-498431781.html.html</c:v>
                </c:pt>
                <c:pt idx="786">
                  <c:v>https|||www.wcnc.com|article|news|politics|president-trump-says-media-is-the-true-enemy-of-people-after-shooting-bomb-plot|275-609453090.html</c:v>
                </c:pt>
                <c:pt idx="787">
                  <c:v>https|||www.wcpo.com|homepage-showcase|president-trump-to-speak-to-reporters-following-midterm-elections.html</c:v>
                </c:pt>
                <c:pt idx="788">
                  <c:v>https|||www.weeklystandard.com|irwin-m-stelzer|national-debt-under-trump-rises-to-21-7-trillion.html</c:v>
                </c:pt>
                <c:pt idx="789">
                  <c:v>https|||www.weforum.org|events|world-economic-forum-annual-meeting-2018|sessions|special-address-by-donald-j-trump-president-of-the-united-states-of-america.html</c:v>
                </c:pt>
                <c:pt idx="790">
                  <c:v>https|||www.wehoville.com|2018|10|26|bird-plane-donald|.html</c:v>
                </c:pt>
                <c:pt idx="791">
                  <c:v>https|||www.wgal.com|article|president-trump-says-media-is-enemy-after-shooting-bomb-plot|24396162.html</c:v>
                </c:pt>
                <c:pt idx="792">
                  <c:v>https|||www.wgrz.com|article|news|nation-now|after-suspicious-packages-president-trump-blames-media-for-anger-in-society|465-9c7e59d7-f5ba-48a5-9a74-4daa574d11e5.html</c:v>
                </c:pt>
                <c:pt idx="793">
                  <c:v>https|||www.whitehouse.gov|about-the-white-house|presidents|.html</c:v>
                </c:pt>
                <c:pt idx="794">
                  <c:v>https|||www.whitehouse.gov|briefings-statements|president-donald-j-trumps-initiative-stop-opioid-abuse-reduce-drug-supply-demand-2|.html</c:v>
                </c:pt>
                <c:pt idx="795">
                  <c:v>https|||www.whitehouse.gov|get-involved|write-or-call|.html</c:v>
                </c:pt>
                <c:pt idx="796">
                  <c:v>https|||www.whitehouse.gov|people|donald-j-trump|.html</c:v>
                </c:pt>
                <c:pt idx="797">
                  <c:v>https|||www.whitehousegiftshop.com|45th-President-of-the-United-States-Donald-J-Trump-Gifts-s|2419.htm.html</c:v>
                </c:pt>
                <c:pt idx="798">
                  <c:v>https|||www.whitehousegiftshop.com|product-p|coin7historicmoments.htm.html</c:v>
                </c:pt>
                <c:pt idx="799">
                  <c:v>https|||www.winknews.com|2018|10|24|president-donald-trump-coming-to-southwest-florida-oct-31|.html</c:v>
                </c:pt>
                <c:pt idx="800">
                  <c:v>https|||www.wired.com|2017|01|future-america-according-president-donald-j-trump|.html</c:v>
                </c:pt>
                <c:pt idx="801">
                  <c:v>https|||www.wired.com|story|internet-week-187|.html</c:v>
                </c:pt>
                <c:pt idx="802">
                  <c:v>https|||www.wired.com|story|trump-google-news-algorithm-target|.html</c:v>
                </c:pt>
                <c:pt idx="803">
                  <c:v>https|||www.wired.com|story|trumps-plan-to-redefine-gender-makes-no-scientific-sense|.html</c:v>
                </c:pt>
                <c:pt idx="804">
                  <c:v>https|||www.wired.com|tag|donald-trump|.html</c:v>
                </c:pt>
                <c:pt idx="805">
                  <c:v>https|||www.wjhl.com|news|president-donald-j-trump-to-visit-chattanooga_20181030030804|1561208771.html</c:v>
                </c:pt>
                <c:pt idx="806">
                  <c:v>https|||www.wkyc.com|article|news|nation-world|president-trump-touts-magic-senate-wins-ignores-house-losses|507-612162274.html</c:v>
                </c:pt>
                <c:pt idx="807">
                  <c:v>https|||www.wkyc.com|article|news|politics|elections|president-trump-offers-mike-dewine-total-endorsement-for-ohio-governor|95-609592629.html</c:v>
                </c:pt>
                <c:pt idx="808">
                  <c:v>https|||www.wkyc.com|article|news|politics|elections|sights-sounds-president-trumps-rally-at-the-i-x-center|95-611394913.html</c:v>
                </c:pt>
                <c:pt idx="809">
                  <c:v>https|||www.wmur.com|article|live-president-trump-joined-by-hassan-others-for-opioid-bill-signing|24176896.html</c:v>
                </c:pt>
                <c:pt idx="810">
                  <c:v>https|||www.wmur.com|article|you-are-not-welcome-here-neighbor-shouts-at-president-trump-during-synagogue-visit|24478685.html</c:v>
                </c:pt>
                <c:pt idx="811">
                  <c:v>https|||www.wnycstudios.org|shows|trumpinc.html</c:v>
                </c:pt>
                <c:pt idx="812">
                  <c:v>https|||www.womenfordemocracyinamerica.com|president-donald-trump-speaks-out.html</c:v>
                </c:pt>
                <c:pt idx="813">
                  <c:v>https|||www.wpxi.com|news|synagogue-shooting|trump-pittsburgh-president-trump-first-lady-leave-pittsburgh-after-trip-to-synagogue-hospital|862581036.html</c:v>
                </c:pt>
                <c:pt idx="814">
                  <c:v>https|||www.wral.com|news|video|17942818|.html</c:v>
                </c:pt>
                <c:pt idx="815">
                  <c:v>https|||www.wrbl.com|news|local-news|president-donald-j-trump-approves-georgia-emergency-declaration|1516199594.html</c:v>
                </c:pt>
                <c:pt idx="816">
                  <c:v>https|||www.wsaw.com|content|news|Wisconsin-Rapids-parents-head-to-Mosinee-rally-to-ask-President-Trump-a-favor-498474431.html.html</c:v>
                </c:pt>
                <c:pt idx="817">
                  <c:v>https|||www.wsbtv.com|news|local|president-trump-to-view-storm-damage-in-georgia-today|853293193.html</c:v>
                </c:pt>
                <c:pt idx="818">
                  <c:v>https|||www.wsj.com|articles|democratic-house-threatens-trumps-business-agenda-1541599464.html</c:v>
                </c:pt>
                <c:pt idx="819">
                  <c:v>https|||www.wsj.com|articles|transcript-of-president-trumps-interview-with-the-wall-street-journal-1540388205.html</c:v>
                </c:pt>
                <c:pt idx="820">
                  <c:v>https|||www.wsj.com|articles|trump-steps-up-attacks-on-fed-chairman-jerome-powell-1540338090.html</c:v>
                </c:pt>
                <c:pt idx="821">
                  <c:v>https|||www.wsj.com|articles|trumps-big-bet-on-saudis-now-poses-a-bigger-dilemma-1540402173.html</c:v>
                </c:pt>
                <c:pt idx="822">
                  <c:v>https|||www.wsoctv.com|news|local|president-trump-to-sign-executive-order-in-charlotte-this-week|822544398.html</c:v>
                </c:pt>
                <c:pt idx="823">
                  <c:v>https|||www.wsoctv.com|news|local|security-traffic-to-be-heavy-as-president-trump-returns-to-charlotte-this-week|859205597.html</c:v>
                </c:pt>
                <c:pt idx="824">
                  <c:v>https|||www.wtae.com|article|president-donald-trump-tells-reporters-he-will-travel-to-pittsburgh-following-synagogue-shooting|24329402.html</c:v>
                </c:pt>
                <c:pt idx="825">
                  <c:v>https|||www.wvtm13.com|article|you-are-not-welcome-here-neighbor-shouts-at-president-trump-during-synagogue-visit|24478685.html</c:v>
                </c:pt>
                <c:pt idx="826">
                  <c:v>https|||www.wymt.com|content|news|Store-sells-all-things-Preisdent-Donald-J-Trump--and-business-is-yuge-498096781.html.html</c:v>
                </c:pt>
                <c:pt idx="827">
                  <c:v>https|||www.yahoo.com|entertainment|president-donald-trump-tweetstorm-sunday-181805039.html.html</c:v>
                </c:pt>
                <c:pt idx="828">
                  <c:v>https|||www.yahoo.com|news|topics|president-trump.html</c:v>
                </c:pt>
                <c:pt idx="829">
                  <c:v>https|||www.youtube.com|DonaldTrump.html</c:v>
                </c:pt>
                <c:pt idx="830">
                  <c:v>https|||www.youtube.com|channel|UCAql2DyGU2un1Ei2nMYsqOA.html</c:v>
                </c:pt>
                <c:pt idx="831">
                  <c:v>https|||www.youtube.com|channel|UCsQnAt5I56M-qx4OgCoVmeA.html</c:v>
                </c:pt>
                <c:pt idx="832">
                  <c:v>https|||www.youtube.com|watch|v|GuerfQtOxhY.html</c:v>
                </c:pt>
                <c:pt idx="833">
                  <c:v>https|||www.youtube.com|watch|v|SAi4x--fhbw.html</c:v>
                </c:pt>
                <c:pt idx="834">
                  <c:v>https|||www.youtube.com|watch|v|SrpNhBj4924.html</c:v>
                </c:pt>
                <c:pt idx="835">
                  <c:v>https|||www.youtube.com|watch|v|TdBfEitRoNw.html</c:v>
                </c:pt>
                <c:pt idx="836">
                  <c:v>https|||www.youtube.com|watch|v|TwCxKwwMmLo.html</c:v>
                </c:pt>
                <c:pt idx="837">
                  <c:v>https|||www.youtube.com|watch|v|YJRqB1xtIxg.html</c:v>
                </c:pt>
                <c:pt idx="838">
                  <c:v>http|||abc3340.com|news|nation-world|president-trump-there-is-an-electricity-in-the-air-ahead-of-the-midterm-election.html</c:v>
                </c:pt>
                <c:pt idx="839">
                  <c:v>http|||australianpolitics.com|usa|president|list-of-presidents-of-the-united-states.html</c:v>
                </c:pt>
                <c:pt idx="840">
                  <c:v>http|||blogs.lse.ac.uk|usappblog|2018|10|26|why-november-6th-could-mark-the-beginning-of-the-end-of-donald-trumps-presidency|.html</c:v>
                </c:pt>
                <c:pt idx="841">
                  <c:v>http|||celebrityinsider.org|kanye-west-no-longer-supports-donald-trump-ive-been-used-208611|.html</c:v>
                </c:pt>
                <c:pt idx="842">
                  <c:v>http|||celebrityinsider.org|melania-trump-called-for-civility-via-bebest-campaign-the-donald-is-still-not-ready-to-listen-after-magabomber-cesar-sayocs-arrest-in-florida-207022|.html</c:v>
                </c:pt>
                <c:pt idx="843">
                  <c:v>http|||digg.com|2018|trump-democrats-obamacare.html</c:v>
                </c:pt>
                <c:pt idx="844">
                  <c:v>http|||donaldtrumplatest.com|trump-latest-news-2|.html</c:v>
                </c:pt>
                <c:pt idx="845">
                  <c:v>http|||donaldtrumpnews.net|.html</c:v>
                </c:pt>
                <c:pt idx="846">
                  <c:v>http|||emilypost.com|advice|addressing-a-former-president-of-the-united-states|.html</c:v>
                </c:pt>
                <c:pt idx="847">
                  <c:v>http|||en.kremlin.ru|events|president|news|58880.html</c:v>
                </c:pt>
                <c:pt idx="848">
                  <c:v>http|||floridapolitics.com|archives|279218-one-more-time-donald-trump-will-hold-another-florida-rally-nov-3.html</c:v>
                </c:pt>
                <c:pt idx="849">
                  <c:v>http|||footwearnews.com|2018|fashion|celebrity-style|melania-trump-trick-or-treat-halloween-white-house-1202701134|.html</c:v>
                </c:pt>
                <c:pt idx="850">
                  <c:v>http|||fortune.com|2018|07|12|best-us-president-barack-obama-pew-survey|.html</c:v>
                </c:pt>
                <c:pt idx="851">
                  <c:v>http|||hirethedonald.com|.html</c:v>
                </c:pt>
                <c:pt idx="852">
                  <c:v>http|||journals.sagepub.com|doi|abs|10.1177|0020702017740159.html</c:v>
                </c:pt>
                <c:pt idx="853">
                  <c:v>http|||mentalfloss.com|article|503713|you-can-buy-oldest-surviving-photo-us-president.html</c:v>
                </c:pt>
                <c:pt idx="854">
                  <c:v>http|||nbcmontana.com|news|local|president-donald-j-trump-to-rally-crowd-at-missoula-international-airport.html</c:v>
                </c:pt>
                <c:pt idx="855">
                  <c:v>http|||newstrump.top||p|2.html</c:v>
                </c:pt>
                <c:pt idx="856">
                  <c:v>http|||nymag.com|intelligencer|2016|06|explaining-the-drama-at-the-largest-online-group-for-donald-trump-supporters.html.html</c:v>
                </c:pt>
                <c:pt idx="857">
                  <c:v>http|||nymag.com|intelligencer|2018|07|trump-putin-russia-collusion.html.html</c:v>
                </c:pt>
                <c:pt idx="858">
                  <c:v>http|||nymag.com|intelligencer|2018|10|report-president-trump-barely-works-at-all.html.html</c:v>
                </c:pt>
                <c:pt idx="859">
                  <c:v>http|||projects.mypalmbeachpost.com|trump|.html</c:v>
                </c:pt>
                <c:pt idx="860">
                  <c:v>http|||prospect.org|article|trumps-fall-end-game.html</c:v>
                </c:pt>
                <c:pt idx="861">
                  <c:v>http|||rosssociety.org|.html</c:v>
                </c:pt>
                <c:pt idx="862">
                  <c:v>http|||shipadick.com|products|1319|.html</c:v>
                </c:pt>
                <c:pt idx="863">
                  <c:v>http|||spaceref.com|news|viewsr.html|pid|51900.html</c:v>
                </c:pt>
                <c:pt idx="864">
                  <c:v>http|||thedonaldcafe.net|.html</c:v>
                </c:pt>
                <c:pt idx="865">
                  <c:v>http|||thepinetree.net|new||p|69082.html</c:v>
                </c:pt>
                <c:pt idx="866">
                  <c:v>http|||time.com|4375262|history-demagogues-donald-trump|.html</c:v>
                </c:pt>
                <c:pt idx="867">
                  <c:v>http|||time.com|5192579|trump-meets-kim-jong-un-north-korea|.html</c:v>
                </c:pt>
                <c:pt idx="868">
                  <c:v>http|||time.com|5333083|queen-elizabeth-trump-visit-presidents|.html</c:v>
                </c:pt>
                <c:pt idx="869">
                  <c:v>http|||time.com|5338007|the-sun-interview-donald-trump|.html</c:v>
                </c:pt>
                <c:pt idx="870">
                  <c:v>http|||time.com|5430884|trump-midterms-rallies-arguments-voters|.html</c:v>
                </c:pt>
                <c:pt idx="871">
                  <c:v>http|||time.com|5438227|donald-trump-punching-back-pittsburgh|.html</c:v>
                </c:pt>
                <c:pt idx="872">
                  <c:v>http|||time.com|5444761|donald-trump-midterms-race-candidates|.html</c:v>
                </c:pt>
                <c:pt idx="873">
                  <c:v>http|||time.com|5447972|donald-trump-midterm-elections-results-reaction|.html</c:v>
                </c:pt>
                <c:pt idx="874">
                  <c:v>http|||time.com|collection|most-influential-people-2018|5217621|donald-trump-2|.html</c:v>
                </c:pt>
                <c:pt idx="875">
                  <c:v>http|||time.com|donald-trump-after-hours|.html</c:v>
                </c:pt>
                <c:pt idx="876">
                  <c:v>http|||time.com|money|4791781|interesting-things-us-presidents-said-money|.html</c:v>
                </c:pt>
                <c:pt idx="877">
                  <c:v>http|||trump.cymru|.html</c:v>
                </c:pt>
                <c:pt idx="878">
                  <c:v>http|||trump.io|.html</c:v>
                </c:pt>
                <c:pt idx="879">
                  <c:v>http|||video.foxnews.com|v|5855792643001|.html</c:v>
                </c:pt>
                <c:pt idx="880">
                  <c:v>http|||www.affaritaliani.it|esteri|midterm-il-trumpismo-ha-retto-ora-the-donald-pensa-alla-rielezione-nel-2020-570750.html.html</c:v>
                </c:pt>
                <c:pt idx="881">
                  <c:v>http|||www.andrewshaffer.com|the-day-of-the-donald|.html</c:v>
                </c:pt>
                <c:pt idx="882">
                  <c:v>http|||www.asuitthatfits.com|offthecuff|donald-trump-post|.html</c:v>
                </c:pt>
                <c:pt idx="883">
                  <c:v>http|||www.atimes.com|article|riyadh-touts-50-bn-in-deals-at-davos-in-the-desert|president-donald-j-trump-briefed-by-military-leaders|.html</c:v>
                </c:pt>
                <c:pt idx="884">
                  <c:v>http|||www.baltimoresun.com|topic|politics-government|donald-trump-PEBSL000163-topic.html.html</c:v>
                </c:pt>
                <c:pt idx="885">
                  <c:v>http|||www.bennett.edu|news|bennett-college-president-appointed-to-prestigious-hbcu-advisory-board-by-president-donald-j-trump|.html</c:v>
                </c:pt>
                <c:pt idx="886">
                  <c:v>http|||www.bridgemanimages.com|en-US|the-american-president.html</c:v>
                </c:pt>
                <c:pt idx="887">
                  <c:v>http|||www.bureaucratnews.com|world-news|what-is-next-for-us-president-donald-trump|.html</c:v>
                </c:pt>
                <c:pt idx="888">
                  <c:v>http|||www.cc.com|shows|the-daily-show-with-trevor-noah|trump-twitter-library.html</c:v>
                </c:pt>
                <c:pt idx="889">
                  <c:v>http|||www.chicagotribune.com|topic|politics-government|donald-trump-PEBSL000163-topic.html.html</c:v>
                </c:pt>
                <c:pt idx="890">
                  <c:v>http|||www.cnn.com|interactive|2017|politics|trump-tweets|.html</c:v>
                </c:pt>
                <c:pt idx="891">
                  <c:v>http|||www.donalddriverfoundation.com|.html</c:v>
                </c:pt>
                <c:pt idx="892">
                  <c:v>http|||www.espn.com|nba|story|_|id|24280312|president-donald-trump-takes-shot-lebron-james-tweet.html</c:v>
                </c:pt>
                <c:pt idx="893">
                  <c:v>http|||www.europarl.europa.eu|doceo|document|E-8-2018-005463_EN.html.html</c:v>
                </c:pt>
                <c:pt idx="894">
                  <c:v>http|||www.fox13news.com|news|florida-news|president-donald-j-trump-will-speak-in-orlando-this-monday.html</c:v>
                </c:pt>
                <c:pt idx="895">
                  <c:v>http|||www.fox35orlando.com|home|trump-end-birthright-citizenship-for-some-us-born-babies.html</c:v>
                </c:pt>
                <c:pt idx="896">
                  <c:v>http|||www.fox46charlotte.com|home|president-donald-j-trump-will-speak-in-orlando-this-monday.html</c:v>
                </c:pt>
                <c:pt idx="897">
                  <c:v>http|||www.fox4news.com|politics|despite-house-loss-trump-still-sees-midterms-success.html</c:v>
                </c:pt>
                <c:pt idx="898">
                  <c:v>http|||www.fox5atlanta.com|news|despite-house-loss-trump-still-sees-midterms-success.html</c:v>
                </c:pt>
                <c:pt idx="899">
                  <c:v>http|||www.fox5dc.com|news|despite-house-loss-trump-still-sees-midterms-success.html</c:v>
                </c:pt>
                <c:pt idx="900">
                  <c:v>http|||www.fox5dc.com|news|trump-anger-in-society-caused-by-purposely-false-and-inaccurate-reporting-of-mainstream-media-.html</c:v>
                </c:pt>
                <c:pt idx="901">
                  <c:v>http|||www.funtrivia.com|askft|Question27989.html.html</c:v>
                </c:pt>
                <c:pt idx="902">
                  <c:v>http|||www.goerie.com|news|20181024|erie-to-send-35129-bill-to-trump-campaign.html</c:v>
                </c:pt>
                <c:pt idx="903">
                  <c:v>http|||www.hirethedonald.com|.html</c:v>
                </c:pt>
                <c:pt idx="904">
                  <c:v>http|||www.icepop.com|top-us-presidents-ranked|.html</c:v>
                </c:pt>
                <c:pt idx="905">
                  <c:v>http|||www.instagram.com|realdonaldtrump.html</c:v>
                </c:pt>
                <c:pt idx="906">
                  <c:v>http|||www.ipl.org|div|potus|.html</c:v>
                </c:pt>
                <c:pt idx="907">
                  <c:v>http|||www.ipl.org|div|potus|jagarfield.html.html</c:v>
                </c:pt>
                <c:pt idx="908">
                  <c:v>http|||www.itoptopics.com|donald-trump.html</c:v>
                </c:pt>
                <c:pt idx="909">
                  <c:v>http|||www.ks95.com|donald-trump-hair-tutorial|.html</c:v>
                </c:pt>
                <c:pt idx="910">
                  <c:v>http|||www.latimes.com|topic|politics-government|donald-trump-PEBSL000163-topic.html.html</c:v>
                </c:pt>
                <c:pt idx="911">
                  <c:v>http|||www.let.rug.nl|usa|presidents|.html</c:v>
                </c:pt>
                <c:pt idx="912">
                  <c:v>http|||www.magapill.com|.html</c:v>
                </c:pt>
                <c:pt idx="913">
                  <c:v>http|||www.mega1043.com|president-trump-promises-thorough-investigation-into-suspicious-packages-sent-to-clintons-obamas-cnn-and-other-u-s-officials|.html</c:v>
                </c:pt>
                <c:pt idx="914">
                  <c:v>http|||www.msnbc.com|rachel-maddow-show|new-tpp-take-effect-year-the-world-moves-without-us.html</c:v>
                </c:pt>
                <c:pt idx="915">
                  <c:v>http|||www.msnbc.com|videos.html</c:v>
                </c:pt>
                <c:pt idx="916">
                  <c:v>http|||www.nbc-2.com|story|39351366|president-trump-to-attend-desantis-rally-at-hertz-arena.html</c:v>
                </c:pt>
                <c:pt idx="917">
                  <c:v>http|||www.newindianexpress.com|world|2018|oct|30|us-president-donald-trump-end-birthright-citizenship-for-some-us-born-babies-1892026.html.html</c:v>
                </c:pt>
                <c:pt idx="918">
                  <c:v>http|||www.newser.com|story|266660|trump-wrangles-with-the-14th-amendment-on-twitter.html.html</c:v>
                </c:pt>
                <c:pt idx="919">
                  <c:v>http|||www.nomiprins.com|thoughts|2018|9|19|the-donald-in-wonderland.html.html</c:v>
                </c:pt>
                <c:pt idx="920">
                  <c:v>http|||www.nydailynews.com|entertainment|music|ny-ent-pharrell-williams-trump-happy-20181029-story.html.html</c:v>
                </c:pt>
                <c:pt idx="921">
                  <c:v>http|||www.nydailynews.com|news|politics|ny-news-democrats-trump-condoning-bombs-20181024-story.html.html</c:v>
                </c:pt>
                <c:pt idx="922">
                  <c:v>http|||www.nydailynews.com|tags|donald-trmp|.html</c:v>
                </c:pt>
                <c:pt idx="923">
                  <c:v>http|||www.nytimes.com|topic|person|donald-trump.html</c:v>
                </c:pt>
                <c:pt idx="924">
                  <c:v>http|||www.nytimes.com|topic|subject|presidents-and-presidency-us.html</c:v>
                </c:pt>
                <c:pt idx="925">
                  <c:v>http|||www.on-this-day.com|cgi-bin|otd|uspresidentotd.pl.html</c:v>
                </c:pt>
                <c:pt idx="926">
                  <c:v>http|||www.pewglobal.org|2017|06|26|u-s-image-suffers-as-publics-around-world-question-trumps-leadership|.html</c:v>
                </c:pt>
                <c:pt idx="927">
                  <c:v>http|||www.pewglobal.org|2018|10|01|trumps-international-ratings-remain-low-especially-among-key-allies|.html</c:v>
                </c:pt>
                <c:pt idx="928">
                  <c:v>http|||www.pewglobal.org|database|indicator|6|survey|all|.html</c:v>
                </c:pt>
                <c:pt idx="929">
                  <c:v>http|||www.presidenttrump.com|.html</c:v>
                </c:pt>
                <c:pt idx="930">
                  <c:v>http|||www.presidenttrump.exposed|category|donald-trump|.html</c:v>
                </c:pt>
                <c:pt idx="931">
                  <c:v>http|||www.rasmussenreports.com|public_content|current_events|politics|prez_track_sep20.html</c:v>
                </c:pt>
                <c:pt idx="932">
                  <c:v>http|||www.rasmussenreports.com|public_content|politics|general_politics|january_2018|oprah_vs_the_donald_and_the_winner_is.html</c:v>
                </c:pt>
                <c:pt idx="933">
                  <c:v>http|||www.rasmussenreports.com|public_content|politics|political_updates|prez_track_jul09.html</c:v>
                </c:pt>
                <c:pt idx="934">
                  <c:v>http|||www.rasmussenreports.com|public_content|politics|political_updates|prez_track_jun1.html</c:v>
                </c:pt>
                <c:pt idx="935">
                  <c:v>http|||www.rasmussenreports.com|public_content|politics|trump_administration|rating_president_trump_on_the_issues_oct29.html</c:v>
                </c:pt>
                <c:pt idx="936">
                  <c:v>http|||www.selectsmart.com|DISCUSS|read.php|16|1132584.html</c:v>
                </c:pt>
                <c:pt idx="937">
                  <c:v>http|||www.senate.gov|artandhistory|history|minute|President_For_A_Day.htm.html</c:v>
                </c:pt>
                <c:pt idx="938">
                  <c:v>http|||www.sheppardsoftware.com|History|presidents|Presidents_22_Cleveland.htm.html</c:v>
                </c:pt>
                <c:pt idx="939">
                  <c:v>http|||www.spiegel.de|international|world|how-europe-can-survive-the-donald-trump-era-a-1219447.html.html</c:v>
                </c:pt>
                <c:pt idx="940">
                  <c:v>http|||www.theintelligencer.net|news|top-headlines|2018|09|president-donald-trump-set-to-visit-wheeling-w-va-saturday|.html</c:v>
                </c:pt>
                <c:pt idx="941">
                  <c:v>http|||www.theweek.co.uk|donald-trump|95649|betting-odds-and-polls-who-will-be-the-next-us-president.html</c:v>
                </c:pt>
                <c:pt idx="942">
                  <c:v>http|||www.tmz.com|person|donald-trump|.html</c:v>
                </c:pt>
                <c:pt idx="943">
                  <c:v>http|||www.trumptowerny.com|.html</c:v>
                </c:pt>
                <c:pt idx="944">
                  <c:v>http|||www.twitter.com|realdonaldtrump.html</c:v>
                </c:pt>
                <c:pt idx="945">
                  <c:v>http|||www.visualcapitalist.com|visualizing-the-lifespan-of-every-u-s-president|.html</c:v>
                </c:pt>
                <c:pt idx="946">
                  <c:v>http|||www.vulture.com|2018|10|jon-stewart-dave-chappelle-trump-sexism-louis-c-k-cnn.html.html</c:v>
                </c:pt>
                <c:pt idx="947">
                  <c:v>http|||www.vulture.com|2018|10|the-history-of-musicians-rejecting-donald-trump.html.html</c:v>
                </c:pt>
                <c:pt idx="948">
                  <c:v>http|||www.vulture.com|2018|11|the-history-of-musicians-rejecting-donald-trump.html.html</c:v>
                </c:pt>
                <c:pt idx="949">
                  <c:v>http|||www.wlrn.org|post|bolsonaro-donald-trump-brazil-divides-women-presidential-vote.html</c:v>
                </c:pt>
                <c:pt idx="950">
                  <c:v>http|||www.wrcbtv.com|story|39366994|update-president-trump-to-hold-maga-rally-at-mckenzie-arena-sunday.html</c:v>
                </c:pt>
                <c:pt idx="951">
                  <c:v>http|||www.wtxl.com|news|president-trump-calls-tallahassee-one-of-usa-s-worst-most|article_9a9d8ee6-d47f-11e8-99c5-afb76b1a843d.html.html</c:v>
                </c:pt>
              </c:strCache>
            </c:strRef>
          </c:xVal>
          <c:yVal>
            <c:numRef>
              <c:f>Similarity!$S$3:$S$954</c:f>
              <c:numCache>
                <c:formatCode>General</c:formatCode>
                <c:ptCount val="952"/>
                <c:pt idx="0">
                  <c:v>0.95497514181327403</c:v>
                </c:pt>
                <c:pt idx="1">
                  <c:v>0.96196340553034598</c:v>
                </c:pt>
                <c:pt idx="2">
                  <c:v>0.91473020411024597</c:v>
                </c:pt>
                <c:pt idx="3">
                  <c:v>0.80474554622847105</c:v>
                </c:pt>
                <c:pt idx="4">
                  <c:v>0.91115223107512699</c:v>
                </c:pt>
                <c:pt idx="5">
                  <c:v>0.93578190765439195</c:v>
                </c:pt>
                <c:pt idx="6">
                  <c:v>0.86407187451335299</c:v>
                </c:pt>
                <c:pt idx="7">
                  <c:v>0.949760304408926</c:v>
                </c:pt>
                <c:pt idx="8">
                  <c:v>0.91148413250193305</c:v>
                </c:pt>
                <c:pt idx="9">
                  <c:v>0.88053643618636301</c:v>
                </c:pt>
                <c:pt idx="10">
                  <c:v>0.89879150448650302</c:v>
                </c:pt>
                <c:pt idx="11">
                  <c:v>0.962069266321117</c:v>
                </c:pt>
                <c:pt idx="12">
                  <c:v>0.88370079654924105</c:v>
                </c:pt>
                <c:pt idx="13">
                  <c:v>0.88600693158039101</c:v>
                </c:pt>
                <c:pt idx="14">
                  <c:v>0.85425124273007502</c:v>
                </c:pt>
                <c:pt idx="15">
                  <c:v>0.87659222690667105</c:v>
                </c:pt>
                <c:pt idx="16">
                  <c:v>0.89411382886296698</c:v>
                </c:pt>
                <c:pt idx="17">
                  <c:v>0.87315741960099402</c:v>
                </c:pt>
                <c:pt idx="18">
                  <c:v>0.90528013146538699</c:v>
                </c:pt>
                <c:pt idx="19">
                  <c:v>0.55251864058466105</c:v>
                </c:pt>
                <c:pt idx="20">
                  <c:v>0.83641557132801403</c:v>
                </c:pt>
                <c:pt idx="21">
                  <c:v>0.90360154937501902</c:v>
                </c:pt>
                <c:pt idx="22">
                  <c:v>0.93349025833461396</c:v>
                </c:pt>
                <c:pt idx="23">
                  <c:v>0.95740847319177302</c:v>
                </c:pt>
                <c:pt idx="24">
                  <c:v>0.88759458887592901</c:v>
                </c:pt>
                <c:pt idx="25">
                  <c:v>0.93221297400868297</c:v>
                </c:pt>
                <c:pt idx="26">
                  <c:v>0.92003712813649396</c:v>
                </c:pt>
                <c:pt idx="27">
                  <c:v>0.65589436273755797</c:v>
                </c:pt>
                <c:pt idx="28">
                  <c:v>0.85840180418476797</c:v>
                </c:pt>
                <c:pt idx="29">
                  <c:v>0.85837160513285404</c:v>
                </c:pt>
                <c:pt idx="30">
                  <c:v>0.85460876321828705</c:v>
                </c:pt>
                <c:pt idx="31">
                  <c:v>0.82711401582930599</c:v>
                </c:pt>
                <c:pt idx="32">
                  <c:v>0.82710176808122304</c:v>
                </c:pt>
                <c:pt idx="33">
                  <c:v>0.89675117223037504</c:v>
                </c:pt>
                <c:pt idx="34">
                  <c:v>0.91253714429418398</c:v>
                </c:pt>
                <c:pt idx="35">
                  <c:v>0.89900057396816002</c:v>
                </c:pt>
                <c:pt idx="36">
                  <c:v>0.91426916098752198</c:v>
                </c:pt>
                <c:pt idx="37">
                  <c:v>0.56168270523361696</c:v>
                </c:pt>
                <c:pt idx="38">
                  <c:v>0.56167789849867999</c:v>
                </c:pt>
                <c:pt idx="39">
                  <c:v>0.72055594869497797</c:v>
                </c:pt>
                <c:pt idx="40">
                  <c:v>0.93292995060099604</c:v>
                </c:pt>
                <c:pt idx="41">
                  <c:v>0.85393489740137596</c:v>
                </c:pt>
                <c:pt idx="42">
                  <c:v>0.85877930956956905</c:v>
                </c:pt>
                <c:pt idx="43">
                  <c:v>0.89460316470835699</c:v>
                </c:pt>
                <c:pt idx="44">
                  <c:v>0.89542841629859404</c:v>
                </c:pt>
                <c:pt idx="45">
                  <c:v>0.89136990535165195</c:v>
                </c:pt>
                <c:pt idx="46">
                  <c:v>0.94660690286426696</c:v>
                </c:pt>
                <c:pt idx="47">
                  <c:v>0.94641485719671403</c:v>
                </c:pt>
                <c:pt idx="48">
                  <c:v>0.89484991251750901</c:v>
                </c:pt>
                <c:pt idx="49">
                  <c:v>0.87691576295735896</c:v>
                </c:pt>
                <c:pt idx="50">
                  <c:v>0.87353141438473503</c:v>
                </c:pt>
                <c:pt idx="51">
                  <c:v>0.59687129609525602</c:v>
                </c:pt>
                <c:pt idx="52">
                  <c:v>0.95122582629255203</c:v>
                </c:pt>
                <c:pt idx="53">
                  <c:v>0.76442783997907204</c:v>
                </c:pt>
                <c:pt idx="54">
                  <c:v>0.76449398064177099</c:v>
                </c:pt>
                <c:pt idx="55">
                  <c:v>0.71472851789101099</c:v>
                </c:pt>
                <c:pt idx="56">
                  <c:v>0.85478274606468996</c:v>
                </c:pt>
                <c:pt idx="57">
                  <c:v>0.85534457228849003</c:v>
                </c:pt>
                <c:pt idx="58">
                  <c:v>0.90651289511335897</c:v>
                </c:pt>
                <c:pt idx="59">
                  <c:v>0.89432981007782297</c:v>
                </c:pt>
                <c:pt idx="60">
                  <c:v>0.89921668878143002</c:v>
                </c:pt>
                <c:pt idx="61">
                  <c:v>0.77416295356529896</c:v>
                </c:pt>
                <c:pt idx="62">
                  <c:v>0.93984285169811099</c:v>
                </c:pt>
                <c:pt idx="63">
                  <c:v>0.93304177493693496</c:v>
                </c:pt>
                <c:pt idx="64">
                  <c:v>0.94253377834096097</c:v>
                </c:pt>
                <c:pt idx="65">
                  <c:v>0.94279853009219206</c:v>
                </c:pt>
                <c:pt idx="66">
                  <c:v>0.81092947729318199</c:v>
                </c:pt>
                <c:pt idx="67">
                  <c:v>0.76554472594438605</c:v>
                </c:pt>
                <c:pt idx="68">
                  <c:v>0.96215031656026795</c:v>
                </c:pt>
                <c:pt idx="69">
                  <c:v>0.900609603600385</c:v>
                </c:pt>
                <c:pt idx="70">
                  <c:v>0.92928334751671304</c:v>
                </c:pt>
                <c:pt idx="71">
                  <c:v>0.951179988852215</c:v>
                </c:pt>
                <c:pt idx="72">
                  <c:v>0.82107578107177004</c:v>
                </c:pt>
                <c:pt idx="73">
                  <c:v>0.82994351828777102</c:v>
                </c:pt>
                <c:pt idx="74">
                  <c:v>0.91988474811281695</c:v>
                </c:pt>
                <c:pt idx="75">
                  <c:v>0.85616729868663799</c:v>
                </c:pt>
                <c:pt idx="76">
                  <c:v>0.830492502766631</c:v>
                </c:pt>
                <c:pt idx="77">
                  <c:v>0.94679101400806598</c:v>
                </c:pt>
                <c:pt idx="78">
                  <c:v>0.86691789251573204</c:v>
                </c:pt>
                <c:pt idx="79">
                  <c:v>0.88540087553628499</c:v>
                </c:pt>
                <c:pt idx="80">
                  <c:v>0.874595516084679</c:v>
                </c:pt>
                <c:pt idx="81">
                  <c:v>0.89348716587556898</c:v>
                </c:pt>
                <c:pt idx="82">
                  <c:v>0.88891799040022601</c:v>
                </c:pt>
                <c:pt idx="83">
                  <c:v>0.88006355890902299</c:v>
                </c:pt>
                <c:pt idx="84">
                  <c:v>0.89571694101440402</c:v>
                </c:pt>
                <c:pt idx="85">
                  <c:v>0.93848155565260405</c:v>
                </c:pt>
                <c:pt idx="86">
                  <c:v>0.86238772296211097</c:v>
                </c:pt>
                <c:pt idx="87">
                  <c:v>0.97049412288261805</c:v>
                </c:pt>
                <c:pt idx="88">
                  <c:v>0.76661165473229997</c:v>
                </c:pt>
                <c:pt idx="89">
                  <c:v>0.683890675144324</c:v>
                </c:pt>
                <c:pt idx="90">
                  <c:v>0.642055505641001</c:v>
                </c:pt>
                <c:pt idx="91">
                  <c:v>0.81573204089929996</c:v>
                </c:pt>
                <c:pt idx="92">
                  <c:v>0.81687900913019096</c:v>
                </c:pt>
                <c:pt idx="93">
                  <c:v>0.875716144531968</c:v>
                </c:pt>
                <c:pt idx="94">
                  <c:v>0.94556151822638301</c:v>
                </c:pt>
                <c:pt idx="95">
                  <c:v>0.92104131147824597</c:v>
                </c:pt>
                <c:pt idx="96">
                  <c:v>0.92952946593799102</c:v>
                </c:pt>
                <c:pt idx="97">
                  <c:v>0.92298522901740199</c:v>
                </c:pt>
                <c:pt idx="98">
                  <c:v>0.91056747041293995</c:v>
                </c:pt>
                <c:pt idx="99">
                  <c:v>0.91681535628701605</c:v>
                </c:pt>
                <c:pt idx="100">
                  <c:v>0.82492034450983198</c:v>
                </c:pt>
                <c:pt idx="101">
                  <c:v>0.86836712402826599</c:v>
                </c:pt>
                <c:pt idx="102">
                  <c:v>0.94107446016648499</c:v>
                </c:pt>
                <c:pt idx="103">
                  <c:v>0.92125988955902505</c:v>
                </c:pt>
                <c:pt idx="104">
                  <c:v>0.86097523639370399</c:v>
                </c:pt>
                <c:pt idx="105">
                  <c:v>0.919847243326532</c:v>
                </c:pt>
                <c:pt idx="106">
                  <c:v>0.95432382286520101</c:v>
                </c:pt>
                <c:pt idx="107">
                  <c:v>0.93170256205424995</c:v>
                </c:pt>
                <c:pt idx="108">
                  <c:v>0.83637787120606799</c:v>
                </c:pt>
                <c:pt idx="109">
                  <c:v>0.79764974027323099</c:v>
                </c:pt>
                <c:pt idx="110">
                  <c:v>0.72146204605398201</c:v>
                </c:pt>
                <c:pt idx="111">
                  <c:v>0.93880648414330603</c:v>
                </c:pt>
                <c:pt idx="112">
                  <c:v>0.95005021058039796</c:v>
                </c:pt>
                <c:pt idx="113">
                  <c:v>0.93041881812668703</c:v>
                </c:pt>
                <c:pt idx="114">
                  <c:v>0.82497164249618204</c:v>
                </c:pt>
                <c:pt idx="115">
                  <c:v>0.832313829380672</c:v>
                </c:pt>
                <c:pt idx="116">
                  <c:v>0.95285592115943596</c:v>
                </c:pt>
                <c:pt idx="117">
                  <c:v>0.69253257819166003</c:v>
                </c:pt>
                <c:pt idx="118">
                  <c:v>0.86076994408488094</c:v>
                </c:pt>
                <c:pt idx="119">
                  <c:v>0.89066086625384699</c:v>
                </c:pt>
                <c:pt idx="120">
                  <c:v>0.92243026899695701</c:v>
                </c:pt>
                <c:pt idx="121">
                  <c:v>0.96928193586880695</c:v>
                </c:pt>
                <c:pt idx="122">
                  <c:v>0.50888798159368198</c:v>
                </c:pt>
                <c:pt idx="123">
                  <c:v>0.81471393276289905</c:v>
                </c:pt>
                <c:pt idx="124">
                  <c:v>0.88721122972122901</c:v>
                </c:pt>
                <c:pt idx="125">
                  <c:v>0.78228348934229197</c:v>
                </c:pt>
                <c:pt idx="126">
                  <c:v>0.65578239471329103</c:v>
                </c:pt>
                <c:pt idx="127">
                  <c:v>0.73792413716688299</c:v>
                </c:pt>
                <c:pt idx="128">
                  <c:v>0.728873756343413</c:v>
                </c:pt>
                <c:pt idx="129">
                  <c:v>0.94261186129571395</c:v>
                </c:pt>
                <c:pt idx="130">
                  <c:v>0.78563569025313795</c:v>
                </c:pt>
                <c:pt idx="131">
                  <c:v>0.91401740968244805</c:v>
                </c:pt>
                <c:pt idx="132">
                  <c:v>0.87940361612200801</c:v>
                </c:pt>
                <c:pt idx="133">
                  <c:v>0.91055007160187296</c:v>
                </c:pt>
                <c:pt idx="134">
                  <c:v>0.90827467333872602</c:v>
                </c:pt>
                <c:pt idx="135">
                  <c:v>0.93108317418930198</c:v>
                </c:pt>
                <c:pt idx="136">
                  <c:v>0.81478169152911295</c:v>
                </c:pt>
                <c:pt idx="137">
                  <c:v>0.90290552991663597</c:v>
                </c:pt>
                <c:pt idx="138">
                  <c:v>0.96485737157553098</c:v>
                </c:pt>
                <c:pt idx="139">
                  <c:v>0.93350018396790002</c:v>
                </c:pt>
                <c:pt idx="140">
                  <c:v>0.88151046745428197</c:v>
                </c:pt>
                <c:pt idx="141">
                  <c:v>0.709391233401931</c:v>
                </c:pt>
                <c:pt idx="142">
                  <c:v>0.86472202757720296</c:v>
                </c:pt>
                <c:pt idx="143">
                  <c:v>0.89236349804438098</c:v>
                </c:pt>
                <c:pt idx="144">
                  <c:v>0.76410422602762396</c:v>
                </c:pt>
                <c:pt idx="145">
                  <c:v>0.89914555177154598</c:v>
                </c:pt>
                <c:pt idx="146">
                  <c:v>0.97066436454000604</c:v>
                </c:pt>
                <c:pt idx="147">
                  <c:v>0.92879108404515298</c:v>
                </c:pt>
                <c:pt idx="148">
                  <c:v>0.904641825474926</c:v>
                </c:pt>
                <c:pt idx="149">
                  <c:v>0.95544293002435399</c:v>
                </c:pt>
                <c:pt idx="150">
                  <c:v>0.76097091630598301</c:v>
                </c:pt>
                <c:pt idx="151">
                  <c:v>0.740770013791201</c:v>
                </c:pt>
                <c:pt idx="152">
                  <c:v>0.82300133916895502</c:v>
                </c:pt>
                <c:pt idx="153">
                  <c:v>0.80142198641905305</c:v>
                </c:pt>
                <c:pt idx="154">
                  <c:v>0.84958744130168296</c:v>
                </c:pt>
                <c:pt idx="155">
                  <c:v>0.83940550609818998</c:v>
                </c:pt>
                <c:pt idx="156">
                  <c:v>0.86024386039162604</c:v>
                </c:pt>
                <c:pt idx="157">
                  <c:v>0.96536313807882201</c:v>
                </c:pt>
                <c:pt idx="158">
                  <c:v>0.78453494895147602</c:v>
                </c:pt>
                <c:pt idx="159">
                  <c:v>0.68863701302413605</c:v>
                </c:pt>
                <c:pt idx="160">
                  <c:v>0.91388878477624402</c:v>
                </c:pt>
                <c:pt idx="161">
                  <c:v>0.92943600559897199</c:v>
                </c:pt>
                <c:pt idx="162">
                  <c:v>0.71266970544754304</c:v>
                </c:pt>
                <c:pt idx="163">
                  <c:v>0.93816561834415801</c:v>
                </c:pt>
                <c:pt idx="164">
                  <c:v>0.89981551576266705</c:v>
                </c:pt>
                <c:pt idx="165">
                  <c:v>0.92303221228520604</c:v>
                </c:pt>
                <c:pt idx="166">
                  <c:v>0.94231829851003301</c:v>
                </c:pt>
                <c:pt idx="167">
                  <c:v>0.910610765627626</c:v>
                </c:pt>
                <c:pt idx="168">
                  <c:v>0.92459302330438398</c:v>
                </c:pt>
                <c:pt idx="169">
                  <c:v>0.90942456024763396</c:v>
                </c:pt>
                <c:pt idx="170">
                  <c:v>0.92612358617263202</c:v>
                </c:pt>
                <c:pt idx="171">
                  <c:v>0.76172445431876501</c:v>
                </c:pt>
                <c:pt idx="172">
                  <c:v>0.63916400926610295</c:v>
                </c:pt>
                <c:pt idx="173">
                  <c:v>0.887803452660748</c:v>
                </c:pt>
                <c:pt idx="174">
                  <c:v>0.85627391257258301</c:v>
                </c:pt>
                <c:pt idx="175">
                  <c:v>0.81476919365609901</c:v>
                </c:pt>
                <c:pt idx="176">
                  <c:v>0.795998628320989</c:v>
                </c:pt>
                <c:pt idx="177">
                  <c:v>0.89271922968330397</c:v>
                </c:pt>
                <c:pt idx="178">
                  <c:v>0.90870550877524703</c:v>
                </c:pt>
                <c:pt idx="179">
                  <c:v>0.84144658740866796</c:v>
                </c:pt>
                <c:pt idx="180">
                  <c:v>0.84144658740866796</c:v>
                </c:pt>
                <c:pt idx="181">
                  <c:v>0.84414548182640303</c:v>
                </c:pt>
                <c:pt idx="182">
                  <c:v>0.84144658740866796</c:v>
                </c:pt>
                <c:pt idx="183">
                  <c:v>0.84144658740866796</c:v>
                </c:pt>
                <c:pt idx="184">
                  <c:v>0.76918901395505901</c:v>
                </c:pt>
                <c:pt idx="185">
                  <c:v>0.92646143786774005</c:v>
                </c:pt>
                <c:pt idx="186">
                  <c:v>0.92232468574973503</c:v>
                </c:pt>
                <c:pt idx="187">
                  <c:v>0.73161653263833804</c:v>
                </c:pt>
                <c:pt idx="188">
                  <c:v>0.86055259137807305</c:v>
                </c:pt>
                <c:pt idx="189">
                  <c:v>0.91588275752933901</c:v>
                </c:pt>
                <c:pt idx="190">
                  <c:v>0.92819776523227004</c:v>
                </c:pt>
                <c:pt idx="191">
                  <c:v>0.78884968228514796</c:v>
                </c:pt>
                <c:pt idx="192">
                  <c:v>0.81353705518694697</c:v>
                </c:pt>
                <c:pt idx="193">
                  <c:v>0.840148616044607</c:v>
                </c:pt>
                <c:pt idx="194">
                  <c:v>0.84310991942361602</c:v>
                </c:pt>
                <c:pt idx="195">
                  <c:v>0.84121124762351296</c:v>
                </c:pt>
                <c:pt idx="196">
                  <c:v>0.84334662687812001</c:v>
                </c:pt>
                <c:pt idx="197">
                  <c:v>0.87771166541045698</c:v>
                </c:pt>
                <c:pt idx="198">
                  <c:v>0.83886541440644102</c:v>
                </c:pt>
                <c:pt idx="199">
                  <c:v>0.86713913108792595</c:v>
                </c:pt>
                <c:pt idx="200">
                  <c:v>0.79834894234208797</c:v>
                </c:pt>
                <c:pt idx="201">
                  <c:v>0.83376816586009395</c:v>
                </c:pt>
                <c:pt idx="202">
                  <c:v>0.8680178097365</c:v>
                </c:pt>
                <c:pt idx="203">
                  <c:v>0.83876637545399901</c:v>
                </c:pt>
                <c:pt idx="204">
                  <c:v>0.861605255641824</c:v>
                </c:pt>
                <c:pt idx="205">
                  <c:v>0.84820424523554705</c:v>
                </c:pt>
                <c:pt idx="206">
                  <c:v>0.86163552697833301</c:v>
                </c:pt>
                <c:pt idx="207">
                  <c:v>0.85723725467825995</c:v>
                </c:pt>
                <c:pt idx="208">
                  <c:v>0.78964652136025304</c:v>
                </c:pt>
                <c:pt idx="209">
                  <c:v>0.78314009033357401</c:v>
                </c:pt>
                <c:pt idx="210">
                  <c:v>0.78407788034995396</c:v>
                </c:pt>
                <c:pt idx="211">
                  <c:v>0.79513705363245601</c:v>
                </c:pt>
                <c:pt idx="212">
                  <c:v>0.79382599120583797</c:v>
                </c:pt>
                <c:pt idx="213">
                  <c:v>0.786317175160967</c:v>
                </c:pt>
                <c:pt idx="214">
                  <c:v>0.79352882538749103</c:v>
                </c:pt>
                <c:pt idx="215">
                  <c:v>0.78733594682452801</c:v>
                </c:pt>
                <c:pt idx="216">
                  <c:v>0.79362977152916103</c:v>
                </c:pt>
                <c:pt idx="217">
                  <c:v>0.803670922780646</c:v>
                </c:pt>
                <c:pt idx="218">
                  <c:v>0.80450564876268105</c:v>
                </c:pt>
                <c:pt idx="219">
                  <c:v>0.800514863383886</c:v>
                </c:pt>
                <c:pt idx="220">
                  <c:v>0.78689431331724702</c:v>
                </c:pt>
                <c:pt idx="221">
                  <c:v>0.78835042704416902</c:v>
                </c:pt>
                <c:pt idx="222">
                  <c:v>0.79980966923707497</c:v>
                </c:pt>
                <c:pt idx="223">
                  <c:v>0.79207734686987696</c:v>
                </c:pt>
                <c:pt idx="224">
                  <c:v>0.795740783753067</c:v>
                </c:pt>
                <c:pt idx="225">
                  <c:v>0.78475838791685903</c:v>
                </c:pt>
                <c:pt idx="226">
                  <c:v>0.79630002946277101</c:v>
                </c:pt>
                <c:pt idx="227">
                  <c:v>0.858899844839496</c:v>
                </c:pt>
                <c:pt idx="228">
                  <c:v>0.83373749417616205</c:v>
                </c:pt>
                <c:pt idx="229">
                  <c:v>0.83827493529005204</c:v>
                </c:pt>
                <c:pt idx="230">
                  <c:v>0.93357478681650896</c:v>
                </c:pt>
                <c:pt idx="231">
                  <c:v>0.93494599042485604</c:v>
                </c:pt>
                <c:pt idx="232">
                  <c:v>0.92289728721114805</c:v>
                </c:pt>
                <c:pt idx="233">
                  <c:v>0.92070682563375805</c:v>
                </c:pt>
                <c:pt idx="234">
                  <c:v>0.95894799849013401</c:v>
                </c:pt>
                <c:pt idx="235">
                  <c:v>0.90174813728673398</c:v>
                </c:pt>
                <c:pt idx="236">
                  <c:v>0.943242984129258</c:v>
                </c:pt>
                <c:pt idx="237">
                  <c:v>0.90570147711023796</c:v>
                </c:pt>
                <c:pt idx="238">
                  <c:v>0.93749244179559799</c:v>
                </c:pt>
                <c:pt idx="239">
                  <c:v>0.96200212640787597</c:v>
                </c:pt>
                <c:pt idx="240">
                  <c:v>0.89710574194866399</c:v>
                </c:pt>
                <c:pt idx="241">
                  <c:v>0.87036724348243599</c:v>
                </c:pt>
                <c:pt idx="242">
                  <c:v>0.97587061974959399</c:v>
                </c:pt>
                <c:pt idx="243">
                  <c:v>0.84537919254356497</c:v>
                </c:pt>
                <c:pt idx="244">
                  <c:v>0.79363235302975699</c:v>
                </c:pt>
                <c:pt idx="245">
                  <c:v>0.83357665212929</c:v>
                </c:pt>
                <c:pt idx="246">
                  <c:v>0.92450850841504395</c:v>
                </c:pt>
                <c:pt idx="247">
                  <c:v>0.95674648736471601</c:v>
                </c:pt>
                <c:pt idx="248">
                  <c:v>0.92356540265561604</c:v>
                </c:pt>
                <c:pt idx="249">
                  <c:v>0.92250800097977703</c:v>
                </c:pt>
                <c:pt idx="250">
                  <c:v>0.89119500645630301</c:v>
                </c:pt>
                <c:pt idx="251">
                  <c:v>0.88756074111170002</c:v>
                </c:pt>
                <c:pt idx="252">
                  <c:v>0.855633506957302</c:v>
                </c:pt>
                <c:pt idx="253">
                  <c:v>0.86420160492592102</c:v>
                </c:pt>
                <c:pt idx="254">
                  <c:v>0.93481936445679903</c:v>
                </c:pt>
                <c:pt idx="255">
                  <c:v>0.93869633981459699</c:v>
                </c:pt>
                <c:pt idx="256">
                  <c:v>0.92899879793806805</c:v>
                </c:pt>
                <c:pt idx="257">
                  <c:v>0.92102942958087197</c:v>
                </c:pt>
                <c:pt idx="258">
                  <c:v>0.90801731315164402</c:v>
                </c:pt>
                <c:pt idx="259">
                  <c:v>0.92568006670240499</c:v>
                </c:pt>
                <c:pt idx="260">
                  <c:v>0.92707023339251304</c:v>
                </c:pt>
                <c:pt idx="261">
                  <c:v>0.92888509518158302</c:v>
                </c:pt>
                <c:pt idx="262">
                  <c:v>0.91990702083637599</c:v>
                </c:pt>
                <c:pt idx="263">
                  <c:v>0.92389432801206595</c:v>
                </c:pt>
                <c:pt idx="264">
                  <c:v>0.76781285734167204</c:v>
                </c:pt>
                <c:pt idx="265">
                  <c:v>0.97145960331280801</c:v>
                </c:pt>
                <c:pt idx="266">
                  <c:v>0.95716404708595504</c:v>
                </c:pt>
                <c:pt idx="267">
                  <c:v>0.89540650007310096</c:v>
                </c:pt>
                <c:pt idx="268">
                  <c:v>0.55503408129388099</c:v>
                </c:pt>
                <c:pt idx="269">
                  <c:v>0.74014645706938598</c:v>
                </c:pt>
                <c:pt idx="270">
                  <c:v>0.72794661792061</c:v>
                </c:pt>
                <c:pt idx="271">
                  <c:v>0.85799013497595</c:v>
                </c:pt>
                <c:pt idx="272">
                  <c:v>0.85833556929086996</c:v>
                </c:pt>
                <c:pt idx="273">
                  <c:v>0.93747369537957603</c:v>
                </c:pt>
                <c:pt idx="274">
                  <c:v>0.94934584457341398</c:v>
                </c:pt>
                <c:pt idx="275">
                  <c:v>0.88935842391124198</c:v>
                </c:pt>
                <c:pt idx="276">
                  <c:v>0.84637606549564204</c:v>
                </c:pt>
                <c:pt idx="277">
                  <c:v>0.90940686444575403</c:v>
                </c:pt>
                <c:pt idx="278">
                  <c:v>0.86199183787466305</c:v>
                </c:pt>
                <c:pt idx="279">
                  <c:v>0.86863285343214502</c:v>
                </c:pt>
                <c:pt idx="280">
                  <c:v>0.85244141585991595</c:v>
                </c:pt>
                <c:pt idx="281">
                  <c:v>0.855468062369513</c:v>
                </c:pt>
                <c:pt idx="282">
                  <c:v>0.52210377337703195</c:v>
                </c:pt>
                <c:pt idx="283">
                  <c:v>0.89871078310143104</c:v>
                </c:pt>
                <c:pt idx="284">
                  <c:v>0.87497150037302696</c:v>
                </c:pt>
                <c:pt idx="285">
                  <c:v>0.86639562508901902</c:v>
                </c:pt>
                <c:pt idx="286">
                  <c:v>0.86625081499678303</c:v>
                </c:pt>
                <c:pt idx="287">
                  <c:v>0.88744524134147496</c:v>
                </c:pt>
                <c:pt idx="288">
                  <c:v>0.90581208682705205</c:v>
                </c:pt>
                <c:pt idx="289">
                  <c:v>0.88117425304981001</c:v>
                </c:pt>
                <c:pt idx="290">
                  <c:v>0.88785145671568599</c:v>
                </c:pt>
                <c:pt idx="291">
                  <c:v>0.91003586357552702</c:v>
                </c:pt>
                <c:pt idx="292">
                  <c:v>0.90391669697518895</c:v>
                </c:pt>
                <c:pt idx="293">
                  <c:v>0.88388958127686301</c:v>
                </c:pt>
                <c:pt idx="294">
                  <c:v>0.74212615369177604</c:v>
                </c:pt>
                <c:pt idx="295">
                  <c:v>0.91801465172349395</c:v>
                </c:pt>
                <c:pt idx="296">
                  <c:v>0.79386449007158</c:v>
                </c:pt>
                <c:pt idx="297">
                  <c:v>0.94172545364161797</c:v>
                </c:pt>
                <c:pt idx="298">
                  <c:v>0.76444889311281805</c:v>
                </c:pt>
                <c:pt idx="299">
                  <c:v>0.91821100178454995</c:v>
                </c:pt>
                <c:pt idx="300">
                  <c:v>0.64970575800208596</c:v>
                </c:pt>
                <c:pt idx="301">
                  <c:v>0.64970575800208596</c:v>
                </c:pt>
                <c:pt idx="302">
                  <c:v>0.84122432562071903</c:v>
                </c:pt>
                <c:pt idx="303">
                  <c:v>0.86534100154060101</c:v>
                </c:pt>
                <c:pt idx="304">
                  <c:v>0.91367596161456799</c:v>
                </c:pt>
                <c:pt idx="305">
                  <c:v>0.71294898963377396</c:v>
                </c:pt>
                <c:pt idx="306">
                  <c:v>0.65485519811869997</c:v>
                </c:pt>
                <c:pt idx="307">
                  <c:v>0.70321170512172204</c:v>
                </c:pt>
                <c:pt idx="308">
                  <c:v>0.91376993593838396</c:v>
                </c:pt>
                <c:pt idx="309">
                  <c:v>0.73935662294985305</c:v>
                </c:pt>
                <c:pt idx="310">
                  <c:v>0.97988670495512398</c:v>
                </c:pt>
                <c:pt idx="311">
                  <c:v>0.75506504192722801</c:v>
                </c:pt>
                <c:pt idx="312">
                  <c:v>0.94771786993637197</c:v>
                </c:pt>
                <c:pt idx="313">
                  <c:v>0.868941741539901</c:v>
                </c:pt>
                <c:pt idx="314">
                  <c:v>0.85497080621594601</c:v>
                </c:pt>
                <c:pt idx="315">
                  <c:v>0.94059488771115296</c:v>
                </c:pt>
                <c:pt idx="316">
                  <c:v>0.80937196561859703</c:v>
                </c:pt>
                <c:pt idx="317">
                  <c:v>0.93082860868690398</c:v>
                </c:pt>
                <c:pt idx="318">
                  <c:v>0.96450768159164102</c:v>
                </c:pt>
                <c:pt idx="319">
                  <c:v>0.96155064381126099</c:v>
                </c:pt>
                <c:pt idx="320">
                  <c:v>0.95216237634650502</c:v>
                </c:pt>
                <c:pt idx="321">
                  <c:v>0.90394043567883897</c:v>
                </c:pt>
                <c:pt idx="322">
                  <c:v>0.94801027803050897</c:v>
                </c:pt>
                <c:pt idx="323">
                  <c:v>0.93956668860693104</c:v>
                </c:pt>
                <c:pt idx="324">
                  <c:v>0.95934111773354702</c:v>
                </c:pt>
                <c:pt idx="325">
                  <c:v>0.91039706207433801</c:v>
                </c:pt>
                <c:pt idx="326">
                  <c:v>0.96797877519272801</c:v>
                </c:pt>
                <c:pt idx="327">
                  <c:v>0.960439871962666</c:v>
                </c:pt>
                <c:pt idx="328">
                  <c:v>0.881981221421275</c:v>
                </c:pt>
                <c:pt idx="329">
                  <c:v>0.69753223030131895</c:v>
                </c:pt>
                <c:pt idx="330">
                  <c:v>0.85949801783345003</c:v>
                </c:pt>
                <c:pt idx="331">
                  <c:v>0.93277223224057304</c:v>
                </c:pt>
                <c:pt idx="332">
                  <c:v>0.97469736762947501</c:v>
                </c:pt>
                <c:pt idx="333">
                  <c:v>0.80666507790881803</c:v>
                </c:pt>
                <c:pt idx="334">
                  <c:v>0.89192877853310504</c:v>
                </c:pt>
                <c:pt idx="335">
                  <c:v>0.72166771632869198</c:v>
                </c:pt>
                <c:pt idx="336">
                  <c:v>0.90429612419059002</c:v>
                </c:pt>
                <c:pt idx="337">
                  <c:v>0.85722638416277597</c:v>
                </c:pt>
                <c:pt idx="338">
                  <c:v>0.89490597138986006</c:v>
                </c:pt>
                <c:pt idx="339">
                  <c:v>0.85775452833405397</c:v>
                </c:pt>
                <c:pt idx="340">
                  <c:v>0.89405452340721503</c:v>
                </c:pt>
                <c:pt idx="341">
                  <c:v>0.96285436921951095</c:v>
                </c:pt>
                <c:pt idx="342">
                  <c:v>0.96280472078030799</c:v>
                </c:pt>
                <c:pt idx="343">
                  <c:v>0.91163163353071797</c:v>
                </c:pt>
                <c:pt idx="344">
                  <c:v>0.91474767781838295</c:v>
                </c:pt>
                <c:pt idx="345">
                  <c:v>0.89257807461296101</c:v>
                </c:pt>
                <c:pt idx="346">
                  <c:v>0.73593248905554998</c:v>
                </c:pt>
                <c:pt idx="347">
                  <c:v>0.89251561104547705</c:v>
                </c:pt>
                <c:pt idx="348">
                  <c:v>0.56075511227979802</c:v>
                </c:pt>
                <c:pt idx="349">
                  <c:v>0.90752185569114696</c:v>
                </c:pt>
                <c:pt idx="350">
                  <c:v>0.93366895594847998</c:v>
                </c:pt>
                <c:pt idx="351">
                  <c:v>0.90083498014900298</c:v>
                </c:pt>
                <c:pt idx="352">
                  <c:v>0.93300508104058699</c:v>
                </c:pt>
                <c:pt idx="353">
                  <c:v>0.81640918155167896</c:v>
                </c:pt>
                <c:pt idx="354">
                  <c:v>0.92425296702844095</c:v>
                </c:pt>
                <c:pt idx="355">
                  <c:v>0.83387658052566405</c:v>
                </c:pt>
                <c:pt idx="356">
                  <c:v>0.88090856243955196</c:v>
                </c:pt>
                <c:pt idx="357">
                  <c:v>0.89178972954705704</c:v>
                </c:pt>
                <c:pt idx="358">
                  <c:v>0.90924005768378502</c:v>
                </c:pt>
                <c:pt idx="359">
                  <c:v>0.86956694792301104</c:v>
                </c:pt>
                <c:pt idx="360">
                  <c:v>0.84461730766194798</c:v>
                </c:pt>
                <c:pt idx="361">
                  <c:v>0.90958685406141604</c:v>
                </c:pt>
                <c:pt idx="362">
                  <c:v>0.86541566850860396</c:v>
                </c:pt>
                <c:pt idx="363">
                  <c:v>0.88561546846442096</c:v>
                </c:pt>
                <c:pt idx="364">
                  <c:v>0.89089692319403602</c:v>
                </c:pt>
                <c:pt idx="365">
                  <c:v>0.94893955976195998</c:v>
                </c:pt>
                <c:pt idx="366">
                  <c:v>0.902403535509257</c:v>
                </c:pt>
                <c:pt idx="367">
                  <c:v>0.91315222590171197</c:v>
                </c:pt>
                <c:pt idx="368">
                  <c:v>0.88111852809922397</c:v>
                </c:pt>
                <c:pt idx="369">
                  <c:v>0.85870943258363397</c:v>
                </c:pt>
                <c:pt idx="370">
                  <c:v>0.86699506100828605</c:v>
                </c:pt>
                <c:pt idx="371">
                  <c:v>0.78550106955962096</c:v>
                </c:pt>
                <c:pt idx="372">
                  <c:v>0.89378594697106495</c:v>
                </c:pt>
                <c:pt idx="373">
                  <c:v>0.86566634011671395</c:v>
                </c:pt>
                <c:pt idx="374">
                  <c:v>0.88462019818545701</c:v>
                </c:pt>
                <c:pt idx="375">
                  <c:v>0.93021007629997998</c:v>
                </c:pt>
                <c:pt idx="376">
                  <c:v>0.84623817986723204</c:v>
                </c:pt>
                <c:pt idx="377">
                  <c:v>0.82058484826182398</c:v>
                </c:pt>
                <c:pt idx="378">
                  <c:v>0.83383258318438203</c:v>
                </c:pt>
                <c:pt idx="379">
                  <c:v>0.95619692194837003</c:v>
                </c:pt>
                <c:pt idx="380">
                  <c:v>0.975021533527207</c:v>
                </c:pt>
                <c:pt idx="381">
                  <c:v>0.79993616443969195</c:v>
                </c:pt>
                <c:pt idx="382">
                  <c:v>0.82386033263833403</c:v>
                </c:pt>
                <c:pt idx="383">
                  <c:v>0.94936545712722897</c:v>
                </c:pt>
                <c:pt idx="384">
                  <c:v>0.88269624591224105</c:v>
                </c:pt>
                <c:pt idx="385">
                  <c:v>0.89153921873248598</c:v>
                </c:pt>
                <c:pt idx="386">
                  <c:v>0.91556746488136997</c:v>
                </c:pt>
                <c:pt idx="387">
                  <c:v>0.71454055693035901</c:v>
                </c:pt>
                <c:pt idx="388">
                  <c:v>0.80231504996789504</c:v>
                </c:pt>
                <c:pt idx="389">
                  <c:v>0.76591935663825494</c:v>
                </c:pt>
                <c:pt idx="390">
                  <c:v>0.931429539137822</c:v>
                </c:pt>
                <c:pt idx="391">
                  <c:v>0.90309401212095797</c:v>
                </c:pt>
                <c:pt idx="392">
                  <c:v>0.94197071047981396</c:v>
                </c:pt>
                <c:pt idx="393">
                  <c:v>0.91975136871337204</c:v>
                </c:pt>
                <c:pt idx="394">
                  <c:v>0.93602559003177199</c:v>
                </c:pt>
                <c:pt idx="395">
                  <c:v>0.90584718838582701</c:v>
                </c:pt>
                <c:pt idx="396">
                  <c:v>0.86578343526037704</c:v>
                </c:pt>
                <c:pt idx="397">
                  <c:v>0.93633231976220199</c:v>
                </c:pt>
                <c:pt idx="398">
                  <c:v>0.87547261551767996</c:v>
                </c:pt>
                <c:pt idx="399">
                  <c:v>0.88851214396437395</c:v>
                </c:pt>
                <c:pt idx="400">
                  <c:v>0.94407467814230495</c:v>
                </c:pt>
                <c:pt idx="401">
                  <c:v>0.93319460911351204</c:v>
                </c:pt>
                <c:pt idx="402">
                  <c:v>0.82107578107177004</c:v>
                </c:pt>
                <c:pt idx="403">
                  <c:v>0.87916794641832996</c:v>
                </c:pt>
                <c:pt idx="404">
                  <c:v>0.91243875530274199</c:v>
                </c:pt>
                <c:pt idx="405">
                  <c:v>0.59171172992921295</c:v>
                </c:pt>
                <c:pt idx="406">
                  <c:v>0.86165483739403004</c:v>
                </c:pt>
                <c:pt idx="407">
                  <c:v>0.81795047720370195</c:v>
                </c:pt>
                <c:pt idx="408">
                  <c:v>0.87084729610895795</c:v>
                </c:pt>
                <c:pt idx="409">
                  <c:v>0.88822174339286797</c:v>
                </c:pt>
                <c:pt idx="410">
                  <c:v>0.90809549419792202</c:v>
                </c:pt>
                <c:pt idx="411">
                  <c:v>0.92120169936285201</c:v>
                </c:pt>
                <c:pt idx="412">
                  <c:v>0.91266807977798003</c:v>
                </c:pt>
                <c:pt idx="413">
                  <c:v>0.95476997037456901</c:v>
                </c:pt>
                <c:pt idx="414">
                  <c:v>0.71247268667366803</c:v>
                </c:pt>
                <c:pt idx="415">
                  <c:v>0.81642854336328197</c:v>
                </c:pt>
                <c:pt idx="416">
                  <c:v>0.84206960192170299</c:v>
                </c:pt>
                <c:pt idx="417">
                  <c:v>0.89801916279014304</c:v>
                </c:pt>
                <c:pt idx="418">
                  <c:v>0.96823248171281995</c:v>
                </c:pt>
                <c:pt idx="419">
                  <c:v>0.87755018741034296</c:v>
                </c:pt>
                <c:pt idx="420">
                  <c:v>0.85364394283342104</c:v>
                </c:pt>
                <c:pt idx="421">
                  <c:v>0.87645100505752704</c:v>
                </c:pt>
                <c:pt idx="422">
                  <c:v>0.96085651402031402</c:v>
                </c:pt>
                <c:pt idx="423">
                  <c:v>0.956942484177006</c:v>
                </c:pt>
                <c:pt idx="424">
                  <c:v>0.91122390354884097</c:v>
                </c:pt>
                <c:pt idx="425">
                  <c:v>0.96905992416637698</c:v>
                </c:pt>
                <c:pt idx="426">
                  <c:v>0.83069909304052902</c:v>
                </c:pt>
                <c:pt idx="427">
                  <c:v>0.81183473496513503</c:v>
                </c:pt>
                <c:pt idx="428">
                  <c:v>0.83983173973346203</c:v>
                </c:pt>
                <c:pt idx="429">
                  <c:v>0.96195977457089399</c:v>
                </c:pt>
                <c:pt idx="430">
                  <c:v>0.94936919740185</c:v>
                </c:pt>
                <c:pt idx="431">
                  <c:v>0.94896505938632503</c:v>
                </c:pt>
                <c:pt idx="432">
                  <c:v>0.82107578107177004</c:v>
                </c:pt>
                <c:pt idx="433">
                  <c:v>0.829441403207405</c:v>
                </c:pt>
                <c:pt idx="434">
                  <c:v>0.94479812614108405</c:v>
                </c:pt>
                <c:pt idx="435">
                  <c:v>0.86614179027984295</c:v>
                </c:pt>
                <c:pt idx="436">
                  <c:v>0.94373634289337704</c:v>
                </c:pt>
                <c:pt idx="437">
                  <c:v>0.94863141252611005</c:v>
                </c:pt>
                <c:pt idx="438">
                  <c:v>0.92870831743083604</c:v>
                </c:pt>
                <c:pt idx="439">
                  <c:v>0.96935541912101697</c:v>
                </c:pt>
                <c:pt idx="440">
                  <c:v>0.94138125875270495</c:v>
                </c:pt>
                <c:pt idx="441">
                  <c:v>0.78307297472617998</c:v>
                </c:pt>
                <c:pt idx="442">
                  <c:v>0.94591226372489701</c:v>
                </c:pt>
                <c:pt idx="443">
                  <c:v>0.94613661420884099</c:v>
                </c:pt>
                <c:pt idx="444">
                  <c:v>0.91999663986935198</c:v>
                </c:pt>
                <c:pt idx="445">
                  <c:v>0.94890288123621702</c:v>
                </c:pt>
                <c:pt idx="446">
                  <c:v>0.971803579715248</c:v>
                </c:pt>
                <c:pt idx="447">
                  <c:v>0.87604789936926097</c:v>
                </c:pt>
                <c:pt idx="448">
                  <c:v>0.97319683052388495</c:v>
                </c:pt>
                <c:pt idx="449">
                  <c:v>0.94707240357775802</c:v>
                </c:pt>
                <c:pt idx="450">
                  <c:v>0.915727406017808</c:v>
                </c:pt>
                <c:pt idx="451">
                  <c:v>0.84250867662693796</c:v>
                </c:pt>
                <c:pt idx="452">
                  <c:v>0.89656590640586498</c:v>
                </c:pt>
                <c:pt idx="453">
                  <c:v>0.90311083408926496</c:v>
                </c:pt>
                <c:pt idx="454">
                  <c:v>0.96091113538801598</c:v>
                </c:pt>
                <c:pt idx="455">
                  <c:v>0.93317809845869404</c:v>
                </c:pt>
                <c:pt idx="456">
                  <c:v>0.86899974768684496</c:v>
                </c:pt>
                <c:pt idx="457">
                  <c:v>0.86981362892317404</c:v>
                </c:pt>
                <c:pt idx="458">
                  <c:v>0.71405220216925802</c:v>
                </c:pt>
                <c:pt idx="459">
                  <c:v>0.82897057966252996</c:v>
                </c:pt>
                <c:pt idx="460">
                  <c:v>0.93306572905092799</c:v>
                </c:pt>
                <c:pt idx="461">
                  <c:v>0.92603085721995404</c:v>
                </c:pt>
                <c:pt idx="462">
                  <c:v>0.918063744823582</c:v>
                </c:pt>
                <c:pt idx="463">
                  <c:v>0.91565894636282197</c:v>
                </c:pt>
                <c:pt idx="464">
                  <c:v>0.94421340048666702</c:v>
                </c:pt>
                <c:pt idx="465">
                  <c:v>0.860546020603702</c:v>
                </c:pt>
                <c:pt idx="466">
                  <c:v>0.96519375859976497</c:v>
                </c:pt>
                <c:pt idx="467">
                  <c:v>0.98108645390940996</c:v>
                </c:pt>
                <c:pt idx="468">
                  <c:v>0.81905544397830798</c:v>
                </c:pt>
                <c:pt idx="469">
                  <c:v>0.63150038364316396</c:v>
                </c:pt>
                <c:pt idx="470">
                  <c:v>0.81303102270280003</c:v>
                </c:pt>
                <c:pt idx="471">
                  <c:v>0.92266503357365304</c:v>
                </c:pt>
                <c:pt idx="472">
                  <c:v>0.95546822419460298</c:v>
                </c:pt>
                <c:pt idx="473">
                  <c:v>0.92112603510517899</c:v>
                </c:pt>
                <c:pt idx="474">
                  <c:v>0.96228330770211201</c:v>
                </c:pt>
                <c:pt idx="475">
                  <c:v>0.90517582242204997</c:v>
                </c:pt>
                <c:pt idx="476">
                  <c:v>0.94374669185194804</c:v>
                </c:pt>
                <c:pt idx="477">
                  <c:v>0.75008313376939295</c:v>
                </c:pt>
                <c:pt idx="478">
                  <c:v>0.92201279847219497</c:v>
                </c:pt>
                <c:pt idx="479">
                  <c:v>0.87116011736498</c:v>
                </c:pt>
                <c:pt idx="480">
                  <c:v>0.79221425278568902</c:v>
                </c:pt>
                <c:pt idx="481">
                  <c:v>0.82577013443930103</c:v>
                </c:pt>
                <c:pt idx="482">
                  <c:v>0.858649553564655</c:v>
                </c:pt>
                <c:pt idx="483">
                  <c:v>0.89114139945461202</c:v>
                </c:pt>
                <c:pt idx="484">
                  <c:v>0.85385156277732999</c:v>
                </c:pt>
                <c:pt idx="485">
                  <c:v>0.93368077679918304</c:v>
                </c:pt>
                <c:pt idx="486">
                  <c:v>0.841122347940921</c:v>
                </c:pt>
                <c:pt idx="487">
                  <c:v>0.88257246791414601</c:v>
                </c:pt>
                <c:pt idx="488">
                  <c:v>0.97125548974114895</c:v>
                </c:pt>
                <c:pt idx="489">
                  <c:v>0.96335227590005301</c:v>
                </c:pt>
                <c:pt idx="490">
                  <c:v>0.88461460768662104</c:v>
                </c:pt>
                <c:pt idx="491">
                  <c:v>0.82931259886504205</c:v>
                </c:pt>
                <c:pt idx="492">
                  <c:v>0.91486052856657596</c:v>
                </c:pt>
                <c:pt idx="493">
                  <c:v>0.81226694312404302</c:v>
                </c:pt>
                <c:pt idx="494">
                  <c:v>0.96631906135917001</c:v>
                </c:pt>
                <c:pt idx="495">
                  <c:v>0.81032246547457398</c:v>
                </c:pt>
                <c:pt idx="496">
                  <c:v>0.94751893273927201</c:v>
                </c:pt>
                <c:pt idx="497">
                  <c:v>0.89392960536333899</c:v>
                </c:pt>
                <c:pt idx="498">
                  <c:v>0.84595083896277501</c:v>
                </c:pt>
                <c:pt idx="499">
                  <c:v>0.95996504351302003</c:v>
                </c:pt>
                <c:pt idx="500">
                  <c:v>0.93494285973642599</c:v>
                </c:pt>
                <c:pt idx="501">
                  <c:v>0.79107094252947197</c:v>
                </c:pt>
                <c:pt idx="502">
                  <c:v>0.96346630498215402</c:v>
                </c:pt>
                <c:pt idx="503">
                  <c:v>0.96724880955960402</c:v>
                </c:pt>
                <c:pt idx="504">
                  <c:v>0.96384063240846896</c:v>
                </c:pt>
                <c:pt idx="505">
                  <c:v>0.69330482868444099</c:v>
                </c:pt>
                <c:pt idx="506">
                  <c:v>0.93441930258903605</c:v>
                </c:pt>
                <c:pt idx="507">
                  <c:v>0.91535131530355396</c:v>
                </c:pt>
                <c:pt idx="508">
                  <c:v>0.90301280008309703</c:v>
                </c:pt>
                <c:pt idx="509">
                  <c:v>0.94771945834035098</c:v>
                </c:pt>
                <c:pt idx="510">
                  <c:v>0.9167989016675</c:v>
                </c:pt>
                <c:pt idx="511">
                  <c:v>0.87172219459835498</c:v>
                </c:pt>
                <c:pt idx="512">
                  <c:v>0.87860196862018003</c:v>
                </c:pt>
                <c:pt idx="513">
                  <c:v>0.92185152511551305</c:v>
                </c:pt>
                <c:pt idx="514">
                  <c:v>0.77549753184594905</c:v>
                </c:pt>
                <c:pt idx="515">
                  <c:v>0.86317846945469101</c:v>
                </c:pt>
                <c:pt idx="516">
                  <c:v>0.89324115261641501</c:v>
                </c:pt>
                <c:pt idx="517">
                  <c:v>0.92366028543247203</c:v>
                </c:pt>
                <c:pt idx="518">
                  <c:v>0.91503075484979701</c:v>
                </c:pt>
                <c:pt idx="519">
                  <c:v>0.94811586848061002</c:v>
                </c:pt>
                <c:pt idx="520">
                  <c:v>0.80835765488102795</c:v>
                </c:pt>
                <c:pt idx="521">
                  <c:v>0.92441531828367696</c:v>
                </c:pt>
                <c:pt idx="522">
                  <c:v>0.91511285148020105</c:v>
                </c:pt>
                <c:pt idx="523">
                  <c:v>0.93727062341091605</c:v>
                </c:pt>
                <c:pt idx="524">
                  <c:v>0.68679054723426003</c:v>
                </c:pt>
                <c:pt idx="525">
                  <c:v>0.865842691792301</c:v>
                </c:pt>
                <c:pt idx="526">
                  <c:v>0.87141722532599097</c:v>
                </c:pt>
                <c:pt idx="527">
                  <c:v>0.88360118495272699</c:v>
                </c:pt>
                <c:pt idx="528">
                  <c:v>0.84368668904578703</c:v>
                </c:pt>
                <c:pt idx="529">
                  <c:v>0.87423847282083</c:v>
                </c:pt>
                <c:pt idx="530">
                  <c:v>0.86054817213065504</c:v>
                </c:pt>
                <c:pt idx="531">
                  <c:v>0.85458011230508102</c:v>
                </c:pt>
                <c:pt idx="532">
                  <c:v>0.96356227626565805</c:v>
                </c:pt>
                <c:pt idx="533">
                  <c:v>0.54611827247787204</c:v>
                </c:pt>
                <c:pt idx="534">
                  <c:v>0.98492627429622104</c:v>
                </c:pt>
                <c:pt idx="535">
                  <c:v>0.76812156820868505</c:v>
                </c:pt>
                <c:pt idx="536">
                  <c:v>0.781064714205841</c:v>
                </c:pt>
                <c:pt idx="537">
                  <c:v>0.88932402395688104</c:v>
                </c:pt>
                <c:pt idx="538">
                  <c:v>0.85480124318415895</c:v>
                </c:pt>
                <c:pt idx="539">
                  <c:v>0.84642846914173897</c:v>
                </c:pt>
                <c:pt idx="540">
                  <c:v>0.68114828887905798</c:v>
                </c:pt>
                <c:pt idx="541">
                  <c:v>0.68141291842924101</c:v>
                </c:pt>
                <c:pt idx="542">
                  <c:v>0.81258482736812698</c:v>
                </c:pt>
                <c:pt idx="543">
                  <c:v>0.71115565386216395</c:v>
                </c:pt>
                <c:pt idx="544">
                  <c:v>0.74872698100818502</c:v>
                </c:pt>
                <c:pt idx="545">
                  <c:v>0.772820048672471</c:v>
                </c:pt>
                <c:pt idx="546">
                  <c:v>0.88471556189730405</c:v>
                </c:pt>
                <c:pt idx="547">
                  <c:v>0.95918888701400296</c:v>
                </c:pt>
                <c:pt idx="548">
                  <c:v>0.922723817774734</c:v>
                </c:pt>
                <c:pt idx="549">
                  <c:v>0.93989707554768598</c:v>
                </c:pt>
                <c:pt idx="550">
                  <c:v>0.76202049078814504</c:v>
                </c:pt>
                <c:pt idx="551">
                  <c:v>0.85503887341165796</c:v>
                </c:pt>
                <c:pt idx="552">
                  <c:v>0.83324447365667897</c:v>
                </c:pt>
                <c:pt idx="553">
                  <c:v>0.93134110921494595</c:v>
                </c:pt>
                <c:pt idx="554">
                  <c:v>0.88173347215015196</c:v>
                </c:pt>
                <c:pt idx="555">
                  <c:v>0.81153843028900496</c:v>
                </c:pt>
                <c:pt idx="556">
                  <c:v>0.83162721501135195</c:v>
                </c:pt>
                <c:pt idx="557">
                  <c:v>0.88428849023012202</c:v>
                </c:pt>
                <c:pt idx="558">
                  <c:v>0.88545827037423497</c:v>
                </c:pt>
                <c:pt idx="559">
                  <c:v>0.95692929595528298</c:v>
                </c:pt>
                <c:pt idx="560">
                  <c:v>0.85284354574508803</c:v>
                </c:pt>
                <c:pt idx="561">
                  <c:v>0.87462610190294598</c:v>
                </c:pt>
                <c:pt idx="562">
                  <c:v>0.71774442379422199</c:v>
                </c:pt>
                <c:pt idx="563">
                  <c:v>0.757939543663256</c:v>
                </c:pt>
                <c:pt idx="564">
                  <c:v>0.88513917509881201</c:v>
                </c:pt>
                <c:pt idx="565">
                  <c:v>0.95834370185235496</c:v>
                </c:pt>
                <c:pt idx="566">
                  <c:v>0.80341573987432302</c:v>
                </c:pt>
                <c:pt idx="567">
                  <c:v>0.86762972443310704</c:v>
                </c:pt>
                <c:pt idx="568">
                  <c:v>0.80913979467014496</c:v>
                </c:pt>
                <c:pt idx="569">
                  <c:v>0.92311899365500105</c:v>
                </c:pt>
                <c:pt idx="570">
                  <c:v>0.69651538565753601</c:v>
                </c:pt>
                <c:pt idx="571">
                  <c:v>0.94029704924802404</c:v>
                </c:pt>
                <c:pt idx="572">
                  <c:v>0.911956850006447</c:v>
                </c:pt>
                <c:pt idx="573">
                  <c:v>0.94440311147822198</c:v>
                </c:pt>
                <c:pt idx="574">
                  <c:v>0.819073538797223</c:v>
                </c:pt>
                <c:pt idx="575">
                  <c:v>0.80467465060594301</c:v>
                </c:pt>
                <c:pt idx="576">
                  <c:v>0.80286317088140802</c:v>
                </c:pt>
                <c:pt idx="577">
                  <c:v>0.81841264288337501</c:v>
                </c:pt>
                <c:pt idx="578">
                  <c:v>0.85986277335599404</c:v>
                </c:pt>
                <c:pt idx="579">
                  <c:v>0.77875444410678596</c:v>
                </c:pt>
                <c:pt idx="580">
                  <c:v>0.77466390547795605</c:v>
                </c:pt>
                <c:pt idx="581">
                  <c:v>0.75047535180849301</c:v>
                </c:pt>
                <c:pt idx="582">
                  <c:v>0.79925011991578498</c:v>
                </c:pt>
                <c:pt idx="583">
                  <c:v>0.82104732335173003</c:v>
                </c:pt>
                <c:pt idx="584">
                  <c:v>0.87160373707439098</c:v>
                </c:pt>
                <c:pt idx="585">
                  <c:v>0.73802846878926898</c:v>
                </c:pt>
                <c:pt idx="586">
                  <c:v>0.85824122682669701</c:v>
                </c:pt>
                <c:pt idx="587">
                  <c:v>0.93509073314720004</c:v>
                </c:pt>
                <c:pt idx="588">
                  <c:v>0.93474820120014501</c:v>
                </c:pt>
                <c:pt idx="589">
                  <c:v>0.86270784086841901</c:v>
                </c:pt>
                <c:pt idx="590">
                  <c:v>0.90128695732716702</c:v>
                </c:pt>
                <c:pt idx="591">
                  <c:v>0.85850777366308195</c:v>
                </c:pt>
                <c:pt idx="592">
                  <c:v>0.92277944977694004</c:v>
                </c:pt>
                <c:pt idx="593">
                  <c:v>0.91725023854966703</c:v>
                </c:pt>
                <c:pt idx="594">
                  <c:v>0.94314644085509003</c:v>
                </c:pt>
                <c:pt idx="595">
                  <c:v>0.92862143507903305</c:v>
                </c:pt>
                <c:pt idx="596">
                  <c:v>0.90361537035263895</c:v>
                </c:pt>
                <c:pt idx="597">
                  <c:v>0.80827023129490805</c:v>
                </c:pt>
                <c:pt idx="598">
                  <c:v>0.80421260379003801</c:v>
                </c:pt>
                <c:pt idx="599">
                  <c:v>0.90024894005476197</c:v>
                </c:pt>
                <c:pt idx="600">
                  <c:v>0.858946780855396</c:v>
                </c:pt>
                <c:pt idx="601">
                  <c:v>0.92127819853937798</c:v>
                </c:pt>
                <c:pt idx="602">
                  <c:v>0.92444327143627003</c:v>
                </c:pt>
                <c:pt idx="603">
                  <c:v>0.92887420408907795</c:v>
                </c:pt>
                <c:pt idx="604">
                  <c:v>0.85563282807116903</c:v>
                </c:pt>
                <c:pt idx="605">
                  <c:v>0.79150598519022497</c:v>
                </c:pt>
                <c:pt idx="606">
                  <c:v>0.93720586257362204</c:v>
                </c:pt>
                <c:pt idx="607">
                  <c:v>0.88153698252904</c:v>
                </c:pt>
                <c:pt idx="608">
                  <c:v>0.93979310548103301</c:v>
                </c:pt>
                <c:pt idx="609">
                  <c:v>0.94546441260716996</c:v>
                </c:pt>
                <c:pt idx="610">
                  <c:v>0.94948991720562503</c:v>
                </c:pt>
                <c:pt idx="611">
                  <c:v>0.89138794817397105</c:v>
                </c:pt>
                <c:pt idx="612">
                  <c:v>0.900346523688342</c:v>
                </c:pt>
                <c:pt idx="613">
                  <c:v>0.89307414689063203</c:v>
                </c:pt>
                <c:pt idx="614">
                  <c:v>0.89709403572231605</c:v>
                </c:pt>
                <c:pt idx="615">
                  <c:v>0.95007451137784604</c:v>
                </c:pt>
                <c:pt idx="616">
                  <c:v>0.88467140592463001</c:v>
                </c:pt>
                <c:pt idx="617">
                  <c:v>0.84958044833815505</c:v>
                </c:pt>
                <c:pt idx="618">
                  <c:v>0.94582420028653003</c:v>
                </c:pt>
                <c:pt idx="619">
                  <c:v>0.90170571237821795</c:v>
                </c:pt>
                <c:pt idx="620">
                  <c:v>0.81084830129448604</c:v>
                </c:pt>
                <c:pt idx="621">
                  <c:v>0.83173480070789596</c:v>
                </c:pt>
                <c:pt idx="622">
                  <c:v>0.94583020551352404</c:v>
                </c:pt>
                <c:pt idx="623">
                  <c:v>0.70394523295635802</c:v>
                </c:pt>
                <c:pt idx="624">
                  <c:v>0.92730300614352901</c:v>
                </c:pt>
                <c:pt idx="625">
                  <c:v>0.77880217436599897</c:v>
                </c:pt>
                <c:pt idx="626">
                  <c:v>0.96499301479287303</c:v>
                </c:pt>
                <c:pt idx="627">
                  <c:v>0.82264148038451901</c:v>
                </c:pt>
                <c:pt idx="628">
                  <c:v>0.78962820819045698</c:v>
                </c:pt>
                <c:pt idx="629">
                  <c:v>0.80332884335829702</c:v>
                </c:pt>
                <c:pt idx="630">
                  <c:v>0.75358389259411296</c:v>
                </c:pt>
                <c:pt idx="631">
                  <c:v>0.89838490981132901</c:v>
                </c:pt>
                <c:pt idx="632">
                  <c:v>0.89060571762603802</c:v>
                </c:pt>
                <c:pt idx="633">
                  <c:v>0.79419434647961296</c:v>
                </c:pt>
                <c:pt idx="634">
                  <c:v>0.830730171907758</c:v>
                </c:pt>
                <c:pt idx="635">
                  <c:v>0.87264108976674604</c:v>
                </c:pt>
                <c:pt idx="636">
                  <c:v>0.90481767999028995</c:v>
                </c:pt>
                <c:pt idx="637">
                  <c:v>0.76603876149339201</c:v>
                </c:pt>
                <c:pt idx="638">
                  <c:v>0.83058078031772997</c:v>
                </c:pt>
                <c:pt idx="639">
                  <c:v>0.95467362838236403</c:v>
                </c:pt>
                <c:pt idx="640">
                  <c:v>0.95876394148926603</c:v>
                </c:pt>
                <c:pt idx="641">
                  <c:v>0.89575828338102004</c:v>
                </c:pt>
                <c:pt idx="642">
                  <c:v>0.89339683967235795</c:v>
                </c:pt>
                <c:pt idx="643">
                  <c:v>0.89530586680697299</c:v>
                </c:pt>
                <c:pt idx="644">
                  <c:v>0.91562697763313605</c:v>
                </c:pt>
                <c:pt idx="645">
                  <c:v>0.91013546370359399</c:v>
                </c:pt>
                <c:pt idx="646">
                  <c:v>0.88637214840624401</c:v>
                </c:pt>
                <c:pt idx="647">
                  <c:v>0.899239807036189</c:v>
                </c:pt>
                <c:pt idx="648">
                  <c:v>0.94278002675966999</c:v>
                </c:pt>
                <c:pt idx="649">
                  <c:v>0.86893585472978896</c:v>
                </c:pt>
                <c:pt idx="650">
                  <c:v>0.83787065540832895</c:v>
                </c:pt>
                <c:pt idx="651">
                  <c:v>0.83081857393090197</c:v>
                </c:pt>
                <c:pt idx="652">
                  <c:v>0.82995315213364196</c:v>
                </c:pt>
                <c:pt idx="653">
                  <c:v>0.92120225246500997</c:v>
                </c:pt>
                <c:pt idx="654">
                  <c:v>0.88693600791974403</c:v>
                </c:pt>
                <c:pt idx="655">
                  <c:v>0.95938384847588098</c:v>
                </c:pt>
                <c:pt idx="656">
                  <c:v>0.91913036157066297</c:v>
                </c:pt>
                <c:pt idx="657">
                  <c:v>0.94504563127418095</c:v>
                </c:pt>
                <c:pt idx="658">
                  <c:v>0.895757806155425</c:v>
                </c:pt>
                <c:pt idx="659">
                  <c:v>0.93306572905092799</c:v>
                </c:pt>
                <c:pt idx="660">
                  <c:v>0.94009851864665395</c:v>
                </c:pt>
                <c:pt idx="661">
                  <c:v>0.90635610792225196</c:v>
                </c:pt>
                <c:pt idx="662">
                  <c:v>0.90932213431036002</c:v>
                </c:pt>
                <c:pt idx="663">
                  <c:v>0.67178823179527702</c:v>
                </c:pt>
                <c:pt idx="664">
                  <c:v>0.80268240003235303</c:v>
                </c:pt>
                <c:pt idx="665">
                  <c:v>0.81420229510803199</c:v>
                </c:pt>
                <c:pt idx="666">
                  <c:v>0.79723848614271098</c:v>
                </c:pt>
                <c:pt idx="667">
                  <c:v>0.75940492371813795</c:v>
                </c:pt>
                <c:pt idx="668">
                  <c:v>0.91898429599429998</c:v>
                </c:pt>
                <c:pt idx="669">
                  <c:v>0.76768631485719097</c:v>
                </c:pt>
                <c:pt idx="670">
                  <c:v>0.79076965561721901</c:v>
                </c:pt>
                <c:pt idx="671">
                  <c:v>0.83281241398988204</c:v>
                </c:pt>
                <c:pt idx="672">
                  <c:v>0.80871289912461997</c:v>
                </c:pt>
                <c:pt idx="673">
                  <c:v>0.86985242573279598</c:v>
                </c:pt>
                <c:pt idx="674">
                  <c:v>0.64523191897945997</c:v>
                </c:pt>
                <c:pt idx="675">
                  <c:v>0.64739009748046505</c:v>
                </c:pt>
                <c:pt idx="676">
                  <c:v>0.96004141939563503</c:v>
                </c:pt>
                <c:pt idx="677">
                  <c:v>0.766106799243499</c:v>
                </c:pt>
                <c:pt idx="678">
                  <c:v>0.82179892896466</c:v>
                </c:pt>
                <c:pt idx="679">
                  <c:v>0.78506544884599305</c:v>
                </c:pt>
                <c:pt idx="680">
                  <c:v>0.82816791499584697</c:v>
                </c:pt>
                <c:pt idx="681">
                  <c:v>0.89618956156320795</c:v>
                </c:pt>
                <c:pt idx="682">
                  <c:v>0.77212258016024704</c:v>
                </c:pt>
                <c:pt idx="683">
                  <c:v>0.82999005252737101</c:v>
                </c:pt>
                <c:pt idx="684">
                  <c:v>0.80538465623334998</c:v>
                </c:pt>
                <c:pt idx="685">
                  <c:v>0.83261633954493097</c:v>
                </c:pt>
                <c:pt idx="686">
                  <c:v>0.74993601299800905</c:v>
                </c:pt>
                <c:pt idx="687">
                  <c:v>0.89755684036635897</c:v>
                </c:pt>
                <c:pt idx="688">
                  <c:v>0.91955427924438105</c:v>
                </c:pt>
                <c:pt idx="689">
                  <c:v>0.84453703761938304</c:v>
                </c:pt>
                <c:pt idx="690">
                  <c:v>0.86474828894194999</c:v>
                </c:pt>
                <c:pt idx="691">
                  <c:v>0.815255888285356</c:v>
                </c:pt>
                <c:pt idx="692">
                  <c:v>0.75636390720834501</c:v>
                </c:pt>
                <c:pt idx="693">
                  <c:v>0.83154610463676804</c:v>
                </c:pt>
                <c:pt idx="694">
                  <c:v>0.79046543819681403</c:v>
                </c:pt>
                <c:pt idx="695">
                  <c:v>0.80013401932541095</c:v>
                </c:pt>
                <c:pt idx="696">
                  <c:v>0.792409187490973</c:v>
                </c:pt>
                <c:pt idx="697">
                  <c:v>0.79583657994171697</c:v>
                </c:pt>
                <c:pt idx="698">
                  <c:v>0.791091105852052</c:v>
                </c:pt>
                <c:pt idx="699">
                  <c:v>0.94350681274996295</c:v>
                </c:pt>
                <c:pt idx="700">
                  <c:v>0.948447532408904</c:v>
                </c:pt>
                <c:pt idx="701">
                  <c:v>0.76576113200232199</c:v>
                </c:pt>
                <c:pt idx="702">
                  <c:v>0.830979559573227</c:v>
                </c:pt>
                <c:pt idx="703">
                  <c:v>0.79974991473924895</c:v>
                </c:pt>
                <c:pt idx="704">
                  <c:v>0.71558115596338101</c:v>
                </c:pt>
                <c:pt idx="705">
                  <c:v>0.90316530134540196</c:v>
                </c:pt>
                <c:pt idx="706">
                  <c:v>0.95684251909381501</c:v>
                </c:pt>
                <c:pt idx="707">
                  <c:v>0.92921026616997104</c:v>
                </c:pt>
                <c:pt idx="708">
                  <c:v>0.93793078770859095</c:v>
                </c:pt>
                <c:pt idx="709">
                  <c:v>0.840104498230827</c:v>
                </c:pt>
                <c:pt idx="710">
                  <c:v>0.82978049464579295</c:v>
                </c:pt>
                <c:pt idx="711">
                  <c:v>0.91186860302748496</c:v>
                </c:pt>
                <c:pt idx="712">
                  <c:v>0.87795634922419696</c:v>
                </c:pt>
                <c:pt idx="713">
                  <c:v>0.94954146361509295</c:v>
                </c:pt>
                <c:pt idx="714">
                  <c:v>0.91301905075829803</c:v>
                </c:pt>
                <c:pt idx="715">
                  <c:v>0.92715877021677795</c:v>
                </c:pt>
                <c:pt idx="716">
                  <c:v>0.90719283587849697</c:v>
                </c:pt>
                <c:pt idx="717">
                  <c:v>0.92328898468216902</c:v>
                </c:pt>
                <c:pt idx="718">
                  <c:v>0.97185920681429405</c:v>
                </c:pt>
                <c:pt idx="719">
                  <c:v>0.95194767861932705</c:v>
                </c:pt>
                <c:pt idx="720">
                  <c:v>0.902310976995505</c:v>
                </c:pt>
                <c:pt idx="721">
                  <c:v>0.94522739099993702</c:v>
                </c:pt>
                <c:pt idx="722">
                  <c:v>0.96440160728059598</c:v>
                </c:pt>
                <c:pt idx="723">
                  <c:v>0.93587701729055695</c:v>
                </c:pt>
                <c:pt idx="724">
                  <c:v>0.94517271588593799</c:v>
                </c:pt>
                <c:pt idx="725">
                  <c:v>0.95219703434689595</c:v>
                </c:pt>
                <c:pt idx="726">
                  <c:v>0.93551864532374296</c:v>
                </c:pt>
                <c:pt idx="727">
                  <c:v>0.94283199863059497</c:v>
                </c:pt>
                <c:pt idx="728">
                  <c:v>0.79784194123379604</c:v>
                </c:pt>
                <c:pt idx="729">
                  <c:v>0.89904234414688899</c:v>
                </c:pt>
                <c:pt idx="730">
                  <c:v>0.93696338600639195</c:v>
                </c:pt>
                <c:pt idx="731">
                  <c:v>0.93514276783963501</c:v>
                </c:pt>
                <c:pt idx="732">
                  <c:v>0.84304646200634303</c:v>
                </c:pt>
                <c:pt idx="733">
                  <c:v>0.75076920958316296</c:v>
                </c:pt>
                <c:pt idx="734">
                  <c:v>0.78921950193372503</c:v>
                </c:pt>
                <c:pt idx="735">
                  <c:v>0.78229850671067602</c:v>
                </c:pt>
                <c:pt idx="736">
                  <c:v>0.90364253952214302</c:v>
                </c:pt>
                <c:pt idx="737">
                  <c:v>0.89166457647824704</c:v>
                </c:pt>
                <c:pt idx="738">
                  <c:v>0.83881735092402598</c:v>
                </c:pt>
                <c:pt idx="739">
                  <c:v>0.88777534207783604</c:v>
                </c:pt>
                <c:pt idx="740">
                  <c:v>0.84358330771594103</c:v>
                </c:pt>
                <c:pt idx="741">
                  <c:v>0.92897305439717204</c:v>
                </c:pt>
                <c:pt idx="742">
                  <c:v>0.91870812408220903</c:v>
                </c:pt>
                <c:pt idx="743">
                  <c:v>0.96530626638560402</c:v>
                </c:pt>
                <c:pt idx="744">
                  <c:v>0.88698144606672102</c:v>
                </c:pt>
                <c:pt idx="745">
                  <c:v>0.77704560547378199</c:v>
                </c:pt>
                <c:pt idx="746">
                  <c:v>0.81985485095448696</c:v>
                </c:pt>
                <c:pt idx="747">
                  <c:v>0.78102838934985896</c:v>
                </c:pt>
                <c:pt idx="748">
                  <c:v>0.88399803865723503</c:v>
                </c:pt>
                <c:pt idx="749">
                  <c:v>0.97291224476345195</c:v>
                </c:pt>
                <c:pt idx="750">
                  <c:v>0.67886416889672996</c:v>
                </c:pt>
                <c:pt idx="751">
                  <c:v>0.90773976487077801</c:v>
                </c:pt>
                <c:pt idx="752">
                  <c:v>0.78859579561173898</c:v>
                </c:pt>
                <c:pt idx="753">
                  <c:v>0.85913631314356298</c:v>
                </c:pt>
                <c:pt idx="754">
                  <c:v>0.83060684497233594</c:v>
                </c:pt>
                <c:pt idx="755">
                  <c:v>0.76353699058390301</c:v>
                </c:pt>
                <c:pt idx="756">
                  <c:v>0.92291962864554</c:v>
                </c:pt>
                <c:pt idx="757">
                  <c:v>0.86517243334870997</c:v>
                </c:pt>
                <c:pt idx="758">
                  <c:v>0.91807723649372597</c:v>
                </c:pt>
                <c:pt idx="759">
                  <c:v>0.92994832644899805</c:v>
                </c:pt>
                <c:pt idx="760">
                  <c:v>0.96958128193604198</c:v>
                </c:pt>
                <c:pt idx="761">
                  <c:v>0.66965102849527602</c:v>
                </c:pt>
                <c:pt idx="762">
                  <c:v>0.67936933603461702</c:v>
                </c:pt>
                <c:pt idx="763">
                  <c:v>0.83692128922239195</c:v>
                </c:pt>
                <c:pt idx="764">
                  <c:v>0.83859136600603801</c:v>
                </c:pt>
                <c:pt idx="765">
                  <c:v>0.834792160548395</c:v>
                </c:pt>
                <c:pt idx="766">
                  <c:v>0.68954100659156603</c:v>
                </c:pt>
                <c:pt idx="767">
                  <c:v>0.759145305600053</c:v>
                </c:pt>
                <c:pt idx="768">
                  <c:v>0.89751831652089797</c:v>
                </c:pt>
                <c:pt idx="769">
                  <c:v>0.81796919570344395</c:v>
                </c:pt>
                <c:pt idx="770">
                  <c:v>0.88733463043663097</c:v>
                </c:pt>
                <c:pt idx="771">
                  <c:v>0.89849286420312402</c:v>
                </c:pt>
                <c:pt idx="772">
                  <c:v>0.77596745805603795</c:v>
                </c:pt>
                <c:pt idx="773">
                  <c:v>0.88793723467642205</c:v>
                </c:pt>
                <c:pt idx="774">
                  <c:v>0.83469732998652102</c:v>
                </c:pt>
                <c:pt idx="775">
                  <c:v>0.93048466173349498</c:v>
                </c:pt>
                <c:pt idx="776">
                  <c:v>0.84568678724280899</c:v>
                </c:pt>
                <c:pt idx="777">
                  <c:v>0.806755962316407</c:v>
                </c:pt>
                <c:pt idx="778">
                  <c:v>0.73340947549631696</c:v>
                </c:pt>
                <c:pt idx="779">
                  <c:v>0.90889509785912903</c:v>
                </c:pt>
                <c:pt idx="780">
                  <c:v>0.91792293262152103</c:v>
                </c:pt>
                <c:pt idx="781">
                  <c:v>0.89088740931173405</c:v>
                </c:pt>
                <c:pt idx="782">
                  <c:v>0.929163345886028</c:v>
                </c:pt>
                <c:pt idx="783">
                  <c:v>0.899991537064738</c:v>
                </c:pt>
                <c:pt idx="784">
                  <c:v>0.92373011424205997</c:v>
                </c:pt>
                <c:pt idx="785">
                  <c:v>0.92881657051067201</c:v>
                </c:pt>
                <c:pt idx="786">
                  <c:v>0.97098031609383195</c:v>
                </c:pt>
                <c:pt idx="787">
                  <c:v>0.92962621837786996</c:v>
                </c:pt>
                <c:pt idx="788">
                  <c:v>0.81087942564878401</c:v>
                </c:pt>
                <c:pt idx="789">
                  <c:v>0.91836746689385396</c:v>
                </c:pt>
                <c:pt idx="790">
                  <c:v>0.85905700986849198</c:v>
                </c:pt>
                <c:pt idx="791">
                  <c:v>0.90653924110740303</c:v>
                </c:pt>
                <c:pt idx="792">
                  <c:v>0.934321225190889</c:v>
                </c:pt>
                <c:pt idx="793">
                  <c:v>0.93330621447126905</c:v>
                </c:pt>
                <c:pt idx="794">
                  <c:v>0.83979282142619105</c:v>
                </c:pt>
                <c:pt idx="795">
                  <c:v>0.93838374570549099</c:v>
                </c:pt>
                <c:pt idx="796">
                  <c:v>0.93307457722104004</c:v>
                </c:pt>
                <c:pt idx="797">
                  <c:v>0.95695284817802095</c:v>
                </c:pt>
                <c:pt idx="798">
                  <c:v>0.97337712636338403</c:v>
                </c:pt>
                <c:pt idx="799">
                  <c:v>0.94297253971003703</c:v>
                </c:pt>
                <c:pt idx="800">
                  <c:v>0.88154699003408499</c:v>
                </c:pt>
                <c:pt idx="801">
                  <c:v>0.81943836725712005</c:v>
                </c:pt>
                <c:pt idx="802">
                  <c:v>0.77227052200898305</c:v>
                </c:pt>
                <c:pt idx="803">
                  <c:v>0.72661783750367603</c:v>
                </c:pt>
                <c:pt idx="804">
                  <c:v>0.97544970181512303</c:v>
                </c:pt>
                <c:pt idx="805">
                  <c:v>0.93664635969593202</c:v>
                </c:pt>
                <c:pt idx="806">
                  <c:v>0.91191308003231297</c:v>
                </c:pt>
                <c:pt idx="807">
                  <c:v>0.97887717526963802</c:v>
                </c:pt>
                <c:pt idx="808">
                  <c:v>0.96495444143624298</c:v>
                </c:pt>
                <c:pt idx="809">
                  <c:v>0.88701259651845998</c:v>
                </c:pt>
                <c:pt idx="810">
                  <c:v>0.89521077820455497</c:v>
                </c:pt>
                <c:pt idx="811">
                  <c:v>0.89916843000878399</c:v>
                </c:pt>
                <c:pt idx="812">
                  <c:v>0.83102784005604902</c:v>
                </c:pt>
                <c:pt idx="813">
                  <c:v>0.85113851284930897</c:v>
                </c:pt>
                <c:pt idx="814">
                  <c:v>0.925959631039314</c:v>
                </c:pt>
                <c:pt idx="815">
                  <c:v>0.91843926588226299</c:v>
                </c:pt>
                <c:pt idx="816">
                  <c:v>0.93605817772706701</c:v>
                </c:pt>
                <c:pt idx="817">
                  <c:v>0.85856639449945005</c:v>
                </c:pt>
                <c:pt idx="818">
                  <c:v>0.75330406852462295</c:v>
                </c:pt>
                <c:pt idx="819">
                  <c:v>0.51839475777664101</c:v>
                </c:pt>
                <c:pt idx="820">
                  <c:v>0.56328867724570797</c:v>
                </c:pt>
                <c:pt idx="821">
                  <c:v>0.53014009068549595</c:v>
                </c:pt>
                <c:pt idx="822">
                  <c:v>0.88102914799177001</c:v>
                </c:pt>
                <c:pt idx="823">
                  <c:v>0.86532667139112196</c:v>
                </c:pt>
                <c:pt idx="824">
                  <c:v>0.90832059560758804</c:v>
                </c:pt>
                <c:pt idx="825">
                  <c:v>0.87851666479073198</c:v>
                </c:pt>
                <c:pt idx="826">
                  <c:v>0.93679879696302704</c:v>
                </c:pt>
                <c:pt idx="827">
                  <c:v>0.95797987566100196</c:v>
                </c:pt>
                <c:pt idx="828">
                  <c:v>0.83550944710689301</c:v>
                </c:pt>
                <c:pt idx="829">
                  <c:v>0.80992434411194802</c:v>
                </c:pt>
                <c:pt idx="830">
                  <c:v>0.83233189863433998</c:v>
                </c:pt>
                <c:pt idx="831">
                  <c:v>0.81427025173013801</c:v>
                </c:pt>
                <c:pt idx="832">
                  <c:v>0.91737494946133202</c:v>
                </c:pt>
                <c:pt idx="833">
                  <c:v>0.92291650826286498</c:v>
                </c:pt>
                <c:pt idx="834">
                  <c:v>0.89655535041207501</c:v>
                </c:pt>
                <c:pt idx="835">
                  <c:v>0.91113420046175597</c:v>
                </c:pt>
                <c:pt idx="836">
                  <c:v>0.75916290645652995</c:v>
                </c:pt>
                <c:pt idx="837">
                  <c:v>0.95130780772712198</c:v>
                </c:pt>
                <c:pt idx="838">
                  <c:v>0.97318501073325803</c:v>
                </c:pt>
                <c:pt idx="839">
                  <c:v>0.91621001840937399</c:v>
                </c:pt>
                <c:pt idx="840">
                  <c:v>0.86335301281492804</c:v>
                </c:pt>
                <c:pt idx="841">
                  <c:v>0.92888902231024495</c:v>
                </c:pt>
                <c:pt idx="842">
                  <c:v>0.93170422660893404</c:v>
                </c:pt>
                <c:pt idx="843">
                  <c:v>0.83320959906808401</c:v>
                </c:pt>
                <c:pt idx="844">
                  <c:v>0.87708547694850603</c:v>
                </c:pt>
                <c:pt idx="845">
                  <c:v>0.91327823986035706</c:v>
                </c:pt>
                <c:pt idx="846">
                  <c:v>0.95619464500640095</c:v>
                </c:pt>
                <c:pt idx="847">
                  <c:v>0.87357439891130595</c:v>
                </c:pt>
                <c:pt idx="848">
                  <c:v>0.88028207322586505</c:v>
                </c:pt>
                <c:pt idx="849">
                  <c:v>0.94611212814031898</c:v>
                </c:pt>
                <c:pt idx="850">
                  <c:v>0.90393446536844302</c:v>
                </c:pt>
                <c:pt idx="851">
                  <c:v>0.85095692154079605</c:v>
                </c:pt>
                <c:pt idx="852">
                  <c:v>0.89116398112598605</c:v>
                </c:pt>
                <c:pt idx="853">
                  <c:v>0.82622898719059601</c:v>
                </c:pt>
                <c:pt idx="854">
                  <c:v>0.98688084332310499</c:v>
                </c:pt>
                <c:pt idx="855">
                  <c:v>0.85208024388668102</c:v>
                </c:pt>
                <c:pt idx="856">
                  <c:v>0.73684433156514095</c:v>
                </c:pt>
                <c:pt idx="857">
                  <c:v>0.74091782413316098</c:v>
                </c:pt>
                <c:pt idx="858">
                  <c:v>0.80843877979510503</c:v>
                </c:pt>
                <c:pt idx="859">
                  <c:v>0.78185394050171098</c:v>
                </c:pt>
                <c:pt idx="860">
                  <c:v>0.82307327073247905</c:v>
                </c:pt>
                <c:pt idx="861">
                  <c:v>0.88383779675056995</c:v>
                </c:pt>
                <c:pt idx="862">
                  <c:v>0.75120721619054798</c:v>
                </c:pt>
                <c:pt idx="863">
                  <c:v>0.94964147842047797</c:v>
                </c:pt>
                <c:pt idx="864">
                  <c:v>0.56075511227979802</c:v>
                </c:pt>
                <c:pt idx="865">
                  <c:v>0.947527332314265</c:v>
                </c:pt>
                <c:pt idx="866">
                  <c:v>0.803394878304728</c:v>
                </c:pt>
                <c:pt idx="867">
                  <c:v>0.90690190882173305</c:v>
                </c:pt>
                <c:pt idx="868">
                  <c:v>0.92046613153698797</c:v>
                </c:pt>
                <c:pt idx="869">
                  <c:v>0.88438923073112297</c:v>
                </c:pt>
                <c:pt idx="870">
                  <c:v>0.89185405897593695</c:v>
                </c:pt>
                <c:pt idx="871">
                  <c:v>0.90452029554485003</c:v>
                </c:pt>
                <c:pt idx="872">
                  <c:v>0.89973542277477803</c:v>
                </c:pt>
                <c:pt idx="873">
                  <c:v>0.91926941502065995</c:v>
                </c:pt>
                <c:pt idx="874">
                  <c:v>0.94588162153236699</c:v>
                </c:pt>
                <c:pt idx="875">
                  <c:v>0.66979842751243601</c:v>
                </c:pt>
                <c:pt idx="876">
                  <c:v>0.75837885559637697</c:v>
                </c:pt>
                <c:pt idx="877">
                  <c:v>0.92157007093247401</c:v>
                </c:pt>
                <c:pt idx="878">
                  <c:v>0.61006343849056199</c:v>
                </c:pt>
                <c:pt idx="879">
                  <c:v>0.95132002074376298</c:v>
                </c:pt>
                <c:pt idx="880">
                  <c:v>0.82170991305310404</c:v>
                </c:pt>
                <c:pt idx="881">
                  <c:v>0.83072920747823797</c:v>
                </c:pt>
                <c:pt idx="882">
                  <c:v>0.82942550484731303</c:v>
                </c:pt>
                <c:pt idx="883">
                  <c:v>0.87830527951284298</c:v>
                </c:pt>
                <c:pt idx="884">
                  <c:v>0.86954195350446295</c:v>
                </c:pt>
                <c:pt idx="885">
                  <c:v>0.96653866276657596</c:v>
                </c:pt>
                <c:pt idx="886">
                  <c:v>0.92165159570244004</c:v>
                </c:pt>
                <c:pt idx="887">
                  <c:v>0.936245670218528</c:v>
                </c:pt>
                <c:pt idx="888">
                  <c:v>0.98084689809055803</c:v>
                </c:pt>
                <c:pt idx="889">
                  <c:v>0.88416220318797301</c:v>
                </c:pt>
                <c:pt idx="890">
                  <c:v>0.88893277568444895</c:v>
                </c:pt>
                <c:pt idx="891">
                  <c:v>0.97605231913613999</c:v>
                </c:pt>
                <c:pt idx="892">
                  <c:v>0.97062176167902903</c:v>
                </c:pt>
                <c:pt idx="893">
                  <c:v>0.69181565384371102</c:v>
                </c:pt>
                <c:pt idx="894">
                  <c:v>0.97783545738076905</c:v>
                </c:pt>
                <c:pt idx="895">
                  <c:v>0.89413003342863595</c:v>
                </c:pt>
                <c:pt idx="896">
                  <c:v>0.96666761845928695</c:v>
                </c:pt>
                <c:pt idx="897">
                  <c:v>0.90789484722174796</c:v>
                </c:pt>
                <c:pt idx="898">
                  <c:v>0.89803586947967995</c:v>
                </c:pt>
                <c:pt idx="899">
                  <c:v>0.906820660509567</c:v>
                </c:pt>
                <c:pt idx="900">
                  <c:v>0.89755284434192595</c:v>
                </c:pt>
                <c:pt idx="901">
                  <c:v>0.88713790217076505</c:v>
                </c:pt>
                <c:pt idx="902">
                  <c:v>0.93252549976577803</c:v>
                </c:pt>
                <c:pt idx="903">
                  <c:v>0.85086089962720302</c:v>
                </c:pt>
                <c:pt idx="904">
                  <c:v>0.82427229608383701</c:v>
                </c:pt>
                <c:pt idx="905">
                  <c:v>0.96257612469753495</c:v>
                </c:pt>
                <c:pt idx="906">
                  <c:v>0</c:v>
                </c:pt>
                <c:pt idx="907">
                  <c:v>0</c:v>
                </c:pt>
                <c:pt idx="908">
                  <c:v>0.89397303562637898</c:v>
                </c:pt>
                <c:pt idx="909">
                  <c:v>0.92291171230438596</c:v>
                </c:pt>
                <c:pt idx="910">
                  <c:v>0.91317840603121603</c:v>
                </c:pt>
                <c:pt idx="911">
                  <c:v>0.82530667346651398</c:v>
                </c:pt>
                <c:pt idx="912">
                  <c:v>0.91264225845785896</c:v>
                </c:pt>
                <c:pt idx="913">
                  <c:v>0.93448368215562205</c:v>
                </c:pt>
                <c:pt idx="914">
                  <c:v>0.899703473433203</c:v>
                </c:pt>
                <c:pt idx="915">
                  <c:v>0.884411297274449</c:v>
                </c:pt>
                <c:pt idx="916">
                  <c:v>0.96789926606823296</c:v>
                </c:pt>
                <c:pt idx="917">
                  <c:v>0.92248861665809101</c:v>
                </c:pt>
                <c:pt idx="918">
                  <c:v>0.93643899029845901</c:v>
                </c:pt>
                <c:pt idx="919">
                  <c:v>0.71541024771175399</c:v>
                </c:pt>
                <c:pt idx="920">
                  <c:v>0.92923510784790897</c:v>
                </c:pt>
                <c:pt idx="921">
                  <c:v>0.90665694091230498</c:v>
                </c:pt>
                <c:pt idx="922">
                  <c:v>0.87317575148024795</c:v>
                </c:pt>
                <c:pt idx="923">
                  <c:v>0.93446685992520995</c:v>
                </c:pt>
                <c:pt idx="924">
                  <c:v>0.93722330462838199</c:v>
                </c:pt>
                <c:pt idx="925">
                  <c:v>0.95900906343042103</c:v>
                </c:pt>
                <c:pt idx="926">
                  <c:v>0.77009600132521905</c:v>
                </c:pt>
                <c:pt idx="927">
                  <c:v>0.80331292869655402</c:v>
                </c:pt>
                <c:pt idx="928">
                  <c:v>0.69302067741465201</c:v>
                </c:pt>
                <c:pt idx="929">
                  <c:v>0.60433573130996698</c:v>
                </c:pt>
                <c:pt idx="930">
                  <c:v>0.89455093718179102</c:v>
                </c:pt>
                <c:pt idx="931">
                  <c:v>0.87376182964056603</c:v>
                </c:pt>
                <c:pt idx="932">
                  <c:v>0.872677777951822</c:v>
                </c:pt>
                <c:pt idx="933">
                  <c:v>0.87432439561864395</c:v>
                </c:pt>
                <c:pt idx="934">
                  <c:v>0.87436211473637204</c:v>
                </c:pt>
                <c:pt idx="935">
                  <c:v>0.86525797571415897</c:v>
                </c:pt>
                <c:pt idx="936">
                  <c:v>0.81721390192394305</c:v>
                </c:pt>
                <c:pt idx="937">
                  <c:v>0.91708046079680905</c:v>
                </c:pt>
                <c:pt idx="938">
                  <c:v>0.86852351708386299</c:v>
                </c:pt>
                <c:pt idx="939">
                  <c:v>0.82554815669041604</c:v>
                </c:pt>
                <c:pt idx="940">
                  <c:v>0.96916703640334301</c:v>
                </c:pt>
                <c:pt idx="941">
                  <c:v>0.93866141853407803</c:v>
                </c:pt>
                <c:pt idx="942">
                  <c:v>0.958252293405502</c:v>
                </c:pt>
                <c:pt idx="943">
                  <c:v>0.95829239451918902</c:v>
                </c:pt>
                <c:pt idx="944">
                  <c:v>0.85157670103778305</c:v>
                </c:pt>
                <c:pt idx="945">
                  <c:v>0.89119365291646002</c:v>
                </c:pt>
                <c:pt idx="946">
                  <c:v>0.81874052501124805</c:v>
                </c:pt>
                <c:pt idx="947">
                  <c:v>0.79701892462614299</c:v>
                </c:pt>
                <c:pt idx="948">
                  <c:v>0.79124967701359195</c:v>
                </c:pt>
                <c:pt idx="949">
                  <c:v>0.87392979451625996</c:v>
                </c:pt>
                <c:pt idx="950">
                  <c:v>0.92651907977243797</c:v>
                </c:pt>
                <c:pt idx="951">
                  <c:v>0.94463896441027095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69-2247-8B58-7B0677E09F07}"/>
            </c:ext>
          </c:extLst>
        </c:ser>
        <c:ser>
          <c:idx val="10"/>
          <c:order val="10"/>
          <c:tx>
            <c:strRef>
              <c:f>Similarity!$T$1:$T$2</c:f>
              <c:strCache>
                <c:ptCount val="2"/>
                <c:pt idx="0">
                  <c:v>C</c:v>
                </c:pt>
                <c:pt idx="1">
                  <c:v>realdonaldtrump oct2018.html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Similarity!$I$3:$I$954</c:f>
              <c:strCache>
                <c:ptCount val="952"/>
                <c:pt idx="0">
                  <c:v>https|||6abc.com|politics|president-trump-speaks-to-contractors-in-philly-amid-protests|4381736|.html</c:v>
                </c:pt>
                <c:pt idx="1">
                  <c:v>https|||710wor.iheart.com|featured|mark-simone|content|2018-09-10-watch-the-donald-trump-nike-commercial|.html</c:v>
                </c:pt>
                <c:pt idx="2">
                  <c:v>https|||abc11.com|politics|president-trump-plans-to-end-birthright-citizenship-in-us|4580645|.html</c:v>
                </c:pt>
                <c:pt idx="3">
                  <c:v>https|||abc13.com|politics|pres-trump-wants-to-end-birthright-citizenship-for-some|4580652|.html</c:v>
                </c:pt>
                <c:pt idx="4">
                  <c:v>https|||abc13.com|politics|thousands-of-trump-supporters-wait-in-line-for-maga-rally|4534157|.html</c:v>
                </c:pt>
                <c:pt idx="5">
                  <c:v>https|||abc30.com|politics|president-trump-reportedly-planning-to-terminate-birthright-citizenship|4580897|.html</c:v>
                </c:pt>
                <c:pt idx="6">
                  <c:v>https|||abc7chicago.com|politics|14th-amendment-trump-plans-to-order-end-of-birthright-citizenship|4580659|.html</c:v>
                </c:pt>
                <c:pt idx="7">
                  <c:v>https|||abc7news.com|politics|trump-reportedly-wants-to-end-birthright-citizenship-for-children-of-non-citizens|4580658|.html</c:v>
                </c:pt>
                <c:pt idx="8">
                  <c:v>https|||abcnews.go.com|.html</c:v>
                </c:pt>
                <c:pt idx="9">
                  <c:v>https|||abcnews.go.com|Politics|election-day-2018-americans-set-vote-historic-contest|story|id|58907692.html</c:v>
                </c:pt>
                <c:pt idx="10">
                  <c:v>https|||abcnews.go.com|Politics|history-donald-trump-small-hands-insult|story|id|37395515.html</c:v>
                </c:pt>
                <c:pt idx="11">
                  <c:v>https|||abcnews.go.com|Politics|photos|queen-elizabeth-us-presidents-16461860.html</c:v>
                </c:pt>
                <c:pt idx="12">
                  <c:v>https|||abcnews.go.com|Politics|president-trump-takes-midterms-fight-wisconsins-trump-country|story|id|58712325.html</c:v>
                </c:pt>
                <c:pt idx="13">
                  <c:v>https|||abcnews.go.com|Politics|president-trump-visit-pittsburgh-tuesday-wake-synagogue-shooting|story|id|58829655.html</c:v>
                </c:pt>
                <c:pt idx="14">
                  <c:v>https|||abcnews.go.com|Politics|trump-calls-midterms-big-win-tweets-goodbye-republicans|story|id|59028453.html</c:v>
                </c:pt>
                <c:pt idx="15">
                  <c:v>https|||abcnews.go.com|Politics|trump-kicks-off-week-tweet-calling-media-true|story|id|58827743.html</c:v>
                </c:pt>
                <c:pt idx="16">
                  <c:v>https|||abcnews.go.com|US|funerals-11-synagogue-shooting-victims-begin-trump-heads|story|id|58846431.html</c:v>
                </c:pt>
                <c:pt idx="17">
                  <c:v>https|||abcnews.go.com|alerts|donald-trump.html</c:v>
                </c:pt>
                <c:pt idx="18">
                  <c:v>https|||afsp.org|nations-largest-suicide-prevention-organization-thanks-president-donald-j-trump-for-signing-the-national-suicide-hotline-improvement-act-of-2018-h-r-2345|.html</c:v>
                </c:pt>
                <c:pt idx="19">
                  <c:v>https|||apnews.com|a28cc17d27524050b37f4d91e087955e.html</c:v>
                </c:pt>
                <c:pt idx="20">
                  <c:v>https|||arstechnica.com|tech-policy|2018|10|nyt-chinese-and-russian-spies-routinely-eavesdrop-on-trumps-iphone-calls|.html</c:v>
                </c:pt>
                <c:pt idx="21">
                  <c:v>https|||azcapitoltimes.com|news|2018|09|17|arizona-the-breakdown-ducey-and-the-donald|.html</c:v>
                </c:pt>
                <c:pt idx="22">
                  <c:v>https|||ballotpedia.org|Donald_Trump.html</c:v>
                </c:pt>
                <c:pt idx="23">
                  <c:v>https|||beaufortcountynow.com|post|30274|president-donald-j-trump-is-lowering-drug-prices-for-american-patients-and-saving-taxpayer-dollars-by-confronting-global-freeloading.html.html</c:v>
                </c:pt>
                <c:pt idx="24">
                  <c:v>https|||books.google.com|books|id|0zpsDwAAQBAJ|pg|PA42|lpg|PA42|dq|Trump|source|bl|ots|xk73pqq83t|sig|XHKf69Ct2_PI7jumH1vPQCr7GwU|hl|en|sa|X|ved|2ahUKEwj72rvf8sLeAhURHHwKHfyCBPgQ6AEwaXoECBoQAQ.html</c:v>
                </c:pt>
                <c:pt idx="25">
                  <c:v>https|||books.google.com|books|id|3TinCwAAQBAJ|pg|PT390|lpg|PT390|dq|Trump|source|bl|ots|Gme76MJLDm|sig|aUjT9uxLqd45Ol-O4MR1Gijy6zA|hl|en|sa|X|ved|2ahUKEwithtCG9qHeAhWLslQKHVqiAecQ6AEwa3oECB0QAQ.html</c:v>
                </c:pt>
                <c:pt idx="26">
                  <c:v>https|||books.google.com|books|id|7HjvDAAAQBAJ|pg|PT13|lpg|PT13|dq|Trump|source|bl|ots|bo7oZ0MCDW|sig|URqFmhg1S4oifzpRQK4yv-WOrqs|hl|en|sa|X|ved|2ahUKEwithtCG9qHeAhWLslQKHVqiAecQ6AEwaHoECCAQAQ.html</c:v>
                </c:pt>
                <c:pt idx="27">
                  <c:v>https|||books.google.com|books|id|7fMuAQAAIAAJ|pg|PA468|lpg|PA468|dq|Trump|source|bl|ots|I21lzZNahd|sig|kTUE8GtJ8TwmftsHMW7irHETGtw|hl|en|sa|X|ved|2ahUKEwj3qerfkbHeAhVBKH0KHSLVC8EQ6AEwgQF6BAgOEAE.html</c:v>
                </c:pt>
                <c:pt idx="28">
                  <c:v>https|||books.google.com|books|id|7t2-n7wCX3EC|pg|PA19|lpg|PA19|dq|Trump|source|bl|ots|zNiWCgjnsY|sig|8Vsci5vpyq_9m3otob4NCV79-2w|hl|en|sa|X|ved|2ahUKEwj72rvf8sLeAhURHHwKHfyCBPgQ6AEwbnoECBUQAQ.html</c:v>
                </c:pt>
                <c:pt idx="29">
                  <c:v>https|||books.google.com|books|id|7t2-n7wCX3EC|pg|PA36|lpg|PA36|dq|Trump|source|bl|ots|zNiVAngnt2|sig|7iy1uq7mChcA3TSmcu4ZxS4wq_A|hl|en|sa|X|ved|2ahUKEwithtCG9qHeAhWLslQKHVqiAecQ6AEwcnoECBYQAQ.html</c:v>
                </c:pt>
                <c:pt idx="30">
                  <c:v>https|||books.google.com|books|id|8ZJUDwAAQBAJ|pg|PA176|lpg|PA176|dq|President|Trump|source|bl|ots|EB2t12DvlR|sig|H3w3NYyv18ZLeOqc_oUX2lkJFm8|hl|en|sa|X|ved|2ahUKEwjm0t_lkbHeAhWbIjQIHSVgCKgQ6AEwa3oECCoQAQ.html</c:v>
                </c:pt>
                <c:pt idx="31">
                  <c:v>https|||books.google.com|books|id|9zpKAAAAMAAJ|pg|PP15|lpg|PP15|dq|The|Donald|source|bl|ots|W0DUKRdGB0|sig|fQu3VzdiPW_g5WEr04qYrL7Xy0Q|hl|en|sa|X|ved|2ahUKEwiF-cSq9qHeAhXsGDQIHWHMCyAQ6AEwgQF6BAhiEAE.html</c:v>
                </c:pt>
                <c:pt idx="32">
                  <c:v>https|||books.google.com|books|id|9zpKAAAAMAAJ|pg|PR3|lpg|PR3|dq|The|Donald|source|bl|ots|W0DVGJgEA1|sig|kFGy_xqqJQOo5kMGFXLqFKtcYEI|hl|en|sa|X|ved|2ahUKEwj_kPjwkbHeAhVDLn0KHdd-CikQ6AEwgQF6BAgREAE.html</c:v>
                </c:pt>
                <c:pt idx="33">
                  <c:v>https|||books.google.com|books|id|AFGVBQAAQBAJ|pg|PT194|lpg|PT194|dq|US|President|source|bl|ots|byXXBlU6Go|sig|weSH4Q8__JGtRCH63zHsBiE0ZoQ|hl|en|sa|X|ved|2ahUKEwij7M679qHeAhVhGTQIHTj9A28Q6AEwaHoECBMQAQ.html</c:v>
                </c:pt>
                <c:pt idx="34">
                  <c:v>https|||books.google.com|books|id|AFGVBQAAQBAJ|pg|PT92|lpg|PT92|dq|US|President|source|bl|ots|byXYxdX3Ks|sig|bFk_uHCXr8fVHKYeU4x3Bl40HS4|hl|en|sa|X|ved|2ahUKEwiK7rHrkbHeAhX1HzQIHdjGDsgQ6AEwXXoECCIQAQ.html</c:v>
                </c:pt>
                <c:pt idx="35">
                  <c:v>https|||books.google.com|books|id|EK2pZlNp0wMC|pg|PT149|lpg|PT149|dq|US|President|source|bl|ots|toQEV1aD-9|sig|MwdidxijtHPbNgozIex2Y7ex49Y|hl|en|sa|X|ved|2ahUKEwiK7rHrkbHeAhX1HzQIHdjGDsgQ6AEwWnoECCUQAQ.html</c:v>
                </c:pt>
                <c:pt idx="36">
                  <c:v>https|||books.google.com|books|id|EK2pZlNp0wMC|pg|PT38|lpg|PT38|dq|US|President|source|bl|ots|toQDZ97GX5|sig|9VTFqUNDt2enXw_-9_4z3H-QxpI|hl|en|sa|X|ved|2ahUKEwij7M679qHeAhVhGTQIHTj9A28Q6AEwY3oECBgQAQ.html</c:v>
                </c:pt>
                <c:pt idx="37">
                  <c:v>https|||books.google.com|books|id|JsdGYlTm2nsC|pg|PA49|lpg|PA49|dq|Trump|source|bl|ots|reQmssPbVw|sig|cMP-KCMm0Mev8chu6vl3Kztay10|hl|en|sa|X|ved|2ahUKEwithtCG9qHeAhWLslQKHVqiAecQ6AEwanoECB4QAQ.html</c:v>
                </c:pt>
                <c:pt idx="38">
                  <c:v>https|||books.google.com|books|id|JsdGYlTm2nsC|pg|PA89|lpg|PA89|dq|Trump|source|bl|ots|reQnokS9Zn|sig|EnQ8xyerUT5TPORJOYtORD43TwM|hl|en|sa|X|ved|2ahUKEwj3qerfkbHeAhVBKH0KHSLVC8EQ6AEwc3oECBwQAQ.html</c:v>
                </c:pt>
                <c:pt idx="39">
                  <c:v>https|||books.google.com|books|id|Wg5MAQAAIAAJ|pg|PA24|lpg|PA24|dq|US|President|source|bl|ots|jfwMeLkhpv|sig|8rYG7bS0I0zEq9HKiy1H_VtSY2A|hl|en|sa|X|ved|2ahUKEwiK7rHrkbHeAhX1HzQIHdjGDsgQ6AEwe3oECAMQAQ.html</c:v>
                </c:pt>
                <c:pt idx="40">
                  <c:v>https|||books.google.com|books|id|YdxoDwAAQBAJ|pg|PA216|lpg|PA216|dq|Trump|source|bl|ots|svo8CrvHBu|sig|JoSscAB2r3gR2ZbQVGeBh1wqOBA|hl|en|sa|X|ved|2ahUKEwj72rvf8sLeAhURHHwKHfyCBPgQ6AEwanoECBkQAQ.html</c:v>
                </c:pt>
                <c:pt idx="41">
                  <c:v>https|||books.google.com|books|id|ZbRIDwAAQBAJ|pg|PT113|lpg|PT113|dq|President|Trump|source|bl|ots|TVrw85HEGn|sig|GV6D8g0LQxm0YAxGNp9SAQILcJ0|hl|en|sa|X|ved|2ahUKEwik5eHl8sLeAhWAwMQHHaFrDxMQ6AEwcHoECBUQAQ.html</c:v>
                </c:pt>
                <c:pt idx="42">
                  <c:v>https|||books.google.com|books|id|ZbRIDwAAQBAJ|pg|PT6|lpg|PT6|dq|President|Trump|source|bl|ots|TVrv6cEEMj|sig|24CB1K1LBinWNWao7LBF0xcaY-k|hl|en|sa|X|ved|2ahUKEwil6aWg9qHeAhXpIjQIHf7nDgwQ6AEwYXoECCMQAQ.html</c:v>
                </c:pt>
                <c:pt idx="43">
                  <c:v>https|||books.google.com|books|id|cq4-DwAAQBAJ|pg|PA63|lpg|PA63|dq|President|Trump|source|bl|ots|p8XWp9NivV|sig|x8ozQ6oC6D4YRgHlG0yQiSC717U|hl|en|sa|X|ved|2ahUKEwjm0t_lkbHeAhWbIjQIHSVgCKgQ6AEwaXoECCwQAQ.html</c:v>
                </c:pt>
                <c:pt idx="44">
                  <c:v>https|||books.google.com|books|id|cq4-DwAAQBAJ|pg|PA64|lpg|PA64|dq|President|Trump|source|bl|ots|p8XWvaNkqZ|sig|IDhh7gALRTEIQGHSK-Novmy2_kM|hl|en|sa|X|ved|2ahUKEwik5eHl8sLeAhWAwMQHHaFrDxMQ6AEwcXoECBQQAQ.html</c:v>
                </c:pt>
                <c:pt idx="45">
                  <c:v>https|||books.google.com|books|id|fwEmDwAAQBAJ|pg|PA118|lpg|PA118|dq|President|Trump|source|bl|ots|O-8OB0Eyvx|sig|09yXCR23qI0eGlr_VW_sKcNoZkA|hl|en|sa|X|ved|2ahUKEwil6aWg9qHeAhXpIjQIHf7nDgwQ6AEwY3oECCEQAQ.html</c:v>
                </c:pt>
                <c:pt idx="46">
                  <c:v>https|||books.google.com|books|id|hR9xc9NheesC|pg|PA5|lpg|PA5|dq|President|Trump|source|bl|ots|IE1co1Ot0q|sig|IoZr1iFgoshL7jYJnGJ2I42dq1c|hl|en|sa|X|ved|2ahUKEwil6aWg9qHeAhXpIjQIHf7nDgwQ6AEwfnoECFUQAQ.html</c:v>
                </c:pt>
                <c:pt idx="47">
                  <c:v>https|||books.google.com|books|id|hR9xc9NheesC|pg|PA6|lpg|PA6|dq|President|Trump|source|bl|ots|IE1dkVRr-q|sig|UiRN1dRn-xqx3ILbz1IMyLN0LKU|hl|en|sa|X|ved|2ahUKEwjm0t_lkbHeAhWbIjQIHSVgCKgQ6AEwhgF6BAgOEAE.html</c:v>
                </c:pt>
                <c:pt idx="48">
                  <c:v>https|||books.google.com|books|id|hR9xc9NheesC|pg|PA8|lpg|PA8|dq|Trump|source|bl|ots|IE1co1OtWw|sig|Gx6HIaZo1OAruEtCV3oFhyN-SUk|hl|en|sa|X|ved|2ahUKEwithtCG9qHeAhWLslQKHVqiAecQ6AEwcHoECBgQAQ.html</c:v>
                </c:pt>
                <c:pt idx="49">
                  <c:v>https|||books.google.com|books|id|iE1yDwAAQBAJ|pg|PA17|lpg|PA17|dq|President|Trump|source|bl|ots|B2BUSMU4JG|sig|6uvQHXCdz0-Oobpe7dDHeKFTsyY|hl|en|sa|X|ved|2ahUKEwik5eHl8sLeAhWAwMQHHaFrDxMQ6AEwcnoECBMQAQ.html</c:v>
                </c:pt>
                <c:pt idx="50">
                  <c:v>https|||books.google.com|books|id|j5ChvVQ58_4C|pg|PA37|lpg|PA37|dq|US|President|source|bl|ots|9QKu0yLCNO|sig|I01Qf5IP3GqYCAQ0u8YinMYqEs4|hl|en|sa|X|ved|2ahUKEwiK7rHrkbHeAhX1HzQIHdjGDsgQ6AEwXHoECCMQAQ.html</c:v>
                </c:pt>
                <c:pt idx="51">
                  <c:v>https|||books.google.com|books|id|je1TAAAAYAAJ|pg|PA190|lpg|PA190|dq|Trump|source|bl|ots|R5riVvpL2u|sig|qJ4keIlnW6dIQbGmRG8eY2B6iKE|hl|en|sa|X|ved|2ahUKEwithtCG9qHeAhWLslQKHVqiAecQ6AEwc3oECBUQAQ.html</c:v>
                </c:pt>
                <c:pt idx="52">
                  <c:v>https|||books.google.com|books|id|mXRZDwAAQBAJ|pg|PT69|lpg|PT69|dq|Trump|source|bl|ots|hsqtV507y0|sig|eOzNLh7oDp-a11VOGFe0MyFLFl8|hl|en|sa|X|ved|2ahUKEwj3qerfkbHeAhVBKH0KHSLVC8EQ6AEwdHoECBsQAQ.html</c:v>
                </c:pt>
                <c:pt idx="53">
                  <c:v>https|||books.google.com|books|id|nNw_AAAAYAAJ|pg|PA10|lpg|PA10|dq|Trump|source|bl|ots|dmSJbeUoeK|sig|iD3Kq_CB0aA5sa-ldMVHVC_okQA|hl|en|sa|X|ved|2ahUKEwj72rvf8sLeAhURHHwKHfyCBPgQ6AEwbXoECBYQAQ.html</c:v>
                </c:pt>
                <c:pt idx="54">
                  <c:v>https|||books.google.com|books|id|nNw_AAAAYAAJ|pg|PA6|lpg|PA6|dq|Trump|source|bl|ots|dmSI9lRofQ|sig|lFvictfGjowzimGx2SVO-nqVWq8|hl|en|sa|X|ved|2ahUKEwithtCG9qHeAhWLslQKHVqiAecQ6AEwb3oECBkQAQ.html</c:v>
                </c:pt>
                <c:pt idx="55">
                  <c:v>https|||books.google.com|books|id|nUtAAAAAYAAJ|pg|PA4|lpg|PA4|dq|Trump|source|bl|ots|FFH2EEe5rJ|sig|zWM-G2oIm10gSC3JSBNgoRzzPqs|hl|en|sa|X|ved|2ahUKEwj3qerfkbHeAhVBKH0KHSLVC8EQ6AEwf3oECBAQAQ.html</c:v>
                </c:pt>
                <c:pt idx="56">
                  <c:v>https|||books.google.com|books|id|txakCwAAQBAJ|pg|PA35|lpg|PA35|dq|Trump|source|bl|ots|4Lk0PfcS0i|sig|bxtx5BFIDoWsD1doQ_vgEy7g258|hl|en|sa|X|ved|2ahUKEwithtCG9qHeAhWLslQKHVqiAecQ6AEwaXoECB8QAQ.html</c:v>
                </c:pt>
                <c:pt idx="57">
                  <c:v>https|||books.google.com|books|id|txakCwAAQBAJ|pg|PA98|lpg|PA98|dq|Trump|source|bl|ots|4Lk1L7fQ49|sig|PGXbAyDEdOdwTMyM4cOo2UcFcRQ|hl|en|sa|X|ved|2ahUKEwj3qerfkbHeAhVBKH0KHSLVC8EQ6AEwcnoECB0QAQ.html</c:v>
                </c:pt>
                <c:pt idx="58">
                  <c:v>https|||books.google.com|books|id|y5tKDwAAQBAJ|pg|PT219|lpg|PT219|dq|Trump|source|bl|ots|8p3A-5aX5-|sig|5IOEgTkbqUzRIPA19LISmPNC-fo|hl|en|sa|X|ved|2ahUKEwj72rvf8sLeAhURHHwKHfyCBPgQ6AEwaHoECBsQAQ.html</c:v>
                </c:pt>
                <c:pt idx="59">
                  <c:v>https|||books.google.com|books|id|yGKBaae_xeUC|pg|PA10|lpg|PA10|dq|Trump|source|bl|ots|8s-FLky7UW|sig|FAcv6qrAu29tEFtJhhiF5G46p7M|hl|en|sa|X|ved|2ahUKEwj72rvf8sLeAhURHHwKHfyCBPgQ6AEwbHoECBcQAQ.html</c:v>
                </c:pt>
                <c:pt idx="60">
                  <c:v>https|||books.google.com|books|id|yGKBaae_xeUC|pg|PA13|lpg|PA13|dq|Trump|source|bl|ots|8s-FFjy5ZT|sig|_nRVWraSZuX-du-qxTz7XuJ7c6E|hl|en|sa|X|ved|2ahUKEwj3qerfkbHeAhVBKH0KHSLVC8EQ6AEwdXoECBoQAQ.html</c:v>
                </c:pt>
                <c:pt idx="61">
                  <c:v>https|||bullshit.ist|president-donald-j-trump-enacts-driving-restrictions-in-the-u-s-90e42a7e018b.html</c:v>
                </c:pt>
                <c:pt idx="62">
                  <c:v>https|||chicago.suntimes.com|business|the-donald-and-the-alderman-break-up-burke-no-longer-doing-tax-work-for-trump|.html</c:v>
                </c:pt>
                <c:pt idx="63">
                  <c:v>https|||chicago.suntimes.com|columnists|donald-trump-angry-left-wing-mob-november-elections|.html</c:v>
                </c:pt>
                <c:pt idx="64">
                  <c:v>https|||chicago.suntimes.com|news|donald-trump-media-attacks-enemy-people|.html</c:v>
                </c:pt>
                <c:pt idx="65">
                  <c:v>https|||chicago.suntimes.com|politics|immigrant-ad-donald-trump-nbc-cnn-morning-joe-sunday-night-football|.html</c:v>
                </c:pt>
                <c:pt idx="66">
                  <c:v>https|||cityandstateny.com|articles|personality|interviews-and-profiles|rep-pete-king-interview-love-donald-trump.html.html</c:v>
                </c:pt>
                <c:pt idx="67">
                  <c:v>https|||consortiumnews.com|2018|09|17|the-donald-in-wonderland|.html</c:v>
                </c:pt>
                <c:pt idx="68">
                  <c:v>https|||deadline.com|2018|05|the-daily-show-publish-the-donald-j-trump-presidential-twitter-library-book-1202395084|.html</c:v>
                </c:pt>
                <c:pt idx="69">
                  <c:v>https|||deadline.com|2018|10|donald-trump-tweet-synagogue-murder-visit-fake-news-mia-farrow-video-1202492973|.html</c:v>
                </c:pt>
                <c:pt idx="70">
                  <c:v>https|||deadline.com|2018|10|john-oliver-donald-trump-fox-news-channel-false-flag-bombs-sent-by-hillary-clinton-barack-obama-1202491050|.html</c:v>
                </c:pt>
                <c:pt idx="71">
                  <c:v>https|||deadline.com|2018|10|president-donald-trump-tweetstorm-the-saturday-edition-10-1202490819|.html</c:v>
                </c:pt>
                <c:pt idx="72">
                  <c:v>https|||deadline.com|2018|10|president-donald-trump-tweetstorm-the-sunday-edition-10-1202486819|.html</c:v>
                </c:pt>
                <c:pt idx="73">
                  <c:v>https|||deadline.com|2018|11|donald-trump-ad-pulled-nbc-criticism-debra-messing-nbcuniversal-1202496081|.html</c:v>
                </c:pt>
                <c:pt idx="74">
                  <c:v>https|||deadline.com|2018|11|president-donald-trump-tweetstorm-the-saturday-edition-11-1202495273|.html</c:v>
                </c:pt>
                <c:pt idx="75">
                  <c:v>https|||deadspin.com|why-did-nbc-air-trumps-racist-caravan-ad-during-sunday-1830222846.html</c:v>
                </c:pt>
                <c:pt idx="76">
                  <c:v>https|||donsurber.blogspot.com|2018|10|brazils-next-president-may-out-trump.html.html</c:v>
                </c:pt>
                <c:pt idx="77">
                  <c:v>https|||elkodaily.com|president-donald-j-trump----elko-rally|collection_d32ee10e-6d85-508a-93f5-a4ac027c2cd1.html.html</c:v>
                </c:pt>
                <c:pt idx="78">
                  <c:v>https|||en.wikipedia.org|wiki|Curse_of_Tippecanoe.html</c:v>
                </c:pt>
                <c:pt idx="79">
                  <c:v>https|||en.wikipedia.org|wiki|Donald_Trump.html</c:v>
                </c:pt>
                <c:pt idx="80">
                  <c:v>https|||en.wikipedia.org|wiki|Donald_Trump_presidential_campaign|_2016.html</c:v>
                </c:pt>
                <c:pt idx="81">
                  <c:v>https|||en.wikipedia.org|wiki|Inauguration_of_Donald_Trump.html</c:v>
                </c:pt>
                <c:pt idx="82">
                  <c:v>https|||en.wikipedia.org|wiki|List_of_Presidents_of_the_United_States.html</c:v>
                </c:pt>
                <c:pt idx="83">
                  <c:v>https|||en.wikipedia.org|wiki|Presidency_of_Donald_Trump.html</c:v>
                </c:pt>
                <c:pt idx="84">
                  <c:v>https|||en.wikipedia.org|wiki|President_of_the_United_States.html</c:v>
                </c:pt>
                <c:pt idx="85">
                  <c:v>https|||en.wikipedia.org|wiki|Trump_International_Hotel.html</c:v>
                </c:pt>
                <c:pt idx="86">
                  <c:v>https|||en.wikipedia.org|wiki||r|The_Donald.html</c:v>
                </c:pt>
                <c:pt idx="87">
                  <c:v>https|||factba.se|topic|calendar.html</c:v>
                </c:pt>
                <c:pt idx="88">
                  <c:v>https|||features.propublica.org|trump-inc-podcast|sheldon-adelson-casino-magnate-trump-macau-and-japan|.html</c:v>
                </c:pt>
                <c:pt idx="89">
                  <c:v>https|||features.propublica.org|trump-inc-podcast|trump-family-business-panama-city-khafif|.html</c:v>
                </c:pt>
                <c:pt idx="90">
                  <c:v>https|||fivethirtyeight.com|features|dissecting-trumps-most-rabid-online-following|.html</c:v>
                </c:pt>
                <c:pt idx="91">
                  <c:v>https|||foreignpolicy.com|2016|05|16|the-donald-vs-the-blob-hillary-clinton-election|.html</c:v>
                </c:pt>
                <c:pt idx="92">
                  <c:v>https|||foreignpolicy.com|2017|10|12|the-donald-trump-kaiser-wilhelm-parallels-are-getting-scary|.html</c:v>
                </c:pt>
                <c:pt idx="93">
                  <c:v>https|||foreignpolicy.com|2018|10|23|trumps-punk-rock-nuclear-policy|.html</c:v>
                </c:pt>
                <c:pt idx="94">
                  <c:v>https|||fox2now.com|2018|10|30|president-to-make-campaign-stop-in-cape-girardeau|.html</c:v>
                </c:pt>
                <c:pt idx="95">
                  <c:v>https|||fox4kc.com|2018|10|25|president-trump-claims-media-to-blame-for-anger-after-bombs-sent-to-cnn-dems|.html</c:v>
                </c:pt>
                <c:pt idx="96">
                  <c:v>https|||fox59.com|2018|10|23|president-trump-gives-keynote-speech-at-ffa-convention-in-downtown-indy|.html</c:v>
                </c:pt>
                <c:pt idx="97">
                  <c:v>https|||fox59.com|2018|10|23|president-trump-to-visit-indianapolis-saturday-will-speak-at-bankers-life-fieldhouse|.html</c:v>
                </c:pt>
                <c:pt idx="98">
                  <c:v>https|||fox59.com|2018|11|07|president-trump-discusses-midterm-elections-in-news-conference|.html</c:v>
                </c:pt>
                <c:pt idx="99">
                  <c:v>https|||fox8.com|2018|10|30|president-trump-says-he-plans-to-end-birthright-citizenship|.html</c:v>
                </c:pt>
                <c:pt idx="100">
                  <c:v>https|||genius.com|A-tribe-called-quest-the-donald-lyrics.html</c:v>
                </c:pt>
                <c:pt idx="101">
                  <c:v>https|||gizmodo.com|china-subtly-mocks-president-trumps-terrible-info-secur-1829989824.html</c:v>
                </c:pt>
                <c:pt idx="102">
                  <c:v>https|||gulfnews.com|opinion|today-in-history|today-in-history-november-8-1988-bush-defeats-dukakis-in-us-presidential-election-1.2298882.html</c:v>
                </c:pt>
                <c:pt idx="103">
                  <c:v>https|||hdsa.org|hd-research|the-donald-a-king-summer-research-fellowship|.html</c:v>
                </c:pt>
                <c:pt idx="104">
                  <c:v>https|||hiphollywood.com|2018|10|pharrell-checks-trump-the-many-times-donald-has-been-shut-down-for-using-an-unauthorized-song|.html</c:v>
                </c:pt>
                <c:pt idx="105">
                  <c:v>https|||historicsites.vermont.gov|vt_history|presidents.html</c:v>
                </c:pt>
                <c:pt idx="106">
                  <c:v>https|||history.house.gov|People|Other-Office|Member-President|.html</c:v>
                </c:pt>
                <c:pt idx="107">
                  <c:v>https|||history.howstuffworks.com|history-vs-myth|jefferson-bible.htm.html</c:v>
                </c:pt>
                <c:pt idx="108">
                  <c:v>https|||hottestheadsofstate.com|us-presidents|.html</c:v>
                </c:pt>
                <c:pt idx="109">
                  <c:v>https|||hottestheadsofstate.com|young-us-presidents|.html</c:v>
                </c:pt>
                <c:pt idx="110">
                  <c:v>https|||jewishcurrents.org|writings-grid|the-donald-trump-of-philosophy|.html</c:v>
                </c:pt>
                <c:pt idx="111">
                  <c:v>https|||johnscrazysocks.com|products|donald-trump-hair-socks.html</c:v>
                </c:pt>
                <c:pt idx="112">
                  <c:v>https|||kdvr.com|2018|10|30|president-trump-wants-executive-order-ending-birthright-citizenship-for-babies-of-non-citizens|.html</c:v>
                </c:pt>
                <c:pt idx="113">
                  <c:v>https|||kids.nationalgeographic.com|explore|history|presidential-fun-facts|.html</c:v>
                </c:pt>
                <c:pt idx="114">
                  <c:v>https|||learningenglish.voanews.com|a|americas-presidents-overview|4213861.html.html</c:v>
                </c:pt>
                <c:pt idx="115">
                  <c:v>https|||learningenglish.voanews.com|a|hologram-of-former-us-president-goes-on-display|4611524.html.html</c:v>
                </c:pt>
                <c:pt idx="116">
                  <c:v>https|||lib.msu.edu|vvl|presidents|.html</c:v>
                </c:pt>
                <c:pt idx="117">
                  <c:v>https|||lobelog.com|the-donald-in-the-rearview-mirror|.html</c:v>
                </c:pt>
                <c:pt idx="118">
                  <c:v>https|||madison.com|news|nation|government-and-politics|from-whiskey-to-champagne-every-u-s-president-s-favorite|collection_9c96d96b-7866-52b0-8bc0-979238bb589b.html.html</c:v>
                </c:pt>
                <c:pt idx="119">
                  <c:v>https|||madison.com|wsj|news|local|govt-and-politics|president-trump-praises-scott-walker-leah-vukmir-at-wisconsin-rally|article_d6fe483c-2718-5133-9baa-1541432fe441.html.html</c:v>
                </c:pt>
                <c:pt idx="120">
                  <c:v>https|||mashable.com|category|donald-trump|.html</c:v>
                </c:pt>
                <c:pt idx="121">
                  <c:v>https|||medicine.hofstra.edu|.html</c:v>
                </c:pt>
                <c:pt idx="122">
                  <c:v>https|||medium.com||OmnesRes|the-donald-trump-of-food-research-49e2bc7daa41.html</c:v>
                </c:pt>
                <c:pt idx="123">
                  <c:v>https|||mic.com|articles|49037|5-u-s-presidents-who-were-never-fathers.html</c:v>
                </c:pt>
                <c:pt idx="124">
                  <c:v>https|||millercenter.org|president.html</c:v>
                </c:pt>
                <c:pt idx="125">
                  <c:v>https|||motherboard.vice.com|en_us|article|mbdwb3|the-donald-daters-trump-dating-app-exposed-a-load-of-its-users-data.html</c:v>
                </c:pt>
                <c:pt idx="126">
                  <c:v>https|||narratively.com|the-donald-trump-of-the-1840s|.html</c:v>
                </c:pt>
                <c:pt idx="127">
                  <c:v>https|||newrepublic.com|minutes.html</c:v>
                </c:pt>
                <c:pt idx="128">
                  <c:v>https|||news.gallup.com|poll|203198|presidential-approval-ratings-donald-trump.aspx.html</c:v>
                </c:pt>
                <c:pt idx="129">
                  <c:v>https|||news.gallup.com|poll|203207|trump-job-approval-weekly.aspx.html</c:v>
                </c:pt>
                <c:pt idx="130">
                  <c:v>https|||news.nationalgeographic.com|2017|03|how-trump-is-changing-science-environment|.html</c:v>
                </c:pt>
                <c:pt idx="131">
                  <c:v>https|||news.nationalgeographic.com|news|2004|08|who-knew--u-s--presidential-trivia|.html</c:v>
                </c:pt>
                <c:pt idx="132">
                  <c:v>https|||news.sky.com|story|president-donald-trump-colours-in-us-flag-wrong-11483315.html</c:v>
                </c:pt>
                <c:pt idx="133">
                  <c:v>https|||news.wealth365.com|could-donald-trump-jr-be-the-next-us-president-be-afraid|.html</c:v>
                </c:pt>
                <c:pt idx="134">
                  <c:v>https|||nypost.com|2018|10|13|why-michael-moore-is-irrelevant-in-the-age-of-trump|.html</c:v>
                </c:pt>
                <c:pt idx="135">
                  <c:v>https|||nypost.com|2018|10|24|trump-signs-bill-to-confront-opioid-epidemic|.html</c:v>
                </c:pt>
                <c:pt idx="136">
                  <c:v>https|||observer.com|2016|07|jared-kushner-the-donald-trump-i-know|.html</c:v>
                </c:pt>
                <c:pt idx="137">
                  <c:v>https|||observer.com|2018|10|trump-kremlin-ties-mystery-putin-new-evidence|.html</c:v>
                </c:pt>
                <c:pt idx="138">
                  <c:v>https|||observer.com|2018|11|rihanna-donald-trump-cease-and-desist-letter|.html</c:v>
                </c:pt>
                <c:pt idx="139">
                  <c:v>https|||omny.fm|shows|dispatch-on-demand-audio|president-donald-j-trump-speaks-in-columbus.html</c:v>
                </c:pt>
                <c:pt idx="140">
                  <c:v>https|||onlinelibrary.wiley.com|doi|abs|10.1111|psq.12401.html</c:v>
                </c:pt>
                <c:pt idx="141">
                  <c:v>https|||open.spotify.com|track|0BXZq7Np5y2kWNyH6zbrAc.html</c:v>
                </c:pt>
                <c:pt idx="142">
                  <c:v>https|||pen.org|pen-america-v-trump|.html</c:v>
                </c:pt>
                <c:pt idx="143">
                  <c:v>https|||pen.org|press-release|lawsuit-trump-first-amendment-violations|.html</c:v>
                </c:pt>
                <c:pt idx="144">
                  <c:v>https|||people.com|archive|cover-story-pop-goes-the-donald-vol-34-no-1|.html</c:v>
                </c:pt>
                <c:pt idx="145">
                  <c:v>https|||people.com|politics|president-trump-tweet-voter-intimidation|.html</c:v>
                </c:pt>
                <c:pt idx="146">
                  <c:v>https|||philadelphia.cbslocal.com|video|3971276-president-trump-celebrates-outcome-of-midterm-elections|.html</c:v>
                </c:pt>
                <c:pt idx="147">
                  <c:v>https|||pittsburgh.cbslocal.com|2018|10|30|pittsburgh-synagogue-shooting-president-trump-visit|.html</c:v>
                </c:pt>
                <c:pt idx="148">
                  <c:v>https|||player.fm|series|news-2396016|bolsonaro-the-donald-trump-of-brazil-divides-women-before-presidential-vote.html</c:v>
                </c:pt>
                <c:pt idx="149">
                  <c:v>https|||pm.gc.ca|eng|news|2018|10|01|prime-minister-justin-trudeau-speaks-united-states-president-donald-j-trump.html</c:v>
                </c:pt>
                <c:pt idx="150">
                  <c:v>https|||projects.fivethirtyeight.com|trump-approval-ratings|.html</c:v>
                </c:pt>
                <c:pt idx="151">
                  <c:v>https|||qz.com|1162244|donald-j-trump-presidential-library-and-museum-what-will-it-look-like|.html</c:v>
                </c:pt>
                <c:pt idx="152">
                  <c:v>https|||qz.com|1327598|photos-the-donald-trump-baby-balloon-takes-flight-over-london|.html</c:v>
                </c:pt>
                <c:pt idx="153">
                  <c:v>https|||qz.com|914048|presidents-day-when-was-the-last-time-a-us-president-had-facial-hair-not-in-100-years|.html</c:v>
                </c:pt>
                <c:pt idx="154">
                  <c:v>https|||rationalwiki.org|wiki|Donald_Trump.html</c:v>
                </c:pt>
                <c:pt idx="155">
                  <c:v>https|||simple.wikipedia.org|wiki|List_of_Presidents_of_the_United_States.html</c:v>
                </c:pt>
                <c:pt idx="156">
                  <c:v>https|||slate.com|technology|2018|08|reddits-the-donald-is-a-video-game-where-trolls-fight-for-donald-trumps-honor.html.html</c:v>
                </c:pt>
                <c:pt idx="157">
                  <c:v>https|||som.georgetown.edu|knowlansociety.html</c:v>
                </c:pt>
                <c:pt idx="158">
                  <c:v>https|||spectator.us|president-trump-birthright-citizenship|.html</c:v>
                </c:pt>
                <c:pt idx="159">
                  <c:v>https|||splinternews.com|jair-bolsonaro-is-not-just-the-donald-trump-of-brazil-1830072287.html</c:v>
                </c:pt>
                <c:pt idx="160">
                  <c:v>https|||sputniknews.com|us|201811071069597426-trump-midterm-election-results|.html</c:v>
                </c:pt>
                <c:pt idx="161">
                  <c:v>https|||talkingpointsmemo.com|edblog|president-trumps-enemies-list.html</c:v>
                </c:pt>
                <c:pt idx="162">
                  <c:v>https|||techcrunch.com|2018|10|01|a-former-u-s-president-walks-into-a-blockchain-conference|.html</c:v>
                </c:pt>
                <c:pt idx="163">
                  <c:v>https|||thehermitage.com|.html</c:v>
                </c:pt>
                <c:pt idx="164">
                  <c:v>https|||thehill.com|hilltv|rising|407358-hilltv-interview-exclusive-trump-eviscerates-sessions-i-have-no-attorney.html</c:v>
                </c:pt>
                <c:pt idx="165">
                  <c:v>https|||thehill.com|homenews|1230-report|414052-where-to-celebrate-halloween-in-washington-dc-trumps-birthright-citizenship-proposal-details.html</c:v>
                </c:pt>
                <c:pt idx="166">
                  <c:v>https|||thehill.com|homenews|administration|354659-trump-the-art-of-the-donald-really-good-book.html</c:v>
                </c:pt>
                <c:pt idx="167">
                  <c:v>https|||thehill.com|homenews|house|413980-trump-surprise-rattles-gop-in-final-stretch.html</c:v>
                </c:pt>
                <c:pt idx="168">
                  <c:v>https|||thehill.com|homenews|media|415522-trump-to-acosta-cnn-should-be-ashamed-of-employing-you.html</c:v>
                </c:pt>
                <c:pt idx="169">
                  <c:v>https|||thehill.com|opinion|civil-rights|368696-president-donald-j-trump-and-racial-america.html</c:v>
                </c:pt>
                <c:pt idx="170">
                  <c:v>https|||thehill.com|people|donald-trump.html</c:v>
                </c:pt>
                <c:pt idx="171">
                  <c:v>https|||thehumanist.com|magazine|july-august-2018|features|dance-with-the-donald.html</c:v>
                </c:pt>
                <c:pt idx="172">
                  <c:v>https|||thenib.com|the-donald-trump-comedy-hour.html</c:v>
                </c:pt>
                <c:pt idx="173">
                  <c:v>https|||theweek.com|articles|782606|donald-delivers.html</c:v>
                </c:pt>
                <c:pt idx="174">
                  <c:v>https|||theweek.com|articles|802590|how-california-became-trumps-toughest-foe.html</c:v>
                </c:pt>
                <c:pt idx="175">
                  <c:v>https|||theweek.com|speedreads.html</c:v>
                </c:pt>
                <c:pt idx="176">
                  <c:v>https|||theweek.com|speedreads|804401|trumps-brief-pittsburgh-synagogue-shooting-censure-reportedly-crafted-by-ivanka-jared-kushner.html</c:v>
                </c:pt>
                <c:pt idx="177">
                  <c:v>https|||thinkprogress.org|trump-obama-immigration-tweet-self-own-f02f793487d6|.html</c:v>
                </c:pt>
                <c:pt idx="178">
                  <c:v>https|||townhall.com|liveblog|2018|11|07|president-trump-speaks-to-press-after-midterms-n39.html</c:v>
                </c:pt>
                <c:pt idx="179">
                  <c:v>https|||translate.google.com|translate|hl|en|sl|it|u|https|||www.corriere.it|esteri|elezioni-usa-midterm-2018|notizie|referendum-trump-terra-senato-5518f752-e136-11e8-b7b1-47f8050d055b.shtml|prev|search.html</c:v>
                </c:pt>
                <c:pt idx="180">
                  <c:v>https|||translate.google.com|translate|hl|en|sl|it|u|https|||www.huffingtonpost.it|claudio-madricardo|jair-come-the-donald-pero-somiglia-piu-a-duterte_a_23575813||prev|search.html</c:v>
                </c:pt>
                <c:pt idx="181">
                  <c:v>https|||translate.google.com|translate|hl|en|sl|it|u|http|||www.affaritaliani.it|esteri|midterm-il-trumpismo-ha-retto-ora-the-donald-pensa-alla-rielezione-nel-2020-570750.html|prev|search.html</c:v>
                </c:pt>
                <c:pt idx="182">
                  <c:v>https|||translate.google.com|translate|hl|en|sl|nl|u|https|||www.bnr.nl|podcast|the-donald-show|10358977|the-donald-show-lying-ted-en-de-losgeslagen-democraten|prev|search.html</c:v>
                </c:pt>
                <c:pt idx="183">
                  <c:v>https|||translate.google.com|translate|hl|en|sl|nl|u|https|||www.telegraaf.nl|financieel|2773456|trump-prikt-vorkje-met-poetin-in-parijs|prev|search.html</c:v>
                </c:pt>
                <c:pt idx="184">
                  <c:v>https|||translations.state.gov|2018|11|02|president-donald-j-trump-is-reimposing-all-sanctions-lifted-under-the-unacceptable-iran-deal|.html</c:v>
                </c:pt>
                <c:pt idx="185">
                  <c:v>https|||triblive.com|local|allegheny|14229550-74|trump-to-visit-police-officers-worshipers-recovering-at-pittsburgh-hospital.html</c:v>
                </c:pt>
                <c:pt idx="186">
                  <c:v>https|||triblive.com|local|regional|13373356-74|president-trump-to-campaign-in-western-pennsylvania-next-weekend.html</c:v>
                </c:pt>
                <c:pt idx="187">
                  <c:v>https|||trump-presidency.com|.html</c:v>
                </c:pt>
                <c:pt idx="188">
                  <c:v>https|||trumpcoin2020.com|.html</c:v>
                </c:pt>
                <c:pt idx="189">
                  <c:v>https|||trumpnews.us|.html</c:v>
                </c:pt>
                <c:pt idx="190">
                  <c:v>https|||tvline.com|2018|11|07|donald-trump-midterm-elections-press-conference-live-stream-watch-video|.html</c:v>
                </c:pt>
                <c:pt idx="191">
                  <c:v>https|||twitter.com|DomenicoNPR|ref_src|twsrc|5Egoogle|7Ctwcamp|5Eserp|7Ctwgr|5Eauthor.html</c:v>
                </c:pt>
                <c:pt idx="192">
                  <c:v>https|||twitter.com|DomenicoNPR|status|1060234529628192773|ref_src|twsrc|5Egoogle|7Ctwcamp|5Eserp|7Ctwgr|5Etweet.html</c:v>
                </c:pt>
                <c:pt idx="193">
                  <c:v>https|||twitter.com|LisaDNews|ref_src|twsrc|5Egoogle|7Ctwcamp|5Eserp|7Ctwgr|5Eauthor.html</c:v>
                </c:pt>
                <c:pt idx="194">
                  <c:v>https|||twitter.com|LisaDNews|status|1060234185670037506|ref_src|twsrc|5Egoogle|7Ctwcamp|5Eserp|7Ctwgr|5Etweet.html</c:v>
                </c:pt>
                <c:pt idx="195">
                  <c:v>https|||twitter.com|RyanRMiner|ref_src|twsrc|5Egoogle|7Ctwcamp|5Eserp|7Ctwgr|5Eauthor.html</c:v>
                </c:pt>
                <c:pt idx="196">
                  <c:v>https|||twitter.com|RyanRMiner|status|1060235561737379846|ref_src|twsrc|5Egoogle|7Ctwcamp|5Eserp|7Ctwgr|5Etweet.html</c:v>
                </c:pt>
                <c:pt idx="197">
                  <c:v>https|||twitter.com|SecretService|ref_src|twsrc|5Egoogle|7Ctwcamp|5Eserp|7Ctwgr|5Eauthor.html</c:v>
                </c:pt>
                <c:pt idx="198">
                  <c:v>https|||twitter.com|SecretService|status|1060204111298215937|ref_src|twsrc|5Egoogle|7Ctwcamp|5Eserp|7Ctwgr|5Etweet.html</c:v>
                </c:pt>
                <c:pt idx="199">
                  <c:v>https|||twitter.com|SteveSchmidtSES|ref_src|twsrc|5Egoogle|7Ctwcamp|5Eserp|7Ctwgr|5Eauthor.html</c:v>
                </c:pt>
                <c:pt idx="200">
                  <c:v>https|||twitter.com|SteveSchmidtSES|status|1060222981203472384|ref_src|twsrc|5Egoogle|7Ctwcamp|5Eserp|7Ctwgr|5Etweet.html</c:v>
                </c:pt>
                <c:pt idx="201">
                  <c:v>https|||twitter.com|barackobama|lang|en.html</c:v>
                </c:pt>
                <c:pt idx="202">
                  <c:v>https|||twitter.com|cindysaine|ref_src|twsrc|5Egoogle|7Ctwcamp|5Eserp|7Ctwgr|5Eauthor.html</c:v>
                </c:pt>
                <c:pt idx="203">
                  <c:v>https|||twitter.com|cindysaine|status|1060235559904403456|ref_src|twsrc|5Egoogle|7Ctwcamp|5Eserp|7Ctwgr|5Etweet.html</c:v>
                </c:pt>
                <c:pt idx="204">
                  <c:v>https|||twitter.com|jasondhorowitz|ref_src|twsrc|5Egoogle|7Ctwcamp|5Eserp|7Ctwgr|5Eauthor.html</c:v>
                </c:pt>
                <c:pt idx="205">
                  <c:v>https|||twitter.com|jasondhorowitz|status|1060235573363986433|ref_src|twsrc|5Egoogle|7Ctwcamp|5Eserp|7Ctwgr|5Etweet.html</c:v>
                </c:pt>
                <c:pt idx="206">
                  <c:v>https|||twitter.com|president|lang|en.html</c:v>
                </c:pt>
                <c:pt idx="207">
                  <c:v>https|||twitter.com|realDonaldTrump|ref_src|twsrc|5Egoogle|7Ctwcamp|5Eserp|7Ctwgr|5Eauthor.html</c:v>
                </c:pt>
                <c:pt idx="208">
                  <c:v>https|||twitter.com|realDonaldTrump|status|1055412328571850753|ref_src|twsrc|5Egoogle|7Ctwcamp|5Eserp|7Ctwgr|5Etweet.html</c:v>
                </c:pt>
                <c:pt idx="209">
                  <c:v>https|||twitter.com|realDonaldTrump|status|1055414972635926528|ref_src|twsrc|5Egoogle|7Ctwcamp|5Eserp|7Ctwgr|5Etweet.html</c:v>
                </c:pt>
                <c:pt idx="210">
                  <c:v>https|||twitter.com|realDonaldTrump|status|1055418269270716418|ref_src|twsrc|5Egoogle|7Ctwcamp|5Eserp|7Ctwgr|5Etweet.html</c:v>
                </c:pt>
                <c:pt idx="211">
                  <c:v>https|||twitter.com|realDonaldTrump|status|1055458320390217728|ref_src|twsrc|5Egoogle|7Ctwcamp|5Eserp|7Ctwgr|5Etweet.html</c:v>
                </c:pt>
                <c:pt idx="212">
                  <c:v>https|||twitter.com|realDonaldTrump|status|1056919064906469376|ref_src|twsrc|5Egoogle|7Ctwcamp|5Eserp|7Ctwgr|5Etweet.html</c:v>
                </c:pt>
                <c:pt idx="213">
                  <c:v>https|||twitter.com|realDonaldTrump|status|1057620518751428608|ref_src|twsrc|5Egoogle|7Ctwcamp|5Eserp|7Ctwgr|5Etweet.html</c:v>
                </c:pt>
                <c:pt idx="214">
                  <c:v>https|||twitter.com|realDonaldTrump|status|1057624553478897665|ref_src|twsrc|5Egoogle|7Ctwcamp|5Eserp|7Ctwgr|5Etweet.html</c:v>
                </c:pt>
                <c:pt idx="215">
                  <c:v>https|||twitter.com|realDonaldTrump|status|1057637708296794114|ref_src|twsrc|5Egoogle|7Ctwcamp|5Eserp|7Ctwgr|5Etweet.html</c:v>
                </c:pt>
                <c:pt idx="216">
                  <c:v>https|||twitter.com|realDonaldTrump|status|1057638285026254848|ref_src|twsrc|5Egoogle|7Ctwcamp|5Eserp|7Ctwgr|5Etweet.html</c:v>
                </c:pt>
                <c:pt idx="217">
                  <c:v>https|||twitter.com|realDonaldTrump|status|1057654684356395008|ref_src|twsrc|5Egoogle|7Ctwcamp|5Eserp|7Ctwgr|5Etweet.html</c:v>
                </c:pt>
                <c:pt idx="218">
                  <c:v>https|||twitter.com|realDonaldTrump|status|1057655675080314880|ref_src|twsrc|5Egoogle|7Ctwcamp|5Eserp|7Ctwgr|5Etweet.html</c:v>
                </c:pt>
                <c:pt idx="219">
                  <c:v>https|||twitter.com|realDonaldTrump|status|1057674390446448642|ref_src|twsrc|5Egoogle|7Ctwcamp|5Eserp|7Ctwgr|5Etweet.html</c:v>
                </c:pt>
                <c:pt idx="220">
                  <c:v>https|||twitter.com|realDonaldTrump|status|1060130202418864129|ref_src|twsrc|5Egoogle|7Ctwcamp|5Eserp|7Ctwgr|5Etweet.html</c:v>
                </c:pt>
                <c:pt idx="221">
                  <c:v>https|||twitter.com|realDonaldTrump|status|1060141780878979072|ref_src|twsrc|5Egoogle|7Ctwcamp|5Eserp|7Ctwgr|5Etweet.html</c:v>
                </c:pt>
                <c:pt idx="222">
                  <c:v>https|||twitter.com|realDonaldTrump|status|1060148982968733696|ref_src|twsrc|5Egoogle|7Ctwcamp|5Eserp|7Ctwgr|5Etweet.html</c:v>
                </c:pt>
                <c:pt idx="223">
                  <c:v>https|||twitter.com|realDonaldTrump|status|1060153052676702208|ref_src|twsrc|5Egoogle|7Ctwcamp|5Eserp|7Ctwgr|5Etweet.html</c:v>
                </c:pt>
                <c:pt idx="224">
                  <c:v>https|||twitter.com|realDonaldTrump|status|1060155917059219461|ref_src|twsrc|5Egoogle|7Ctwcamp|5Eserp|7Ctwgr|5Etweet.html</c:v>
                </c:pt>
                <c:pt idx="225">
                  <c:v>https|||twitter.com|realDonaldTrump|status|1060162807960870913|ref_src|twsrc|5Egoogle|7Ctwcamp|5Eserp|7Ctwgr|5Etweet.html</c:v>
                </c:pt>
                <c:pt idx="226">
                  <c:v>https|||twitter.com|realDonaldTrump|status|1060194964351660033|ref_src|twsrc|5Egoogle|7Ctwcamp|5Eserp|7Ctwgr|5Etweet.html</c:v>
                </c:pt>
                <c:pt idx="227">
                  <c:v>https|||twitter.com|search|q|US|President|ref_src|twsrc|5Egoogle|7Ctwcamp|5Eserp|7Ctwgr|5Esearch.html</c:v>
                </c:pt>
                <c:pt idx="228">
                  <c:v>https|||twitter.com|thephilmorris|ref_src|twsrc|5Egoogle|7Ctwcamp|5Eserp|7Ctwgr|5Eauthor.html</c:v>
                </c:pt>
                <c:pt idx="229">
                  <c:v>https|||twitter.com|thephilmorris|status|1060235573212864512|ref_src|twsrc|5Egoogle|7Ctwcamp|5Eserp|7Ctwgr|5Etweet.html</c:v>
                </c:pt>
                <c:pt idx="230">
                  <c:v>https|||uk.usembassy.gov|our-relationship|policy-history|policy|president-donald-j-trump|.html</c:v>
                </c:pt>
                <c:pt idx="231">
                  <c:v>https|||uspotus.com|president-donald-j-trumps-schedule-for-thursday-october-25th.html.html</c:v>
                </c:pt>
                <c:pt idx="232">
                  <c:v>https|||ustr.gov|about-us|policy-offices|press-office|press-releases|2018|july|president-donald-j-trump-upholds-agoa.html</c:v>
                </c:pt>
                <c:pt idx="233">
                  <c:v>https|||ustr.gov|about-us|policy-offices|press-office|press-releases|2018|march|president-trump-announces-strong.html</c:v>
                </c:pt>
                <c:pt idx="234">
                  <c:v>https|||variety.com|2018|politics|news|jason-whitlock-trumps-young-black-leadership-summit-1203016037|.html</c:v>
                </c:pt>
                <c:pt idx="235">
                  <c:v>https|||variety.com|2018|politics|news|trump-slams-cnn-jim-acosta-rude-terrible-person-1203022034|.html</c:v>
                </c:pt>
                <c:pt idx="236">
                  <c:v>https|||variety.com|video|rob-reiner-trump-mentally-unfit|.html</c:v>
                </c:pt>
                <c:pt idx="237">
                  <c:v>https|||vote-usa.org|officials.aspx|report|u1.html</c:v>
                </c:pt>
                <c:pt idx="238">
                  <c:v>https|||vppublicschedules.com|guidance-for-president-donald-j-trumps-air-force-one-arrival-in-kansas-city-missouri-kansas-city-international-airport.html</c:v>
                </c:pt>
                <c:pt idx="239">
                  <c:v>https|||waow.com|news|top-stories|2018|10|24|watch-live-president-trump-rally-in-mosinee|.html</c:v>
                </c:pt>
                <c:pt idx="240">
                  <c:v>https|||worldnewsdailyreport.com|tag|donald-trump|.html</c:v>
                </c:pt>
                <c:pt idx="241">
                  <c:v>https|||www.10tv.com|article|watch-president-trump-holds-post-election-news-conference.html</c:v>
                </c:pt>
                <c:pt idx="242">
                  <c:v>https|||www.13wmaz.com|article|news|local|president-trump-expected-in-macon-this-weekend|93-609141939.html</c:v>
                </c:pt>
                <c:pt idx="243">
                  <c:v>https|||www.abc.net.au|news|2017-12-04|billy-bush-says-infamous-access-hollywood-trump-tape-is-real|9224358.html</c:v>
                </c:pt>
                <c:pt idx="244">
                  <c:v>https|||www.abc.net.au|news|2018-10-29|us-mid-term-election-like-no-other|10441298.html</c:v>
                </c:pt>
                <c:pt idx="245">
                  <c:v>https|||www.abc.net.au|news|2018-11-06|what-the-midterm-elections-will-mean-for-donald-trump|10462702.html</c:v>
                </c:pt>
                <c:pt idx="246">
                  <c:v>https|||www.abc15.com|homepage-showcase|president-trump-says-he-wants-to-end-birthright-citizenship-thinks-he-can-do-it-through-eo.html</c:v>
                </c:pt>
                <c:pt idx="247">
                  <c:v>https|||www.acc.org|latest-in-cardiology|articles|2018|10|12|12|50|us-president-signs-two-drug-pricing-bills-into-law.html</c:v>
                </c:pt>
                <c:pt idx="248">
                  <c:v>https|||www.af.mil|News|Article-Display|Article|1667674|president-trump-visits-luke-afb|.html</c:v>
                </c:pt>
                <c:pt idx="249">
                  <c:v>https|||www.ajc.com|news|state--regional-govt--politics|president-trump-stump-for-kemp-days-before-election|JTih2HgtO0vcAybIa0xRlO|.html</c:v>
                </c:pt>
                <c:pt idx="250">
                  <c:v>https|||www.aljazeera.com|indepth|opinion|fake-news-racism-bombs-fear-loathing-trump-america-181025082812562.html.html</c:v>
                </c:pt>
                <c:pt idx="251">
                  <c:v>https|||www.aljazeera.com|indepth|opinion|midterm-elections-affect-trump-middle-east-strategy-181104135839130.html.html</c:v>
                </c:pt>
                <c:pt idx="252">
                  <c:v>https|||www.aljazeera.com|news|2018|10|hate-critics-slam-trump-anti-caravan-troop-surge-181029233810416.html.html</c:v>
                </c:pt>
                <c:pt idx="253">
                  <c:v>https|||www.aljazeera.com|news|2018|10|president-trump-plans-birthright-citizenship-axios-181030110121293.html.html</c:v>
                </c:pt>
                <c:pt idx="254">
                  <c:v>https|||www.aljazeera.com|news|2018|11|irans-rouhani-remains-defiant-calls-president-racist-181105180741708.html.html</c:v>
                </c:pt>
                <c:pt idx="255">
                  <c:v>https|||www.allposters.com|-st|US-President-Posters_c12543_.htm.html</c:v>
                </c:pt>
                <c:pt idx="256">
                  <c:v>https|||www.amazon.com|Day-Donald-Trump-Trumps-America|dp|1683310454.html</c:v>
                </c:pt>
                <c:pt idx="257">
                  <c:v>https|||www.amazon.com|Donald-J-Trump-President-Other|dp|1621577872.html</c:v>
                </c:pt>
                <c:pt idx="258">
                  <c:v>https|||www.amazon.com|Donald-Talking-Figure-Different-President|dp|B07284QZ59.html</c:v>
                </c:pt>
                <c:pt idx="259">
                  <c:v>https|||www.amazon.com|Donald-Trump-45th-Us-President|dp|1682822958.html</c:v>
                </c:pt>
                <c:pt idx="260">
                  <c:v>https|||www.amazon.com|Donald-Trump-Presidential-Twitter-Library|dp|1984801880.html</c:v>
                </c:pt>
                <c:pt idx="261">
                  <c:v>https|||www.amazon.com|D|C3|A9tat-Against-President-Donald-Trump|dp|1456628275.html</c:v>
                </c:pt>
                <c:pt idx="262">
                  <c:v>https|||www.amazon.com|Trump-Blue-Collar-President-Anthony-Scaramucci|dp|1546075925.html</c:v>
                </c:pt>
                <c:pt idx="263">
                  <c:v>https|||www.amazon.com|TrumpNation-Being-Donald-Timothy-OBrien|dp|1422366189.html</c:v>
                </c:pt>
                <c:pt idx="264">
                  <c:v>https|||www.americanthinker.com|articles|2018|07|the_donald_does_europe.html.html</c:v>
                </c:pt>
                <c:pt idx="265">
                  <c:v>https|||www.aol.com|article|news|2018|10|31|trump-constitution-doesnt-cover-birthright-citizenship|23576909|.html</c:v>
                </c:pt>
                <c:pt idx="266">
                  <c:v>https|||www.aol.com|article|news|2018|11|07|fact-box-potential-us-presidential-contenders-in-2020|23582795|.html</c:v>
                </c:pt>
                <c:pt idx="267">
                  <c:v>https|||www.apnews.com|6ef4045b710b411086e93967eb8ffc4f.html</c:v>
                </c:pt>
                <c:pt idx="268">
                  <c:v>https|||www.apnews.com|a28cc17d27524050b37f4d91e087955e.html</c:v>
                </c:pt>
                <c:pt idx="269">
                  <c:v>https|||www.axios.com|donald-trump-nikki-haley-resignation-d25b64a9-264e-483a-a79b-ae8a48e367db.html.html</c:v>
                </c:pt>
                <c:pt idx="270">
                  <c:v>https|||www.axios.com|trump-birthright-citizenship-executive-order-0cf4285a-16c6-48f2-a933-bd71fd72ea82.html.html</c:v>
                </c:pt>
                <c:pt idx="271">
                  <c:v>https|||www.axios.com|trump-effect-trump-midterms-endorsements-rallies-7c6a8afe-c240-4aa1-ab61-5d857903ef83.html.html</c:v>
                </c:pt>
                <c:pt idx="272">
                  <c:v>https|||www.azcentral.com|story|entertainment|media|2018|10|31|why-president-donald-trump-dominating-national-news-week-before-election|1825344002|.html</c:v>
                </c:pt>
                <c:pt idx="273">
                  <c:v>https|||www.azcentral.com|story|news|politics|arizona|2018|10|19|president-donald-trump-visits-arizona-stumps-martha-mcsally-luke-afb|1678281002|.html</c:v>
                </c:pt>
                <c:pt idx="274">
                  <c:v>https|||www.azcentral.com|story|news|politics|elections|2018|10|18|president-donald-trump-lands-phoenix-ahead-mesa-rally|1689692002|.html</c:v>
                </c:pt>
                <c:pt idx="275">
                  <c:v>https|||www.baltimoresun.com|topic|politics-government|donald-trump-PEBSL000163-topic.html.html</c:v>
                </c:pt>
                <c:pt idx="276">
                  <c:v>https|||www.bankrate.com|finance|politics|businessmen-as-us-president-1.aspx.html</c:v>
                </c:pt>
                <c:pt idx="277">
                  <c:v>https|||www.bbc.com|news|av|newsbeat-45981730|donald-trump-the-media-needs-a-new-civil-tone.html</c:v>
                </c:pt>
                <c:pt idx="278">
                  <c:v>https|||www.bbc.com|news|av|world-europe-40081069|who-has-faced-the-donald-trump-handshake-and-won.html</c:v>
                </c:pt>
                <c:pt idx="279">
                  <c:v>https|||www.bbc.com|news|av|world-us-canada-42626890|what-the-world-thinks-of-trump-s-first-year-as-us-president.html</c:v>
                </c:pt>
                <c:pt idx="280">
                  <c:v>https|||www.bbc.com|news|av|world-us-canada-46119913|sanders-president-of-the-us-is-a-pathological-liar.html</c:v>
                </c:pt>
                <c:pt idx="281">
                  <c:v>https|||www.bbc.com|news|av|world-us-canada-46119915|sarah-sanders-candidates-the-president-campaigned-for-are-doing-well.html</c:v>
                </c:pt>
                <c:pt idx="282">
                  <c:v>https|||www.bbc.com|news|live|world-us-canada-46104314.html</c:v>
                </c:pt>
                <c:pt idx="283">
                  <c:v>https|||www.bbc.com|news|uk-england-essex-46047494.html</c:v>
                </c:pt>
                <c:pt idx="284">
                  <c:v>https|||www.bbc.com|news|world-us-canada-37999969.html</c:v>
                </c:pt>
                <c:pt idx="285">
                  <c:v>https|||www.bbc.com|news|world-us-canada-38966846.html</c:v>
                </c:pt>
                <c:pt idx="286">
                  <c:v>https|||www.bbc.com|news|world-us-canada-44314914.html</c:v>
                </c:pt>
                <c:pt idx="287">
                  <c:v>https|||www.bbc.com|news|world-us-canada-45001525.html</c:v>
                </c:pt>
                <c:pt idx="288">
                  <c:v>https|||www.bbc.com|news|world-us-canada-45930206.html</c:v>
                </c:pt>
                <c:pt idx="289">
                  <c:v>https|||www.bbc.com|news|world-us-canada-45969100.html</c:v>
                </c:pt>
                <c:pt idx="290">
                  <c:v>https|||www.bbc.com|news|world-us-canada-45973436.html</c:v>
                </c:pt>
                <c:pt idx="291">
                  <c:v>https|||www.bbc.com|news|world-us-canada-45983330.html</c:v>
                </c:pt>
                <c:pt idx="292">
                  <c:v>https|||www.bbc.com|news|world-us-canada-46038898.html</c:v>
                </c:pt>
                <c:pt idx="293">
                  <c:v>https|||www.bbc.com|news|world-us-canada-46125121.html</c:v>
                </c:pt>
                <c:pt idx="294">
                  <c:v>https|||www.bendthearc.us|open_letter_to_president_trump.html</c:v>
                </c:pt>
                <c:pt idx="295">
                  <c:v>https|||www.bestcolleges.com|features|most-us-presidents|.html</c:v>
                </c:pt>
                <c:pt idx="296">
                  <c:v>https|||www.biography.com|people|donald-trump-9511238.html</c:v>
                </c:pt>
                <c:pt idx="297">
                  <c:v>https|||www.biography.com|people|groups|political-leaders-us-presidents.html</c:v>
                </c:pt>
                <c:pt idx="298">
                  <c:v>https|||www.bloomberg.com|news|articles|1992-03-22|the-donalds-trump-card.html</c:v>
                </c:pt>
                <c:pt idx="299">
                  <c:v>https|||www.bloomberg.com|news|articles|2018-08-30|trump-says-he-will-pull-u-s-out-of-wto-if-they-don-t-shape-up.html</c:v>
                </c:pt>
                <c:pt idx="300">
                  <c:v>https|||www.bloomberg.com|news|articles|2018-08-30|trump-says-sessions-is-safe-at-least-until-the-november-election.html</c:v>
                </c:pt>
                <c:pt idx="301">
                  <c:v>https|||www.bloomberg.com|news|articles|2018-08-31|president-donald-trump-interviewed-by-bloomberg-news-transcript.html</c:v>
                </c:pt>
                <c:pt idx="302">
                  <c:v>https|||www.bloomberg.com|news|features|2018-10-29|what-is-trump-s-clean-coal-and-does-it-even-exist.html</c:v>
                </c:pt>
                <c:pt idx="303">
                  <c:v>https|||www.bloomberg.com|view|articles|2018-10-31|trump-talks-about-birthrights-despite-the-pittsburgh-tragedy.html</c:v>
                </c:pt>
                <c:pt idx="304">
                  <c:v>https|||www.bnd.com|news|local|article215348160.html.html</c:v>
                </c:pt>
                <c:pt idx="305">
                  <c:v>https|||www.bnr.nl|podcast|the-donald-show|10358977|the-donald-show-lying-ted-en-de-losgeslagen-democraten.html</c:v>
                </c:pt>
                <c:pt idx="306">
                  <c:v>https|||www.bostonglobe.com|opinion|2018|09|14|people-don-like-president-trump|F0WNmBAYQ5aJxZa9v8qaeK|story.html.html</c:v>
                </c:pt>
                <c:pt idx="307">
                  <c:v>https|||www.bostonglobe.com|opinion|2018|09|23|following-donald-trump-workout|lkwMgiCG8QIhlcAqlGYcpJ|story.html.html</c:v>
                </c:pt>
                <c:pt idx="308">
                  <c:v>https|||www.bradenton.com|latest-news|article209031294.html.html</c:v>
                </c:pt>
                <c:pt idx="309">
                  <c:v>https|||www.breakingnews.ie|world|donald-trump-claims-big-win-in-midterms-despite-losing-house-control-883817.html.html</c:v>
                </c:pt>
                <c:pt idx="310">
                  <c:v>https|||www.breitbart.com|politics|2018|10|31|donald-trump-vows-to-stop-migrant-caravan-our-border-is-sacred|.html</c:v>
                </c:pt>
                <c:pt idx="311">
                  <c:v>https|||www.britannica.com|biography|Donald-Trump.html</c:v>
                </c:pt>
                <c:pt idx="312">
                  <c:v>https|||www.britannica.com|list|secret-service-code-names-of-10-us-presidents.html</c:v>
                </c:pt>
                <c:pt idx="313">
                  <c:v>https|||www.brookings.edu|blog|fixgov|2018|08|22|laying-out-the-obstruction-of-justice-case-against-president-trump|.html</c:v>
                </c:pt>
                <c:pt idx="314">
                  <c:v>https|||www.brookings.edu|blog|order-from-chaos|2016|10|10|the-donald-shows-again-he-doesnt-understand-much-about-nukes|.html</c:v>
                </c:pt>
                <c:pt idx="315">
                  <c:v>https|||www.brookings.edu|podcast-episode|unpacking-trumps-threat-to-terminate-birthright-citizenship|.html</c:v>
                </c:pt>
                <c:pt idx="316">
                  <c:v>https|||www.brookings.edu|research|presidential-obstruction-of-justice-the-case-of-donald-j-trump-2nd-edition|.html</c:v>
                </c:pt>
                <c:pt idx="317">
                  <c:v>https|||www.businessinsider.com|democrats-win-midterms-investigations-trump-2018-11.html</c:v>
                </c:pt>
                <c:pt idx="318">
                  <c:v>https|||www.businessinsider.com|donald-glover-fans-take-over-the-donald-trump-subreddit-2018-5.html</c:v>
                </c:pt>
                <c:pt idx="319">
                  <c:v>https|||www.businessinsider.com|donald-trump-oldest-president-us-history-2016-11.html</c:v>
                </c:pt>
                <c:pt idx="320">
                  <c:v>https|||www.businessinsider.com|donald-trump-uncle-john-trump-mit-nuclear-scientist-2018-10.html</c:v>
                </c:pt>
                <c:pt idx="321">
                  <c:v>https|||www.businessinsider.com|financial-perks-president-of-the-united-states-2018-7.html</c:v>
                </c:pt>
                <c:pt idx="322">
                  <c:v>https|||www.businessinsider.com|greatest-us-presidents-ranked-by-political-scientists-2018-2.html</c:v>
                </c:pt>
                <c:pt idx="323">
                  <c:v>https|||www.businessinsider.com|how-much-does-the-us-president-get-paid-2016-11.html</c:v>
                </c:pt>
                <c:pt idx="324">
                  <c:v>https|||www.businessinsider.com|trump-blames-fake-news-for-political-divisions-across-the-country-2018-10.html</c:v>
                </c:pt>
                <c:pt idx="325">
                  <c:v>https|||www.businessinsider.com|trump-china-trade-war-tariffs-on-all-chinese-goods-if-xi-talks-fail-2018-10.html</c:v>
                </c:pt>
                <c:pt idx="326">
                  <c:v>https|||www.businessinsider.com|us-presidents-hanging-out-together-photos-2018-2.html</c:v>
                </c:pt>
                <c:pt idx="327">
                  <c:v>https|||www.businesswire.com|news|home|20181025005004|en||||Media-Alert|||-Exclusive-Press-Preview---Daily.html</c:v>
                </c:pt>
                <c:pt idx="328">
                  <c:v>https|||www.bustle.com|donald-trump.html</c:v>
                </c:pt>
                <c:pt idx="329">
                  <c:v>https|||www.bustle.com|p|donald-glover-fans-invaded-the-donald-pro-trump-subreddit-lolz-were-had-9170409.html</c:v>
                </c:pt>
                <c:pt idx="330">
                  <c:v>https|||www.buzzfeednews.com|article|ryanhatesthis|meet-jair-bolsonaro-the-evangelical-far-right-anti-gay.html</c:v>
                </c:pt>
                <c:pt idx="331">
                  <c:v>https|||www.c-span.org|person||donaldtrump.html</c:v>
                </c:pt>
                <c:pt idx="332">
                  <c:v>https|||www.c-span.org|series||presidents.html</c:v>
                </c:pt>
                <c:pt idx="333">
                  <c:v>https|||www.c-span.org|video||454223-1|president-trump-briefs-reporters-2018-election-results.html</c:v>
                </c:pt>
                <c:pt idx="334">
                  <c:v>https|||www.campaignlive.com|article|tbwas-jay-chiat-stuck-middle-finger-donald-trump|1498221.html</c:v>
                </c:pt>
                <c:pt idx="335">
                  <c:v>https|||www.cbsnews.com|news|donald-trump-full-interview-60-minutes-transcript-lesley-stahl-2018-10-14|.html</c:v>
                </c:pt>
                <c:pt idx="336">
                  <c:v>https|||www.cbsnews.com|news|trump-claims-14th-amendment-doesnt-apply-to-illegal-immigrants-although-top-aides-say-its-undecided|.html</c:v>
                </c:pt>
                <c:pt idx="337">
                  <c:v>https|||www.cbsnews.com|news|trump-news-conference-today-post-midterm-election-results-11-07-2018-live-updates|.html</c:v>
                </c:pt>
                <c:pt idx="338">
                  <c:v>https|||www.cbsnews.com|news|trump-plans-executive-order-to-limit-birthright-citizenship-today-2018-10-30|.html</c:v>
                </c:pt>
                <c:pt idx="339">
                  <c:v>https|||www.cbsnews.com|pictures|presidents-ranked-from-worst-to-best-presidential-historians-survey-2017|.html</c:v>
                </c:pt>
                <c:pt idx="340">
                  <c:v>https|||www.cbsnews.com|pictures|us-presidential-line-of-succession-list-gallery|.html</c:v>
                </c:pt>
                <c:pt idx="341">
                  <c:v>https|||www.celebitchy.com|597318|donald_trump_condemned_the_terrorist_bomber_he_the_gop_created_|president_donald_j_trump_signs_s3021|.html</c:v>
                </c:pt>
                <c:pt idx="342">
                  <c:v>https|||www.celebitchy.com|598171|the_boy_who_cried_maga_kanye_west_now_claims_he_was_being_used|president_donald_j_trump_meets_kanye_west-9|.html</c:v>
                </c:pt>
                <c:pt idx="343">
                  <c:v>https|||www.channelnewsasia.com|news|asia|us-vice-president-s-visit-to-japan-being-arranged-for-around-nov--13---sources-10902388.html</c:v>
                </c:pt>
                <c:pt idx="344">
                  <c:v>https|||www.charlotteobserver.com|news|politics-government|election|article220555605.html.html</c:v>
                </c:pt>
                <c:pt idx="345">
                  <c:v>https|||www.chicagotribune.com|lifestyles|chi-trump-storygallery-storygallery.html.html</c:v>
                </c:pt>
                <c:pt idx="346">
                  <c:v>https|||www.chicagotribune.com|news|nationworld|politics|ct-trump-midterms-reaction-20181106-story.html.html</c:v>
                </c:pt>
                <c:pt idx="347">
                  <c:v>https|||www.chicagotribune.com|topic|politics-government|donald-trump-PEBSL000163-topic.html.html</c:v>
                </c:pt>
                <c:pt idx="348">
                  <c:v>https|||www.chowlynng.com|articles|donald-trump-is-potus.html</c:v>
                </c:pt>
                <c:pt idx="349">
                  <c:v>https|||www.cincinnati.com|story|news|politics|elections|2018|10|30|ohio-politicians-respond-trumps-birthright-citizenship-plan|1817988002|.html</c:v>
                </c:pt>
                <c:pt idx="350">
                  <c:v>https|||www.cleveland.com|metro|index.ssf|2018|10|president_trump_endorses_the_w.html.html</c:v>
                </c:pt>
                <c:pt idx="351">
                  <c:v>https|||www.click2houston.com|news|national|president-trump-plans-to-end-birthright-citizenship-for-some-us-born-babies.html</c:v>
                </c:pt>
                <c:pt idx="352">
                  <c:v>https|||www.click2houston.com|news|president-donald-trump-s-houston-rally-moved-from-nrg-center-to-toyota-center.html</c:v>
                </c:pt>
                <c:pt idx="353">
                  <c:v>https|||www.clickhole.com|4-encounters-between-an-alien-civilization-and-a-u-s-p-1828210780.html</c:v>
                </c:pt>
                <c:pt idx="354">
                  <c:v>https|||www.clickondetroit.com|live|live-stream-president-trump-holds-post-election-press-conference-on-nov-7.html</c:v>
                </c:pt>
                <c:pt idx="355">
                  <c:v>https|||www.cnbc.com|2016|08|12|top-10-richest-us-presidents.html.html</c:v>
                </c:pt>
                <c:pt idx="356">
                  <c:v>https|||www.cnbc.com|2018|01|06|trump-book-author-says-his-revelations-will-bring-down-us-president.html.html</c:v>
                </c:pt>
                <c:pt idx="357">
                  <c:v>https|||www.cnbc.com|2018|06|06|trump-us-presidential-pardons-history-clemency-constitution.html.html</c:v>
                </c:pt>
                <c:pt idx="358">
                  <c:v>https|||www.cnbc.com|2018|11|06|china-vp-wang-qishan-says-beijing-is-ready-for-trade-talks-with-the-us.html.html</c:v>
                </c:pt>
                <c:pt idx="359">
                  <c:v>https|||www.cnbc.com|donald-trump|.html</c:v>
                </c:pt>
                <c:pt idx="360">
                  <c:v>https|||www.cnbc.com|video|2016|07|28|obama-at-the-dnc-the-donald-is-not-really-a-plans-guy.html.html</c:v>
                </c:pt>
                <c:pt idx="361">
                  <c:v>https|||www.cnet.com|news|chinese-spies-reportedly-eavesdropping-on-donald-trumps-personal-iphone|.html</c:v>
                </c:pt>
                <c:pt idx="362">
                  <c:v>https|||www.cnn.com|2013|07|04|us|donald-trump-fast-facts|index.html.html</c:v>
                </c:pt>
                <c:pt idx="363">
                  <c:v>https|||www.cnn.com|2018|08|30|opinions|how-to-prepare-for-ex-president-trump-opinion-geltzer|index.html.html</c:v>
                </c:pt>
                <c:pt idx="364">
                  <c:v>https|||www.cnn.com|2018|10|11|politics|kanye-west-donald-trump|index.html.html</c:v>
                </c:pt>
                <c:pt idx="365">
                  <c:v>https|||www.cnn.com|2018|10|24|politics|trump-phone-china-russia|index.html.html</c:v>
                </c:pt>
                <c:pt idx="366">
                  <c:v>https|||www.cnn.com|2018|10|25|politics|donald-trump-blame-bombs|index.html.html</c:v>
                </c:pt>
                <c:pt idx="367">
                  <c:v>https|||www.cnn.com|2018|10|25|politics|trump-blames-media-for-anger-after-attacks|index.html.html</c:v>
                </c:pt>
                <c:pt idx="368">
                  <c:v>https|||www.cnn.com|2018|10|30|politics|donald-trump-ending-birthright-citizenship|index.html.html</c:v>
                </c:pt>
                <c:pt idx="369">
                  <c:v>https|||www.cnn.com|2018|10|30|politics|trump-troops-border-criticisms|index.html.html</c:v>
                </c:pt>
                <c:pt idx="370">
                  <c:v>https|||www.cnn.com|2018|10|31|politics|donald-trump-midterms-campaign-swing-florida|index.html.html</c:v>
                </c:pt>
                <c:pt idx="371">
                  <c:v>https|||www.cnn.com|2018|11|06|politics|donald-trump-missouri|index.html.html</c:v>
                </c:pt>
                <c:pt idx="372">
                  <c:v>https|||www.cnn.com|2018|11|07|opinions|trump-2020-worse-than-midterms-2018-dantonio|index.html.html</c:v>
                </c:pt>
                <c:pt idx="373">
                  <c:v>https|||www.cnn.com|2018|11|07|politics|donald-trump-midterm-election-news-conference|index.html.html</c:v>
                </c:pt>
                <c:pt idx="374">
                  <c:v>https|||www.cnn.com|2018|11|07|politics|donald-trump-path-forward-midterms|index.html.html</c:v>
                </c:pt>
                <c:pt idx="375">
                  <c:v>https|||www.cnn.com|politics|live-news|election-day-reaction-2018|index.html.html</c:v>
                </c:pt>
                <c:pt idx="376">
                  <c:v>https|||www.cnn.com|specials|politics|president-donald-trump-45.html</c:v>
                </c:pt>
                <c:pt idx="377">
                  <c:v>https|||www.cnn.com|videos|politics|2018|10|25|trump-tweets-media-to-blame-for-anger-after-bomb-scares-newday-vpx.cnn.html</c:v>
                </c:pt>
                <c:pt idx="378">
                  <c:v>https|||www.coloradoan.com|story|opinion|nation-now|2018|10|30|donald-trump-accidentally-right-fake-news-column|1816741002|.html</c:v>
                </c:pt>
                <c:pt idx="379">
                  <c:v>https|||www.commerce.gov|news|press-releases|2018|08|president-trump-signs-proclamation-allowing-steel-and-aluminum-product.html</c:v>
                </c:pt>
                <c:pt idx="380">
                  <c:v>https|||www.commerce.gov|tags|president-donald-j-trump.html</c:v>
                </c:pt>
                <c:pt idx="381">
                  <c:v>https|||www.commoncraft.com|video|electing-us-president.html</c:v>
                </c:pt>
                <c:pt idx="382">
                  <c:v>https|||www.corriere.it|esteri|elezioni-usa-midterm-2018|notizie|referendum-trump-terra-senato-5518f752-e136-11e8-b7b1-47f8050d055b.shtml.html</c:v>
                </c:pt>
                <c:pt idx="383">
                  <c:v>https|||www.courant.com|topic|politics-government|donald-trump-PEBSL000163-topic.html.html</c:v>
                </c:pt>
                <c:pt idx="384">
                  <c:v>https|||www.courierpress.com|story|opinion|columnists|jon-webb|2018|07|03|u-s-presidents-ranked-worst-first|754965002|.html</c:v>
                </c:pt>
                <c:pt idx="385">
                  <c:v>https|||www.coursera.org|learn|making-us-president.html</c:v>
                </c:pt>
                <c:pt idx="386">
                  <c:v>https|||www.crayola.com|free-coloring-pages|people|us-presidents-coloring-pages|.html</c:v>
                </c:pt>
                <c:pt idx="387">
                  <c:v>https|||www.cs.duke.edu|donaldlab|.html</c:v>
                </c:pt>
                <c:pt idx="388">
                  <c:v>https|||www.dailydot.com|layer8|reddit-the-donald|.html</c:v>
                </c:pt>
                <c:pt idx="389">
                  <c:v>https|||www.dailymail.co.uk|news|donald_trump|index.html.html</c:v>
                </c:pt>
                <c:pt idx="390">
                  <c:v>https|||www.dallasnews.com|news|2018-elections|2018|10|23|trump-tags-nationalist-ted-cruz-rally-america-first-synonym-dog-whistle.html</c:v>
                </c:pt>
                <c:pt idx="391">
                  <c:v>https|||www.dallasnews.com|news|politics|2018|10|21|donald-trump-ted-cruz-bromance-lyin-ted-totalendorsement.html</c:v>
                </c:pt>
                <c:pt idx="392">
                  <c:v>https|||www.dallasnews.com|news|texas|2018|06|12|happy-birthday-george-hw-bush-first-president-reach-94.html</c:v>
                </c:pt>
                <c:pt idx="393">
                  <c:v>https|||www.defensenews.com|congress|2018|11|05|midterms-could-crash-trumps-space-force-on-the-launch-pad|.html</c:v>
                </c:pt>
                <c:pt idx="394">
                  <c:v>https|||www.delawareonline.com|story|news|politics|2018|11|07|president-trump-press-conference-after-midterm-elections-watch-live|1919135002|.html</c:v>
                </c:pt>
                <c:pt idx="395">
                  <c:v>https|||www.democratandchronicle.com|story|news|politics|albany|2018|11|06|donald-trump-impact-new-york-election-andrew-cuomo-marc-molinaro-chris-collins-claudia-tenney|1859033002|.html</c:v>
                </c:pt>
                <c:pt idx="396">
                  <c:v>https|||www.denverpost.com|2018|10|30|birthright-citizenship-donald-trump|.html</c:v>
                </c:pt>
                <c:pt idx="397">
                  <c:v>https|||www.desmoinesregister.com|story|news|2018|08|21|mollie-tibbetts-missing-iowa-student-body-found-donald-trump-immigration|1058489002|.html</c:v>
                </c:pt>
                <c:pt idx="398">
                  <c:v>https|||www.desmoinesregister.com|story|news|politics|reality-check|2015|06|03|donald-trump-mitt-romney-gucci-claim-true|28443013|.html</c:v>
                </c:pt>
                <c:pt idx="399">
                  <c:v>https|||www.deviantart.com|sharpwriter|art|The-Donald-605337203.html</c:v>
                </c:pt>
                <c:pt idx="400">
                  <c:v>https|||www.dhs.gov|blog|2018|02|15|department-homeland-security-statement-president-donald-j-trump-signing-blue.html</c:v>
                </c:pt>
                <c:pt idx="401">
                  <c:v>https|||www.dol.gov|newsroom|releases|osec|osec20180619.html</c:v>
                </c:pt>
                <c:pt idx="402">
                  <c:v>https|||www.dol.gov|sites|dolgov|files|OPA|factsheets|wh-hra-factsheet.pdf.html</c:v>
                </c:pt>
                <c:pt idx="403">
                  <c:v>https|||www.donaldjtrump.com|.html</c:v>
                </c:pt>
                <c:pt idx="404">
                  <c:v>https|||www.donaldpliner.com|.html</c:v>
                </c:pt>
                <c:pt idx="405">
                  <c:v>https|||www.donaldtrumpwns.com|.html</c:v>
                </c:pt>
                <c:pt idx="406">
                  <c:v>https|||www.ducksters.com|biography|uspresidents|.html</c:v>
                </c:pt>
                <c:pt idx="407">
                  <c:v>https|||www.economist.com|the-americas|2018|09|08|the-contours-of-a-new-nafta-are-emerging.html</c:v>
                </c:pt>
                <c:pt idx="408">
                  <c:v>https|||www.economist.com|united-states|2018|10|06|donald-trumps-inheritance.html</c:v>
                </c:pt>
                <c:pt idx="409">
                  <c:v>https|||www.enchantedlearning.com|history|us|pres|.html</c:v>
                </c:pt>
                <c:pt idx="410">
                  <c:v>https|||www.enchantedlearning.com|history|us|pres|list.shtml.html</c:v>
                </c:pt>
                <c:pt idx="411">
                  <c:v>https|||www.engadget.com|2018|05|22|donald-glover-reddit-thedonald|.html</c:v>
                </c:pt>
                <c:pt idx="412">
                  <c:v>https|||www.engadget.com|2018|10|24|china-and-russia-eavesdropping-on-trump-phone-calls|.html</c:v>
                </c:pt>
                <c:pt idx="413">
                  <c:v>https|||www.english-online.at|government|american-president|american-president-introduction.htm.html</c:v>
                </c:pt>
                <c:pt idx="414">
                  <c:v>https|||www.esquire.com|news-politics|a24103912|donald-trump-nationalist-george-orwell|.html</c:v>
                </c:pt>
                <c:pt idx="415">
                  <c:v>https|||www.esquire.com|news-politics|a24213739|cnn-bomb-president-trump-attack-media|.html</c:v>
                </c:pt>
                <c:pt idx="416">
                  <c:v>https|||www.esquire.com|uk|latest-news|a23577632|all-the-explosive-ridiculous-details-from-the-donald-trump-tax-fraud-allegations|.html</c:v>
                </c:pt>
                <c:pt idx="417">
                  <c:v>https|||www.esquire.com|uk|latest-news|a24776005|donald-trump-magic-man-these-are-the-tricks-he-pulled-off-last-night|.html</c:v>
                </c:pt>
                <c:pt idx="418">
                  <c:v>https|||www.essence.com|news|donald-trump-is-already-threatening-the-newly-democrat-led-house|.html</c:v>
                </c:pt>
                <c:pt idx="419">
                  <c:v>https|||www.express.co.uk|news|world|1035602|World-war-3-President-Donald-Trump-nuclear-weapon-crisis-Russia-MP-Vladimir-Putin.html</c:v>
                </c:pt>
                <c:pt idx="420">
                  <c:v>https|||www.express.co.uk|news|world|1036123|President-Donald-Trump-Wisconsin-Mosinee-rally-live-Scott-walker-midterm-elections.html</c:v>
                </c:pt>
                <c:pt idx="421">
                  <c:v>https|||www.express.co.uk|news|world|1041587|midterm-elections-2018-donald-trump-missouri-rally-polls-vote.html</c:v>
                </c:pt>
                <c:pt idx="422">
                  <c:v>https|||www.facebook.com|POTUS|.html</c:v>
                </c:pt>
                <c:pt idx="423">
                  <c:v>https|||www.facebook.com|PresidentDonaldJTrump2017|.html</c:v>
                </c:pt>
                <c:pt idx="424">
                  <c:v>https|||www.facebook.com|TheDonaldMovement|.html</c:v>
                </c:pt>
                <c:pt idx="425">
                  <c:v>https|||www.facebook.com|presidenttrumpd|.html</c:v>
                </c:pt>
                <c:pt idx="426">
                  <c:v>https|||www.factcheck.org|2018|10|factchecking-trumps-twitter-truth|.html</c:v>
                </c:pt>
                <c:pt idx="427">
                  <c:v>https|||www.factcheck.org|2018|10|trumps-greatest-idea-for-a-2014-law|.html</c:v>
                </c:pt>
                <c:pt idx="428">
                  <c:v>https|||www.fastcompany.com|90256599|china-and-russia-tapped-trump-phone-may-be-largest-white-house-breach-ever-says-former-official.html</c:v>
                </c:pt>
                <c:pt idx="429">
                  <c:v>https|||www.fb.org|events|afbf-annual-convention|live-stream|trump.html</c:v>
                </c:pt>
                <c:pt idx="430">
                  <c:v>https|||www.fema.gov|news-release|2018|10|19|president-donald-j-trump-approves-major-disaster-declaration-kansas.html</c:v>
                </c:pt>
                <c:pt idx="431">
                  <c:v>https|||www.fema.gov|news-release|2018|11|05|president-donald-j-trump-approves-major-disaster-declaration-alabama.html</c:v>
                </c:pt>
                <c:pt idx="432">
                  <c:v>https|||www.ferc.gov|media|headlines|2018|2018-4|10-24-18-letter.pdf.html</c:v>
                </c:pt>
                <c:pt idx="433">
                  <c:v>https|||www.ffcoalition.com|president-donald-j-trumps-remarkable-record-of-achievement|.html</c:v>
                </c:pt>
                <c:pt idx="434">
                  <c:v>https|||www.financialexpress.com|world-news|us-president-donald-trump-picks-indian-american-neil-chatterjee-as-chairman-of-key-federal-energy-agency|1360437|.html</c:v>
                </c:pt>
                <c:pt idx="435">
                  <c:v>https|||www.firstpost.com|world|men-like-trump-us-president-appears-to-have-found-the-voters-pulse-with-shrill-campaign-against-migrants-5506401.html.html</c:v>
                </c:pt>
                <c:pt idx="436">
                  <c:v>https|||www.flickr.com|photos|whitehouse|44611282795|.html</c:v>
                </c:pt>
                <c:pt idx="437">
                  <c:v>https|||www.flickr.com|photos|whitehouse|44724309095.html</c:v>
                </c:pt>
                <c:pt idx="438">
                  <c:v>https|||www.flickr.com|photos|whitehouse|44800539884.html</c:v>
                </c:pt>
                <c:pt idx="439">
                  <c:v>https|||www.forbes.com|profile|donald-trump|.html</c:v>
                </c:pt>
                <c:pt idx="440">
                  <c:v>https|||www.forbes.com|sites|brittanyhodak|2018|07|31|trevor-noahs-donald-j-trump-presidential-twitter-library-book-hits-shelves-today|.html</c:v>
                </c:pt>
                <c:pt idx="441">
                  <c:v>https|||www.forbes.com|sites|danalexander|2018|10|02|how-trump-is-tryingand-failingto-get-rich-off-his-presidency|.html</c:v>
                </c:pt>
                <c:pt idx="442">
                  <c:v>https|||www.forbes.com|sites|niallmccarthy|2017|01|06|trump-is-set-to-become-the-oldest-president-in-u-s-history-infographic|.html</c:v>
                </c:pt>
                <c:pt idx="443">
                  <c:v>https|||www.foxnews.com|opinion|lara-trump-the-donald-trump-i-know.html</c:v>
                </c:pt>
                <c:pt idx="444">
                  <c:v>https|||www.foxnews.com|opinion|president-trumps-closing-argument-vote-republican-and-continue-the-jobs-boom.html</c:v>
                </c:pt>
                <c:pt idx="445">
                  <c:v>https|||www.foxnews.com|opinion|thank-you-president-trump-youve-got-the-gop-in-great-shape-for-2020-and-left-liberals-speechless.html</c:v>
                </c:pt>
                <c:pt idx="446">
                  <c:v>https|||www.foxnews.com|politics|chinese-russian-spies-listening-to-trumps-phone-conversations-report.html</c:v>
                </c:pt>
                <c:pt idx="447">
                  <c:v>https|||www.foxnews.com|politics|president-trump-health-care-drive-midterm-elections.html</c:v>
                </c:pt>
                <c:pt idx="448">
                  <c:v>https|||www.foxnews.com|politics|trump-holds-post-election-day-press-conference-live-blog.html</c:v>
                </c:pt>
                <c:pt idx="449">
                  <c:v>https|||www.foxnews.com|politics|trump-says-he-plans-to-sign-executive-order-ending-birthright-citizenship.html</c:v>
                </c:pt>
                <c:pt idx="450">
                  <c:v>https|||www.foxnews.com|politics|trumps-birthright-citizenship-interview-sparks-the-media-reaction-he-wanted.html</c:v>
                </c:pt>
                <c:pt idx="451">
                  <c:v>https|||www.france24.com|en|20181107-usa-trump-midterm-elections-success-republicans-senate-democrats-house.html</c:v>
                </c:pt>
                <c:pt idx="452">
                  <c:v>https|||www.fxstreet.com|news|us-president-trump-feeling-blue-ing-201811071351.html</c:v>
                </c:pt>
                <c:pt idx="453">
                  <c:v>https|||www.fxstreet.com|news|watch-live-us-president-donald-j-trump-post-mid-term-election-press-conference-201811071623.html</c:v>
                </c:pt>
                <c:pt idx="454">
                  <c:v>https|||www.gaffneyledger.com|articles|u-s-president-in-netflix-series-laid-to-rest-in-oakland-cemetery|.html</c:v>
                </c:pt>
                <c:pt idx="455">
                  <c:v>https|||www.geni.com|people|Donald-J-Trump-45th-President-of-the-USA|6000000007106626344.html</c:v>
                </c:pt>
                <c:pt idx="456">
                  <c:v>https|||www.gettyimages.ie|detail|news-photo|president-donald-j-trump-and-first-lady-melania-trump-news-photo|1053245400.html</c:v>
                </c:pt>
                <c:pt idx="457">
                  <c:v>https|||www.golf.com|tour-and-news|natalie-gulbis-donald-trump-i-know.html</c:v>
                </c:pt>
                <c:pt idx="458">
                  <c:v>https|||www.goodreads.com|book|show|30167752-the-day-of-the-donald.html</c:v>
                </c:pt>
                <c:pt idx="459">
                  <c:v>https|||www.graydc.com|content|misc|Pres-Trump-backs-Pelosi-for-House-Speaker-499935631.html.html</c:v>
                </c:pt>
                <c:pt idx="460">
                  <c:v>https|||www.haaretz.com|israel-news|.premium-trump-israel-will-pay-a-price-for-jerusalem-decision-1.6408354.html</c:v>
                </c:pt>
                <c:pt idx="461">
                  <c:v>https|||www.haaretz.com|us-news|.premium-no-surprises-but-a-big-drama-nonetheless-the-era-of-total-trump-control-is-over-1.6632366.html</c:v>
                </c:pt>
                <c:pt idx="462">
                  <c:v>https|||www.haaretz.com|us-news|donald-trump-president-of-the-united-states-of-hate-1.6596871.html</c:v>
                </c:pt>
                <c:pt idx="463">
                  <c:v>https|||www.haaretz.com|us-news|republicans-go-full-trump-as-midterms-near-1.6608487.html</c:v>
                </c:pt>
                <c:pt idx="464">
                  <c:v>https|||www.haaretz.com|world-news|.premium-hitler-in-brasilia-the-u-s-evangelicals-and-nazi-political-theory-behind-bolsonaro-1.6581924.html</c:v>
                </c:pt>
                <c:pt idx="465">
                  <c:v>https|||www.heraldsun.com.au|news|world|us-midterm-elections-2018-us-votes-on-donald-trumps-future|news-story|509be5ddf980fe12ec3b3168c9dcba26.html</c:v>
                </c:pt>
                <c:pt idx="466">
                  <c:v>https|||www.hhs.gov|about|news|2018|01|26|hhs-marks-2017-accomplishments-under-president-donald-j-trump.html.html</c:v>
                </c:pt>
                <c:pt idx="467">
                  <c:v>https|||www.history.com|topics|us-presidents.html</c:v>
                </c:pt>
                <c:pt idx="468">
                  <c:v>https|||www.history.com|topics|us-presidents|donald-trump.html</c:v>
                </c:pt>
                <c:pt idx="469">
                  <c:v>https|||www.hollywoodreporter.com|features|donald-trump-conversation-politics-dark-898465.html</c:v>
                </c:pt>
                <c:pt idx="470">
                  <c:v>https|||www.hollywoodreporter.com|news|is-hedi-slimane-donald-trump-fashion-1148087.html</c:v>
                </c:pt>
                <c:pt idx="471">
                  <c:v>https|||www.hollywoodreporter.com|news|president-trump-melania-strongly-condemn-cnn-obama-bomb-threats-1154723.html</c:v>
                </c:pt>
                <c:pt idx="472">
                  <c:v>https|||www.huffingtonpost.com|entry|donald-trump-air-force-one-umbrella_us_5bd68898e4b055bc948d79a9.html</c:v>
                </c:pt>
                <c:pt idx="473">
                  <c:v>https|||www.huffingtonpost.com|entry|gillum-desantis-debate-florida-governor_us_5bcd36fae4b0a8f17eedd3df.html</c:v>
                </c:pt>
                <c:pt idx="474">
                  <c:v>https|||www.huffingtonpost.com|entry|james-corden-2016-donald-trump-recap_us_5be18fd4e4b04367a8808fe7.html</c:v>
                </c:pt>
                <c:pt idx="475">
                  <c:v>https|||www.huffingtonpost.com|entry|trump-pittsburgh-protest-mourning_us_5bd92a8de4b019a7ab5841c5.html</c:v>
                </c:pt>
                <c:pt idx="476">
                  <c:v>https|||www.huffingtonpost.com|topic|donald-trump.html</c:v>
                </c:pt>
                <c:pt idx="477">
                  <c:v>https|||www.huffingtonpost.it|claudio-madricardo|jair-come-the-donald-pero-somiglia-piu-a-duterte_a_23575813|.html</c:v>
                </c:pt>
                <c:pt idx="478">
                  <c:v>https|||www.hydroworld.com|articles|2018|10|u-s-president-signs-america-s-water-infrastructure-act-of-2018.html.html</c:v>
                </c:pt>
                <c:pt idx="479">
                  <c:v>https|||www.imdb.com|name|nm0874339|.html</c:v>
                </c:pt>
                <c:pt idx="480">
                  <c:v>https|||www.inc.com|chris-matyszczyk|it-was-exactly-donald-trump-product-america-needed-then-unthinkable-happened.html.html</c:v>
                </c:pt>
                <c:pt idx="481">
                  <c:v>https|||www.independent.co.uk|news|world|americas|trump-twitter-live-updates-tweets-latest-us-president-meaning-explained-a8310501.html.html</c:v>
                </c:pt>
                <c:pt idx="482">
                  <c:v>https|||www.independent.co.uk|news|world|americas|us-politics|obama-bomb-home-latest-clinton-us-secret-service-soros-dc-chicago-a8599531.html.html</c:v>
                </c:pt>
                <c:pt idx="483">
                  <c:v>https|||www.independent.co.uk|topic|DonaldTrump.html</c:v>
                </c:pt>
                <c:pt idx="484">
                  <c:v>https|||www.indianz.com|News|2018|08|22|mark-trahant-should-president-donald-j-t.asp.html</c:v>
                </c:pt>
                <c:pt idx="485">
                  <c:v>https|||www.indystar.com|story|entertainment|music|2018|10|30|ffa-president-trump-didnt-call-tune-pharrell-williams-happy-indianapolis|1821448002|.html</c:v>
                </c:pt>
                <c:pt idx="486">
                  <c:v>https|||www.infoplease.com|history-and-government|us-presidents|presidents.html</c:v>
                </c:pt>
                <c:pt idx="487">
                  <c:v>https|||www.infoplease.com|history-and-government|us-presidents|salaries-president-vice-president-and-other-us-officials.html</c:v>
                </c:pt>
                <c:pt idx="488">
                  <c:v>https|||www.insideedition.com|who-donald-trump-look-alike-internet-abuzz-over-mysterious-presidential-double-47343.html</c:v>
                </c:pt>
                <c:pt idx="489">
                  <c:v>https|||www.instagram.com|realdonaldtrump||hl|en.html</c:v>
                </c:pt>
                <c:pt idx="490">
                  <c:v>https|||www.investopedia.com|slide-show|poor-us-presidents|.html</c:v>
                </c:pt>
                <c:pt idx="491">
                  <c:v>https|||www.investopedia.com|updates|donald-trump-rich|.html</c:v>
                </c:pt>
                <c:pt idx="492">
                  <c:v>https|||www.investors.com|politics|commentary|deregulation-nation-president-trump-cuts-regulations-at-record-rate|.html</c:v>
                </c:pt>
                <c:pt idx="493">
                  <c:v>https|||www.itv.com|news|2018-10-23|trump-threatens-to-cut-central-american-aid-over-migrant-caravan|.html</c:v>
                </c:pt>
                <c:pt idx="494">
                  <c:v>https|||www.jsonline.com|story|news|politics|elections|2018|10|24|live-video-president-trump-rallies-republicans-mosinee-event|1748186002|.html</c:v>
                </c:pt>
                <c:pt idx="495">
                  <c:v>https|||www.jta.org|2018|09|03|news-opinion|president-donald-j-trump-wants-new-year-shalom-salaam-peace.html</c:v>
                </c:pt>
                <c:pt idx="496">
                  <c:v>https|||www.justsecurity.org|61269|object-lessons-mismanagement-donald-j-trump-foundation|.html</c:v>
                </c:pt>
                <c:pt idx="497">
                  <c:v>https|||www.kansascity.com|news|local|article215364780.html.html</c:v>
                </c:pt>
                <c:pt idx="498">
                  <c:v>https|||www.kcci.com|article|president-trump-planning-to-sign-executive-order-ending-birthright-citizenship|24426700.html</c:v>
                </c:pt>
                <c:pt idx="499">
                  <c:v>https|||www.kff.org|news-summary|u-s-president-trump-threatens-to-substantially-reduce-foreign-aid-for-3-latin-american-countries|.html</c:v>
                </c:pt>
                <c:pt idx="500">
                  <c:v>https|||www.kfvs12.com|2018|10|29|sources-president-trump-is-coming-cape-girardeau|.html</c:v>
                </c:pt>
                <c:pt idx="501">
                  <c:v>https|||www.khanacademy.org|humanities|ap-us-government-and-politics|interactions-among-branches-of-government|roles-and-powers-of-the-president|v|formal-and-informal-powers-of-the-us-president.html</c:v>
                </c:pt>
                <c:pt idx="502">
                  <c:v>https|||www.knoxnews.com|story|news|2018|10|30|president-trump-marsha-blackburn-chattanooga-rally-election|1816948002|.html</c:v>
                </c:pt>
                <c:pt idx="503">
                  <c:v>https|||www.knoxnews.com|story|news|politics|elections|2018|10|29|trump-coming-chattanooga-sunday-campaign-marsha-blackburn|1804970002|.html</c:v>
                </c:pt>
                <c:pt idx="504">
                  <c:v>https|||www.knoxnews.com|story|news|politics|tn-elections|2018|11|04|donald-trump-rally-marsha-blackburn-chattanooga-tennessee-watch-live|1884253002|.html</c:v>
                </c:pt>
                <c:pt idx="505">
                  <c:v>https|||www.legalzoom.com|articles|inventions-of-former-us-presidents.html</c:v>
                </c:pt>
                <c:pt idx="506">
                  <c:v>https|||www.lifehacker.com.au|2018|11|work-out-like-a-president|.html</c:v>
                </c:pt>
                <c:pt idx="507">
                  <c:v>https|||www.loc.gov|rr|print|list|057_chron.html.html</c:v>
                </c:pt>
                <c:pt idx="508">
                  <c:v>https|||www.marketwatch.com|president-donald-trump.html</c:v>
                </c:pt>
                <c:pt idx="509">
                  <c:v>https|||www.marketwatch.com|story|american-people-will-see-trumps-tax-return-senior-house-democrat-predicts-2018-11-07.html</c:v>
                </c:pt>
                <c:pt idx="510">
                  <c:v>https|||www.marketwatch.com|story|dodgers-fans-grapple-with-uncomfortable-truth-they-agree-with-president-trump-2018-10-28.html</c:v>
                </c:pt>
                <c:pt idx="511">
                  <c:v>https|||www.marketwatch.com|story|donald-trump-is-such-a-crybaby-about-interest-rates-and-the-economy-2018-10-24.html</c:v>
                </c:pt>
                <c:pt idx="512">
                  <c:v>https|||www.marketwatch.com|story|even-one-year-of-trumps-suggested-tax-cut-would-fund-his-border-wall-many-times-over-2018-10-23.html</c:v>
                </c:pt>
                <c:pt idx="513">
                  <c:v>https|||www.marketwatch.com|story|how-much-each-us-president-has-contributed-to-the-national-debt-2018-10-29.html</c:v>
                </c:pt>
                <c:pt idx="514">
                  <c:v>https|||www.marketwatch.com|story|this-hated-conflicted-dishonest-us-president-would-have-a-good-laugh-over-this-midterm-election-2018-11-05.html</c:v>
                </c:pt>
                <c:pt idx="515">
                  <c:v>https|||www.marketwatch.com|story|why-does-president-trump-tweet-so-much-about-your-401k-2018-10-23.html</c:v>
                </c:pt>
                <c:pt idx="516">
                  <c:v>https|||www.marthastewart.com|996892|meatloaf-donald.html</c:v>
                </c:pt>
                <c:pt idx="517">
                  <c:v>https|||www.mcall.com|topic|politics-government|donald-trump-PEBSL000163-topic.html.html</c:v>
                </c:pt>
                <c:pt idx="518">
                  <c:v>https|||www.mcsweeneys.net|articles|the-majority-opinion-in-president-donald-j-trump-v-united-states-of-america.html</c:v>
                </c:pt>
                <c:pt idx="519">
                  <c:v>https|||www.mercurynews.com|2018|09|11|letter-no-checks-and-balances-on-current-u-s-president|.html</c:v>
                </c:pt>
                <c:pt idx="520">
                  <c:v>https|||www.merriam-webster.com|dictionary|trump.html</c:v>
                </c:pt>
                <c:pt idx="521">
                  <c:v>https|||www.metmuseum.org|toah|hd|uspr|hd_uspr.htm.html</c:v>
                </c:pt>
                <c:pt idx="522">
                  <c:v>https|||www.miaminewtimes.com|arts|things-to-do-miami-the-daily-shows-trump-presidential-twitter-library-october-26-to-october-28-10842227.html</c:v>
                </c:pt>
                <c:pt idx="523">
                  <c:v>https|||www.militarytimes.com|news|your-military|2018|10|29|trump-orders-5200-active-duty-troops-to-us-mexico-border|.html</c:v>
                </c:pt>
                <c:pt idx="524">
                  <c:v>https|||www.moneytips.com|how-much-donald-trump-says-he-is-worth|507.html</c:v>
                </c:pt>
                <c:pt idx="525">
                  <c:v>https|||www.motherjones.com|politics|2018|11|democrats-trump-investigations|.html</c:v>
                </c:pt>
                <c:pt idx="526">
                  <c:v>https|||www.msn.com|en-us|money|companies|president-trump-is-hanging-out-with-these-billionaire-friends-to-watch-the-midterm-results|ar-BBPqa9l|li|BBnbfcL.html</c:v>
                </c:pt>
                <c:pt idx="527">
                  <c:v>https|||www.msn.com|en-us|news|video|live-news-coverage-from-cbs-news|ar-BBmYvYY|appwebview|true.html</c:v>
                </c:pt>
                <c:pt idx="528">
                  <c:v>https|||www.msn.com|en-us|video|news|i-agree-with-president-obama-100percent-trump-tweets-old-obama-video-to-support-immigration-argument|vi-BBOOdtW.html</c:v>
                </c:pt>
                <c:pt idx="529">
                  <c:v>https|||www.msnbc.com|morning-joe|watch|trump-projects-unseriousness-during-a-serious-moment-1352684611696.html</c:v>
                </c:pt>
                <c:pt idx="530">
                  <c:v>https|||www.msnbc.com|rachel-maddow|watch|trump-era-unique-for-violent-extremists-inspired-by-us-president-1354409027794.html</c:v>
                </c:pt>
                <c:pt idx="531">
                  <c:v>https|||www.msnbc.com|velshi-ruhle|watch|president-trump-s-delivered-promises-1334978115739.html</c:v>
                </c:pt>
                <c:pt idx="532">
                  <c:v>https|||www.naplesnews.com|story|news|2018|10|25|trump-rally-fort-myers-how-get-tickets-see-president-trump-hertz-arena|1760321002|.html</c:v>
                </c:pt>
                <c:pt idx="533">
                  <c:v>https|||www.naplesnews.com|story|news|politics|2018|10|24|president-trump-hold-make-america-great-again-rally-hertz-arena|1755144002|.html</c:v>
                </c:pt>
                <c:pt idx="534">
                  <c:v>https|||www.nbc.com|the-tonight-show|video|president-trump-plans-paris-meeting-with-putin|3817510.html</c:v>
                </c:pt>
                <c:pt idx="535">
                  <c:v>https|||www.nbcnews.com|news|all|trump-unloads-cnn-journalist-jim-acosta-you-are-rude-terrible-n933571.html</c:v>
                </c:pt>
                <c:pt idx="536">
                  <c:v>https|||www.nbcnews.com|news|investigations|trump-administration-has-new-plan-drive-iran-out-syria-n919596.html</c:v>
                </c:pt>
                <c:pt idx="537">
                  <c:v>https|||www.nbcnews.com|politics|donald-trump.html</c:v>
                </c:pt>
                <c:pt idx="538">
                  <c:v>https|||www.nbcnews.com|politics|donald-trump|conway-dismisses-questions-about-trump-stoking-fear-likens-it-sesame-n923821.html</c:v>
                </c:pt>
                <c:pt idx="539">
                  <c:v>https|||www.nbcnews.com|politics|donald-trump|trump-rips-media-critics-call-him-tone-it-down-n925541.html</c:v>
                </c:pt>
                <c:pt idx="540">
                  <c:v>https|||www.nbcnews.com|politics|donald-trump|trump-s-birthright-plan-vs-u-s-constitution-here-s-n926501.html</c:v>
                </c:pt>
                <c:pt idx="541">
                  <c:v>https|||www.nbcnews.com|politics|donald-trump|what-i-learned-last-weekend-s-rallies-donald-trump-barack-n931576.html</c:v>
                </c:pt>
                <c:pt idx="542">
                  <c:v>https|||www.nbcnews.com|politics|immigration|trump-says-he-s-bringing-out-military-secure-u-s-n924271.html</c:v>
                </c:pt>
                <c:pt idx="543">
                  <c:v>https|||www.nbcnews.com|politics|national-security|trump-admin-will-apparently-not-renew-program-fight-domestic-terror-n926361.html</c:v>
                </c:pt>
                <c:pt idx="544">
                  <c:v>https|||www.nbcnews.com|think|opinion|dems-retake-house-trump-s-candidates-win-suggesting-liberals-should-ncna933536.html</c:v>
                </c:pt>
                <c:pt idx="545">
                  <c:v>https|||www.nbcnews.com|think|video|trump-is-the-rare-billionaire-who-can-speak-to-the-working-class-1358149699826.html</c:v>
                </c:pt>
                <c:pt idx="546">
                  <c:v>https|||www.nbcnews.com|video|president-trump-hillary-clinton-and-more-political-leaders-react-to-pipe-bombs-sent-to-top-democrats-cnn-1352079427914.html</c:v>
                </c:pt>
                <c:pt idx="547">
                  <c:v>https|||www.ncbi.nlm.nih.gov|pubmed|22736170.html</c:v>
                </c:pt>
                <c:pt idx="548">
                  <c:v>https|||www.necanet.org|about-us|news|news-release-archive|news|2018|09|29|president-donald-j.-trump-to-address-the-national-electrical-contractors-association-2018-annual-convention.html</c:v>
                </c:pt>
                <c:pt idx="549">
                  <c:v>https|||www.news-press.com|story|news|politics|2018|10|24|president-trump-hold-make-america-great-again-rally-hertz-arena|1753828002|.html</c:v>
                </c:pt>
                <c:pt idx="550">
                  <c:v>https|||www.news.com.au|finance|economy|world-economy|is-america-headed-for-a-new-civil-war-fury-violence-and-now-bombs-show-a-us-deeply-divided|news-story|b95c0f751b21094453681b2ad3f588d4.html</c:v>
                </c:pt>
                <c:pt idx="551">
                  <c:v>https|||www.news.com.au|finance|work|leaders|donald-trumps-daily-work-schedule-reveals-huge-blocks-of-free-time|news-story|53ba0a8dc16dfb0d230b32069ee7e49f.html</c:v>
                </c:pt>
                <c:pt idx="552">
                  <c:v>https|||www.news.com.au|finance|work|leaders|why-trump-is-in-a-jubilant-mood-as-the-midterms-approach|news-story|1f8bcfc5aea541293bb966b99d98c5d6.html</c:v>
                </c:pt>
                <c:pt idx="553">
                  <c:v>https|||www.news5cleveland.com|news|local-news|oh-cuyahoga|everything-you-should-know-about-president-trumps-arrival-to-cleveland.html</c:v>
                </c:pt>
                <c:pt idx="554">
                  <c:v>https|||www.newsday.com|long-island|politics|in-pittsburgh-a-trump-talking-point-taken-to-twisted-deadly-extreme-1.22586088.html</c:v>
                </c:pt>
                <c:pt idx="555">
                  <c:v>https|||www.newsday.com|news|nation|donald-trump-s-noteworthy-tweets-as-president-1.12632966.html</c:v>
                </c:pt>
                <c:pt idx="556">
                  <c:v>https|||www.newshub.co.nz|home|shows|2018|11|poll-do-you-think-donald-trump-is-doing-a-good-job-as-us-president.html.html</c:v>
                </c:pt>
                <c:pt idx="557">
                  <c:v>https|||www.newsweek.com|anti-semitism-america-opinion-1191423.html</c:v>
                </c:pt>
                <c:pt idx="558">
                  <c:v>https|||www.newsweek.com|bad-bet-can-trump-kushner-mideast-policy-survive-mbs-1199276.html</c:v>
                </c:pt>
                <c:pt idx="559">
                  <c:v>https|||www.newsweek.com|donald-trump-tax-returns-democrats-will-demand-presidents-records-house-1205085.html</c:v>
                </c:pt>
                <c:pt idx="560">
                  <c:v>https|||www.newsweek.com|reddit-spez-donald-sub-russia-1134323.html</c:v>
                </c:pt>
                <c:pt idx="561">
                  <c:v>https|||www.newyorker.com|humor|daily-shouts|the-legend-of-the-donald.html</c:v>
                </c:pt>
                <c:pt idx="562">
                  <c:v>https|||www.newyorker.com|magazine|2018|10|01|how-russia-helped-to-swing-the-election-for-trump.html</c:v>
                </c:pt>
                <c:pt idx="563">
                  <c:v>https|||www.newyorker.com|magazine|2018|10|15|was-there-a-connection-between-a-russian-bank-and-the-trump-campaign.html</c:v>
                </c:pt>
                <c:pt idx="564">
                  <c:v>https|||www.newyorker.com|magazine|2018|10|29|voter-suppression-tactics-in-the-age-of-trump.html</c:v>
                </c:pt>
                <c:pt idx="565">
                  <c:v>https|||www.newyorker.com|tag|donald-trump.html</c:v>
                </c:pt>
                <c:pt idx="566">
                  <c:v>https|||www.nj.com|opinion|index.ssf|2018|10|donald_trump_and_the_saudis_he_should_have_taken_m.html.html</c:v>
                </c:pt>
                <c:pt idx="567">
                  <c:v>https|||www.nj.com|opinion|index.ssf|2018|10|nikki_haley_a_wannabe_cold_warrior_feels_the_heat.html.html</c:v>
                </c:pt>
                <c:pt idx="568">
                  <c:v>https|||www.nj.com|opinion|index.ssf|2018|10|the_donald_strikes_back_kavanaugh_controversy_ener.html.html</c:v>
                </c:pt>
                <c:pt idx="569">
                  <c:v>https|||www.npr.org|2017|02|25|517257273|trump-will-be-first-president-in-36-years-to-skip-white-house-correspondents-din.html</c:v>
                </c:pt>
                <c:pt idx="570">
                  <c:v>https|||www.npr.org|2018|07|16|629462401|transcript-president-trump-and-russian-president-putins-joint-press-conference.html</c:v>
                </c:pt>
                <c:pt idx="571">
                  <c:v>https|||www.npr.org|2018|10|31|662120699|this-maine-district-went-for-obama-then-trump-now-its-a-toss-up.html</c:v>
                </c:pt>
                <c:pt idx="572">
                  <c:v>https|||www.npr.org|2018|11|07|665184557|she-has-earned-this-trump-praises-pelosi-warns-democrats.html</c:v>
                </c:pt>
                <c:pt idx="573">
                  <c:v>https|||www.npr.org|tags|511343536|president-trump.html</c:v>
                </c:pt>
                <c:pt idx="574">
                  <c:v>https|||www.nps.gov|nr|travel|presidents|us_car_number_one.html.html</c:v>
                </c:pt>
                <c:pt idx="575">
                  <c:v>https|||www.nytimes.com|2016|05|15|us|politics|donald-trump-women.html.html</c:v>
                </c:pt>
                <c:pt idx="576">
                  <c:v>https|||www.nytimes.com|2017|02|17|books|17-great-books-about-american-presidents-for-presidents-day-weekend.html.html</c:v>
                </c:pt>
                <c:pt idx="577">
                  <c:v>https|||www.nytimes.com|2018|06|14|nyregion|attorney-general-trump-lawsuit.html.html</c:v>
                </c:pt>
                <c:pt idx="578">
                  <c:v>https|||www.nytimes.com|2018|07|13|world|europe|queen-elizabeth-presidents-of-usa.html.html</c:v>
                </c:pt>
                <c:pt idx="579">
                  <c:v>https|||www.nytimes.com|2018|10|24|opinion|donald-trumps-gay-amnesia.html.html</c:v>
                </c:pt>
                <c:pt idx="580">
                  <c:v>https|||www.nytimes.com|2018|10|24|us|politics|trump-phone-security.html.html</c:v>
                </c:pt>
                <c:pt idx="581">
                  <c:v>https|||www.nytimes.com|2018|10|31|opinion|donald-trumps-birthright-citizenship.html.html</c:v>
                </c:pt>
                <c:pt idx="582">
                  <c:v>https|||www.nytimes.com|2018|11|05|us|politics|nbc-caravan-advertisement.html.html</c:v>
                </c:pt>
                <c:pt idx="583">
                  <c:v>https|||www.nytimes.com|2018|11|06|us|politics|trump-house-senate.html.html</c:v>
                </c:pt>
                <c:pt idx="584">
                  <c:v>https|||www.nzherald.co.nz|world|news|article.cfm|c_id|2|objectid|12156418.html</c:v>
                </c:pt>
                <c:pt idx="585">
                  <c:v>https|||www.oddschecker.com|politics|us-politics|us-presidential-election-2020|winner.html</c:v>
                </c:pt>
                <c:pt idx="586">
                  <c:v>https|||www.onthisday.com|people|donald-trump.html</c:v>
                </c:pt>
                <c:pt idx="587">
                  <c:v>https|||www.orlandosentinel.com|topic|politics-government|donald-trump-PEBSL000163-topic.html.html</c:v>
                </c:pt>
                <c:pt idx="588">
                  <c:v>https|||www.ozy.com|opinion|the-donald-dossier|90290.html</c:v>
                </c:pt>
                <c:pt idx="589">
                  <c:v>https|||www.palmbeachdailynews.com|trump.html</c:v>
                </c:pt>
                <c:pt idx="590">
                  <c:v>https|||www.palmbeachpost.com|news|trump-mar-lago-tax-deal-veiled-from-irs-review|pYex7aWWSm6Zz4qQRU5twI|.html</c:v>
                </c:pt>
                <c:pt idx="591">
                  <c:v>https|||www.pbs.org|wgbh|americanexperience|collections|presidents|.html</c:v>
                </c:pt>
                <c:pt idx="592">
                  <c:v>https|||www.pbs.org|wgbh|frontline|film|president-trump|.html</c:v>
                </c:pt>
                <c:pt idx="593">
                  <c:v>https|||www.pbs.org|wgbh|frontline|film|trumps-showdown|.html</c:v>
                </c:pt>
                <c:pt idx="594">
                  <c:v>https|||www.peacecorps.gov|news|library|president-donald-j-trump-announces-nominee-peace-corps-deputy-director|.html</c:v>
                </c:pt>
                <c:pt idx="595">
                  <c:v>https|||www.penguinrandomhouse.com|books|600003|the-donald-j-trump-presidential-twitter-library-by-the-daily-show-with-trevor-noah-presents|9781984801883|.html</c:v>
                </c:pt>
                <c:pt idx="596">
                  <c:v>https|||www.pewtrusts.org|en|research-and-analysis|articles|2018|10|24|president-trump-signs-bipartisan-bill-to-fight-opioid-crisis.html</c:v>
                </c:pt>
                <c:pt idx="597">
                  <c:v>https|||www.politico.com|magazine|story|2018|08|12|movies-donald-trump-cinematic-universe-219348.html</c:v>
                </c:pt>
                <c:pt idx="598">
                  <c:v>https|||www.politico.com|magazine|story|2018|10|31|has-robert-mueller-subpoenaed-trump-222060.html</c:v>
                </c:pt>
                <c:pt idx="599">
                  <c:v>https|||www.politico.com|news|donald-trump.html</c:v>
                </c:pt>
                <c:pt idx="600">
                  <c:v>https|||www.politico.com|story|2018|10|31|trump-birthright-undocumented-immigrants-950575.html</c:v>
                </c:pt>
                <c:pt idx="601">
                  <c:v>https|||www.politico.com|story|2018|11|07|trump-acosta-white-house-972060.html</c:v>
                </c:pt>
                <c:pt idx="602">
                  <c:v>https|||www.politifact.com|personalities|donald-trump|.html</c:v>
                </c:pt>
                <c:pt idx="603">
                  <c:v>https|||www.politifact.com|truth-o-meter|article|2018|jun|12|so-donald-trump-kim-jong-un-handshake-happened-now|.html</c:v>
                </c:pt>
                <c:pt idx="604">
                  <c:v>https|||www.polygon.com|2018|5|22|17379764|donald-glover-the-donald-reddit.html</c:v>
                </c:pt>
                <c:pt idx="605">
                  <c:v>https|||www.potus.com|.html</c:v>
                </c:pt>
                <c:pt idx="606">
                  <c:v>https|||www.potus.com|donald-j-trump|.html</c:v>
                </c:pt>
                <c:pt idx="607">
                  <c:v>https|||www.poundingtherock.com|2018|11|6|18067384|san-antonio-spurs-greats-us-president-analogues.html</c:v>
                </c:pt>
                <c:pt idx="608">
                  <c:v>https|||www.presidentialserviceawards.gov|.html</c:v>
                </c:pt>
                <c:pt idx="609">
                  <c:v>https|||www.presidents.website|.html</c:v>
                </c:pt>
                <c:pt idx="610">
                  <c:v>https|||www.presidentsusa.net|.html</c:v>
                </c:pt>
                <c:pt idx="611">
                  <c:v>https|||www.pressherald.com|2018|10|16|kathleen-parker-cocktails-in-the-donald-trump-kanye-west-asylum|.html</c:v>
                </c:pt>
                <c:pt idx="612">
                  <c:v>https|||www.presstv.com|Detail|2018|10|30|578502|Brazil-presidentelect-Bolsonaro-Trump-US-ties.html</c:v>
                </c:pt>
                <c:pt idx="613">
                  <c:v>https|||www.princegeorgecitizen.com|rivals-critics-of-u-s-president-apparent-targets-of-attempted-mail-bombings-1.23474526.html</c:v>
                </c:pt>
                <c:pt idx="614">
                  <c:v>https|||www.promiseskept.com|.html</c:v>
                </c:pt>
                <c:pt idx="615">
                  <c:v>https|||www.psychologytoday.com|us|basics|president-donald-trump.html</c:v>
                </c:pt>
                <c:pt idx="616">
                  <c:v>https|||www.psychologytoday.com|us|blog|our-emotional-footprint|201702|the-persona-donald-j-trump.html</c:v>
                </c:pt>
                <c:pt idx="617">
                  <c:v>https|||www.quora.com|Who-is-the-U-S-President.html</c:v>
                </c:pt>
                <c:pt idx="618">
                  <c:v>https|||www.rappler.com|world|regions|latin-america|215171-maduro-calls-pence-a-madman.html</c:v>
                </c:pt>
                <c:pt idx="619">
                  <c:v>https|||www.rd.com|culture|things-no-president-allowed-do-in-office|.html</c:v>
                </c:pt>
                <c:pt idx="620">
                  <c:v>https|||www.realclearpolitics.com|epolls|other|president_trump_job_approval-6179.html.html</c:v>
                </c:pt>
                <c:pt idx="621">
                  <c:v>https|||www.realclearpolitics.com|epolls|other|trump_favorableunfavorable-5493.html.html</c:v>
                </c:pt>
                <c:pt idx="622">
                  <c:v>https|||www.realclearpolitics.com|video|2018|06|10|peter_navarro_theres_a_special_place_in_hell_for_any_leader_who_betrays_president_donald_j_trump.html.html</c:v>
                </c:pt>
                <c:pt idx="623">
                  <c:v>https|||www.realclearpolitics.com|video|2018|11|07|watch_live_president_trump_responds_to_2018_midterms.html.html</c:v>
                </c:pt>
                <c:pt idx="624">
                  <c:v>https|||www.realtor.com|news|trends|president-trump-white-house-painting-feminist-message|.html</c:v>
                </c:pt>
                <c:pt idx="625">
                  <c:v>https|||www.reddit.com|r|The_Donald|.html</c:v>
                </c:pt>
                <c:pt idx="626">
                  <c:v>https|||www.residentbuzz.com|donald-trump|.html</c:v>
                </c:pt>
                <c:pt idx="627">
                  <c:v>https|||www.reuters.com|article|us-usa-trump-bannon-interview|u-s-president-trump-facing-a-coup-bannon-idUSKCN1LP0DH|il|0.html</c:v>
                </c:pt>
                <c:pt idx="628">
                  <c:v>https|||www.reuters.com|article|us-usa-trump-fed-exclusive|exclusive-trump-demands-fed-help-on-economy-complains-about-interest-rate-rises-idUSKCN1L5207.html</c:v>
                </c:pt>
                <c:pt idx="629">
                  <c:v>https|||www.reuters.com|article|us-usa-trump-mueller-exclusive|exclusive-trump-worries-that-mueller-interview-could-be-a-perjury-trap-idUSKCN1L526P.html</c:v>
                </c:pt>
                <c:pt idx="630">
                  <c:v>https|||www.reuters.com|article|us-usa-trump-succession-factbox|factbox-steps-for-removing-a-u-s-president-from-office-idUSKCN1AX2L7.html</c:v>
                </c:pt>
                <c:pt idx="631">
                  <c:v>https|||www.rferl.org|a|democratic-house-brings-uncertainty-to-trump-foreign-policy|29587470.html.html</c:v>
                </c:pt>
                <c:pt idx="632">
                  <c:v>https|||www.rollcall.com|news|politics|coincidence-bomb-recipients-trump-far-right-rhetoric.html</c:v>
                </c:pt>
                <c:pt idx="633">
                  <c:v>https|||www.rooshvforum.com|thread-48360-lastpost.html.html</c:v>
                </c:pt>
                <c:pt idx="634">
                  <c:v>https|||www.rt.com|news|442058-erdogan-wins-khashoggi-scandal|.html</c:v>
                </c:pt>
                <c:pt idx="635">
                  <c:v>https|||www.rte.ie|news|world|2018|1107|1009171-us-presidential-candidates|.html</c:v>
                </c:pt>
                <c:pt idx="636">
                  <c:v>https|||www.salary.com|articles|history-of-presidential-salaries|.html</c:v>
                </c:pt>
                <c:pt idx="637">
                  <c:v>https|||www.salon.com|2018|10|31|donald-trumps-last-minute-midterms-gambit-will-he-finally-pay-the-price-for-bigotry-and-division|.html</c:v>
                </c:pt>
                <c:pt idx="638">
                  <c:v>https|||www.salon.com|2018|10|31|not-one-elected-republican-was-willing-to-meet-with-president-trump-in-pittsburgh|.html</c:v>
                </c:pt>
                <c:pt idx="639">
                  <c:v>https|||www.sba-list.org|gala.html</c:v>
                </c:pt>
                <c:pt idx="640">
                  <c:v>https|||www.scholastic.com|teachers|articles|teaching-content|president-day|.html</c:v>
                </c:pt>
                <c:pt idx="641">
                  <c:v>https|||www.scmp.com|news|china|politics|article|2170765|us-poised-extend-tariffs-all-chinese-imports-if-trump-xi-meeting.html</c:v>
                </c:pt>
                <c:pt idx="642">
                  <c:v>https|||www.scmp.com|news|hong-kong|society|article|2170493|kingpin-ultimate-villain-netflixs-daredevil-and-donald-trump.html</c:v>
                </c:pt>
                <c:pt idx="643">
                  <c:v>https|||www.scmp.com|news|world|united-states-canada|article|2168205|glenn-simpson-man-behind-donald-trump-dirty-dossier.html</c:v>
                </c:pt>
                <c:pt idx="644">
                  <c:v>https|||www.senate.gov|reference|Legislation|Vetoes|TrumpDJ.htm.html</c:v>
                </c:pt>
                <c:pt idx="645">
                  <c:v>https|||www.senate.gov|senators|SenatorsWhoBecamePresident.htm.html</c:v>
                </c:pt>
                <c:pt idx="646">
                  <c:v>https|||www.sltrib.com|news|politics|2018|11|07|love-gave-me-no-love|.html</c:v>
                </c:pt>
                <c:pt idx="647">
                  <c:v>https|||www.smithsonianmag.com|history|abraham-lincoln-only-president-have-patent-131184751|.html</c:v>
                </c:pt>
                <c:pt idx="648">
                  <c:v>https|||www.smithsonianmag.com|smart-news|no-us-president-has-ever-died-may-and-other-weird-facts-about-presidential-lives-180963434|.html</c:v>
                </c:pt>
                <c:pt idx="649">
                  <c:v>https|||www.snopes.com|fact-check|kurt-russell-trump-relentless|.html</c:v>
                </c:pt>
                <c:pt idx="650">
                  <c:v>https|||www.snopes.com|news|2018|10|30|can-president-trump-use-executive-order-end-birthright-citizenship|.html</c:v>
                </c:pt>
                <c:pt idx="651">
                  <c:v>https|||www.southflorida.com|events|sf-fl-fea-daily-show-trevor-noah-brings-donald-trump-twitter-library-20181024-story.html.html</c:v>
                </c:pt>
                <c:pt idx="652">
                  <c:v>https|||www.spectator.co.uk|2016|06|trumps-train-wreck-how-the-donald-is-derailing-his-own-campaign|.html</c:v>
                </c:pt>
                <c:pt idx="653">
                  <c:v>https|||www.sporcle.com|games|gwukelic|i_dont_think_george_washington_is_going_to_make_it_on_this_quiz.html</c:v>
                </c:pt>
                <c:pt idx="654">
                  <c:v>https|||www.star-telegram.com|news|state|texas|article220736465.html.html</c:v>
                </c:pt>
                <c:pt idx="655">
                  <c:v>https|||www.state.gov|p|eur|ci|rs|200years|122802.htm.html</c:v>
                </c:pt>
                <c:pt idx="656">
                  <c:v>https|||www.state.nj.us|nj|about|famous|presidents.html.html</c:v>
                </c:pt>
                <c:pt idx="657">
                  <c:v>https|||www.straitstimes.com|singapore|chinese-vice-president-wang-qishan-denounces-trade-unilateralism-in-keynote-speech-at.html</c:v>
                </c:pt>
                <c:pt idx="658">
                  <c:v>https|||www.sun-sentinel.com|topic|politics-government|donald-trump-PEBSL000163-topic.html.html</c:v>
                </c:pt>
                <c:pt idx="659">
                  <c:v>https|||www.supremecourt.gov|opinions|17pdf|17-965_h315.pdf.html</c:v>
                </c:pt>
                <c:pt idx="660">
                  <c:v>https|||www.tandfonline.com|doi|full|10.1080|19392206.2017.1305862.html</c:v>
                </c:pt>
                <c:pt idx="661">
                  <c:v>https|||www.tcpalm.com|story|news|local|indian-river-lagoon|health|2018|10|23|president-trump-scheduled-sign-wrda-law-reservoir-cutting-lake-okeechobee-discharges|1598546002|.html</c:v>
                </c:pt>
                <c:pt idx="662">
                  <c:v>https|||www.tcpalm.com|story|news|local|verobeachcentennial|2018|10|24|centennial-several-u-s-presidents-have-visited-vero-beach|1195460002|.html</c:v>
                </c:pt>
                <c:pt idx="663">
                  <c:v>https|||www.telegraaf.nl|financieel|2773456|trump-prikt-vorkje-met-poetin-in-parijs.html</c:v>
                </c:pt>
                <c:pt idx="664">
                  <c:v>https|||www.telegraph.co.uk|donald-trump|.html</c:v>
                </c:pt>
                <c:pt idx="665">
                  <c:v>https|||www.telegraph.co.uk|news|2018|11|05|best-result-america-nobody-wins-midterms|.html</c:v>
                </c:pt>
                <c:pt idx="666">
                  <c:v>https|||www.telegraph.co.uk|news|2018|11|07|us-midterm-election-results-live-democrats-republicans-house|.html</c:v>
                </c:pt>
                <c:pt idx="667">
                  <c:v>https|||www.telegraph.co.uk|women|politics|donald-trump-sexism-tracker-every-offensive-comment-in-one-place|.html</c:v>
                </c:pt>
                <c:pt idx="668">
                  <c:v>https|||www.terrapass.com|us-presidents-environmental-legacies.html</c:v>
                </c:pt>
                <c:pt idx="669">
                  <c:v>https|||www.texastribune.org|2018|10|22|texas-donald-trump-ted-cruz-texas-senate-fact-check|.html</c:v>
                </c:pt>
                <c:pt idx="670">
                  <c:v>https|||www.texastribune.org|2018|10|22|will-donald-trumps-rally-ted-cruz-motivate-republicans-or-democrats|.html</c:v>
                </c:pt>
                <c:pt idx="671">
                  <c:v>https|||www.texastribune.org|2018|10|30|texas-representatives-congress-trump-proposal-end-birthright-citizens|.html</c:v>
                </c:pt>
                <c:pt idx="672">
                  <c:v>https|||www.theatlantic.com|entertainment|archive|2018|10|kanye-west-trump-disavowal-tweet|574501|.html</c:v>
                </c:pt>
                <c:pt idx="673">
                  <c:v>https|||www.theatlantic.com|international|archive|2018|10|trumps-evolution-khashoggi-rogue-coverup|573775|.html</c:v>
                </c:pt>
                <c:pt idx="674">
                  <c:v>https|||www.theatlantic.com|magazine|archive|2016|06|the-mind-of-donald-trump|480771|.html</c:v>
                </c:pt>
                <c:pt idx="675">
                  <c:v>https|||www.theatlantic.com|magazine|archive|2018|09|trump-ice|565772|.html</c:v>
                </c:pt>
                <c:pt idx="676">
                  <c:v>https|||www.theatlantic.com|photo|2017|01|photos-of-the-inauguration-of-president-donald-j-trump|513995|.html</c:v>
                </c:pt>
                <c:pt idx="677">
                  <c:v>https|||www.theatlantic.com|politics|archive|2017|12|what-about-the-19-women-who-accused-trump|547724|.html</c:v>
                </c:pt>
                <c:pt idx="678">
                  <c:v>https|||www.theatlantic.com|politics|archive|2018|10|trump-cabinet-tracker|510527|.html</c:v>
                </c:pt>
                <c:pt idx="679">
                  <c:v>https|||www.theatlantic.com|politics|archive|2018|11|2018-midterm-results-what-it-means-2020-and-trump|575146|.html</c:v>
                </c:pt>
                <c:pt idx="680">
                  <c:v>https|||www.thechronicleherald.ca|news|rivals-critics-of-us-president-apparent-targets-of-attempted-mail-bombings-253202|.html</c:v>
                </c:pt>
                <c:pt idx="681">
                  <c:v>https|||www.thecut.com|2018|08|donald-trump-speaker-phone-video.html.html</c:v>
                </c:pt>
                <c:pt idx="682">
                  <c:v>https|||www.thedailybeast.com|donald-trump-strikes-a-blow-against-stormy-daniels-but-not-where-it-counts.html</c:v>
                </c:pt>
                <c:pt idx="683">
                  <c:v>https|||www.thedailybeast.com|god-gave-us-the-donald-firefighter-prophet-says-in-film.html</c:v>
                </c:pt>
                <c:pt idx="684">
                  <c:v>https|||www.thedailybeast.com|kellyanne-conway-snaps-at-trump-taxes-question-is-this-really-what-were-talking-about.html</c:v>
                </c:pt>
                <c:pt idx="685">
                  <c:v>https|||www.thedailybeast.com|trump-hangs-tacky-fantasy-painting-of-himself-with-gop-presidents-in-white-house.html</c:v>
                </c:pt>
                <c:pt idx="686">
                  <c:v>https|||www.thedailybeast.com|why-voters-elected-president-donald-j-trumpand-why-theyll-regret-it.html</c:v>
                </c:pt>
                <c:pt idx="687">
                  <c:v>https|||www.theepochtimes.com|in-photos-trump-rally-in-missoula-montana_2694538.html.html</c:v>
                </c:pt>
                <c:pt idx="688">
                  <c:v>https|||www.thefreedictionary.com|President|of|the|United|States.html</c:v>
                </c:pt>
                <c:pt idx="689">
                  <c:v>https|||www.theguardian.com|film|2018|aug|27|donald-trump-biopic-who-should-direct.html</c:v>
                </c:pt>
                <c:pt idx="690">
                  <c:v>https|||www.theguardian.com|news|datablog|2012|oct|15|us-presidents-listed.html</c:v>
                </c:pt>
                <c:pt idx="691">
                  <c:v>https|||www.theguardian.com|sport|2017|sep|22|donald-trump-nfl-national-anthem-protests.html</c:v>
                </c:pt>
                <c:pt idx="692">
                  <c:v>https|||www.theguardian.com|us-news|2018|aug|10|omarosa-trump-book-the-apprentice-memoir.html</c:v>
                </c:pt>
                <c:pt idx="693">
                  <c:v>https|||www.theguardian.com|us-news|2018|nov|05|trump-anti-immigration-ad-pulled-fox-news-nbc-facebook.html</c:v>
                </c:pt>
                <c:pt idx="694">
                  <c:v>https|||www.theguardian.com|us-news|donaldtrump.html</c:v>
                </c:pt>
                <c:pt idx="695">
                  <c:v>https|||www.theguardian.com|us-news|shortcuts|2018|oct|24|could-donald-trump-jr-be-the-next-us-president-be-afraid.html</c:v>
                </c:pt>
                <c:pt idx="696">
                  <c:v>https|||www.theguardian.com|us-news|trump-administration.html</c:v>
                </c:pt>
                <c:pt idx="697">
                  <c:v>https|||www.theguardian.com|us-news|video|2018|jul|03|no-dutch-prime-minister-awkwardly-interrupts-president-trump-video.html</c:v>
                </c:pt>
                <c:pt idx="698">
                  <c:v>https|||www.theguardian.com|us-news|video|2018|oct|24|donald-trump-vows-us-will-get-to-the-bottom-of-pipe-bombs-video.html</c:v>
                </c:pt>
                <c:pt idx="699">
                  <c:v>https|||www.theindychannel.com|news|local-news|indianapolis|president-donald-trump-coming-to-indianapolis-for-ffa-convention.html</c:v>
                </c:pt>
                <c:pt idx="700">
                  <c:v>https|||www.theindychannel.com|news|politics|president-trump-to-visit-southport-friday.html</c:v>
                </c:pt>
                <c:pt idx="701">
                  <c:v>https|||www.thenation.com|article|is-donald-trumps-downfall-hidden-in-his-tax-returns|.html</c:v>
                </c:pt>
                <c:pt idx="702">
                  <c:v>https|||www.thenation.com|article|pittsburgh-shooting-result-trump-nationalism|.html</c:v>
                </c:pt>
                <c:pt idx="703">
                  <c:v>https|||www.thenation.com|article|why-donald-trumps-populism-is-dangerous|.html</c:v>
                </c:pt>
                <c:pt idx="704">
                  <c:v>https|||www.theonion.com|the-donald-trump-in-these-allegations-is-not-the-comple-1819585039.html</c:v>
                </c:pt>
                <c:pt idx="705">
                  <c:v>https|||www.theonion.com|trump-has-raised-over-100-million-for-reelection-campa-1829874935.html</c:v>
                </c:pt>
                <c:pt idx="706">
                  <c:v>https|||www.thesouthafrican.com|kanye-west-donald-trump-break-up|.html</c:v>
                </c:pt>
                <c:pt idx="707">
                  <c:v>https|||www.thestreet.com|markets|trump-to-tackle-drug-pricing-again-in-new-speech-14757588.html</c:v>
                </c:pt>
                <c:pt idx="708">
                  <c:v>https|||www.thesun.co.uk|news|7662786|10-best-things-donald-trump-has-done-as-us-president-including-booming-economy|.html</c:v>
                </c:pt>
                <c:pt idx="709">
                  <c:v>https|||www.theverge.com|2018|8|29|17798118|president-donald-trump-google-state-of-the-union-address-liberal-bias.html</c:v>
                </c:pt>
                <c:pt idx="710">
                  <c:v>https|||www.theverge.com|2018|9|24|17896586|reddit-the-donald-russia-troll-farm-ira-influence-operation.html</c:v>
                </c:pt>
                <c:pt idx="711">
                  <c:v>https|||www.thisisinsider.com|us-presidents-facts-2018-2.html</c:v>
                </c:pt>
                <c:pt idx="712">
                  <c:v>https|||www.thoughtco.com|about-president-of-the-united-states-3322139.html</c:v>
                </c:pt>
                <c:pt idx="713">
                  <c:v>https|||www.thoughtco.com|us-presidents-in-american-history-4133351.html</c:v>
                </c:pt>
                <c:pt idx="714">
                  <c:v>https|||www.timesfreepress.com|news|breakingnews|story|2018|oct|29|president-trump-coming-sunday-mckenzie-arena-utc|482027|.html</c:v>
                </c:pt>
                <c:pt idx="715">
                  <c:v>https|||www.titlemax.com|discovery-center|planes-trains-and-automobiles|president-vehicles-throughout-history|.html</c:v>
                </c:pt>
                <c:pt idx="716">
                  <c:v>https|||www.tmcf.org|community-news|statement-from-president-donald-j-trump-on-historically-black-colleges-and-universities|11868.html</c:v>
                </c:pt>
                <c:pt idx="717">
                  <c:v>https|||www.townandcountrymag.com|society|tradition|a13957391|meghan-markle-prince-harry-children-us-british-citizenship|.html</c:v>
                </c:pt>
                <c:pt idx="718">
                  <c:v>https|||www.travelchannel.com|interests|arts-and-culture|photos|presidential-destinations-1.html</c:v>
                </c:pt>
                <c:pt idx="719">
                  <c:v>https|||www.tripsavvy.com|white-house-address-and-contact-information-1038697.html</c:v>
                </c:pt>
                <c:pt idx="720">
                  <c:v>https|||www.trump-news.net|.html</c:v>
                </c:pt>
                <c:pt idx="721">
                  <c:v>https|||www.trump.com|biography|.html</c:v>
                </c:pt>
                <c:pt idx="722">
                  <c:v>https|||www.trump.com|merchandise|signature-collection|.html</c:v>
                </c:pt>
                <c:pt idx="723">
                  <c:v>https|||www.trumpferrypoint.com|.html</c:v>
                </c:pt>
                <c:pt idx="724">
                  <c:v>https|||www.trumphotels.com|.html</c:v>
                </c:pt>
                <c:pt idx="725">
                  <c:v>https|||www.trumphotels.com|central-park.html</c:v>
                </c:pt>
                <c:pt idx="726">
                  <c:v>https|||www.trumpinternationalpalmbeaches.com|.html</c:v>
                </c:pt>
                <c:pt idx="727">
                  <c:v>https|||www.trumplatest.com|category|latest-trump-news|.html</c:v>
                </c:pt>
                <c:pt idx="728">
                  <c:v>https|||www.trumpmiami.com|.html</c:v>
                </c:pt>
                <c:pt idx="729">
                  <c:v>https|||www.trumpnationalbedminster.com|.html</c:v>
                </c:pt>
                <c:pt idx="730">
                  <c:v>https|||www.trumpnationallosangeles.com|.html</c:v>
                </c:pt>
                <c:pt idx="731">
                  <c:v>https|||www.trumpwinery.com|.html</c:v>
                </c:pt>
                <c:pt idx="732">
                  <c:v>https|||www.twitch.tv|trumpsc.html</c:v>
                </c:pt>
                <c:pt idx="733">
                  <c:v>https|||www.urbandictionary.com|define.php|term|President|20Trump.html</c:v>
                </c:pt>
                <c:pt idx="734">
                  <c:v>https|||www.urbandictionary.com|define.php|term|The|20Donald.html</c:v>
                </c:pt>
                <c:pt idx="735">
                  <c:v>https|||www.urbandictionary.com|define.php|term|The|20Donald|20Trump.html</c:v>
                </c:pt>
                <c:pt idx="736">
                  <c:v>https|||www.usa.gov|presidents.html</c:v>
                </c:pt>
                <c:pt idx="737">
                  <c:v>https|||www.usatoday.com|story|life|people|2018|10|25|trump-critic-robert-deniro-target-suspicious-package-nyc-tribeca|1759761002|.html</c:v>
                </c:pt>
                <c:pt idx="738">
                  <c:v>https|||www.usatoday.com|story|news|politics|2018|10|25|donald-trump-suspicious-packages-media|1759800002|.html</c:v>
                </c:pt>
                <c:pt idx="739">
                  <c:v>https|||www.usatoday.com|story|news|politics|2018|10|25|trump-iphone-russian-chinese-intelligence|1759763002|.html</c:v>
                </c:pt>
                <c:pt idx="740">
                  <c:v>https|||www.usatoday.com|story|news|politics|2018|10|30|donald-trump-birthright-citizenship-constitution-14th-amendment|1818311002|.html</c:v>
                </c:pt>
                <c:pt idx="741">
                  <c:v>https|||www.usatoday.com|story|news|politics|2018|11|07|donald-trump-jim-acosta-white-house-news-conference|1920107002|.html</c:v>
                </c:pt>
                <c:pt idx="742">
                  <c:v>https|||www.usatoday.com|story|news|politics|elections|2018|11|07|election-results-donald-trump|1891116002|.html</c:v>
                </c:pt>
                <c:pt idx="743">
                  <c:v>https|||www.usatoday.com|story|news|politics|onpolitics|2017|01|20|donald-trump-44th-45th-president-grover-cleveland|96832494|.html</c:v>
                </c:pt>
                <c:pt idx="744">
                  <c:v>https|||www.usatoday.com|story|news|world|2018|10|22|president-trump-warns-migrant-caravan-mexico-vows-cut-u-s-aid|1725854002|.html</c:v>
                </c:pt>
                <c:pt idx="745">
                  <c:v>https|||www.usatoday.com|story|opinion|2018|06|25|news-media-blunders-immigrant-children-donald-trump-time-ap-column|729331002|.html</c:v>
                </c:pt>
                <c:pt idx="746">
                  <c:v>https|||www.usatoday.com|story|opinion|2018|10|10|donald-trump-democrats-open-borders-medicare-all-single-payer-column|1560533002|.html</c:v>
                </c:pt>
                <c:pt idx="747">
                  <c:v>https|||www.usatoday.com|story|opinion|2018|11|06|donald-trump-did-not-win-majority-2016-electoral-college-column|1883980002|.html</c:v>
                </c:pt>
                <c:pt idx="748">
                  <c:v>https|||www.usda.gov|media|press-releases|2018|10|03|what-they-are-saying-ag-community-support-president-donald-j-trumps.html</c:v>
                </c:pt>
                <c:pt idx="749">
                  <c:v>https|||www.usnews.com|news|special-reports|the-worst-presidents|slideshows|the-10-worst-presidents.html</c:v>
                </c:pt>
                <c:pt idx="750">
                  <c:v>https|||www.vanityfair.com|magazine|2015|07|donald-ivana-trump-divorce-prenup-marie-brenner.html</c:v>
                </c:pt>
                <c:pt idx="751">
                  <c:v>https|||www.vanityfair.com|news|2017|08|donald-trump-agenda-items-and-threat-matrix.html</c:v>
                </c:pt>
                <c:pt idx="752">
                  <c:v>https|||www.vanityfair.com|news|2018|10|donald-trump-acn-lawsuit.html</c:v>
                </c:pt>
                <c:pt idx="753">
                  <c:v>https|||www.vanityfair.com|news|2018|10|inside-trumps-new-fox-takeover.html</c:v>
                </c:pt>
                <c:pt idx="754">
                  <c:v>https|||www.vanityfair.com|news|2018|11|marine-le-pen-the-donald-trump-of-france-is-resurgent.html</c:v>
                </c:pt>
                <c:pt idx="755">
                  <c:v>https|||www.velonews.com|2018|10|commentary|commentary-meeting-the-donald-at-the-tour-de-trump_480046.html</c:v>
                </c:pt>
                <c:pt idx="756">
                  <c:v>https|||www.villagevoice.com|2018|10|03|dishing-on-the-donald-the-warning-america-didnt-heed|.html</c:v>
                </c:pt>
                <c:pt idx="757">
                  <c:v>https|||www.voanews.com|a|can-a-us-president-be-charged-with-a-crime|3961703.html.html</c:v>
                </c:pt>
                <c:pt idx="758">
                  <c:v>https|||www.voanews.com|a|trump-and-his-administration-facing-new-investigations|4648537.html.html</c:v>
                </c:pt>
                <c:pt idx="759">
                  <c:v>https|||www.vocabulary.com|dictionary|President|20of|20the|20United|20States.html</c:v>
                </c:pt>
                <c:pt idx="760">
                  <c:v>https|||www.vonbrauncenter.com|event|strange-for-senate-campaign-alabama-rally-with-president-donald-j-trump|.html</c:v>
                </c:pt>
                <c:pt idx="761">
                  <c:v>https|||www.vox.com|2018|9|25|17901082|trump-un-2018-speech-full-text.html</c:v>
                </c:pt>
                <c:pt idx="762">
                  <c:v>https|||www.vox.com|culture|2017|11|13|16624688|reddit-bans-incels-the-donald-controversy.html</c:v>
                </c:pt>
                <c:pt idx="763">
                  <c:v>https|||www.vox.com|policy-and-politics|2016|11|11|13587532|donald-trump-no-experience.html</c:v>
                </c:pt>
                <c:pt idx="764">
                  <c:v>https|||www.vox.com|policy-and-politics|2018|10|24|18018890|bombings-trump-response-tweet-clinton-obama-cnn.html</c:v>
                </c:pt>
                <c:pt idx="765">
                  <c:v>https|||www.vox.com|policy-and-politics|2018|11|5|18065880|nbc-racist-trump-ad-sunday-night-football.html</c:v>
                </c:pt>
                <c:pt idx="766">
                  <c:v>https|||www.vox.com|science-and-health|2018|11|2|18055812|trump-midterms-caravan-fear-psychology.html</c:v>
                </c:pt>
                <c:pt idx="767">
                  <c:v>https|||www.vox.com|world|2018|7|4|17532736|2018-mexico-presidential-election-winner-amlo-lopez-obrador-trump.html</c:v>
                </c:pt>
                <c:pt idx="768">
                  <c:v>https|||www.wane.com|news|indiana|report-president-donald-trump-to-hold-rally-in-fort-wayne|1558079507.html</c:v>
                </c:pt>
                <c:pt idx="769">
                  <c:v>https|||www.washingtonexaminer.com|washington-secrets|trumps-list-289-accomplishments-in-just-20-months-relentless-promise-keeping.html</c:v>
                </c:pt>
                <c:pt idx="770">
                  <c:v>https|||www.washingtonpost.com|blogs|plum-line|wp|2018|10|25|trump-wants-us-to-be-at-war-with-one-another-his-latest-rage-tweets-confirm-it|.html</c:v>
                </c:pt>
                <c:pt idx="771">
                  <c:v>https|||www.washingtonpost.com|blogs|plum-line|wp|2018|10|31|trumps-hate-and-lies-are-failing-two-new-studies-show-why|.html</c:v>
                </c:pt>
                <c:pt idx="772">
                  <c:v>https|||www.washingtonpost.com|blogs|plum-line|wp|2018|11|07|three-of-trumps-biggest-fables-died-last-night|.html</c:v>
                </c:pt>
                <c:pt idx="773">
                  <c:v>https|||www.washingtonpost.com|graphics|business|podcasts|presidential|.html</c:v>
                </c:pt>
                <c:pt idx="774">
                  <c:v>https|||www.washingtonpost.com|nation|2018|10|25|trump-inciting-violence-nearly-retired-journalists-condemn-presidents-un-american-attacks-press|.html</c:v>
                </c:pt>
                <c:pt idx="775">
                  <c:v>https|||www.washingtonpost.com|nation|2018|10|30|despite-calls-stay-away-trump-heads-pittsburgh-after-synagogue-massacre|.html</c:v>
                </c:pt>
                <c:pt idx="776">
                  <c:v>https|||www.washingtonpost.com|nation|2018|11|07|trump-is-magic-man-president-touts-praise-crediting-him-midterm-success|.html</c:v>
                </c:pt>
                <c:pt idx="777">
                  <c:v>https|||www.washingtonpost.com|news|arts-and-entertainment|wp|2015|09|01|why-does-everyone-call-donald-trump-the-donald-its-an-interesting-story|.html</c:v>
                </c:pt>
                <c:pt idx="778">
                  <c:v>https|||www.washingtonpost.com|news|book-party|wp|2017|04|13|the-case-for-impeaching-president-donald-j-trump-too-soon|.html</c:v>
                </c:pt>
                <c:pt idx="779">
                  <c:v>https|||www.washingtonpost.com|news|democracy-post|wp|2018|03|23|vladimir-putins-wildest-dreams-are-coming-true-courtesy-of-a-u-s-president|.html</c:v>
                </c:pt>
                <c:pt idx="780">
                  <c:v>https|||www.washingtonpost.com|outlook|2018|10|23|donald-trumps-fast-furious-campaign-lies|.html</c:v>
                </c:pt>
                <c:pt idx="781">
                  <c:v>https|||www.washingtonpost.com|outlook|i-study-liars-ive-never-seen-one-like-president-trump|2017|12|07|4e529efe-da3f-11e7-a841-2066faf731ef_story.html.html</c:v>
                </c:pt>
                <c:pt idx="782">
                  <c:v>https|||www.washingtonpost.com|politics|2018|10|10|fact-checking-president-trumps-usa-today-op-ed-medicare-for-all|.html</c:v>
                </c:pt>
                <c:pt idx="783">
                  <c:v>https|||www.washingtonpost.com|politics|trump-attempts-to-take-victory-lap-despite-republicans-losing-house|2018|11|07|8cec8226-e2a7-11e8-b759-3d88a5ce9e19_story.html.html</c:v>
                </c:pt>
                <c:pt idx="784">
                  <c:v>https|||www.washingtonpost.com|powerpost|republicans-who-warned-about-trumps-words-in-2016-decline-to-fault-him-now|2018|10|30|b03edeac-dc5a-11e8-85df-7a6b4d25cfbb_story.html.html</c:v>
                </c:pt>
                <c:pt idx="785">
                  <c:v>https|||www.wbay.com|content|news|President-Trump-to-rally-in-Mosinee-White-House-monitoring-attempted-attacks-on-Dems-498431781.html.html</c:v>
                </c:pt>
                <c:pt idx="786">
                  <c:v>https|||www.wcnc.com|article|news|politics|president-trump-says-media-is-the-true-enemy-of-people-after-shooting-bomb-plot|275-609453090.html</c:v>
                </c:pt>
                <c:pt idx="787">
                  <c:v>https|||www.wcpo.com|homepage-showcase|president-trump-to-speak-to-reporters-following-midterm-elections.html</c:v>
                </c:pt>
                <c:pt idx="788">
                  <c:v>https|||www.weeklystandard.com|irwin-m-stelzer|national-debt-under-trump-rises-to-21-7-trillion.html</c:v>
                </c:pt>
                <c:pt idx="789">
                  <c:v>https|||www.weforum.org|events|world-economic-forum-annual-meeting-2018|sessions|special-address-by-donald-j-trump-president-of-the-united-states-of-america.html</c:v>
                </c:pt>
                <c:pt idx="790">
                  <c:v>https|||www.wehoville.com|2018|10|26|bird-plane-donald|.html</c:v>
                </c:pt>
                <c:pt idx="791">
                  <c:v>https|||www.wgal.com|article|president-trump-says-media-is-enemy-after-shooting-bomb-plot|24396162.html</c:v>
                </c:pt>
                <c:pt idx="792">
                  <c:v>https|||www.wgrz.com|article|news|nation-now|after-suspicious-packages-president-trump-blames-media-for-anger-in-society|465-9c7e59d7-f5ba-48a5-9a74-4daa574d11e5.html</c:v>
                </c:pt>
                <c:pt idx="793">
                  <c:v>https|||www.whitehouse.gov|about-the-white-house|presidents|.html</c:v>
                </c:pt>
                <c:pt idx="794">
                  <c:v>https|||www.whitehouse.gov|briefings-statements|president-donald-j-trumps-initiative-stop-opioid-abuse-reduce-drug-supply-demand-2|.html</c:v>
                </c:pt>
                <c:pt idx="795">
                  <c:v>https|||www.whitehouse.gov|get-involved|write-or-call|.html</c:v>
                </c:pt>
                <c:pt idx="796">
                  <c:v>https|||www.whitehouse.gov|people|donald-j-trump|.html</c:v>
                </c:pt>
                <c:pt idx="797">
                  <c:v>https|||www.whitehousegiftshop.com|45th-President-of-the-United-States-Donald-J-Trump-Gifts-s|2419.htm.html</c:v>
                </c:pt>
                <c:pt idx="798">
                  <c:v>https|||www.whitehousegiftshop.com|product-p|coin7historicmoments.htm.html</c:v>
                </c:pt>
                <c:pt idx="799">
                  <c:v>https|||www.winknews.com|2018|10|24|president-donald-trump-coming-to-southwest-florida-oct-31|.html</c:v>
                </c:pt>
                <c:pt idx="800">
                  <c:v>https|||www.wired.com|2017|01|future-america-according-president-donald-j-trump|.html</c:v>
                </c:pt>
                <c:pt idx="801">
                  <c:v>https|||www.wired.com|story|internet-week-187|.html</c:v>
                </c:pt>
                <c:pt idx="802">
                  <c:v>https|||www.wired.com|story|trump-google-news-algorithm-target|.html</c:v>
                </c:pt>
                <c:pt idx="803">
                  <c:v>https|||www.wired.com|story|trumps-plan-to-redefine-gender-makes-no-scientific-sense|.html</c:v>
                </c:pt>
                <c:pt idx="804">
                  <c:v>https|||www.wired.com|tag|donald-trump|.html</c:v>
                </c:pt>
                <c:pt idx="805">
                  <c:v>https|||www.wjhl.com|news|president-donald-j-trump-to-visit-chattanooga_20181030030804|1561208771.html</c:v>
                </c:pt>
                <c:pt idx="806">
                  <c:v>https|||www.wkyc.com|article|news|nation-world|president-trump-touts-magic-senate-wins-ignores-house-losses|507-612162274.html</c:v>
                </c:pt>
                <c:pt idx="807">
                  <c:v>https|||www.wkyc.com|article|news|politics|elections|president-trump-offers-mike-dewine-total-endorsement-for-ohio-governor|95-609592629.html</c:v>
                </c:pt>
                <c:pt idx="808">
                  <c:v>https|||www.wkyc.com|article|news|politics|elections|sights-sounds-president-trumps-rally-at-the-i-x-center|95-611394913.html</c:v>
                </c:pt>
                <c:pt idx="809">
                  <c:v>https|||www.wmur.com|article|live-president-trump-joined-by-hassan-others-for-opioid-bill-signing|24176896.html</c:v>
                </c:pt>
                <c:pt idx="810">
                  <c:v>https|||www.wmur.com|article|you-are-not-welcome-here-neighbor-shouts-at-president-trump-during-synagogue-visit|24478685.html</c:v>
                </c:pt>
                <c:pt idx="811">
                  <c:v>https|||www.wnycstudios.org|shows|trumpinc.html</c:v>
                </c:pt>
                <c:pt idx="812">
                  <c:v>https|||www.womenfordemocracyinamerica.com|president-donald-trump-speaks-out.html</c:v>
                </c:pt>
                <c:pt idx="813">
                  <c:v>https|||www.wpxi.com|news|synagogue-shooting|trump-pittsburgh-president-trump-first-lady-leave-pittsburgh-after-trip-to-synagogue-hospital|862581036.html</c:v>
                </c:pt>
                <c:pt idx="814">
                  <c:v>https|||www.wral.com|news|video|17942818|.html</c:v>
                </c:pt>
                <c:pt idx="815">
                  <c:v>https|||www.wrbl.com|news|local-news|president-donald-j-trump-approves-georgia-emergency-declaration|1516199594.html</c:v>
                </c:pt>
                <c:pt idx="816">
                  <c:v>https|||www.wsaw.com|content|news|Wisconsin-Rapids-parents-head-to-Mosinee-rally-to-ask-President-Trump-a-favor-498474431.html.html</c:v>
                </c:pt>
                <c:pt idx="817">
                  <c:v>https|||www.wsbtv.com|news|local|president-trump-to-view-storm-damage-in-georgia-today|853293193.html</c:v>
                </c:pt>
                <c:pt idx="818">
                  <c:v>https|||www.wsj.com|articles|democratic-house-threatens-trumps-business-agenda-1541599464.html</c:v>
                </c:pt>
                <c:pt idx="819">
                  <c:v>https|||www.wsj.com|articles|transcript-of-president-trumps-interview-with-the-wall-street-journal-1540388205.html</c:v>
                </c:pt>
                <c:pt idx="820">
                  <c:v>https|||www.wsj.com|articles|trump-steps-up-attacks-on-fed-chairman-jerome-powell-1540338090.html</c:v>
                </c:pt>
                <c:pt idx="821">
                  <c:v>https|||www.wsj.com|articles|trumps-big-bet-on-saudis-now-poses-a-bigger-dilemma-1540402173.html</c:v>
                </c:pt>
                <c:pt idx="822">
                  <c:v>https|||www.wsoctv.com|news|local|president-trump-to-sign-executive-order-in-charlotte-this-week|822544398.html</c:v>
                </c:pt>
                <c:pt idx="823">
                  <c:v>https|||www.wsoctv.com|news|local|security-traffic-to-be-heavy-as-president-trump-returns-to-charlotte-this-week|859205597.html</c:v>
                </c:pt>
                <c:pt idx="824">
                  <c:v>https|||www.wtae.com|article|president-donald-trump-tells-reporters-he-will-travel-to-pittsburgh-following-synagogue-shooting|24329402.html</c:v>
                </c:pt>
                <c:pt idx="825">
                  <c:v>https|||www.wvtm13.com|article|you-are-not-welcome-here-neighbor-shouts-at-president-trump-during-synagogue-visit|24478685.html</c:v>
                </c:pt>
                <c:pt idx="826">
                  <c:v>https|||www.wymt.com|content|news|Store-sells-all-things-Preisdent-Donald-J-Trump--and-business-is-yuge-498096781.html.html</c:v>
                </c:pt>
                <c:pt idx="827">
                  <c:v>https|||www.yahoo.com|entertainment|president-donald-trump-tweetstorm-sunday-181805039.html.html</c:v>
                </c:pt>
                <c:pt idx="828">
                  <c:v>https|||www.yahoo.com|news|topics|president-trump.html</c:v>
                </c:pt>
                <c:pt idx="829">
                  <c:v>https|||www.youtube.com|DonaldTrump.html</c:v>
                </c:pt>
                <c:pt idx="830">
                  <c:v>https|||www.youtube.com|channel|UCAql2DyGU2un1Ei2nMYsqOA.html</c:v>
                </c:pt>
                <c:pt idx="831">
                  <c:v>https|||www.youtube.com|channel|UCsQnAt5I56M-qx4OgCoVmeA.html</c:v>
                </c:pt>
                <c:pt idx="832">
                  <c:v>https|||www.youtube.com|watch|v|GuerfQtOxhY.html</c:v>
                </c:pt>
                <c:pt idx="833">
                  <c:v>https|||www.youtube.com|watch|v|SAi4x--fhbw.html</c:v>
                </c:pt>
                <c:pt idx="834">
                  <c:v>https|||www.youtube.com|watch|v|SrpNhBj4924.html</c:v>
                </c:pt>
                <c:pt idx="835">
                  <c:v>https|||www.youtube.com|watch|v|TdBfEitRoNw.html</c:v>
                </c:pt>
                <c:pt idx="836">
                  <c:v>https|||www.youtube.com|watch|v|TwCxKwwMmLo.html</c:v>
                </c:pt>
                <c:pt idx="837">
                  <c:v>https|||www.youtube.com|watch|v|YJRqB1xtIxg.html</c:v>
                </c:pt>
                <c:pt idx="838">
                  <c:v>http|||abc3340.com|news|nation-world|president-trump-there-is-an-electricity-in-the-air-ahead-of-the-midterm-election.html</c:v>
                </c:pt>
                <c:pt idx="839">
                  <c:v>http|||australianpolitics.com|usa|president|list-of-presidents-of-the-united-states.html</c:v>
                </c:pt>
                <c:pt idx="840">
                  <c:v>http|||blogs.lse.ac.uk|usappblog|2018|10|26|why-november-6th-could-mark-the-beginning-of-the-end-of-donald-trumps-presidency|.html</c:v>
                </c:pt>
                <c:pt idx="841">
                  <c:v>http|||celebrityinsider.org|kanye-west-no-longer-supports-donald-trump-ive-been-used-208611|.html</c:v>
                </c:pt>
                <c:pt idx="842">
                  <c:v>http|||celebrityinsider.org|melania-trump-called-for-civility-via-bebest-campaign-the-donald-is-still-not-ready-to-listen-after-magabomber-cesar-sayocs-arrest-in-florida-207022|.html</c:v>
                </c:pt>
                <c:pt idx="843">
                  <c:v>http|||digg.com|2018|trump-democrats-obamacare.html</c:v>
                </c:pt>
                <c:pt idx="844">
                  <c:v>http|||donaldtrumplatest.com|trump-latest-news-2|.html</c:v>
                </c:pt>
                <c:pt idx="845">
                  <c:v>http|||donaldtrumpnews.net|.html</c:v>
                </c:pt>
                <c:pt idx="846">
                  <c:v>http|||emilypost.com|advice|addressing-a-former-president-of-the-united-states|.html</c:v>
                </c:pt>
                <c:pt idx="847">
                  <c:v>http|||en.kremlin.ru|events|president|news|58880.html</c:v>
                </c:pt>
                <c:pt idx="848">
                  <c:v>http|||floridapolitics.com|archives|279218-one-more-time-donald-trump-will-hold-another-florida-rally-nov-3.html</c:v>
                </c:pt>
                <c:pt idx="849">
                  <c:v>http|||footwearnews.com|2018|fashion|celebrity-style|melania-trump-trick-or-treat-halloween-white-house-1202701134|.html</c:v>
                </c:pt>
                <c:pt idx="850">
                  <c:v>http|||fortune.com|2018|07|12|best-us-president-barack-obama-pew-survey|.html</c:v>
                </c:pt>
                <c:pt idx="851">
                  <c:v>http|||hirethedonald.com|.html</c:v>
                </c:pt>
                <c:pt idx="852">
                  <c:v>http|||journals.sagepub.com|doi|abs|10.1177|0020702017740159.html</c:v>
                </c:pt>
                <c:pt idx="853">
                  <c:v>http|||mentalfloss.com|article|503713|you-can-buy-oldest-surviving-photo-us-president.html</c:v>
                </c:pt>
                <c:pt idx="854">
                  <c:v>http|||nbcmontana.com|news|local|president-donald-j-trump-to-rally-crowd-at-missoula-international-airport.html</c:v>
                </c:pt>
                <c:pt idx="855">
                  <c:v>http|||newstrump.top||p|2.html</c:v>
                </c:pt>
                <c:pt idx="856">
                  <c:v>http|||nymag.com|intelligencer|2016|06|explaining-the-drama-at-the-largest-online-group-for-donald-trump-supporters.html.html</c:v>
                </c:pt>
                <c:pt idx="857">
                  <c:v>http|||nymag.com|intelligencer|2018|07|trump-putin-russia-collusion.html.html</c:v>
                </c:pt>
                <c:pt idx="858">
                  <c:v>http|||nymag.com|intelligencer|2018|10|report-president-trump-barely-works-at-all.html.html</c:v>
                </c:pt>
                <c:pt idx="859">
                  <c:v>http|||projects.mypalmbeachpost.com|trump|.html</c:v>
                </c:pt>
                <c:pt idx="860">
                  <c:v>http|||prospect.org|article|trumps-fall-end-game.html</c:v>
                </c:pt>
                <c:pt idx="861">
                  <c:v>http|||rosssociety.org|.html</c:v>
                </c:pt>
                <c:pt idx="862">
                  <c:v>http|||shipadick.com|products|1319|.html</c:v>
                </c:pt>
                <c:pt idx="863">
                  <c:v>http|||spaceref.com|news|viewsr.html|pid|51900.html</c:v>
                </c:pt>
                <c:pt idx="864">
                  <c:v>http|||thedonaldcafe.net|.html</c:v>
                </c:pt>
                <c:pt idx="865">
                  <c:v>http|||thepinetree.net|new||p|69082.html</c:v>
                </c:pt>
                <c:pt idx="866">
                  <c:v>http|||time.com|4375262|history-demagogues-donald-trump|.html</c:v>
                </c:pt>
                <c:pt idx="867">
                  <c:v>http|||time.com|5192579|trump-meets-kim-jong-un-north-korea|.html</c:v>
                </c:pt>
                <c:pt idx="868">
                  <c:v>http|||time.com|5333083|queen-elizabeth-trump-visit-presidents|.html</c:v>
                </c:pt>
                <c:pt idx="869">
                  <c:v>http|||time.com|5338007|the-sun-interview-donald-trump|.html</c:v>
                </c:pt>
                <c:pt idx="870">
                  <c:v>http|||time.com|5430884|trump-midterms-rallies-arguments-voters|.html</c:v>
                </c:pt>
                <c:pt idx="871">
                  <c:v>http|||time.com|5438227|donald-trump-punching-back-pittsburgh|.html</c:v>
                </c:pt>
                <c:pt idx="872">
                  <c:v>http|||time.com|5444761|donald-trump-midterms-race-candidates|.html</c:v>
                </c:pt>
                <c:pt idx="873">
                  <c:v>http|||time.com|5447972|donald-trump-midterm-elections-results-reaction|.html</c:v>
                </c:pt>
                <c:pt idx="874">
                  <c:v>http|||time.com|collection|most-influential-people-2018|5217621|donald-trump-2|.html</c:v>
                </c:pt>
                <c:pt idx="875">
                  <c:v>http|||time.com|donald-trump-after-hours|.html</c:v>
                </c:pt>
                <c:pt idx="876">
                  <c:v>http|||time.com|money|4791781|interesting-things-us-presidents-said-money|.html</c:v>
                </c:pt>
                <c:pt idx="877">
                  <c:v>http|||trump.cymru|.html</c:v>
                </c:pt>
                <c:pt idx="878">
                  <c:v>http|||trump.io|.html</c:v>
                </c:pt>
                <c:pt idx="879">
                  <c:v>http|||video.foxnews.com|v|5855792643001|.html</c:v>
                </c:pt>
                <c:pt idx="880">
                  <c:v>http|||www.affaritaliani.it|esteri|midterm-il-trumpismo-ha-retto-ora-the-donald-pensa-alla-rielezione-nel-2020-570750.html.html</c:v>
                </c:pt>
                <c:pt idx="881">
                  <c:v>http|||www.andrewshaffer.com|the-day-of-the-donald|.html</c:v>
                </c:pt>
                <c:pt idx="882">
                  <c:v>http|||www.asuitthatfits.com|offthecuff|donald-trump-post|.html</c:v>
                </c:pt>
                <c:pt idx="883">
                  <c:v>http|||www.atimes.com|article|riyadh-touts-50-bn-in-deals-at-davos-in-the-desert|president-donald-j-trump-briefed-by-military-leaders|.html</c:v>
                </c:pt>
                <c:pt idx="884">
                  <c:v>http|||www.baltimoresun.com|topic|politics-government|donald-trump-PEBSL000163-topic.html.html</c:v>
                </c:pt>
                <c:pt idx="885">
                  <c:v>http|||www.bennett.edu|news|bennett-college-president-appointed-to-prestigious-hbcu-advisory-board-by-president-donald-j-trump|.html</c:v>
                </c:pt>
                <c:pt idx="886">
                  <c:v>http|||www.bridgemanimages.com|en-US|the-american-president.html</c:v>
                </c:pt>
                <c:pt idx="887">
                  <c:v>http|||www.bureaucratnews.com|world-news|what-is-next-for-us-president-donald-trump|.html</c:v>
                </c:pt>
                <c:pt idx="888">
                  <c:v>http|||www.cc.com|shows|the-daily-show-with-trevor-noah|trump-twitter-library.html</c:v>
                </c:pt>
                <c:pt idx="889">
                  <c:v>http|||www.chicagotribune.com|topic|politics-government|donald-trump-PEBSL000163-topic.html.html</c:v>
                </c:pt>
                <c:pt idx="890">
                  <c:v>http|||www.cnn.com|interactive|2017|politics|trump-tweets|.html</c:v>
                </c:pt>
                <c:pt idx="891">
                  <c:v>http|||www.donalddriverfoundation.com|.html</c:v>
                </c:pt>
                <c:pt idx="892">
                  <c:v>http|||www.espn.com|nba|story|_|id|24280312|president-donald-trump-takes-shot-lebron-james-tweet.html</c:v>
                </c:pt>
                <c:pt idx="893">
                  <c:v>http|||www.europarl.europa.eu|doceo|document|E-8-2018-005463_EN.html.html</c:v>
                </c:pt>
                <c:pt idx="894">
                  <c:v>http|||www.fox13news.com|news|florida-news|president-donald-j-trump-will-speak-in-orlando-this-monday.html</c:v>
                </c:pt>
                <c:pt idx="895">
                  <c:v>http|||www.fox35orlando.com|home|trump-end-birthright-citizenship-for-some-us-born-babies.html</c:v>
                </c:pt>
                <c:pt idx="896">
                  <c:v>http|||www.fox46charlotte.com|home|president-donald-j-trump-will-speak-in-orlando-this-monday.html</c:v>
                </c:pt>
                <c:pt idx="897">
                  <c:v>http|||www.fox4news.com|politics|despite-house-loss-trump-still-sees-midterms-success.html</c:v>
                </c:pt>
                <c:pt idx="898">
                  <c:v>http|||www.fox5atlanta.com|news|despite-house-loss-trump-still-sees-midterms-success.html</c:v>
                </c:pt>
                <c:pt idx="899">
                  <c:v>http|||www.fox5dc.com|news|despite-house-loss-trump-still-sees-midterms-success.html</c:v>
                </c:pt>
                <c:pt idx="900">
                  <c:v>http|||www.fox5dc.com|news|trump-anger-in-society-caused-by-purposely-false-and-inaccurate-reporting-of-mainstream-media-.html</c:v>
                </c:pt>
                <c:pt idx="901">
                  <c:v>http|||www.funtrivia.com|askft|Question27989.html.html</c:v>
                </c:pt>
                <c:pt idx="902">
                  <c:v>http|||www.goerie.com|news|20181024|erie-to-send-35129-bill-to-trump-campaign.html</c:v>
                </c:pt>
                <c:pt idx="903">
                  <c:v>http|||www.hirethedonald.com|.html</c:v>
                </c:pt>
                <c:pt idx="904">
                  <c:v>http|||www.icepop.com|top-us-presidents-ranked|.html</c:v>
                </c:pt>
                <c:pt idx="905">
                  <c:v>http|||www.instagram.com|realdonaldtrump.html</c:v>
                </c:pt>
                <c:pt idx="906">
                  <c:v>http|||www.ipl.org|div|potus|.html</c:v>
                </c:pt>
                <c:pt idx="907">
                  <c:v>http|||www.ipl.org|div|potus|jagarfield.html.html</c:v>
                </c:pt>
                <c:pt idx="908">
                  <c:v>http|||www.itoptopics.com|donald-trump.html</c:v>
                </c:pt>
                <c:pt idx="909">
                  <c:v>http|||www.ks95.com|donald-trump-hair-tutorial|.html</c:v>
                </c:pt>
                <c:pt idx="910">
                  <c:v>http|||www.latimes.com|topic|politics-government|donald-trump-PEBSL000163-topic.html.html</c:v>
                </c:pt>
                <c:pt idx="911">
                  <c:v>http|||www.let.rug.nl|usa|presidents|.html</c:v>
                </c:pt>
                <c:pt idx="912">
                  <c:v>http|||www.magapill.com|.html</c:v>
                </c:pt>
                <c:pt idx="913">
                  <c:v>http|||www.mega1043.com|president-trump-promises-thorough-investigation-into-suspicious-packages-sent-to-clintons-obamas-cnn-and-other-u-s-officials|.html</c:v>
                </c:pt>
                <c:pt idx="914">
                  <c:v>http|||www.msnbc.com|rachel-maddow-show|new-tpp-take-effect-year-the-world-moves-without-us.html</c:v>
                </c:pt>
                <c:pt idx="915">
                  <c:v>http|||www.msnbc.com|videos.html</c:v>
                </c:pt>
                <c:pt idx="916">
                  <c:v>http|||www.nbc-2.com|story|39351366|president-trump-to-attend-desantis-rally-at-hertz-arena.html</c:v>
                </c:pt>
                <c:pt idx="917">
                  <c:v>http|||www.newindianexpress.com|world|2018|oct|30|us-president-donald-trump-end-birthright-citizenship-for-some-us-born-babies-1892026.html.html</c:v>
                </c:pt>
                <c:pt idx="918">
                  <c:v>http|||www.newser.com|story|266660|trump-wrangles-with-the-14th-amendment-on-twitter.html.html</c:v>
                </c:pt>
                <c:pt idx="919">
                  <c:v>http|||www.nomiprins.com|thoughts|2018|9|19|the-donald-in-wonderland.html.html</c:v>
                </c:pt>
                <c:pt idx="920">
                  <c:v>http|||www.nydailynews.com|entertainment|music|ny-ent-pharrell-williams-trump-happy-20181029-story.html.html</c:v>
                </c:pt>
                <c:pt idx="921">
                  <c:v>http|||www.nydailynews.com|news|politics|ny-news-democrats-trump-condoning-bombs-20181024-story.html.html</c:v>
                </c:pt>
                <c:pt idx="922">
                  <c:v>http|||www.nydailynews.com|tags|donald-trmp|.html</c:v>
                </c:pt>
                <c:pt idx="923">
                  <c:v>http|||www.nytimes.com|topic|person|donald-trump.html</c:v>
                </c:pt>
                <c:pt idx="924">
                  <c:v>http|||www.nytimes.com|topic|subject|presidents-and-presidency-us.html</c:v>
                </c:pt>
                <c:pt idx="925">
                  <c:v>http|||www.on-this-day.com|cgi-bin|otd|uspresidentotd.pl.html</c:v>
                </c:pt>
                <c:pt idx="926">
                  <c:v>http|||www.pewglobal.org|2017|06|26|u-s-image-suffers-as-publics-around-world-question-trumps-leadership|.html</c:v>
                </c:pt>
                <c:pt idx="927">
                  <c:v>http|||www.pewglobal.org|2018|10|01|trumps-international-ratings-remain-low-especially-among-key-allies|.html</c:v>
                </c:pt>
                <c:pt idx="928">
                  <c:v>http|||www.pewglobal.org|database|indicator|6|survey|all|.html</c:v>
                </c:pt>
                <c:pt idx="929">
                  <c:v>http|||www.presidenttrump.com|.html</c:v>
                </c:pt>
                <c:pt idx="930">
                  <c:v>http|||www.presidenttrump.exposed|category|donald-trump|.html</c:v>
                </c:pt>
                <c:pt idx="931">
                  <c:v>http|||www.rasmussenreports.com|public_content|current_events|politics|prez_track_sep20.html</c:v>
                </c:pt>
                <c:pt idx="932">
                  <c:v>http|||www.rasmussenreports.com|public_content|politics|general_politics|january_2018|oprah_vs_the_donald_and_the_winner_is.html</c:v>
                </c:pt>
                <c:pt idx="933">
                  <c:v>http|||www.rasmussenreports.com|public_content|politics|political_updates|prez_track_jul09.html</c:v>
                </c:pt>
                <c:pt idx="934">
                  <c:v>http|||www.rasmussenreports.com|public_content|politics|political_updates|prez_track_jun1.html</c:v>
                </c:pt>
                <c:pt idx="935">
                  <c:v>http|||www.rasmussenreports.com|public_content|politics|trump_administration|rating_president_trump_on_the_issues_oct29.html</c:v>
                </c:pt>
                <c:pt idx="936">
                  <c:v>http|||www.selectsmart.com|DISCUSS|read.php|16|1132584.html</c:v>
                </c:pt>
                <c:pt idx="937">
                  <c:v>http|||www.senate.gov|artandhistory|history|minute|President_For_A_Day.htm.html</c:v>
                </c:pt>
                <c:pt idx="938">
                  <c:v>http|||www.sheppardsoftware.com|History|presidents|Presidents_22_Cleveland.htm.html</c:v>
                </c:pt>
                <c:pt idx="939">
                  <c:v>http|||www.spiegel.de|international|world|how-europe-can-survive-the-donald-trump-era-a-1219447.html.html</c:v>
                </c:pt>
                <c:pt idx="940">
                  <c:v>http|||www.theintelligencer.net|news|top-headlines|2018|09|president-donald-trump-set-to-visit-wheeling-w-va-saturday|.html</c:v>
                </c:pt>
                <c:pt idx="941">
                  <c:v>http|||www.theweek.co.uk|donald-trump|95649|betting-odds-and-polls-who-will-be-the-next-us-president.html</c:v>
                </c:pt>
                <c:pt idx="942">
                  <c:v>http|||www.tmz.com|person|donald-trump|.html</c:v>
                </c:pt>
                <c:pt idx="943">
                  <c:v>http|||www.trumptowerny.com|.html</c:v>
                </c:pt>
                <c:pt idx="944">
                  <c:v>http|||www.twitter.com|realdonaldtrump.html</c:v>
                </c:pt>
                <c:pt idx="945">
                  <c:v>http|||www.visualcapitalist.com|visualizing-the-lifespan-of-every-u-s-president|.html</c:v>
                </c:pt>
                <c:pt idx="946">
                  <c:v>http|||www.vulture.com|2018|10|jon-stewart-dave-chappelle-trump-sexism-louis-c-k-cnn.html.html</c:v>
                </c:pt>
                <c:pt idx="947">
                  <c:v>http|||www.vulture.com|2018|10|the-history-of-musicians-rejecting-donald-trump.html.html</c:v>
                </c:pt>
                <c:pt idx="948">
                  <c:v>http|||www.vulture.com|2018|11|the-history-of-musicians-rejecting-donald-trump.html.html</c:v>
                </c:pt>
                <c:pt idx="949">
                  <c:v>http|||www.wlrn.org|post|bolsonaro-donald-trump-brazil-divides-women-presidential-vote.html</c:v>
                </c:pt>
                <c:pt idx="950">
                  <c:v>http|||www.wrcbtv.com|story|39366994|update-president-trump-to-hold-maga-rally-at-mckenzie-arena-sunday.html</c:v>
                </c:pt>
                <c:pt idx="951">
                  <c:v>http|||www.wtxl.com|news|president-trump-calls-tallahassee-one-of-usa-s-worst-most|article_9a9d8ee6-d47f-11e8-99c5-afb76b1a843d.html.html</c:v>
                </c:pt>
              </c:strCache>
            </c:strRef>
          </c:xVal>
          <c:yVal>
            <c:numRef>
              <c:f>Similarity!$T$3:$T$954</c:f>
              <c:numCache>
                <c:formatCode>General</c:formatCode>
                <c:ptCount val="952"/>
                <c:pt idx="0">
                  <c:v>0.93579359961623898</c:v>
                </c:pt>
                <c:pt idx="1">
                  <c:v>0.89543148337675904</c:v>
                </c:pt>
                <c:pt idx="2">
                  <c:v>0.96280076106485502</c:v>
                </c:pt>
                <c:pt idx="3">
                  <c:v>0.936462024318096</c:v>
                </c:pt>
                <c:pt idx="4">
                  <c:v>0.95861138030670701</c:v>
                </c:pt>
                <c:pt idx="5">
                  <c:v>0.95950119278489399</c:v>
                </c:pt>
                <c:pt idx="6">
                  <c:v>0.95250668526376303</c:v>
                </c:pt>
                <c:pt idx="7">
                  <c:v>0.94573010236639099</c:v>
                </c:pt>
                <c:pt idx="8">
                  <c:v>0.97233075263561897</c:v>
                </c:pt>
                <c:pt idx="9">
                  <c:v>0.94074173442776898</c:v>
                </c:pt>
                <c:pt idx="10">
                  <c:v>0.974319274201501</c:v>
                </c:pt>
                <c:pt idx="11">
                  <c:v>0.927342788266592</c:v>
                </c:pt>
                <c:pt idx="12">
                  <c:v>0.97118323225375103</c:v>
                </c:pt>
                <c:pt idx="13">
                  <c:v>0.96609979873977503</c:v>
                </c:pt>
                <c:pt idx="14">
                  <c:v>0.96881371873816802</c:v>
                </c:pt>
                <c:pt idx="15">
                  <c:v>0.97017128562318</c:v>
                </c:pt>
                <c:pt idx="16">
                  <c:v>0.97017337062206799</c:v>
                </c:pt>
                <c:pt idx="17">
                  <c:v>0.93667445606970401</c:v>
                </c:pt>
                <c:pt idx="18">
                  <c:v>0.93245989834264498</c:v>
                </c:pt>
                <c:pt idx="19">
                  <c:v>0.761370274288932</c:v>
                </c:pt>
                <c:pt idx="20">
                  <c:v>0.954010683779274</c:v>
                </c:pt>
                <c:pt idx="21">
                  <c:v>0.95201122480068801</c:v>
                </c:pt>
                <c:pt idx="22">
                  <c:v>0.93136849392176502</c:v>
                </c:pt>
                <c:pt idx="23">
                  <c:v>0.94170836924769796</c:v>
                </c:pt>
                <c:pt idx="24">
                  <c:v>0.93420658410694501</c:v>
                </c:pt>
                <c:pt idx="25">
                  <c:v>0.92782297487947896</c:v>
                </c:pt>
                <c:pt idx="26">
                  <c:v>0.91904271316586394</c:v>
                </c:pt>
                <c:pt idx="27">
                  <c:v>0.81764391165429395</c:v>
                </c:pt>
                <c:pt idx="28">
                  <c:v>0.896156421701371</c:v>
                </c:pt>
                <c:pt idx="29">
                  <c:v>0.89616513324320102</c:v>
                </c:pt>
                <c:pt idx="30">
                  <c:v>0.908857687857062</c:v>
                </c:pt>
                <c:pt idx="31">
                  <c:v>0.89079418715890402</c:v>
                </c:pt>
                <c:pt idx="32">
                  <c:v>0.890843376206921</c:v>
                </c:pt>
                <c:pt idx="33">
                  <c:v>0.920511338412767</c:v>
                </c:pt>
                <c:pt idx="34">
                  <c:v>0.91926293931631697</c:v>
                </c:pt>
                <c:pt idx="35">
                  <c:v>0.93455444995400405</c:v>
                </c:pt>
                <c:pt idx="36">
                  <c:v>0.93453347194982594</c:v>
                </c:pt>
                <c:pt idx="37">
                  <c:v>0.633856264786547</c:v>
                </c:pt>
                <c:pt idx="38">
                  <c:v>0.63377785789766405</c:v>
                </c:pt>
                <c:pt idx="39">
                  <c:v>0.84905829941866895</c:v>
                </c:pt>
                <c:pt idx="40">
                  <c:v>0.90345483351428002</c:v>
                </c:pt>
                <c:pt idx="41">
                  <c:v>0.93356662089724796</c:v>
                </c:pt>
                <c:pt idx="42">
                  <c:v>0.93452753236326203</c:v>
                </c:pt>
                <c:pt idx="43">
                  <c:v>0.92654331093182596</c:v>
                </c:pt>
                <c:pt idx="44">
                  <c:v>0.92617503249073596</c:v>
                </c:pt>
                <c:pt idx="45">
                  <c:v>0.92448867585429295</c:v>
                </c:pt>
                <c:pt idx="46">
                  <c:v>0.90161106217225995</c:v>
                </c:pt>
                <c:pt idx="47">
                  <c:v>0.90191360168540502</c:v>
                </c:pt>
                <c:pt idx="48">
                  <c:v>0.908956906219759</c:v>
                </c:pt>
                <c:pt idx="49">
                  <c:v>0.93946694359284499</c:v>
                </c:pt>
                <c:pt idx="50">
                  <c:v>0.92950850810386698</c:v>
                </c:pt>
                <c:pt idx="51">
                  <c:v>0.79128152671226204</c:v>
                </c:pt>
                <c:pt idx="52">
                  <c:v>0.88933813778954796</c:v>
                </c:pt>
                <c:pt idx="53">
                  <c:v>0.871305752725827</c:v>
                </c:pt>
                <c:pt idx="54">
                  <c:v>0.87138419202178996</c:v>
                </c:pt>
                <c:pt idx="55">
                  <c:v>0.84928344784825505</c:v>
                </c:pt>
                <c:pt idx="56">
                  <c:v>0.93109896914534596</c:v>
                </c:pt>
                <c:pt idx="57">
                  <c:v>0.93102518437398796</c:v>
                </c:pt>
                <c:pt idx="58">
                  <c:v>0.89320430335794898</c:v>
                </c:pt>
                <c:pt idx="59">
                  <c:v>0.933475384732814</c:v>
                </c:pt>
                <c:pt idx="60">
                  <c:v>0.934170192526665</c:v>
                </c:pt>
                <c:pt idx="61">
                  <c:v>0.89026779784780596</c:v>
                </c:pt>
                <c:pt idx="62">
                  <c:v>0.92897857474503498</c:v>
                </c:pt>
                <c:pt idx="63">
                  <c:v>0.95044223272838402</c:v>
                </c:pt>
                <c:pt idx="64">
                  <c:v>0.92153189376064104</c:v>
                </c:pt>
                <c:pt idx="65">
                  <c:v>0.92467730403628801</c:v>
                </c:pt>
                <c:pt idx="66">
                  <c:v>0.913381475407678</c:v>
                </c:pt>
                <c:pt idx="67">
                  <c:v>0.90791365942560598</c:v>
                </c:pt>
                <c:pt idx="68">
                  <c:v>0.93522037756241505</c:v>
                </c:pt>
                <c:pt idx="69">
                  <c:v>0.96531808140646003</c:v>
                </c:pt>
                <c:pt idx="70">
                  <c:v>0.95379319606987201</c:v>
                </c:pt>
                <c:pt idx="71">
                  <c:v>0.94925719429418498</c:v>
                </c:pt>
                <c:pt idx="72">
                  <c:v>0.95227899739575494</c:v>
                </c:pt>
                <c:pt idx="73">
                  <c:v>0.95345105158356103</c:v>
                </c:pt>
                <c:pt idx="74">
                  <c:v>0.96388819323764396</c:v>
                </c:pt>
                <c:pt idx="75">
                  <c:v>0.93487218792443205</c:v>
                </c:pt>
                <c:pt idx="76">
                  <c:v>0.92955156917081605</c:v>
                </c:pt>
                <c:pt idx="77">
                  <c:v>0.90865953165131197</c:v>
                </c:pt>
                <c:pt idx="78">
                  <c:v>0.92487574577765297</c:v>
                </c:pt>
                <c:pt idx="79">
                  <c:v>0.88650257768495999</c:v>
                </c:pt>
                <c:pt idx="80">
                  <c:v>0.90077237619283801</c:v>
                </c:pt>
                <c:pt idx="81">
                  <c:v>0.89577149137312895</c:v>
                </c:pt>
                <c:pt idx="82">
                  <c:v>0.85834733052338297</c:v>
                </c:pt>
                <c:pt idx="83">
                  <c:v>0.91107326937277</c:v>
                </c:pt>
                <c:pt idx="84">
                  <c:v>0.91571400753926802</c:v>
                </c:pt>
                <c:pt idx="85">
                  <c:v>0.92697575016395894</c:v>
                </c:pt>
                <c:pt idx="86">
                  <c:v>0.89245545394524095</c:v>
                </c:pt>
                <c:pt idx="87">
                  <c:v>0.89310364770322104</c:v>
                </c:pt>
                <c:pt idx="88">
                  <c:v>0.88546859868892203</c:v>
                </c:pt>
                <c:pt idx="89">
                  <c:v>0.85094247937283396</c:v>
                </c:pt>
                <c:pt idx="90">
                  <c:v>0.84802506602640404</c:v>
                </c:pt>
                <c:pt idx="91">
                  <c:v>0.93966012645128205</c:v>
                </c:pt>
                <c:pt idx="92">
                  <c:v>0.93121231614009303</c:v>
                </c:pt>
                <c:pt idx="93">
                  <c:v>0.94615200139807099</c:v>
                </c:pt>
                <c:pt idx="94">
                  <c:v>0.95238310528771797</c:v>
                </c:pt>
                <c:pt idx="95">
                  <c:v>0.958974426102852</c:v>
                </c:pt>
                <c:pt idx="96">
                  <c:v>0.96163047833994597</c:v>
                </c:pt>
                <c:pt idx="97">
                  <c:v>0.96376726333466201</c:v>
                </c:pt>
                <c:pt idx="98">
                  <c:v>0.964387748849312</c:v>
                </c:pt>
                <c:pt idx="99">
                  <c:v>0.96595871155201496</c:v>
                </c:pt>
                <c:pt idx="100">
                  <c:v>0.92997320357536595</c:v>
                </c:pt>
                <c:pt idx="101">
                  <c:v>0.93990361189429505</c:v>
                </c:pt>
                <c:pt idx="102">
                  <c:v>0.92228902518628197</c:v>
                </c:pt>
                <c:pt idx="103">
                  <c:v>0.93200626118839203</c:v>
                </c:pt>
                <c:pt idx="104">
                  <c:v>0.94649158416551205</c:v>
                </c:pt>
                <c:pt idx="105">
                  <c:v>0.95385748226414002</c:v>
                </c:pt>
                <c:pt idx="106">
                  <c:v>0.83591801905531304</c:v>
                </c:pt>
                <c:pt idx="107">
                  <c:v>0.95263340026518395</c:v>
                </c:pt>
                <c:pt idx="108">
                  <c:v>0.94118190791633305</c:v>
                </c:pt>
                <c:pt idx="109">
                  <c:v>0.913984195266485</c:v>
                </c:pt>
                <c:pt idx="110">
                  <c:v>0.86069058176153901</c:v>
                </c:pt>
                <c:pt idx="111">
                  <c:v>0.93298642938541998</c:v>
                </c:pt>
                <c:pt idx="112">
                  <c:v>0.95047305397248905</c:v>
                </c:pt>
                <c:pt idx="113">
                  <c:v>0.94632285323656395</c:v>
                </c:pt>
                <c:pt idx="114">
                  <c:v>0.95272489582782405</c:v>
                </c:pt>
                <c:pt idx="115">
                  <c:v>0.957730224473887</c:v>
                </c:pt>
                <c:pt idx="116">
                  <c:v>0.88287969329849503</c:v>
                </c:pt>
                <c:pt idx="117">
                  <c:v>0.87401428897118705</c:v>
                </c:pt>
                <c:pt idx="118">
                  <c:v>0.94633363553588601</c:v>
                </c:pt>
                <c:pt idx="119">
                  <c:v>0.97165225806543998</c:v>
                </c:pt>
                <c:pt idx="120">
                  <c:v>0.95085941660617401</c:v>
                </c:pt>
                <c:pt idx="121">
                  <c:v>0.88398779535689898</c:v>
                </c:pt>
                <c:pt idx="122">
                  <c:v>0.76774089961243797</c:v>
                </c:pt>
                <c:pt idx="123">
                  <c:v>0.91652988456184603</c:v>
                </c:pt>
                <c:pt idx="124">
                  <c:v>0.93750167876304302</c:v>
                </c:pt>
                <c:pt idx="125">
                  <c:v>0.92392292442150603</c:v>
                </c:pt>
                <c:pt idx="126">
                  <c:v>0.84889679373849902</c:v>
                </c:pt>
                <c:pt idx="127">
                  <c:v>0.88312754051957199</c:v>
                </c:pt>
                <c:pt idx="128">
                  <c:v>0.75574441038910001</c:v>
                </c:pt>
                <c:pt idx="129">
                  <c:v>0.89031706881303496</c:v>
                </c:pt>
                <c:pt idx="130">
                  <c:v>0.90952890160158595</c:v>
                </c:pt>
                <c:pt idx="131">
                  <c:v>0.94198957472234801</c:v>
                </c:pt>
                <c:pt idx="132">
                  <c:v>0.965568843793701</c:v>
                </c:pt>
                <c:pt idx="133">
                  <c:v>0.97009462287334203</c:v>
                </c:pt>
                <c:pt idx="134">
                  <c:v>0.96422046573311704</c:v>
                </c:pt>
                <c:pt idx="135">
                  <c:v>0.95348322351515402</c:v>
                </c:pt>
                <c:pt idx="136">
                  <c:v>0.93522134486515696</c:v>
                </c:pt>
                <c:pt idx="137">
                  <c:v>0.94703968435306396</c:v>
                </c:pt>
                <c:pt idx="138">
                  <c:v>0.93704203576923795</c:v>
                </c:pt>
                <c:pt idx="139">
                  <c:v>0.94557578967146405</c:v>
                </c:pt>
                <c:pt idx="140">
                  <c:v>0.96888924231065199</c:v>
                </c:pt>
                <c:pt idx="141">
                  <c:v>0.76054086975965496</c:v>
                </c:pt>
                <c:pt idx="142">
                  <c:v>0.93537588391139403</c:v>
                </c:pt>
                <c:pt idx="143">
                  <c:v>0.93760955428942205</c:v>
                </c:pt>
                <c:pt idx="144">
                  <c:v>0.91133423655771895</c:v>
                </c:pt>
                <c:pt idx="145">
                  <c:v>0.94175800292221801</c:v>
                </c:pt>
                <c:pt idx="146">
                  <c:v>0.91885928785328697</c:v>
                </c:pt>
                <c:pt idx="147">
                  <c:v>0.95216337346320501</c:v>
                </c:pt>
                <c:pt idx="148">
                  <c:v>0.94307696752746994</c:v>
                </c:pt>
                <c:pt idx="149">
                  <c:v>0.92083060943078998</c:v>
                </c:pt>
                <c:pt idx="150">
                  <c:v>0.797006292750012</c:v>
                </c:pt>
                <c:pt idx="151">
                  <c:v>0.88255871655518003</c:v>
                </c:pt>
                <c:pt idx="152">
                  <c:v>0.90509341767789298</c:v>
                </c:pt>
                <c:pt idx="153">
                  <c:v>0.90462343458632299</c:v>
                </c:pt>
                <c:pt idx="154">
                  <c:v>0.93015408035172398</c:v>
                </c:pt>
                <c:pt idx="155">
                  <c:v>0.82089315886477798</c:v>
                </c:pt>
                <c:pt idx="156">
                  <c:v>0.94616723939462699</c:v>
                </c:pt>
                <c:pt idx="157">
                  <c:v>0.77507185503074305</c:v>
                </c:pt>
                <c:pt idx="158">
                  <c:v>0.941013504013825</c:v>
                </c:pt>
                <c:pt idx="159">
                  <c:v>0.85779571320894998</c:v>
                </c:pt>
                <c:pt idx="160">
                  <c:v>0.94616182333762899</c:v>
                </c:pt>
                <c:pt idx="161">
                  <c:v>0.95859639854157996</c:v>
                </c:pt>
                <c:pt idx="162">
                  <c:v>0.87465501134675205</c:v>
                </c:pt>
                <c:pt idx="163">
                  <c:v>0.91696980372007697</c:v>
                </c:pt>
                <c:pt idx="164">
                  <c:v>0.95250954080287498</c:v>
                </c:pt>
                <c:pt idx="165">
                  <c:v>0.95608900074386105</c:v>
                </c:pt>
                <c:pt idx="166">
                  <c:v>0.92909745621018003</c:v>
                </c:pt>
                <c:pt idx="167">
                  <c:v>0.96429154979868403</c:v>
                </c:pt>
                <c:pt idx="168">
                  <c:v>0.96133663549055803</c:v>
                </c:pt>
                <c:pt idx="169">
                  <c:v>0.95287430341676504</c:v>
                </c:pt>
                <c:pt idx="170">
                  <c:v>0.93390525766615495</c:v>
                </c:pt>
                <c:pt idx="171">
                  <c:v>0.90181653173558396</c:v>
                </c:pt>
                <c:pt idx="172">
                  <c:v>0.68837930908598</c:v>
                </c:pt>
                <c:pt idx="173">
                  <c:v>0.96042759179918802</c:v>
                </c:pt>
                <c:pt idx="174">
                  <c:v>0.94982106852097103</c:v>
                </c:pt>
                <c:pt idx="175">
                  <c:v>0.93072684729687605</c:v>
                </c:pt>
                <c:pt idx="176">
                  <c:v>0.92522540569498102</c:v>
                </c:pt>
                <c:pt idx="177">
                  <c:v>0.97086474094692898</c:v>
                </c:pt>
                <c:pt idx="178">
                  <c:v>0.93448996471380297</c:v>
                </c:pt>
                <c:pt idx="179">
                  <c:v>0.76631518587370695</c:v>
                </c:pt>
                <c:pt idx="180">
                  <c:v>0.76631518587370695</c:v>
                </c:pt>
                <c:pt idx="181">
                  <c:v>0.77793939614381102</c:v>
                </c:pt>
                <c:pt idx="182">
                  <c:v>0.76631518587370695</c:v>
                </c:pt>
                <c:pt idx="183">
                  <c:v>0.76631518587370695</c:v>
                </c:pt>
                <c:pt idx="184">
                  <c:v>0.91547295263067696</c:v>
                </c:pt>
                <c:pt idx="185">
                  <c:v>0.94357576253667796</c:v>
                </c:pt>
                <c:pt idx="186">
                  <c:v>0.94267763121144399</c:v>
                </c:pt>
                <c:pt idx="187">
                  <c:v>0.88407782609071806</c:v>
                </c:pt>
                <c:pt idx="188">
                  <c:v>0.95544890404429605</c:v>
                </c:pt>
                <c:pt idx="189">
                  <c:v>0.96000956246484603</c:v>
                </c:pt>
                <c:pt idx="190">
                  <c:v>0.96126406866341196</c:v>
                </c:pt>
                <c:pt idx="191">
                  <c:v>0.97848425366327296</c:v>
                </c:pt>
                <c:pt idx="192">
                  <c:v>0.98866024660320295</c:v>
                </c:pt>
                <c:pt idx="193">
                  <c:v>0.98859514676552296</c:v>
                </c:pt>
                <c:pt idx="194">
                  <c:v>0.98510135640003305</c:v>
                </c:pt>
                <c:pt idx="195">
                  <c:v>0.99100682252123895</c:v>
                </c:pt>
                <c:pt idx="196">
                  <c:v>0.98592405241418501</c:v>
                </c:pt>
                <c:pt idx="197">
                  <c:v>0.98715046043307197</c:v>
                </c:pt>
                <c:pt idx="198">
                  <c:v>0.987700903021003</c:v>
                </c:pt>
                <c:pt idx="199">
                  <c:v>0.99284939652454296</c:v>
                </c:pt>
                <c:pt idx="200">
                  <c:v>0.96676122144528298</c:v>
                </c:pt>
                <c:pt idx="201">
                  <c:v>0.98496041525589095</c:v>
                </c:pt>
                <c:pt idx="202">
                  <c:v>0.99321622164955603</c:v>
                </c:pt>
                <c:pt idx="203">
                  <c:v>0.98351685990148396</c:v>
                </c:pt>
                <c:pt idx="204">
                  <c:v>0.99364760078463299</c:v>
                </c:pt>
                <c:pt idx="205">
                  <c:v>0.98178224334095998</c:v>
                </c:pt>
                <c:pt idx="206">
                  <c:v>0.98698263627896898</c:v>
                </c:pt>
                <c:pt idx="207">
                  <c:v>0.98712703174193805</c:v>
                </c:pt>
                <c:pt idx="208">
                  <c:v>0.97473809707118197</c:v>
                </c:pt>
                <c:pt idx="209">
                  <c:v>0.97266534172466501</c:v>
                </c:pt>
                <c:pt idx="210">
                  <c:v>0.97098680255085801</c:v>
                </c:pt>
                <c:pt idx="211">
                  <c:v>0.97423267168512895</c:v>
                </c:pt>
                <c:pt idx="212">
                  <c:v>0.97558788527203999</c:v>
                </c:pt>
                <c:pt idx="213">
                  <c:v>0.97513403057945403</c:v>
                </c:pt>
                <c:pt idx="214">
                  <c:v>0.97540542354709603</c:v>
                </c:pt>
                <c:pt idx="215">
                  <c:v>0.97034903286146301</c:v>
                </c:pt>
                <c:pt idx="216">
                  <c:v>0.97413999159446196</c:v>
                </c:pt>
                <c:pt idx="217">
                  <c:v>0.978551671912127</c:v>
                </c:pt>
                <c:pt idx="218">
                  <c:v>0.97856046258506402</c:v>
                </c:pt>
                <c:pt idx="219">
                  <c:v>0.97736546233883204</c:v>
                </c:pt>
                <c:pt idx="220">
                  <c:v>0.972472036399599</c:v>
                </c:pt>
                <c:pt idx="221">
                  <c:v>0.97146296329928805</c:v>
                </c:pt>
                <c:pt idx="222">
                  <c:v>0.97408782200984501</c:v>
                </c:pt>
                <c:pt idx="223">
                  <c:v>0.97276667509133796</c:v>
                </c:pt>
                <c:pt idx="224">
                  <c:v>0.97260033535336998</c:v>
                </c:pt>
                <c:pt idx="225">
                  <c:v>0.96902735984907395</c:v>
                </c:pt>
                <c:pt idx="226">
                  <c:v>0.972858262990415</c:v>
                </c:pt>
                <c:pt idx="227">
                  <c:v>0.982749185178171</c:v>
                </c:pt>
                <c:pt idx="228">
                  <c:v>0.98752513502408401</c:v>
                </c:pt>
                <c:pt idx="229">
                  <c:v>0.97929160292587303</c:v>
                </c:pt>
                <c:pt idx="230">
                  <c:v>0.91293560086086201</c:v>
                </c:pt>
                <c:pt idx="231">
                  <c:v>0.90630573438091</c:v>
                </c:pt>
                <c:pt idx="232">
                  <c:v>0.93357891848888297</c:v>
                </c:pt>
                <c:pt idx="233">
                  <c:v>0.91926304779422097</c:v>
                </c:pt>
                <c:pt idx="234">
                  <c:v>0.95222224156910396</c:v>
                </c:pt>
                <c:pt idx="235">
                  <c:v>0.97045429155767604</c:v>
                </c:pt>
                <c:pt idx="236">
                  <c:v>0.94869507609734505</c:v>
                </c:pt>
                <c:pt idx="237">
                  <c:v>0.92759578620273697</c:v>
                </c:pt>
                <c:pt idx="238">
                  <c:v>0.89852393580838097</c:v>
                </c:pt>
                <c:pt idx="239">
                  <c:v>0.91020006225252403</c:v>
                </c:pt>
                <c:pt idx="240">
                  <c:v>0.94123131262958704</c:v>
                </c:pt>
                <c:pt idx="241">
                  <c:v>0.94027916776488496</c:v>
                </c:pt>
                <c:pt idx="242">
                  <c:v>0.91150533065054096</c:v>
                </c:pt>
                <c:pt idx="243">
                  <c:v>0.95404809447858097</c:v>
                </c:pt>
                <c:pt idx="244">
                  <c:v>0.93149436441821498</c:v>
                </c:pt>
                <c:pt idx="245">
                  <c:v>0.95287855703303304</c:v>
                </c:pt>
                <c:pt idx="246">
                  <c:v>0.95145592067984297</c:v>
                </c:pt>
                <c:pt idx="247">
                  <c:v>0.90039968102832402</c:v>
                </c:pt>
                <c:pt idx="248">
                  <c:v>0.93733700080858395</c:v>
                </c:pt>
                <c:pt idx="249">
                  <c:v>0.94958994625334003</c:v>
                </c:pt>
                <c:pt idx="250">
                  <c:v>0.95208737432980095</c:v>
                </c:pt>
                <c:pt idx="251">
                  <c:v>0.95427335393933099</c:v>
                </c:pt>
                <c:pt idx="252">
                  <c:v>0.94732897936614802</c:v>
                </c:pt>
                <c:pt idx="253">
                  <c:v>0.94741775038179699</c:v>
                </c:pt>
                <c:pt idx="254">
                  <c:v>0.93084946848293704</c:v>
                </c:pt>
                <c:pt idx="255">
                  <c:v>0.91131987362575995</c:v>
                </c:pt>
                <c:pt idx="256">
                  <c:v>0.96294790967270105</c:v>
                </c:pt>
                <c:pt idx="257">
                  <c:v>0.96496793542820802</c:v>
                </c:pt>
                <c:pt idx="258">
                  <c:v>0.96310551204780004</c:v>
                </c:pt>
                <c:pt idx="259">
                  <c:v>0.94855308403532101</c:v>
                </c:pt>
                <c:pt idx="260">
                  <c:v>0.96018977451959597</c:v>
                </c:pt>
                <c:pt idx="261">
                  <c:v>0.96108467251432095</c:v>
                </c:pt>
                <c:pt idx="262">
                  <c:v>0.96771326788564904</c:v>
                </c:pt>
                <c:pt idx="263">
                  <c:v>0.96471217159036404</c:v>
                </c:pt>
                <c:pt idx="264">
                  <c:v>0.90890223347800703</c:v>
                </c:pt>
                <c:pt idx="265">
                  <c:v>0.93538764590637702</c:v>
                </c:pt>
                <c:pt idx="266">
                  <c:v>0.934929237033155</c:v>
                </c:pt>
                <c:pt idx="267">
                  <c:v>0.946220117515716</c:v>
                </c:pt>
                <c:pt idx="268">
                  <c:v>0.76263423583343104</c:v>
                </c:pt>
                <c:pt idx="269">
                  <c:v>0.89539085407585195</c:v>
                </c:pt>
                <c:pt idx="270">
                  <c:v>0.89086557422581103</c:v>
                </c:pt>
                <c:pt idx="271">
                  <c:v>0.93367809136507596</c:v>
                </c:pt>
                <c:pt idx="272">
                  <c:v>0.94927374758869598</c:v>
                </c:pt>
                <c:pt idx="273">
                  <c:v>0.92988798899783198</c:v>
                </c:pt>
                <c:pt idx="274">
                  <c:v>0.90895591185851499</c:v>
                </c:pt>
                <c:pt idx="275">
                  <c:v>0.95807693522649195</c:v>
                </c:pt>
                <c:pt idx="276">
                  <c:v>0.95042268832376597</c:v>
                </c:pt>
                <c:pt idx="277">
                  <c:v>0.96411044349304098</c:v>
                </c:pt>
                <c:pt idx="278">
                  <c:v>0.94992394434414396</c:v>
                </c:pt>
                <c:pt idx="279">
                  <c:v>0.946937825676339</c:v>
                </c:pt>
                <c:pt idx="280">
                  <c:v>0.94139830054791895</c:v>
                </c:pt>
                <c:pt idx="281">
                  <c:v>0.94313167091985395</c:v>
                </c:pt>
                <c:pt idx="282">
                  <c:v>0.62796246303604597</c:v>
                </c:pt>
                <c:pt idx="283">
                  <c:v>0.97196138395049603</c:v>
                </c:pt>
                <c:pt idx="284">
                  <c:v>0.94060609393691696</c:v>
                </c:pt>
                <c:pt idx="285">
                  <c:v>0.95185086854023604</c:v>
                </c:pt>
                <c:pt idx="286">
                  <c:v>0.96810386200222798</c:v>
                </c:pt>
                <c:pt idx="287">
                  <c:v>0.96617670673401002</c:v>
                </c:pt>
                <c:pt idx="288">
                  <c:v>0.97131124937524804</c:v>
                </c:pt>
                <c:pt idx="289">
                  <c:v>0.96343696501478804</c:v>
                </c:pt>
                <c:pt idx="290">
                  <c:v>0.96866832911105805</c:v>
                </c:pt>
                <c:pt idx="291">
                  <c:v>0.969747847642352</c:v>
                </c:pt>
                <c:pt idx="292">
                  <c:v>0.96826105433228704</c:v>
                </c:pt>
                <c:pt idx="293">
                  <c:v>0.97236058897646305</c:v>
                </c:pt>
                <c:pt idx="294">
                  <c:v>0.907493736841676</c:v>
                </c:pt>
                <c:pt idx="295">
                  <c:v>0.92079691373982997</c:v>
                </c:pt>
                <c:pt idx="296">
                  <c:v>0.89375469073435998</c:v>
                </c:pt>
                <c:pt idx="297">
                  <c:v>0.89610123408381903</c:v>
                </c:pt>
                <c:pt idx="298">
                  <c:v>0.91309378493845395</c:v>
                </c:pt>
                <c:pt idx="299">
                  <c:v>0.955982766292788</c:v>
                </c:pt>
                <c:pt idx="300">
                  <c:v>0.86228769011828799</c:v>
                </c:pt>
                <c:pt idx="301">
                  <c:v>0.86228769011828799</c:v>
                </c:pt>
                <c:pt idx="302">
                  <c:v>0.93609774369105603</c:v>
                </c:pt>
                <c:pt idx="303">
                  <c:v>0.95601662859863801</c:v>
                </c:pt>
                <c:pt idx="304">
                  <c:v>0.96391776161384501</c:v>
                </c:pt>
                <c:pt idx="305">
                  <c:v>0.83682213873409395</c:v>
                </c:pt>
                <c:pt idx="306">
                  <c:v>0.87390890349311801</c:v>
                </c:pt>
                <c:pt idx="307">
                  <c:v>0.91229937607044698</c:v>
                </c:pt>
                <c:pt idx="308">
                  <c:v>0.92816130035483602</c:v>
                </c:pt>
                <c:pt idx="309">
                  <c:v>0.86839205818962995</c:v>
                </c:pt>
                <c:pt idx="310">
                  <c:v>0.90743365416430699</c:v>
                </c:pt>
                <c:pt idx="311">
                  <c:v>0.88089692103470196</c:v>
                </c:pt>
                <c:pt idx="312">
                  <c:v>0.94109080571585702</c:v>
                </c:pt>
                <c:pt idx="313">
                  <c:v>0.95123194601956995</c:v>
                </c:pt>
                <c:pt idx="314">
                  <c:v>0.96112579501955397</c:v>
                </c:pt>
                <c:pt idx="315">
                  <c:v>0.93913192674526602</c:v>
                </c:pt>
                <c:pt idx="316">
                  <c:v>0.92711336831653601</c:v>
                </c:pt>
                <c:pt idx="317">
                  <c:v>0.95899977544970305</c:v>
                </c:pt>
                <c:pt idx="318">
                  <c:v>0.93772094422958596</c:v>
                </c:pt>
                <c:pt idx="319">
                  <c:v>0.93763158498378696</c:v>
                </c:pt>
                <c:pt idx="320">
                  <c:v>0.95019071329333005</c:v>
                </c:pt>
                <c:pt idx="321">
                  <c:v>0.94798330546568699</c:v>
                </c:pt>
                <c:pt idx="322">
                  <c:v>0.92038974707752397</c:v>
                </c:pt>
                <c:pt idx="323">
                  <c:v>0.95602634255425101</c:v>
                </c:pt>
                <c:pt idx="324">
                  <c:v>0.93894436244867796</c:v>
                </c:pt>
                <c:pt idx="325">
                  <c:v>0.94815007693237796</c:v>
                </c:pt>
                <c:pt idx="326">
                  <c:v>0.92722126642262503</c:v>
                </c:pt>
                <c:pt idx="327">
                  <c:v>0.94126974392881502</c:v>
                </c:pt>
                <c:pt idx="328">
                  <c:v>0.92906500596250197</c:v>
                </c:pt>
                <c:pt idx="329">
                  <c:v>0.846453196736629</c:v>
                </c:pt>
                <c:pt idx="330">
                  <c:v>0.93889709563577795</c:v>
                </c:pt>
                <c:pt idx="331">
                  <c:v>0.86860471432596398</c:v>
                </c:pt>
                <c:pt idx="332">
                  <c:v>0.85161557998915904</c:v>
                </c:pt>
                <c:pt idx="333">
                  <c:v>0.84121025489093404</c:v>
                </c:pt>
                <c:pt idx="334">
                  <c:v>0.96272211462348001</c:v>
                </c:pt>
                <c:pt idx="335">
                  <c:v>0.85698923821227702</c:v>
                </c:pt>
                <c:pt idx="336">
                  <c:v>0.96907484529635302</c:v>
                </c:pt>
                <c:pt idx="337">
                  <c:v>0.95771244245294795</c:v>
                </c:pt>
                <c:pt idx="338">
                  <c:v>0.97453921152956102</c:v>
                </c:pt>
                <c:pt idx="339">
                  <c:v>0.91947232763212505</c:v>
                </c:pt>
                <c:pt idx="340">
                  <c:v>0.92432214269158797</c:v>
                </c:pt>
                <c:pt idx="341">
                  <c:v>0.92215430758304096</c:v>
                </c:pt>
                <c:pt idx="342">
                  <c:v>0.918092536044397</c:v>
                </c:pt>
                <c:pt idx="343">
                  <c:v>0.96442198336357099</c:v>
                </c:pt>
                <c:pt idx="344">
                  <c:v>0.95769358934901005</c:v>
                </c:pt>
                <c:pt idx="345">
                  <c:v>0.95146201729619695</c:v>
                </c:pt>
                <c:pt idx="346">
                  <c:v>0.88659496445244701</c:v>
                </c:pt>
                <c:pt idx="347">
                  <c:v>0.97112254313828505</c:v>
                </c:pt>
                <c:pt idx="348">
                  <c:v>0.76819500406531205</c:v>
                </c:pt>
                <c:pt idx="349">
                  <c:v>0.95445124875270104</c:v>
                </c:pt>
                <c:pt idx="350">
                  <c:v>0.95027349987534404</c:v>
                </c:pt>
                <c:pt idx="351">
                  <c:v>0.95569756723718002</c:v>
                </c:pt>
                <c:pt idx="352">
                  <c:v>0.95412199642408702</c:v>
                </c:pt>
                <c:pt idx="353">
                  <c:v>0.91838483779625502</c:v>
                </c:pt>
                <c:pt idx="354">
                  <c:v>0.95327944686660504</c:v>
                </c:pt>
                <c:pt idx="355">
                  <c:v>0.93944330223689398</c:v>
                </c:pt>
                <c:pt idx="356">
                  <c:v>0.94742269792030298</c:v>
                </c:pt>
                <c:pt idx="357">
                  <c:v>0.96429648945138702</c:v>
                </c:pt>
                <c:pt idx="358">
                  <c:v>0.95272096530175898</c:v>
                </c:pt>
                <c:pt idx="359">
                  <c:v>0.95582795345028704</c:v>
                </c:pt>
                <c:pt idx="360">
                  <c:v>0.90998531089104395</c:v>
                </c:pt>
                <c:pt idx="361">
                  <c:v>0.93785001016621705</c:v>
                </c:pt>
                <c:pt idx="362">
                  <c:v>0.89851454890984706</c:v>
                </c:pt>
                <c:pt idx="363">
                  <c:v>0.93942661973844099</c:v>
                </c:pt>
                <c:pt idx="364">
                  <c:v>0.93902101438004004</c:v>
                </c:pt>
                <c:pt idx="365">
                  <c:v>0.95521193870311605</c:v>
                </c:pt>
                <c:pt idx="366">
                  <c:v>0.95170659673733204</c:v>
                </c:pt>
                <c:pt idx="367">
                  <c:v>0.962751020439372</c:v>
                </c:pt>
                <c:pt idx="368">
                  <c:v>0.93427192663077796</c:v>
                </c:pt>
                <c:pt idx="369">
                  <c:v>0.94128201290550195</c:v>
                </c:pt>
                <c:pt idx="370">
                  <c:v>0.95657367526394199</c:v>
                </c:pt>
                <c:pt idx="371">
                  <c:v>0.90340361021211002</c:v>
                </c:pt>
                <c:pt idx="372">
                  <c:v>0.95407549449704998</c:v>
                </c:pt>
                <c:pt idx="373">
                  <c:v>0.946706819788113</c:v>
                </c:pt>
                <c:pt idx="374">
                  <c:v>0.95466211560575698</c:v>
                </c:pt>
                <c:pt idx="375">
                  <c:v>0.94366032934748301</c:v>
                </c:pt>
                <c:pt idx="376">
                  <c:v>0.87245785526930797</c:v>
                </c:pt>
                <c:pt idx="377">
                  <c:v>0.86088705923805997</c:v>
                </c:pt>
                <c:pt idx="378">
                  <c:v>0.92827103134981304</c:v>
                </c:pt>
                <c:pt idx="379">
                  <c:v>0.88729658503268605</c:v>
                </c:pt>
                <c:pt idx="380">
                  <c:v>0.84022416034557201</c:v>
                </c:pt>
                <c:pt idx="381">
                  <c:v>0.93082510610965197</c:v>
                </c:pt>
                <c:pt idx="382">
                  <c:v>0.92481987393647203</c:v>
                </c:pt>
                <c:pt idx="383">
                  <c:v>0.94939488780994297</c:v>
                </c:pt>
                <c:pt idx="384">
                  <c:v>0.93915756331287503</c:v>
                </c:pt>
                <c:pt idx="385">
                  <c:v>0.89596637321971295</c:v>
                </c:pt>
                <c:pt idx="386">
                  <c:v>0.88845883286154304</c:v>
                </c:pt>
                <c:pt idx="387">
                  <c:v>0.84102115988660298</c:v>
                </c:pt>
                <c:pt idx="388">
                  <c:v>0.93172137418205503</c:v>
                </c:pt>
                <c:pt idx="389">
                  <c:v>0.90791335715811095</c:v>
                </c:pt>
                <c:pt idx="390">
                  <c:v>0.93617437826616501</c:v>
                </c:pt>
                <c:pt idx="391">
                  <c:v>0.95070420656433496</c:v>
                </c:pt>
                <c:pt idx="392">
                  <c:v>0.90066484093427301</c:v>
                </c:pt>
                <c:pt idx="393">
                  <c:v>0.96218198649662601</c:v>
                </c:pt>
                <c:pt idx="394">
                  <c:v>0.95061313775827405</c:v>
                </c:pt>
                <c:pt idx="395">
                  <c:v>0.94348140905159295</c:v>
                </c:pt>
                <c:pt idx="396">
                  <c:v>0.95444195402278398</c:v>
                </c:pt>
                <c:pt idx="397">
                  <c:v>0.94303952478484199</c:v>
                </c:pt>
                <c:pt idx="398">
                  <c:v>0.94285014344415097</c:v>
                </c:pt>
                <c:pt idx="399">
                  <c:v>0.97067610433208695</c:v>
                </c:pt>
                <c:pt idx="400">
                  <c:v>0.940159930384313</c:v>
                </c:pt>
                <c:pt idx="401">
                  <c:v>0.90477907542954505</c:v>
                </c:pt>
                <c:pt idx="402">
                  <c:v>0.95227899739575494</c:v>
                </c:pt>
                <c:pt idx="403">
                  <c:v>0.96332646361596597</c:v>
                </c:pt>
                <c:pt idx="404">
                  <c:v>0.90649448634029395</c:v>
                </c:pt>
                <c:pt idx="405">
                  <c:v>0.78110741600923494</c:v>
                </c:pt>
                <c:pt idx="406">
                  <c:v>0.74806957045136602</c:v>
                </c:pt>
                <c:pt idx="407">
                  <c:v>0.92239839455025396</c:v>
                </c:pt>
                <c:pt idx="408">
                  <c:v>0.935081515929718</c:v>
                </c:pt>
                <c:pt idx="409">
                  <c:v>0.87053519761009501</c:v>
                </c:pt>
                <c:pt idx="410">
                  <c:v>0.87069875358903903</c:v>
                </c:pt>
                <c:pt idx="411">
                  <c:v>0.96640958110481401</c:v>
                </c:pt>
                <c:pt idx="412">
                  <c:v>0.97309386614844695</c:v>
                </c:pt>
                <c:pt idx="413">
                  <c:v>0.874705005973755</c:v>
                </c:pt>
                <c:pt idx="414">
                  <c:v>0.87480494003015297</c:v>
                </c:pt>
                <c:pt idx="415">
                  <c:v>0.93417295714640103</c:v>
                </c:pt>
                <c:pt idx="416">
                  <c:v>0.940416591293744</c:v>
                </c:pt>
                <c:pt idx="417">
                  <c:v>0.956486428430666</c:v>
                </c:pt>
                <c:pt idx="418">
                  <c:v>0.92833390148044204</c:v>
                </c:pt>
                <c:pt idx="419">
                  <c:v>0.95017485497577003</c:v>
                </c:pt>
                <c:pt idx="420">
                  <c:v>0.965653320555655</c:v>
                </c:pt>
                <c:pt idx="421">
                  <c:v>0.96975859934483699</c:v>
                </c:pt>
                <c:pt idx="422">
                  <c:v>0.90688971809892605</c:v>
                </c:pt>
                <c:pt idx="423">
                  <c:v>0.90386724601423796</c:v>
                </c:pt>
                <c:pt idx="424">
                  <c:v>0.92830758894440502</c:v>
                </c:pt>
                <c:pt idx="425">
                  <c:v>0.895652450876676</c:v>
                </c:pt>
                <c:pt idx="426">
                  <c:v>0.92898432439199097</c:v>
                </c:pt>
                <c:pt idx="427">
                  <c:v>0.93930519244028399</c:v>
                </c:pt>
                <c:pt idx="428">
                  <c:v>0.92434349537928795</c:v>
                </c:pt>
                <c:pt idx="429">
                  <c:v>0.88450785337264803</c:v>
                </c:pt>
                <c:pt idx="430">
                  <c:v>0.87250363388736196</c:v>
                </c:pt>
                <c:pt idx="431">
                  <c:v>0.87060609382243703</c:v>
                </c:pt>
                <c:pt idx="432">
                  <c:v>0.95227899739575494</c:v>
                </c:pt>
                <c:pt idx="433">
                  <c:v>0.93578641317606703</c:v>
                </c:pt>
                <c:pt idx="434">
                  <c:v>0.93383983623675904</c:v>
                </c:pt>
                <c:pt idx="435">
                  <c:v>0.94116573382251201</c:v>
                </c:pt>
                <c:pt idx="436">
                  <c:v>0.92195298405187598</c:v>
                </c:pt>
                <c:pt idx="437">
                  <c:v>0.93055408640753201</c:v>
                </c:pt>
                <c:pt idx="438">
                  <c:v>0.93985178735943697</c:v>
                </c:pt>
                <c:pt idx="439">
                  <c:v>0.85839419417996399</c:v>
                </c:pt>
                <c:pt idx="440">
                  <c:v>0.94160391102431695</c:v>
                </c:pt>
                <c:pt idx="441">
                  <c:v>0.90906651333144695</c:v>
                </c:pt>
                <c:pt idx="442">
                  <c:v>0.91748011829151899</c:v>
                </c:pt>
                <c:pt idx="443">
                  <c:v>0.93712541360581803</c:v>
                </c:pt>
                <c:pt idx="444">
                  <c:v>0.93046482296869604</c:v>
                </c:pt>
                <c:pt idx="445">
                  <c:v>0.92520835185466799</c:v>
                </c:pt>
                <c:pt idx="446">
                  <c:v>0.89462273677798199</c:v>
                </c:pt>
                <c:pt idx="447">
                  <c:v>0.91544021134839204</c:v>
                </c:pt>
                <c:pt idx="448">
                  <c:v>0.88413922992043603</c:v>
                </c:pt>
                <c:pt idx="449">
                  <c:v>0.923267010995517</c:v>
                </c:pt>
                <c:pt idx="450">
                  <c:v>0.93647624966554299</c:v>
                </c:pt>
                <c:pt idx="451">
                  <c:v>0.93139857872036502</c:v>
                </c:pt>
                <c:pt idx="452">
                  <c:v>0.945675523983871</c:v>
                </c:pt>
                <c:pt idx="453">
                  <c:v>0.94727601833074304</c:v>
                </c:pt>
                <c:pt idx="454">
                  <c:v>0.91697683895709103</c:v>
                </c:pt>
                <c:pt idx="455">
                  <c:v>0.92219666129097899</c:v>
                </c:pt>
                <c:pt idx="456">
                  <c:v>0.94827876045195902</c:v>
                </c:pt>
                <c:pt idx="457">
                  <c:v>0.93768374986990299</c:v>
                </c:pt>
                <c:pt idx="458">
                  <c:v>0.90407200769899998</c:v>
                </c:pt>
                <c:pt idx="459">
                  <c:v>0.93476731462862706</c:v>
                </c:pt>
                <c:pt idx="460">
                  <c:v>0.97073815652693496</c:v>
                </c:pt>
                <c:pt idx="461">
                  <c:v>0.97478496606135001</c:v>
                </c:pt>
                <c:pt idx="462">
                  <c:v>0.96718111605635504</c:v>
                </c:pt>
                <c:pt idx="463">
                  <c:v>0.97654534399773496</c:v>
                </c:pt>
                <c:pt idx="464">
                  <c:v>0.965623350727839</c:v>
                </c:pt>
                <c:pt idx="465">
                  <c:v>0.95930553979421596</c:v>
                </c:pt>
                <c:pt idx="466">
                  <c:v>0.928393300883113</c:v>
                </c:pt>
                <c:pt idx="467">
                  <c:v>0.83929290043762095</c:v>
                </c:pt>
                <c:pt idx="468">
                  <c:v>0.90074233632328005</c:v>
                </c:pt>
                <c:pt idx="469">
                  <c:v>0.81949207292695503</c:v>
                </c:pt>
                <c:pt idx="470">
                  <c:v>0.93330370593418999</c:v>
                </c:pt>
                <c:pt idx="471">
                  <c:v>0.95427236580674402</c:v>
                </c:pt>
                <c:pt idx="472">
                  <c:v>0.93998902845526</c:v>
                </c:pt>
                <c:pt idx="473">
                  <c:v>0.96606775425076197</c:v>
                </c:pt>
                <c:pt idx="474">
                  <c:v>0.92798762350642905</c:v>
                </c:pt>
                <c:pt idx="475">
                  <c:v>0.96378577423321399</c:v>
                </c:pt>
                <c:pt idx="476">
                  <c:v>0.95026039118111405</c:v>
                </c:pt>
                <c:pt idx="477">
                  <c:v>0.88533187625219201</c:v>
                </c:pt>
                <c:pt idx="478">
                  <c:v>0.925605109402446</c:v>
                </c:pt>
                <c:pt idx="479">
                  <c:v>0.80439955768704496</c:v>
                </c:pt>
                <c:pt idx="480">
                  <c:v>0.90307161860713903</c:v>
                </c:pt>
                <c:pt idx="481">
                  <c:v>0.94577585643636997</c:v>
                </c:pt>
                <c:pt idx="482">
                  <c:v>0.95658823590726005</c:v>
                </c:pt>
                <c:pt idx="483">
                  <c:v>0.96270237156017302</c:v>
                </c:pt>
                <c:pt idx="484">
                  <c:v>0.93743855010418098</c:v>
                </c:pt>
                <c:pt idx="485">
                  <c:v>0.93910955290890596</c:v>
                </c:pt>
                <c:pt idx="486">
                  <c:v>0.82712074374584299</c:v>
                </c:pt>
                <c:pt idx="487">
                  <c:v>0.93111656637100004</c:v>
                </c:pt>
                <c:pt idx="488">
                  <c:v>0.91169582337215604</c:v>
                </c:pt>
                <c:pt idx="489">
                  <c:v>0.86899694429155405</c:v>
                </c:pt>
                <c:pt idx="490">
                  <c:v>0.94683617444622103</c:v>
                </c:pt>
                <c:pt idx="491">
                  <c:v>0.92843853655382902</c:v>
                </c:pt>
                <c:pt idx="492">
                  <c:v>0.92891640634520101</c:v>
                </c:pt>
                <c:pt idx="493">
                  <c:v>0.94873327245495997</c:v>
                </c:pt>
                <c:pt idx="494">
                  <c:v>0.93076000041645102</c:v>
                </c:pt>
                <c:pt idx="495">
                  <c:v>0.92961815406443504</c:v>
                </c:pt>
                <c:pt idx="496">
                  <c:v>0.90709649665951098</c:v>
                </c:pt>
                <c:pt idx="497">
                  <c:v>0.97411395634368902</c:v>
                </c:pt>
                <c:pt idx="498">
                  <c:v>0.95825705387951998</c:v>
                </c:pt>
                <c:pt idx="499">
                  <c:v>0.92533274912517205</c:v>
                </c:pt>
                <c:pt idx="500">
                  <c:v>0.95313513078031797</c:v>
                </c:pt>
                <c:pt idx="501">
                  <c:v>0.91716236542035201</c:v>
                </c:pt>
                <c:pt idx="502">
                  <c:v>0.89146727843840201</c:v>
                </c:pt>
                <c:pt idx="503">
                  <c:v>0.874845386784458</c:v>
                </c:pt>
                <c:pt idx="504">
                  <c:v>0.86180749854199801</c:v>
                </c:pt>
                <c:pt idx="505">
                  <c:v>0.90586450603059299</c:v>
                </c:pt>
                <c:pt idx="506">
                  <c:v>0.94182606839136296</c:v>
                </c:pt>
                <c:pt idx="507">
                  <c:v>0.82883285888104996</c:v>
                </c:pt>
                <c:pt idx="508">
                  <c:v>0.96187571425276996</c:v>
                </c:pt>
                <c:pt idx="509">
                  <c:v>0.95277296328695804</c:v>
                </c:pt>
                <c:pt idx="510">
                  <c:v>0.959359327486631</c:v>
                </c:pt>
                <c:pt idx="511">
                  <c:v>0.959742060512215</c:v>
                </c:pt>
                <c:pt idx="512">
                  <c:v>0.95624849213677698</c:v>
                </c:pt>
                <c:pt idx="513">
                  <c:v>0.96073221335796</c:v>
                </c:pt>
                <c:pt idx="514">
                  <c:v>0.91603255193477795</c:v>
                </c:pt>
                <c:pt idx="515">
                  <c:v>0.961333529606892</c:v>
                </c:pt>
                <c:pt idx="516">
                  <c:v>0.88456349683575197</c:v>
                </c:pt>
                <c:pt idx="517">
                  <c:v>0.96692575482859</c:v>
                </c:pt>
                <c:pt idx="518">
                  <c:v>0.93535435723690297</c:v>
                </c:pt>
                <c:pt idx="519">
                  <c:v>0.93694459940616903</c:v>
                </c:pt>
                <c:pt idx="520">
                  <c:v>0.96141711073968295</c:v>
                </c:pt>
                <c:pt idx="521">
                  <c:v>0.86900994038562995</c:v>
                </c:pt>
                <c:pt idx="522">
                  <c:v>0.94901259483557898</c:v>
                </c:pt>
                <c:pt idx="523">
                  <c:v>0.95746863343042699</c:v>
                </c:pt>
                <c:pt idx="524">
                  <c:v>0.88810676458766202</c:v>
                </c:pt>
                <c:pt idx="525">
                  <c:v>0.94872553893880696</c:v>
                </c:pt>
                <c:pt idx="526">
                  <c:v>0.96770165882585102</c:v>
                </c:pt>
                <c:pt idx="527">
                  <c:v>0.958875220314791</c:v>
                </c:pt>
                <c:pt idx="528">
                  <c:v>0.90581339594705701</c:v>
                </c:pt>
                <c:pt idx="529">
                  <c:v>0.93677476637018298</c:v>
                </c:pt>
                <c:pt idx="530">
                  <c:v>0.94179564656777803</c:v>
                </c:pt>
                <c:pt idx="531">
                  <c:v>0.93455474219947199</c:v>
                </c:pt>
                <c:pt idx="532">
                  <c:v>0.91612423198714099</c:v>
                </c:pt>
                <c:pt idx="533">
                  <c:v>0.61012583661734499</c:v>
                </c:pt>
                <c:pt idx="534">
                  <c:v>0.87496304068512198</c:v>
                </c:pt>
                <c:pt idx="535">
                  <c:v>0.90338451432927802</c:v>
                </c:pt>
                <c:pt idx="536">
                  <c:v>0.90305492307290203</c:v>
                </c:pt>
                <c:pt idx="537">
                  <c:v>0.91134100709293497</c:v>
                </c:pt>
                <c:pt idx="538">
                  <c:v>0.90450507160928795</c:v>
                </c:pt>
                <c:pt idx="539">
                  <c:v>0.91609897478595903</c:v>
                </c:pt>
                <c:pt idx="540">
                  <c:v>0.83931319420685802</c:v>
                </c:pt>
                <c:pt idx="541">
                  <c:v>0.85848730684478103</c:v>
                </c:pt>
                <c:pt idx="542">
                  <c:v>0.91252784780369101</c:v>
                </c:pt>
                <c:pt idx="543">
                  <c:v>0.867614478637036</c:v>
                </c:pt>
                <c:pt idx="544">
                  <c:v>0.88697206135897499</c:v>
                </c:pt>
                <c:pt idx="545">
                  <c:v>0.90923699860766805</c:v>
                </c:pt>
                <c:pt idx="546">
                  <c:v>0.94562047921549397</c:v>
                </c:pt>
                <c:pt idx="547">
                  <c:v>0.88275736831306295</c:v>
                </c:pt>
                <c:pt idx="548">
                  <c:v>0.78581311593310799</c:v>
                </c:pt>
                <c:pt idx="549">
                  <c:v>0.88331009467818999</c:v>
                </c:pt>
                <c:pt idx="550">
                  <c:v>0.90949467654793603</c:v>
                </c:pt>
                <c:pt idx="551">
                  <c:v>0.93594526417925505</c:v>
                </c:pt>
                <c:pt idx="552">
                  <c:v>0.940711467344581</c:v>
                </c:pt>
                <c:pt idx="553">
                  <c:v>0.93912028950235005</c:v>
                </c:pt>
                <c:pt idx="554">
                  <c:v>0.95001625103581699</c:v>
                </c:pt>
                <c:pt idx="555">
                  <c:v>0.89249742416278399</c:v>
                </c:pt>
                <c:pt idx="556">
                  <c:v>0.913103810666413</c:v>
                </c:pt>
                <c:pt idx="557">
                  <c:v>0.93350549692777196</c:v>
                </c:pt>
                <c:pt idx="558">
                  <c:v>0.94169179959427396</c:v>
                </c:pt>
                <c:pt idx="559">
                  <c:v>0.94510153195053104</c:v>
                </c:pt>
                <c:pt idx="560">
                  <c:v>0.951271680215385</c:v>
                </c:pt>
                <c:pt idx="561">
                  <c:v>0.91214954238136103</c:v>
                </c:pt>
                <c:pt idx="562">
                  <c:v>0.86201683803963802</c:v>
                </c:pt>
                <c:pt idx="563">
                  <c:v>0.87512090673421195</c:v>
                </c:pt>
                <c:pt idx="564">
                  <c:v>0.92127553338288204</c:v>
                </c:pt>
                <c:pt idx="565">
                  <c:v>0.90423127224804301</c:v>
                </c:pt>
                <c:pt idx="566">
                  <c:v>0.94967037816268696</c:v>
                </c:pt>
                <c:pt idx="567">
                  <c:v>0.96510115842358701</c:v>
                </c:pt>
                <c:pt idx="568">
                  <c:v>0.94953623456288905</c:v>
                </c:pt>
                <c:pt idx="569">
                  <c:v>0.94146328228182197</c:v>
                </c:pt>
                <c:pt idx="570">
                  <c:v>0.87631628971668396</c:v>
                </c:pt>
                <c:pt idx="571">
                  <c:v>0.94361838508068996</c:v>
                </c:pt>
                <c:pt idx="572">
                  <c:v>0.94644502677935605</c:v>
                </c:pt>
                <c:pt idx="573">
                  <c:v>0.94663109063716899</c:v>
                </c:pt>
                <c:pt idx="574">
                  <c:v>0.91398961493411102</c:v>
                </c:pt>
                <c:pt idx="575">
                  <c:v>0.92246904706682198</c:v>
                </c:pt>
                <c:pt idx="576">
                  <c:v>0.89803178343790901</c:v>
                </c:pt>
                <c:pt idx="577">
                  <c:v>0.90995862708416597</c:v>
                </c:pt>
                <c:pt idx="578">
                  <c:v>0.92365353257777805</c:v>
                </c:pt>
                <c:pt idx="579">
                  <c:v>0.91650433934429598</c:v>
                </c:pt>
                <c:pt idx="580">
                  <c:v>0.92214630483455595</c:v>
                </c:pt>
                <c:pt idx="581">
                  <c:v>0.90785109990347501</c:v>
                </c:pt>
                <c:pt idx="582">
                  <c:v>0.92182780950321397</c:v>
                </c:pt>
                <c:pt idx="583">
                  <c:v>0.934254256851343</c:v>
                </c:pt>
                <c:pt idx="584">
                  <c:v>0.97378691875285905</c:v>
                </c:pt>
                <c:pt idx="585">
                  <c:v>0.82749389052562095</c:v>
                </c:pt>
                <c:pt idx="586">
                  <c:v>0.86318514262720003</c:v>
                </c:pt>
                <c:pt idx="587">
                  <c:v>0.94681207093146302</c:v>
                </c:pt>
                <c:pt idx="588">
                  <c:v>0.91700495645022795</c:v>
                </c:pt>
                <c:pt idx="589">
                  <c:v>0.92291489592620601</c:v>
                </c:pt>
                <c:pt idx="590">
                  <c:v>0.93671738758747303</c:v>
                </c:pt>
                <c:pt idx="591">
                  <c:v>0.93683179604104705</c:v>
                </c:pt>
                <c:pt idx="592">
                  <c:v>0.96202814763038902</c:v>
                </c:pt>
                <c:pt idx="593">
                  <c:v>0.96769897634668001</c:v>
                </c:pt>
                <c:pt idx="594">
                  <c:v>0.93493784165113802</c:v>
                </c:pt>
                <c:pt idx="595">
                  <c:v>0.96793393734007105</c:v>
                </c:pt>
                <c:pt idx="596">
                  <c:v>0.95603734466627299</c:v>
                </c:pt>
                <c:pt idx="597">
                  <c:v>0.92830528235441701</c:v>
                </c:pt>
                <c:pt idx="598">
                  <c:v>0.93055232113027198</c:v>
                </c:pt>
                <c:pt idx="599">
                  <c:v>0.94033309246543295</c:v>
                </c:pt>
                <c:pt idx="600">
                  <c:v>0.961429062185441</c:v>
                </c:pt>
                <c:pt idx="601">
                  <c:v>0.96197769008465495</c:v>
                </c:pt>
                <c:pt idx="602">
                  <c:v>0.95715024531064796</c:v>
                </c:pt>
                <c:pt idx="603">
                  <c:v>0.96068885924518199</c:v>
                </c:pt>
                <c:pt idx="604">
                  <c:v>0.96500104675475995</c:v>
                </c:pt>
                <c:pt idx="605">
                  <c:v>0.75007446067515304</c:v>
                </c:pt>
                <c:pt idx="606">
                  <c:v>0.862588697802806</c:v>
                </c:pt>
                <c:pt idx="607">
                  <c:v>0.95999153490927902</c:v>
                </c:pt>
                <c:pt idx="608">
                  <c:v>0.94780791103373996</c:v>
                </c:pt>
                <c:pt idx="609">
                  <c:v>0.76242473980342196</c:v>
                </c:pt>
                <c:pt idx="610">
                  <c:v>0.83638478578655895</c:v>
                </c:pt>
                <c:pt idx="611">
                  <c:v>0.96537729287871699</c:v>
                </c:pt>
                <c:pt idx="612">
                  <c:v>0.94863764265375194</c:v>
                </c:pt>
                <c:pt idx="613">
                  <c:v>0.96284939986414797</c:v>
                </c:pt>
                <c:pt idx="614">
                  <c:v>0.94690984925876898</c:v>
                </c:pt>
                <c:pt idx="615">
                  <c:v>0.952260077604283</c:v>
                </c:pt>
                <c:pt idx="616">
                  <c:v>0.96276836979583202</c:v>
                </c:pt>
                <c:pt idx="617">
                  <c:v>0.91002720992615305</c:v>
                </c:pt>
                <c:pt idx="618">
                  <c:v>0.95835605908699495</c:v>
                </c:pt>
                <c:pt idx="619">
                  <c:v>0.95380207773984005</c:v>
                </c:pt>
                <c:pt idx="620">
                  <c:v>0.73824076696475804</c:v>
                </c:pt>
                <c:pt idx="621">
                  <c:v>0.75031493951665695</c:v>
                </c:pt>
                <c:pt idx="622">
                  <c:v>0.94601990116007795</c:v>
                </c:pt>
                <c:pt idx="623">
                  <c:v>0.86464757447093699</c:v>
                </c:pt>
                <c:pt idx="624">
                  <c:v>0.95350275032812604</c:v>
                </c:pt>
                <c:pt idx="625">
                  <c:v>0.92331134181216501</c:v>
                </c:pt>
                <c:pt idx="626">
                  <c:v>0.93185541415203699</c:v>
                </c:pt>
                <c:pt idx="627">
                  <c:v>0.89461502718220198</c:v>
                </c:pt>
                <c:pt idx="628">
                  <c:v>0.906552260572969</c:v>
                </c:pt>
                <c:pt idx="629">
                  <c:v>0.90523588279649803</c:v>
                </c:pt>
                <c:pt idx="630">
                  <c:v>0.86986862805315701</c:v>
                </c:pt>
                <c:pt idx="631">
                  <c:v>0.94454947603318395</c:v>
                </c:pt>
                <c:pt idx="632">
                  <c:v>0.965842233004092</c:v>
                </c:pt>
                <c:pt idx="633">
                  <c:v>0.93820498461174995</c:v>
                </c:pt>
                <c:pt idx="634">
                  <c:v>0.93502104053622803</c:v>
                </c:pt>
                <c:pt idx="635">
                  <c:v>0.94587105691421003</c:v>
                </c:pt>
                <c:pt idx="636">
                  <c:v>0.94610049358508697</c:v>
                </c:pt>
                <c:pt idx="637">
                  <c:v>0.92352930189916305</c:v>
                </c:pt>
                <c:pt idx="638">
                  <c:v>0.95381027399596496</c:v>
                </c:pt>
                <c:pt idx="639">
                  <c:v>0.89939556663845499</c:v>
                </c:pt>
                <c:pt idx="640">
                  <c:v>0.92799588446527004</c:v>
                </c:pt>
                <c:pt idx="641">
                  <c:v>0.93517367213335501</c:v>
                </c:pt>
                <c:pt idx="642">
                  <c:v>0.93801905791465601</c:v>
                </c:pt>
                <c:pt idx="643">
                  <c:v>0.93228943225225303</c:v>
                </c:pt>
                <c:pt idx="644">
                  <c:v>0.84914893961040405</c:v>
                </c:pt>
                <c:pt idx="645">
                  <c:v>0.82417485383646105</c:v>
                </c:pt>
                <c:pt idx="646">
                  <c:v>0.95697489585957496</c:v>
                </c:pt>
                <c:pt idx="647">
                  <c:v>0.95537964911988305</c:v>
                </c:pt>
                <c:pt idx="648">
                  <c:v>0.94684111302471596</c:v>
                </c:pt>
                <c:pt idx="649">
                  <c:v>0.96943526929440604</c:v>
                </c:pt>
                <c:pt idx="650">
                  <c:v>0.94679872532948195</c:v>
                </c:pt>
                <c:pt idx="651">
                  <c:v>0.927275094056908</c:v>
                </c:pt>
                <c:pt idx="652">
                  <c:v>0.95161274610608404</c:v>
                </c:pt>
                <c:pt idx="653">
                  <c:v>0.92566607104353404</c:v>
                </c:pt>
                <c:pt idx="654">
                  <c:v>0.97270775360808903</c:v>
                </c:pt>
                <c:pt idx="655">
                  <c:v>0.86100032184596598</c:v>
                </c:pt>
                <c:pt idx="656">
                  <c:v>0.90430504943483303</c:v>
                </c:pt>
                <c:pt idx="657">
                  <c:v>0.94366447542404797</c:v>
                </c:pt>
                <c:pt idx="658">
                  <c:v>0.96190815127865603</c:v>
                </c:pt>
                <c:pt idx="659">
                  <c:v>0.97073815652693496</c:v>
                </c:pt>
                <c:pt idx="660">
                  <c:v>0.92848367252362296</c:v>
                </c:pt>
                <c:pt idx="661">
                  <c:v>0.95175739526930603</c:v>
                </c:pt>
                <c:pt idx="662">
                  <c:v>0.90705105299672195</c:v>
                </c:pt>
                <c:pt idx="663">
                  <c:v>0.82975654790140896</c:v>
                </c:pt>
                <c:pt idx="664">
                  <c:v>0.91499299389206201</c:v>
                </c:pt>
                <c:pt idx="665">
                  <c:v>0.95352919945730896</c:v>
                </c:pt>
                <c:pt idx="666">
                  <c:v>0.93428852847924004</c:v>
                </c:pt>
                <c:pt idx="667">
                  <c:v>0.91985388668121204</c:v>
                </c:pt>
                <c:pt idx="668">
                  <c:v>0.95115083049026194</c:v>
                </c:pt>
                <c:pt idx="669">
                  <c:v>0.93184048070949199</c:v>
                </c:pt>
                <c:pt idx="670">
                  <c:v>0.94226835895496597</c:v>
                </c:pt>
                <c:pt idx="671">
                  <c:v>0.96533070938712495</c:v>
                </c:pt>
                <c:pt idx="672">
                  <c:v>0.94011685134668499</c:v>
                </c:pt>
                <c:pt idx="673">
                  <c:v>0.94304497331996395</c:v>
                </c:pt>
                <c:pt idx="674">
                  <c:v>0.84471024133820305</c:v>
                </c:pt>
                <c:pt idx="675">
                  <c:v>0.83340321629565395</c:v>
                </c:pt>
                <c:pt idx="676">
                  <c:v>0.90096030885442002</c:v>
                </c:pt>
                <c:pt idx="677">
                  <c:v>0.89403725233201303</c:v>
                </c:pt>
                <c:pt idx="678">
                  <c:v>0.91201210052292503</c:v>
                </c:pt>
                <c:pt idx="679">
                  <c:v>0.91587672936652997</c:v>
                </c:pt>
                <c:pt idx="680">
                  <c:v>0.94510917764902203</c:v>
                </c:pt>
                <c:pt idx="681">
                  <c:v>0.96805681092877305</c:v>
                </c:pt>
                <c:pt idx="682">
                  <c:v>0.89752193457681095</c:v>
                </c:pt>
                <c:pt idx="683">
                  <c:v>0.92138165547009798</c:v>
                </c:pt>
                <c:pt idx="684">
                  <c:v>0.90818432820900696</c:v>
                </c:pt>
                <c:pt idx="685">
                  <c:v>0.91954282767816997</c:v>
                </c:pt>
                <c:pt idx="686">
                  <c:v>0.88854885360350999</c:v>
                </c:pt>
                <c:pt idx="687">
                  <c:v>0.86617459964804999</c:v>
                </c:pt>
                <c:pt idx="688">
                  <c:v>0.91609172162222696</c:v>
                </c:pt>
                <c:pt idx="689">
                  <c:v>0.97044637818004198</c:v>
                </c:pt>
                <c:pt idx="690">
                  <c:v>0.861827951803811</c:v>
                </c:pt>
                <c:pt idx="691">
                  <c:v>0.96515898751862805</c:v>
                </c:pt>
                <c:pt idx="692">
                  <c:v>0.92683090912974297</c:v>
                </c:pt>
                <c:pt idx="693">
                  <c:v>0.97022260883244305</c:v>
                </c:pt>
                <c:pt idx="694">
                  <c:v>0.95787772379267799</c:v>
                </c:pt>
                <c:pt idx="695">
                  <c:v>0.95725745982774801</c:v>
                </c:pt>
                <c:pt idx="696">
                  <c:v>0.95673072724882802</c:v>
                </c:pt>
                <c:pt idx="697">
                  <c:v>0.95525233372428897</c:v>
                </c:pt>
                <c:pt idx="698">
                  <c:v>0.95693095971916797</c:v>
                </c:pt>
                <c:pt idx="699">
                  <c:v>0.93810508582846597</c:v>
                </c:pt>
                <c:pt idx="700">
                  <c:v>0.92270818738608196</c:v>
                </c:pt>
                <c:pt idx="701">
                  <c:v>0.90828361202779695</c:v>
                </c:pt>
                <c:pt idx="702">
                  <c:v>0.94253135993410397</c:v>
                </c:pt>
                <c:pt idx="703">
                  <c:v>0.93691242130994701</c:v>
                </c:pt>
                <c:pt idx="704">
                  <c:v>0.87876399818165296</c:v>
                </c:pt>
                <c:pt idx="705">
                  <c:v>0.93009601305581602</c:v>
                </c:pt>
                <c:pt idx="706">
                  <c:v>0.94099235833621897</c:v>
                </c:pt>
                <c:pt idx="707">
                  <c:v>0.93863882001222199</c:v>
                </c:pt>
                <c:pt idx="708">
                  <c:v>0.93781619315838305</c:v>
                </c:pt>
                <c:pt idx="709">
                  <c:v>0.95854591294712299</c:v>
                </c:pt>
                <c:pt idx="710">
                  <c:v>0.958848854046917</c:v>
                </c:pt>
                <c:pt idx="711">
                  <c:v>0.91737316462939</c:v>
                </c:pt>
                <c:pt idx="712">
                  <c:v>0.92990825853154402</c:v>
                </c:pt>
                <c:pt idx="713">
                  <c:v>0.90809400169630095</c:v>
                </c:pt>
                <c:pt idx="714">
                  <c:v>0.95179444506970701</c:v>
                </c:pt>
                <c:pt idx="715">
                  <c:v>0.92267775088844795</c:v>
                </c:pt>
                <c:pt idx="716">
                  <c:v>0.94131390924649305</c:v>
                </c:pt>
                <c:pt idx="717">
                  <c:v>0.95670817053169799</c:v>
                </c:pt>
                <c:pt idx="718">
                  <c:v>0.89927649078150595</c:v>
                </c:pt>
                <c:pt idx="719">
                  <c:v>0.87552513202333904</c:v>
                </c:pt>
                <c:pt idx="720">
                  <c:v>0.94207356182042001</c:v>
                </c:pt>
                <c:pt idx="721">
                  <c:v>0.90154801475319701</c:v>
                </c:pt>
                <c:pt idx="722">
                  <c:v>0.848008339260232</c:v>
                </c:pt>
                <c:pt idx="723">
                  <c:v>0.95810617714958002</c:v>
                </c:pt>
                <c:pt idx="724">
                  <c:v>0.92698614869221097</c:v>
                </c:pt>
                <c:pt idx="725">
                  <c:v>0.92046913146075504</c:v>
                </c:pt>
                <c:pt idx="726">
                  <c:v>0.95505027619191296</c:v>
                </c:pt>
                <c:pt idx="727">
                  <c:v>0.91555982579221895</c:v>
                </c:pt>
                <c:pt idx="728">
                  <c:v>0.95203258127817303</c:v>
                </c:pt>
                <c:pt idx="729">
                  <c:v>0.95506221367427702</c:v>
                </c:pt>
                <c:pt idx="730">
                  <c:v>0.95100988864992497</c:v>
                </c:pt>
                <c:pt idx="731">
                  <c:v>0.94278918058510897</c:v>
                </c:pt>
                <c:pt idx="732">
                  <c:v>0.90223243373742201</c:v>
                </c:pt>
                <c:pt idx="733">
                  <c:v>0.91021985021824603</c:v>
                </c:pt>
                <c:pt idx="734">
                  <c:v>0.91676546986539398</c:v>
                </c:pt>
                <c:pt idx="735">
                  <c:v>0.91555708449427997</c:v>
                </c:pt>
                <c:pt idx="736">
                  <c:v>0.93560219101188702</c:v>
                </c:pt>
                <c:pt idx="737">
                  <c:v>0.93095547844260496</c:v>
                </c:pt>
                <c:pt idx="738">
                  <c:v>0.93681938118032004</c:v>
                </c:pt>
                <c:pt idx="739">
                  <c:v>0.95308164703645903</c:v>
                </c:pt>
                <c:pt idx="740">
                  <c:v>0.93514324405128901</c:v>
                </c:pt>
                <c:pt idx="741">
                  <c:v>0.89333881459041997</c:v>
                </c:pt>
                <c:pt idx="742">
                  <c:v>0.94352085617836501</c:v>
                </c:pt>
                <c:pt idx="743">
                  <c:v>0.906264832671825</c:v>
                </c:pt>
                <c:pt idx="744">
                  <c:v>0.89737938438634302</c:v>
                </c:pt>
                <c:pt idx="745">
                  <c:v>0.91004072253737001</c:v>
                </c:pt>
                <c:pt idx="746">
                  <c:v>0.93443054876338605</c:v>
                </c:pt>
                <c:pt idx="747">
                  <c:v>0.91538984215447705</c:v>
                </c:pt>
                <c:pt idx="748">
                  <c:v>0.95855443399603202</c:v>
                </c:pt>
                <c:pt idx="749">
                  <c:v>0.86274568595844203</c:v>
                </c:pt>
                <c:pt idx="750">
                  <c:v>0.84016216377292596</c:v>
                </c:pt>
                <c:pt idx="751">
                  <c:v>0.94531338834622902</c:v>
                </c:pt>
                <c:pt idx="752">
                  <c:v>0.91443926399442599</c:v>
                </c:pt>
                <c:pt idx="753">
                  <c:v>0.92515788280862199</c:v>
                </c:pt>
                <c:pt idx="754">
                  <c:v>0.92390926683151098</c:v>
                </c:pt>
                <c:pt idx="755">
                  <c:v>0.91272192200739799</c:v>
                </c:pt>
                <c:pt idx="756">
                  <c:v>0.93801067156701801</c:v>
                </c:pt>
                <c:pt idx="757">
                  <c:v>0.965360835466196</c:v>
                </c:pt>
                <c:pt idx="758">
                  <c:v>0.966371579272988</c:v>
                </c:pt>
                <c:pt idx="759">
                  <c:v>0.90158363946625297</c:v>
                </c:pt>
                <c:pt idx="760">
                  <c:v>0.87829110945305899</c:v>
                </c:pt>
                <c:pt idx="761">
                  <c:v>0.86595007979737004</c:v>
                </c:pt>
                <c:pt idx="762">
                  <c:v>0.87466711575174105</c:v>
                </c:pt>
                <c:pt idx="763">
                  <c:v>0.94696039996430204</c:v>
                </c:pt>
                <c:pt idx="764">
                  <c:v>0.950060263147395</c:v>
                </c:pt>
                <c:pt idx="765">
                  <c:v>0.94899524606572805</c:v>
                </c:pt>
                <c:pt idx="766">
                  <c:v>0.88750493140044395</c:v>
                </c:pt>
                <c:pt idx="767">
                  <c:v>0.90788090217173401</c:v>
                </c:pt>
                <c:pt idx="768">
                  <c:v>0.96850948589855101</c:v>
                </c:pt>
                <c:pt idx="769">
                  <c:v>0.92934264186358295</c:v>
                </c:pt>
                <c:pt idx="770">
                  <c:v>0.96400693863828402</c:v>
                </c:pt>
                <c:pt idx="771">
                  <c:v>0.96176052597336503</c:v>
                </c:pt>
                <c:pt idx="772">
                  <c:v>0.92592368165406702</c:v>
                </c:pt>
                <c:pt idx="773">
                  <c:v>0.96155026226233198</c:v>
                </c:pt>
                <c:pt idx="774">
                  <c:v>0.94574284171584</c:v>
                </c:pt>
                <c:pt idx="775">
                  <c:v>0.95792819823040198</c:v>
                </c:pt>
                <c:pt idx="776">
                  <c:v>0.93666564978471401</c:v>
                </c:pt>
                <c:pt idx="777">
                  <c:v>0.93498265769072497</c:v>
                </c:pt>
                <c:pt idx="778">
                  <c:v>0.899405617611992</c:v>
                </c:pt>
                <c:pt idx="779">
                  <c:v>0.95150440482019705</c:v>
                </c:pt>
                <c:pt idx="780">
                  <c:v>0.95197904506521602</c:v>
                </c:pt>
                <c:pt idx="781">
                  <c:v>0.96343426448073699</c:v>
                </c:pt>
                <c:pt idx="782">
                  <c:v>0.95173986840523095</c:v>
                </c:pt>
                <c:pt idx="783">
                  <c:v>0.94736302873675604</c:v>
                </c:pt>
                <c:pt idx="784">
                  <c:v>0.96449574023373896</c:v>
                </c:pt>
                <c:pt idx="785">
                  <c:v>0.95252680636800002</c:v>
                </c:pt>
                <c:pt idx="786">
                  <c:v>0.92031061309276296</c:v>
                </c:pt>
                <c:pt idx="787">
                  <c:v>0.93198471472231603</c:v>
                </c:pt>
                <c:pt idx="788">
                  <c:v>0.94556607475994003</c:v>
                </c:pt>
                <c:pt idx="789">
                  <c:v>0.91202283495208603</c:v>
                </c:pt>
                <c:pt idx="790">
                  <c:v>0.93556117759427704</c:v>
                </c:pt>
                <c:pt idx="791">
                  <c:v>0.95780183767816496</c:v>
                </c:pt>
                <c:pt idx="792">
                  <c:v>0.94772258983559499</c:v>
                </c:pt>
                <c:pt idx="793">
                  <c:v>0.81882218244904204</c:v>
                </c:pt>
                <c:pt idx="794">
                  <c:v>0.91941378028114396</c:v>
                </c:pt>
                <c:pt idx="795">
                  <c:v>0.94231704587853105</c:v>
                </c:pt>
                <c:pt idx="796">
                  <c:v>0.91262395772406901</c:v>
                </c:pt>
                <c:pt idx="797">
                  <c:v>0.85758770610702795</c:v>
                </c:pt>
                <c:pt idx="798">
                  <c:v>0.87209510717684002</c:v>
                </c:pt>
                <c:pt idx="799">
                  <c:v>0.94536352418855196</c:v>
                </c:pt>
                <c:pt idx="800">
                  <c:v>0.93399327162624302</c:v>
                </c:pt>
                <c:pt idx="801">
                  <c:v>0.92213614278858402</c:v>
                </c:pt>
                <c:pt idx="802">
                  <c:v>0.90450504353610595</c:v>
                </c:pt>
                <c:pt idx="803">
                  <c:v>0.88630837015354402</c:v>
                </c:pt>
                <c:pt idx="804">
                  <c:v>0.88421048046801098</c:v>
                </c:pt>
                <c:pt idx="805">
                  <c:v>0.94590402963619702</c:v>
                </c:pt>
                <c:pt idx="806">
                  <c:v>0.94681764775020905</c:v>
                </c:pt>
                <c:pt idx="807">
                  <c:v>0.90881902968528105</c:v>
                </c:pt>
                <c:pt idx="808">
                  <c:v>0.91181869314022801</c:v>
                </c:pt>
                <c:pt idx="809">
                  <c:v>0.94705809969391097</c:v>
                </c:pt>
                <c:pt idx="810">
                  <c:v>0.95210959514064897</c:v>
                </c:pt>
                <c:pt idx="811">
                  <c:v>0.962522140638569</c:v>
                </c:pt>
                <c:pt idx="812">
                  <c:v>0.91261272016627804</c:v>
                </c:pt>
                <c:pt idx="813">
                  <c:v>0.95767511480949297</c:v>
                </c:pt>
                <c:pt idx="814">
                  <c:v>0.935058310258016</c:v>
                </c:pt>
                <c:pt idx="815">
                  <c:v>0.947933041485021</c:v>
                </c:pt>
                <c:pt idx="816">
                  <c:v>0.938612744136059</c:v>
                </c:pt>
                <c:pt idx="817">
                  <c:v>0.95344685201517898</c:v>
                </c:pt>
                <c:pt idx="818">
                  <c:v>0.82851415526514904</c:v>
                </c:pt>
                <c:pt idx="819">
                  <c:v>0.62582556432300895</c:v>
                </c:pt>
                <c:pt idx="820">
                  <c:v>0.661735084912352</c:v>
                </c:pt>
                <c:pt idx="821">
                  <c:v>0.63606447698868196</c:v>
                </c:pt>
                <c:pt idx="822">
                  <c:v>0.95976461848732997</c:v>
                </c:pt>
                <c:pt idx="823">
                  <c:v>0.95815732065620496</c:v>
                </c:pt>
                <c:pt idx="824">
                  <c:v>0.96206383652403604</c:v>
                </c:pt>
                <c:pt idx="825">
                  <c:v>0.95398167564805003</c:v>
                </c:pt>
                <c:pt idx="826">
                  <c:v>0.94040637569599705</c:v>
                </c:pt>
                <c:pt idx="827">
                  <c:v>0.91249127150140297</c:v>
                </c:pt>
                <c:pt idx="828">
                  <c:v>0.92271298605402796</c:v>
                </c:pt>
                <c:pt idx="829">
                  <c:v>0.94719412135439096</c:v>
                </c:pt>
                <c:pt idx="830">
                  <c:v>0.95236755928223604</c:v>
                </c:pt>
                <c:pt idx="831">
                  <c:v>0.87266380488314299</c:v>
                </c:pt>
                <c:pt idx="832">
                  <c:v>0.948903968367384</c:v>
                </c:pt>
                <c:pt idx="833">
                  <c:v>0.94890866983703503</c:v>
                </c:pt>
                <c:pt idx="834">
                  <c:v>0.94857665432414195</c:v>
                </c:pt>
                <c:pt idx="835">
                  <c:v>0.950385004239507</c:v>
                </c:pt>
                <c:pt idx="836">
                  <c:v>0.91681057565680202</c:v>
                </c:pt>
                <c:pt idx="837">
                  <c:v>0.92633011294933998</c:v>
                </c:pt>
                <c:pt idx="838">
                  <c:v>0.885329312452932</c:v>
                </c:pt>
                <c:pt idx="839">
                  <c:v>0.88015138222831701</c:v>
                </c:pt>
                <c:pt idx="840">
                  <c:v>0.94775091223466201</c:v>
                </c:pt>
                <c:pt idx="841">
                  <c:v>0.96147206553402198</c:v>
                </c:pt>
                <c:pt idx="842">
                  <c:v>0.95272714711265905</c:v>
                </c:pt>
                <c:pt idx="843">
                  <c:v>0.95202262938587801</c:v>
                </c:pt>
                <c:pt idx="844">
                  <c:v>0.95267875368569299</c:v>
                </c:pt>
                <c:pt idx="845">
                  <c:v>0.952356282721045</c:v>
                </c:pt>
                <c:pt idx="846">
                  <c:v>0.93637013822333304</c:v>
                </c:pt>
                <c:pt idx="847">
                  <c:v>0.90765099876461897</c:v>
                </c:pt>
                <c:pt idx="848">
                  <c:v>0.95056621539450303</c:v>
                </c:pt>
                <c:pt idx="849">
                  <c:v>0.96081990055706701</c:v>
                </c:pt>
                <c:pt idx="850">
                  <c:v>0.92877345034726799</c:v>
                </c:pt>
                <c:pt idx="851">
                  <c:v>0.96295594364666004</c:v>
                </c:pt>
                <c:pt idx="852">
                  <c:v>0.97461839607161005</c:v>
                </c:pt>
                <c:pt idx="853">
                  <c:v>0.92126802076803005</c:v>
                </c:pt>
                <c:pt idx="854">
                  <c:v>0.87978977195466701</c:v>
                </c:pt>
                <c:pt idx="855">
                  <c:v>0.94546281579439895</c:v>
                </c:pt>
                <c:pt idx="856">
                  <c:v>0.90304644609051499</c:v>
                </c:pt>
                <c:pt idx="857">
                  <c:v>0.89583404642963405</c:v>
                </c:pt>
                <c:pt idx="858">
                  <c:v>0.93909513161742697</c:v>
                </c:pt>
                <c:pt idx="859">
                  <c:v>0.91917666674605503</c:v>
                </c:pt>
                <c:pt idx="860">
                  <c:v>0.93932349447931496</c:v>
                </c:pt>
                <c:pt idx="861">
                  <c:v>0.93384575053815799</c:v>
                </c:pt>
                <c:pt idx="862">
                  <c:v>0.92933860122870704</c:v>
                </c:pt>
                <c:pt idx="863">
                  <c:v>0.92724934610121501</c:v>
                </c:pt>
                <c:pt idx="864">
                  <c:v>0.76819500406531205</c:v>
                </c:pt>
                <c:pt idx="865">
                  <c:v>0.83508061401657396</c:v>
                </c:pt>
                <c:pt idx="866">
                  <c:v>0.92423676795799004</c:v>
                </c:pt>
                <c:pt idx="867">
                  <c:v>0.941397651462897</c:v>
                </c:pt>
                <c:pt idx="868">
                  <c:v>0.92087590786957896</c:v>
                </c:pt>
                <c:pt idx="869">
                  <c:v>0.942845144368604</c:v>
                </c:pt>
                <c:pt idx="870">
                  <c:v>0.94286322709263803</c:v>
                </c:pt>
                <c:pt idx="871">
                  <c:v>0.93061053572503805</c:v>
                </c:pt>
                <c:pt idx="872">
                  <c:v>0.94352251668209997</c:v>
                </c:pt>
                <c:pt idx="873">
                  <c:v>0.94362055121893496</c:v>
                </c:pt>
                <c:pt idx="874">
                  <c:v>0.917682810675709</c:v>
                </c:pt>
                <c:pt idx="875">
                  <c:v>0.84226730262093497</c:v>
                </c:pt>
                <c:pt idx="876">
                  <c:v>0.90064095685315604</c:v>
                </c:pt>
                <c:pt idx="877">
                  <c:v>0.92743542739985096</c:v>
                </c:pt>
                <c:pt idx="878">
                  <c:v>0.83566828120416403</c:v>
                </c:pt>
                <c:pt idx="879">
                  <c:v>0.88740738916678497</c:v>
                </c:pt>
                <c:pt idx="880">
                  <c:v>0.90985700800199898</c:v>
                </c:pt>
                <c:pt idx="881">
                  <c:v>0.89248204344488402</c:v>
                </c:pt>
                <c:pt idx="882">
                  <c:v>0.94915764205967101</c:v>
                </c:pt>
                <c:pt idx="883">
                  <c:v>0.92806124688621505</c:v>
                </c:pt>
                <c:pt idx="884">
                  <c:v>0.96227649271447502</c:v>
                </c:pt>
                <c:pt idx="885">
                  <c:v>0.89182685145121299</c:v>
                </c:pt>
                <c:pt idx="886">
                  <c:v>0.84707758512620801</c:v>
                </c:pt>
                <c:pt idx="887">
                  <c:v>0.93816364096244498</c:v>
                </c:pt>
                <c:pt idx="888">
                  <c:v>0.86506030272018697</c:v>
                </c:pt>
                <c:pt idx="889">
                  <c:v>0.96867060391147197</c:v>
                </c:pt>
                <c:pt idx="890">
                  <c:v>0.94324939362518601</c:v>
                </c:pt>
                <c:pt idx="891">
                  <c:v>0.87290778811400005</c:v>
                </c:pt>
                <c:pt idx="892">
                  <c:v>0.91490997038057797</c:v>
                </c:pt>
                <c:pt idx="893">
                  <c:v>0.82329716256258401</c:v>
                </c:pt>
                <c:pt idx="894">
                  <c:v>0.92164649970526402</c:v>
                </c:pt>
                <c:pt idx="895">
                  <c:v>0.95267636033601399</c:v>
                </c:pt>
                <c:pt idx="896">
                  <c:v>0.92724958886586895</c:v>
                </c:pt>
                <c:pt idx="897">
                  <c:v>0.95635153840961595</c:v>
                </c:pt>
                <c:pt idx="898">
                  <c:v>0.95419503132455996</c:v>
                </c:pt>
                <c:pt idx="899">
                  <c:v>0.95606490638722097</c:v>
                </c:pt>
                <c:pt idx="900">
                  <c:v>0.95173493559011102</c:v>
                </c:pt>
                <c:pt idx="901">
                  <c:v>0.93380585122642801</c:v>
                </c:pt>
                <c:pt idx="902">
                  <c:v>0.92039174881172403</c:v>
                </c:pt>
                <c:pt idx="903">
                  <c:v>0.96290584181629202</c:v>
                </c:pt>
                <c:pt idx="904">
                  <c:v>0.90103871821189696</c:v>
                </c:pt>
                <c:pt idx="905">
                  <c:v>0.87071513668495604</c:v>
                </c:pt>
                <c:pt idx="906">
                  <c:v>0</c:v>
                </c:pt>
                <c:pt idx="907">
                  <c:v>0</c:v>
                </c:pt>
                <c:pt idx="908">
                  <c:v>0.93539492434784999</c:v>
                </c:pt>
                <c:pt idx="909">
                  <c:v>0.92473142099496097</c:v>
                </c:pt>
                <c:pt idx="910">
                  <c:v>0.94502938985863705</c:v>
                </c:pt>
                <c:pt idx="911">
                  <c:v>0.75125846564313903</c:v>
                </c:pt>
                <c:pt idx="912">
                  <c:v>0.93864729424958704</c:v>
                </c:pt>
                <c:pt idx="913">
                  <c:v>0.94618982628190995</c:v>
                </c:pt>
                <c:pt idx="914">
                  <c:v>0.97373982292076</c:v>
                </c:pt>
                <c:pt idx="915">
                  <c:v>0.96070219589069605</c:v>
                </c:pt>
                <c:pt idx="916">
                  <c:v>0.93005520468615999</c:v>
                </c:pt>
                <c:pt idx="917">
                  <c:v>0.95348003774507895</c:v>
                </c:pt>
                <c:pt idx="918">
                  <c:v>0.96779105803498999</c:v>
                </c:pt>
                <c:pt idx="919">
                  <c:v>0.87863766546341904</c:v>
                </c:pt>
                <c:pt idx="920">
                  <c:v>0.95244002658628202</c:v>
                </c:pt>
                <c:pt idx="921">
                  <c:v>0.958991751423383</c:v>
                </c:pt>
                <c:pt idx="922">
                  <c:v>0.91181082644844702</c:v>
                </c:pt>
                <c:pt idx="923">
                  <c:v>0.951730563318536</c:v>
                </c:pt>
                <c:pt idx="924">
                  <c:v>0.94946528116178097</c:v>
                </c:pt>
                <c:pt idx="925">
                  <c:v>0.88272312023164201</c:v>
                </c:pt>
                <c:pt idx="926">
                  <c:v>0.89024217856385102</c:v>
                </c:pt>
                <c:pt idx="927">
                  <c:v>0.89689848314111198</c:v>
                </c:pt>
                <c:pt idx="928">
                  <c:v>0.68872735906234195</c:v>
                </c:pt>
                <c:pt idx="929">
                  <c:v>0.833933773401765</c:v>
                </c:pt>
                <c:pt idx="930">
                  <c:v>0.95100414565718805</c:v>
                </c:pt>
                <c:pt idx="931">
                  <c:v>0.94378008944744896</c:v>
                </c:pt>
                <c:pt idx="932">
                  <c:v>0.94045918394371597</c:v>
                </c:pt>
                <c:pt idx="933">
                  <c:v>0.94378932206018795</c:v>
                </c:pt>
                <c:pt idx="934">
                  <c:v>0.943699854449364</c:v>
                </c:pt>
                <c:pt idx="935">
                  <c:v>0.93678051456128397</c:v>
                </c:pt>
                <c:pt idx="936">
                  <c:v>0.93226308607144703</c:v>
                </c:pt>
                <c:pt idx="937">
                  <c:v>0.90530385782741096</c:v>
                </c:pt>
                <c:pt idx="938">
                  <c:v>0.90570484197446699</c:v>
                </c:pt>
                <c:pt idx="939">
                  <c:v>0.94854901750454901</c:v>
                </c:pt>
                <c:pt idx="940">
                  <c:v>0.90678751153141401</c:v>
                </c:pt>
                <c:pt idx="941">
                  <c:v>0.94284790278959996</c:v>
                </c:pt>
                <c:pt idx="942">
                  <c:v>0.95011788605982594</c:v>
                </c:pt>
                <c:pt idx="943">
                  <c:v>0.91674098683314198</c:v>
                </c:pt>
                <c:pt idx="944">
                  <c:v>0.99708839366749502</c:v>
                </c:pt>
                <c:pt idx="945">
                  <c:v>0.95088669283855898</c:v>
                </c:pt>
                <c:pt idx="946">
                  <c:v>0.94230985364325803</c:v>
                </c:pt>
                <c:pt idx="947">
                  <c:v>0.931921918301019</c:v>
                </c:pt>
                <c:pt idx="948">
                  <c:v>0.93065718649370599</c:v>
                </c:pt>
                <c:pt idx="949">
                  <c:v>0.95950855788284695</c:v>
                </c:pt>
                <c:pt idx="950">
                  <c:v>0.94812162060039096</c:v>
                </c:pt>
                <c:pt idx="951">
                  <c:v>0.94837735793024802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669-2247-8B58-7B0677E09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44687"/>
        <c:axId val="822186895"/>
      </c:scatterChart>
      <c:valAx>
        <c:axId val="82234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86895"/>
        <c:crosses val="autoZero"/>
        <c:crossBetween val="midCat"/>
      </c:valAx>
      <c:valAx>
        <c:axId val="82218689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Ideological Terms Found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Ideological Terms Found</a:t>
          </a:r>
        </a:p>
      </cx:txPr>
    </cx:title>
    <cx:plotArea>
      <cx:plotAreaRegion>
        <cx:series layoutId="clusteredColumn" uniqueId="{F5F6B6C3-1DA5-464D-9861-DB481AA90C6F}">
          <cx:tx>
            <cx:txData>
              <cx:f>_xlchart.v1.1</cx:f>
              <cx:v>Instance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BB52E6E1-7294-3A48-9F1C-A9D347C093F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23</xdr:row>
      <xdr:rowOff>31750</xdr:rowOff>
    </xdr:from>
    <xdr:to>
      <xdr:col>12</xdr:col>
      <xdr:colOff>558800</xdr:colOff>
      <xdr:row>46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919D521-1D74-284C-A9F8-F742729D0F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3300" y="4121150"/>
              <a:ext cx="6032500" cy="415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12700</xdr:colOff>
      <xdr:row>53</xdr:row>
      <xdr:rowOff>114300</xdr:rowOff>
    </xdr:from>
    <xdr:to>
      <xdr:col>17</xdr:col>
      <xdr:colOff>609600</xdr:colOff>
      <xdr:row>79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E6A89-6F50-7845-BB3B-171C97AA8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80</xdr:row>
      <xdr:rowOff>0</xdr:rowOff>
    </xdr:from>
    <xdr:to>
      <xdr:col>17</xdr:col>
      <xdr:colOff>622300</xdr:colOff>
      <xdr:row>104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198588-06BD-184F-8866-1E51DF480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0</xdr:row>
      <xdr:rowOff>330200</xdr:rowOff>
    </xdr:from>
    <xdr:to>
      <xdr:col>19</xdr:col>
      <xdr:colOff>76200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F2C9A-B63B-6E4D-870C-508BB2BCA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2569-2F94-2D4B-909E-EF8E0F29E63B}">
  <dimension ref="A2:J66"/>
  <sheetViews>
    <sheetView tabSelected="1" topLeftCell="C1" zoomScale="120" zoomScaleNormal="120" workbookViewId="0">
      <selection activeCell="I9" sqref="I9"/>
    </sheetView>
  </sheetViews>
  <sheetFormatPr baseColWidth="10" defaultRowHeight="14" x14ac:dyDescent="0.15"/>
  <cols>
    <col min="1" max="1" width="3.1640625" style="5" hidden="1" customWidth="1"/>
    <col min="2" max="2" width="3.1640625" style="5" customWidth="1"/>
    <col min="3" max="3" width="27.83203125" style="5" bestFit="1" customWidth="1"/>
    <col min="4" max="4" width="8.6640625" style="5" bestFit="1" customWidth="1"/>
    <col min="5" max="5" width="6.33203125" style="5" bestFit="1" customWidth="1"/>
    <col min="6" max="6" width="7.33203125" style="5" bestFit="1" customWidth="1"/>
    <col min="7" max="16384" width="10.83203125" style="5"/>
  </cols>
  <sheetData>
    <row r="2" spans="3:10" x14ac:dyDescent="0.15">
      <c r="C2" s="5" t="s">
        <v>482</v>
      </c>
      <c r="D2" s="5">
        <f>COUNTA(Similarity!I:I)</f>
        <v>952</v>
      </c>
    </row>
    <row r="4" spans="3:10" x14ac:dyDescent="0.15">
      <c r="C4" s="21" t="s">
        <v>499</v>
      </c>
      <c r="D4" s="21"/>
      <c r="E4" s="13"/>
      <c r="H4" s="21" t="s">
        <v>499</v>
      </c>
      <c r="I4" s="21"/>
      <c r="J4" s="21"/>
    </row>
    <row r="5" spans="3:10" x14ac:dyDescent="0.15">
      <c r="C5" s="5" t="s">
        <v>485</v>
      </c>
      <c r="D5" s="5">
        <f>COUNTIF(Similarity!1:1, "L")</f>
        <v>6</v>
      </c>
      <c r="I5" s="5" t="s">
        <v>1518</v>
      </c>
      <c r="J5" s="5" t="s">
        <v>1519</v>
      </c>
    </row>
    <row r="6" spans="3:10" x14ac:dyDescent="0.15">
      <c r="C6" s="5" t="s">
        <v>486</v>
      </c>
      <c r="D6" s="5">
        <f>COUNTIF(Similarity!1:1, "C")</f>
        <v>5</v>
      </c>
      <c r="H6" s="5" t="s">
        <v>475</v>
      </c>
      <c r="I6" s="5">
        <f>COUNTIFS(Sentiment!$E:$E,Summary!$H6,Sentiment!$F:$F,Summary!I$5)</f>
        <v>14</v>
      </c>
      <c r="J6" s="5">
        <f>COUNTIFS(Sentiment!$E:$E,Summary!$H6,Sentiment!$F:$F,Summary!J$5)</f>
        <v>317</v>
      </c>
    </row>
    <row r="7" spans="3:10" x14ac:dyDescent="0.15">
      <c r="C7" s="5" t="s">
        <v>487</v>
      </c>
      <c r="D7" s="6">
        <f>AVERAGE(Similarity!A:A)</f>
        <v>0.92109902659273535</v>
      </c>
      <c r="H7" s="5" t="s">
        <v>472</v>
      </c>
      <c r="I7" s="5">
        <f>COUNTIFS(Sentiment!$E:$E,Summary!$H7,Sentiment!$F:$F,Summary!I$5)</f>
        <v>33</v>
      </c>
      <c r="J7" s="5">
        <f>COUNTIFS(Sentiment!$E:$E,Summary!$H7,Sentiment!$F:$F,Summary!J$5)</f>
        <v>586</v>
      </c>
    </row>
    <row r="8" spans="3:10" x14ac:dyDescent="0.15">
      <c r="C8" s="5" t="s">
        <v>488</v>
      </c>
      <c r="D8" s="6">
        <f>AVERAGE(Similarity!B:B)</f>
        <v>0.9080121045346089</v>
      </c>
      <c r="F8" s="18">
        <f>D7-D8</f>
        <v>1.3086922058126449E-2</v>
      </c>
    </row>
    <row r="9" spans="3:10" x14ac:dyDescent="0.15">
      <c r="C9" s="5" t="s">
        <v>490</v>
      </c>
      <c r="D9" s="7">
        <f>COUNTIF(Similarity!C:C, "Conservative")</f>
        <v>331</v>
      </c>
      <c r="E9" s="9">
        <f>D9/$D$2</f>
        <v>0.34768907563025209</v>
      </c>
    </row>
    <row r="10" spans="3:10" x14ac:dyDescent="0.15">
      <c r="C10" s="5" t="s">
        <v>491</v>
      </c>
      <c r="D10" s="7">
        <f>COUNTIF(Similarity!C:C, "Liberal")</f>
        <v>619</v>
      </c>
      <c r="E10" s="9">
        <f>D10/$D$2</f>
        <v>0.65021008403361347</v>
      </c>
    </row>
    <row r="11" spans="3:10" x14ac:dyDescent="0.15">
      <c r="D11" s="7"/>
      <c r="E11" s="8"/>
    </row>
    <row r="12" spans="3:10" x14ac:dyDescent="0.15">
      <c r="C12" s="21" t="s">
        <v>498</v>
      </c>
      <c r="D12" s="21"/>
    </row>
    <row r="13" spans="3:10" x14ac:dyDescent="0.15">
      <c r="C13" s="5" t="s">
        <v>489</v>
      </c>
      <c r="D13" s="5">
        <f>COUNTIF(TermCount!1:1, "L")</f>
        <v>11</v>
      </c>
    </row>
    <row r="14" spans="3:10" x14ac:dyDescent="0.15">
      <c r="C14" s="5" t="s">
        <v>492</v>
      </c>
      <c r="D14" s="5">
        <f>COUNTIF(TermCount!1:1, "C")</f>
        <v>13</v>
      </c>
    </row>
    <row r="15" spans="3:10" x14ac:dyDescent="0.15">
      <c r="C15" s="5" t="s">
        <v>495</v>
      </c>
      <c r="D15" s="5">
        <f>SUM(TermCount!A:A)</f>
        <v>4901</v>
      </c>
      <c r="F15" s="19">
        <f>D15/SUM(D15:D16)</f>
        <v>0.52863768741236117</v>
      </c>
    </row>
    <row r="16" spans="3:10" x14ac:dyDescent="0.15">
      <c r="C16" s="5" t="s">
        <v>496</v>
      </c>
      <c r="D16" s="5">
        <f>SUM(TermCount!B:B)</f>
        <v>4370</v>
      </c>
      <c r="F16" s="19">
        <f>D16/SUM(D15:D16)</f>
        <v>0.47136231258763889</v>
      </c>
    </row>
    <row r="17" spans="1:5" x14ac:dyDescent="0.15">
      <c r="C17" s="5" t="s">
        <v>491</v>
      </c>
      <c r="D17" s="5">
        <f>COUNTIF(TermCount!C:C, "Liberal")</f>
        <v>298</v>
      </c>
      <c r="E17" s="14">
        <f>D17/SUM($D$17:$D$19)</f>
        <v>0.31302521008403361</v>
      </c>
    </row>
    <row r="18" spans="1:5" x14ac:dyDescent="0.15">
      <c r="C18" s="5" t="s">
        <v>490</v>
      </c>
      <c r="D18" s="5">
        <f>COUNTIF(TermCount!C:C, "Conservative")</f>
        <v>230</v>
      </c>
      <c r="E18" s="14">
        <f t="shared" ref="E18:E19" si="0">D18/SUM($D$17:$D$19)</f>
        <v>0.24159663865546219</v>
      </c>
    </row>
    <row r="19" spans="1:5" x14ac:dyDescent="0.15">
      <c r="C19" s="5" t="s">
        <v>500</v>
      </c>
      <c r="D19" s="5">
        <f>COUNTIF(TermCount!C:C, "Tie")</f>
        <v>424</v>
      </c>
      <c r="E19" s="14">
        <f t="shared" si="0"/>
        <v>0.44537815126050423</v>
      </c>
    </row>
    <row r="22" spans="1:5" x14ac:dyDescent="0.15">
      <c r="C22" s="21" t="s">
        <v>497</v>
      </c>
      <c r="D22" s="21"/>
    </row>
    <row r="23" spans="1:5" x14ac:dyDescent="0.15">
      <c r="C23" s="10" t="s">
        <v>755</v>
      </c>
      <c r="D23" s="10" t="s">
        <v>756</v>
      </c>
    </row>
    <row r="24" spans="1:5" x14ac:dyDescent="0.15">
      <c r="A24" s="5">
        <f>COLUMN(TermCount!F2)</f>
        <v>6</v>
      </c>
      <c r="C24" s="5" t="str">
        <f t="shared" ref="C24:C64" ca="1" si="1">IF(A24&lt;&gt;"", IF(INDIRECT("TermCount!"&amp;SUBSTITUTE(ADDRESS(1,A24,4),"1","")&amp;"2")=0, "", INDIRECT("TermCount!"&amp;SUBSTITUTE(ADDRESS(1,A24,4),"1","")&amp;"2")), "")</f>
        <v>Democrat</v>
      </c>
      <c r="D24" s="5">
        <f t="shared" ref="D24:D48" ca="1" si="2">IF(C24&lt;&gt;"", SUM(INDIRECT("TermCount!"&amp;SUBSTITUTE(ADDRESS(1,A24,4),"1","")&amp;":"&amp;SUBSTITUTE(ADDRESS(1,A24,4),"1",""))), "")</f>
        <v>3242</v>
      </c>
    </row>
    <row r="25" spans="1:5" x14ac:dyDescent="0.15">
      <c r="A25" s="5">
        <f>IF(ROW()-ROW($A$24)+$A$24&lt;=LOOKUP(2,1/(TermCount!2:2&lt;&gt;""),COLUMN(TermCount!2:2)),ROW()-ROW($A$24)+$A$24, "")</f>
        <v>7</v>
      </c>
      <c r="C25" s="5" t="str">
        <f t="shared" ca="1" si="1"/>
        <v>Democrats</v>
      </c>
      <c r="D25" s="5">
        <f t="shared" ca="1" si="2"/>
        <v>1585</v>
      </c>
    </row>
    <row r="26" spans="1:5" x14ac:dyDescent="0.15">
      <c r="A26" s="5">
        <f>IF(ROW()-ROW($A$24)+$A$24&lt;=LOOKUP(2,1/(TermCount!3:3&lt;&gt;""),COLUMN(TermCount!3:3)),ROW()-ROW($A$24)+$A$24, "")</f>
        <v>8</v>
      </c>
      <c r="C26" s="5" t="str">
        <f t="shared" ca="1" si="1"/>
        <v>Liberal</v>
      </c>
      <c r="D26" s="5">
        <f t="shared" ca="1" si="2"/>
        <v>46</v>
      </c>
    </row>
    <row r="27" spans="1:5" x14ac:dyDescent="0.15">
      <c r="A27" s="5">
        <f>IF(ROW()-ROW($A$24)+$A$24&lt;=LOOKUP(2,1/(TermCount!4:4&lt;&gt;""),COLUMN(TermCount!4:4)),ROW()-ROW($A$24)+$A$24, "")</f>
        <v>9</v>
      </c>
      <c r="C27" s="5" t="str">
        <f t="shared" ca="1" si="1"/>
        <v>Liberals</v>
      </c>
      <c r="D27" s="5">
        <f t="shared" ca="1" si="2"/>
        <v>21</v>
      </c>
    </row>
    <row r="28" spans="1:5" x14ac:dyDescent="0.15">
      <c r="A28" s="5">
        <f>IF(ROW()-ROW($A$24)+$A$24&lt;=LOOKUP(2,1/(TermCount!5:5&lt;&gt;""),COLUMN(TermCount!5:5)),ROW()-ROW($A$24)+$A$24, "")</f>
        <v>10</v>
      </c>
      <c r="C28" s="5" t="str">
        <f t="shared" ca="1" si="1"/>
        <v>Left-wing</v>
      </c>
      <c r="D28" s="5">
        <f t="shared" ca="1" si="2"/>
        <v>0</v>
      </c>
    </row>
    <row r="29" spans="1:5" x14ac:dyDescent="0.15">
      <c r="A29" s="5">
        <f>IF(ROW()-ROW($A$24)+$A$24&lt;=LOOKUP(2,1/(TermCount!6:6&lt;&gt;""),COLUMN(TermCount!6:6)),ROW()-ROW($A$24)+$A$24, "")</f>
        <v>11</v>
      </c>
      <c r="C29" s="5" t="str">
        <f t="shared" ca="1" si="1"/>
        <v>Extremist</v>
      </c>
      <c r="D29" s="5">
        <f t="shared" ca="1" si="2"/>
        <v>5</v>
      </c>
    </row>
    <row r="30" spans="1:5" x14ac:dyDescent="0.15">
      <c r="A30" s="5">
        <f>IF(ROW()-ROW($A$24)+$A$24&lt;=LOOKUP(2,1/(TermCount!7:7&lt;&gt;""),COLUMN(TermCount!7:7)),ROW()-ROW($A$24)+$A$24, "")</f>
        <v>12</v>
      </c>
      <c r="C30" s="5" t="str">
        <f t="shared" ca="1" si="1"/>
        <v>Extremists</v>
      </c>
      <c r="D30" s="5">
        <f t="shared" ca="1" si="2"/>
        <v>2</v>
      </c>
    </row>
    <row r="31" spans="1:5" x14ac:dyDescent="0.15">
      <c r="A31" s="5">
        <f>IF(ROW()-ROW($A$24)+$A$24&lt;=LOOKUP(2,1/(TermCount!8:8&lt;&gt;""),COLUMN(TermCount!8:8)),ROW()-ROW($A$24)+$A$24, "")</f>
        <v>13</v>
      </c>
      <c r="C31" s="5" t="str">
        <f t="shared" ca="1" si="1"/>
        <v>Zealot</v>
      </c>
      <c r="D31" s="5">
        <f t="shared" ca="1" si="2"/>
        <v>0</v>
      </c>
    </row>
    <row r="32" spans="1:5" x14ac:dyDescent="0.15">
      <c r="A32" s="5">
        <f>IF(ROW()-ROW($A$24)+$A$24&lt;=LOOKUP(2,1/(TermCount!9:9&lt;&gt;""),COLUMN(TermCount!9:9)),ROW()-ROW($A$24)+$A$24, "")</f>
        <v>14</v>
      </c>
      <c r="C32" s="5" t="str">
        <f t="shared" ca="1" si="1"/>
        <v>Zealots</v>
      </c>
      <c r="D32" s="5">
        <f t="shared" ca="1" si="2"/>
        <v>0</v>
      </c>
    </row>
    <row r="33" spans="1:4" x14ac:dyDescent="0.15">
      <c r="A33" s="5">
        <f>IF(ROW()-ROW($A$24)+$A$24&lt;=LOOKUP(2,1/(TermCount!10:10&lt;&gt;""),COLUMN(TermCount!10:10)),ROW()-ROW($A$24)+$A$24, "")</f>
        <v>15</v>
      </c>
      <c r="C33" s="5" t="str">
        <f t="shared" ca="1" si="1"/>
        <v>Ideologue</v>
      </c>
      <c r="D33" s="5">
        <f t="shared" ca="1" si="2"/>
        <v>0</v>
      </c>
    </row>
    <row r="34" spans="1:4" x14ac:dyDescent="0.15">
      <c r="A34" s="5">
        <f>IF(ROW()-ROW($A$24)+$A$24&lt;=LOOKUP(2,1/(TermCount!11:11&lt;&gt;""),COLUMN(TermCount!11:11)),ROW()-ROW($A$24)+$A$24, "")</f>
        <v>16</v>
      </c>
      <c r="C34" s="5" t="str">
        <f t="shared" ca="1" si="1"/>
        <v>Ideologues</v>
      </c>
      <c r="D34" s="5">
        <f t="shared" ca="1" si="2"/>
        <v>0</v>
      </c>
    </row>
    <row r="35" spans="1:4" x14ac:dyDescent="0.15">
      <c r="A35" s="5">
        <f>IF(ROW()-ROW($A$24)+$A$24&lt;=LOOKUP(2,1/(TermCount!12:12&lt;&gt;""),COLUMN(TermCount!12:12)),ROW()-ROW($A$24)+$A$24, "")</f>
        <v>17</v>
      </c>
      <c r="C35" s="5" t="str">
        <f t="shared" ca="1" si="1"/>
        <v>Republican</v>
      </c>
      <c r="D35" s="5">
        <f t="shared" ca="1" si="2"/>
        <v>3158</v>
      </c>
    </row>
    <row r="36" spans="1:4" x14ac:dyDescent="0.15">
      <c r="A36" s="5">
        <f>IF(ROW()-ROW($A$24)+$A$24&lt;=LOOKUP(2,1/(TermCount!13:13&lt;&gt;""),COLUMN(TermCount!13:13)),ROW()-ROW($A$24)+$A$24, "")</f>
        <v>18</v>
      </c>
      <c r="C36" s="5" t="str">
        <f t="shared" ca="1" si="1"/>
        <v>Republicans</v>
      </c>
      <c r="D36" s="5">
        <f t="shared" ca="1" si="2"/>
        <v>1049</v>
      </c>
    </row>
    <row r="37" spans="1:4" x14ac:dyDescent="0.15">
      <c r="A37" s="5">
        <f>IF(ROW()-ROW($A$24)+$A$24&lt;=LOOKUP(2,1/(TermCount!14:14&lt;&gt;""),COLUMN(TermCount!14:14)),ROW()-ROW($A$24)+$A$24, "")</f>
        <v>19</v>
      </c>
      <c r="C37" s="5" t="str">
        <f t="shared" ca="1" si="1"/>
        <v>Conservative</v>
      </c>
      <c r="D37" s="5">
        <f t="shared" ca="1" si="2"/>
        <v>78</v>
      </c>
    </row>
    <row r="38" spans="1:4" x14ac:dyDescent="0.15">
      <c r="A38" s="5">
        <f>IF(ROW()-ROW($A$24)+$A$24&lt;=LOOKUP(2,1/(TermCount!15:15&lt;&gt;""),COLUMN(TermCount!15:15)),ROW()-ROW($A$24)+$A$24, "")</f>
        <v>20</v>
      </c>
      <c r="C38" s="5" t="str">
        <f t="shared" ca="1" si="1"/>
        <v>Conservatives</v>
      </c>
      <c r="D38" s="5">
        <f t="shared" ca="1" si="2"/>
        <v>19</v>
      </c>
    </row>
    <row r="39" spans="1:4" x14ac:dyDescent="0.15">
      <c r="A39" s="5">
        <f>IF(ROW()-ROW($A$24)+$A$24&lt;=LOOKUP(2,1/(TermCount!16:16&lt;&gt;""),COLUMN(TermCount!16:16)),ROW()-ROW($A$24)+$A$24, "")</f>
        <v>21</v>
      </c>
      <c r="C39" s="5" t="str">
        <f t="shared" ca="1" si="1"/>
        <v>Right-wing</v>
      </c>
      <c r="D39" s="5">
        <f t="shared" ca="1" si="2"/>
        <v>17</v>
      </c>
    </row>
    <row r="40" spans="1:4" x14ac:dyDescent="0.15">
      <c r="A40" s="5">
        <f>IF(ROW()-ROW($A$24)+$A$24&lt;=LOOKUP(2,1/(TermCount!17:17&lt;&gt;""),COLUMN(TermCount!17:17)),ROW()-ROW($A$24)+$A$24, "")</f>
        <v>22</v>
      </c>
      <c r="C40" s="5" t="str">
        <f t="shared" ca="1" si="1"/>
        <v>Hack</v>
      </c>
      <c r="D40" s="5">
        <f t="shared" ca="1" si="2"/>
        <v>34</v>
      </c>
    </row>
    <row r="41" spans="1:4" x14ac:dyDescent="0.15">
      <c r="A41" s="5">
        <f>IF(ROW()-ROW($A$24)+$A$24&lt;=LOOKUP(2,1/(TermCount!18:18&lt;&gt;""),COLUMN(TermCount!18:18)),ROW()-ROW($A$24)+$A$24, "")</f>
        <v>23</v>
      </c>
      <c r="C41" s="5" t="str">
        <f t="shared" ca="1" si="1"/>
        <v>Hacks</v>
      </c>
      <c r="D41" s="5">
        <f t="shared" ca="1" si="2"/>
        <v>9</v>
      </c>
    </row>
    <row r="42" spans="1:4" x14ac:dyDescent="0.15">
      <c r="A42" s="5">
        <f>IF(ROW()-ROW($A$24)+$A$24&lt;=LOOKUP(2,1/(TermCount!19:19&lt;&gt;""),COLUMN(TermCount!19:19)),ROW()-ROW($A$24)+$A$24, "")</f>
        <v>24</v>
      </c>
      <c r="C42" s="5" t="str">
        <f t="shared" ca="1" si="1"/>
        <v>Elitist</v>
      </c>
      <c r="D42" s="5">
        <f t="shared" ca="1" si="2"/>
        <v>2</v>
      </c>
    </row>
    <row r="43" spans="1:4" x14ac:dyDescent="0.15">
      <c r="A43" s="5">
        <f>IF(ROW()-ROW($A$24)+$A$24&lt;=LOOKUP(2,1/(TermCount!20:20&lt;&gt;""),COLUMN(TermCount!20:20)),ROW()-ROW($A$24)+$A$24, "")</f>
        <v>25</v>
      </c>
      <c r="C43" s="5" t="str">
        <f t="shared" ca="1" si="1"/>
        <v>Elitists</v>
      </c>
      <c r="D43" s="5">
        <f t="shared" ca="1" si="2"/>
        <v>0</v>
      </c>
    </row>
    <row r="44" spans="1:4" x14ac:dyDescent="0.15">
      <c r="A44" s="5">
        <f>IF(ROW()-ROW($A$24)+$A$24&lt;=LOOKUP(2,1/(TermCount!21:21&lt;&gt;""),COLUMN(TermCount!21:21)),ROW()-ROW($A$24)+$A$24, "")</f>
        <v>26</v>
      </c>
      <c r="C44" s="5" t="str">
        <f t="shared" ca="1" si="1"/>
        <v>Shill</v>
      </c>
      <c r="D44" s="5">
        <f t="shared" ca="1" si="2"/>
        <v>2</v>
      </c>
    </row>
    <row r="45" spans="1:4" x14ac:dyDescent="0.15">
      <c r="A45" s="5">
        <f>IF(ROW()-ROW($A$24)+$A$24&lt;=LOOKUP(2,1/(TermCount!22:22&lt;&gt;""),COLUMN(TermCount!22:22)),ROW()-ROW($A$24)+$A$24, "")</f>
        <v>27</v>
      </c>
      <c r="C45" s="5" t="str">
        <f t="shared" ca="1" si="1"/>
        <v>Shills</v>
      </c>
      <c r="D45" s="5">
        <f t="shared" ca="1" si="2"/>
        <v>0</v>
      </c>
    </row>
    <row r="46" spans="1:4" x14ac:dyDescent="0.15">
      <c r="A46" s="5">
        <f>IF(ROW()-ROW($A$24)+$A$24&lt;=LOOKUP(2,1/(TermCount!23:23&lt;&gt;""),COLUMN(TermCount!23:23)),ROW()-ROW($A$24)+$A$24, "")</f>
        <v>28</v>
      </c>
      <c r="C46" s="5" t="str">
        <f t="shared" ca="1" si="1"/>
        <v>Snowflake</v>
      </c>
      <c r="D46" s="5">
        <f t="shared" ca="1" si="2"/>
        <v>2</v>
      </c>
    </row>
    <row r="47" spans="1:4" x14ac:dyDescent="0.15">
      <c r="A47" s="5">
        <f>IF(ROW()-ROW($A$24)+$A$24&lt;=LOOKUP(2,1/(TermCount!24:24&lt;&gt;""),COLUMN(TermCount!24:24)),ROW()-ROW($A$24)+$A$24, "")</f>
        <v>29</v>
      </c>
      <c r="C47" s="5" t="str">
        <f t="shared" ca="1" si="1"/>
        <v>Snowflakes</v>
      </c>
      <c r="D47" s="5">
        <f t="shared" ca="1" si="2"/>
        <v>0</v>
      </c>
    </row>
    <row r="48" spans="1:4" x14ac:dyDescent="0.15">
      <c r="A48" s="5" t="str">
        <f>IF(ROW()-ROW($A$24)+$A$24&lt;=LOOKUP(2,1/(TermCount!25:25&lt;&gt;""),COLUMN(TermCount!25:25)),ROW()-ROW($A$24)+$A$24, "")</f>
        <v/>
      </c>
      <c r="C48" s="5" t="str">
        <f t="shared" ca="1" si="1"/>
        <v/>
      </c>
      <c r="D48" s="5" t="str">
        <f t="shared" ca="1" si="2"/>
        <v/>
      </c>
    </row>
    <row r="49" spans="1:4" x14ac:dyDescent="0.15">
      <c r="A49" s="5" t="str">
        <f>IF(ROW()-ROW($A$24)+$A$24&lt;=LOOKUP(2,1/(TermCount!26:26&lt;&gt;""),COLUMN(TermCount!26:26)),ROW()-ROW($A$24)+$A$24, "")</f>
        <v/>
      </c>
      <c r="C49" s="5" t="str">
        <f t="shared" ca="1" si="1"/>
        <v/>
      </c>
      <c r="D49" s="5" t="str">
        <f ca="1">IF(C49&lt;&gt;"", SUM(INDIRECT("TermCount!"&amp;SUBSTITUTE(ADDRESS(1,A49,4),"1","")&amp;":"&amp;SUBSTITUTE(ADDRESS(1,A49,4),"1",""))), "")</f>
        <v/>
      </c>
    </row>
    <row r="50" spans="1:4" x14ac:dyDescent="0.15">
      <c r="A50" s="5" t="str">
        <f>IF(ROW()-ROW($A$24)+$A$24&lt;=LOOKUP(2,1/(TermCount!27:27&lt;&gt;""),COLUMN(TermCount!27:27)),ROW()-ROW($A$24)+$A$24, "")</f>
        <v/>
      </c>
      <c r="C50" s="5" t="str">
        <f t="shared" ca="1" si="1"/>
        <v/>
      </c>
      <c r="D50" s="5" t="str">
        <f t="shared" ref="D50:D65" ca="1" si="3">IF(C50&lt;&gt;"", SUM(INDIRECT("TermCount!"&amp;SUBSTITUTE(ADDRESS(1,A50,4),"1","")&amp;":"&amp;SUBSTITUTE(ADDRESS(1,A50,4),"1",""))), "")</f>
        <v/>
      </c>
    </row>
    <row r="51" spans="1:4" x14ac:dyDescent="0.15">
      <c r="A51" s="5" t="str">
        <f>IF(ROW()-ROW($A$24)+$A$24&lt;=LOOKUP(2,1/(TermCount!28:28&lt;&gt;""),COLUMN(TermCount!28:28)),ROW()-ROW($A$24)+$A$24, "")</f>
        <v/>
      </c>
      <c r="C51" s="5" t="str">
        <f t="shared" ca="1" si="1"/>
        <v/>
      </c>
      <c r="D51" s="5" t="str">
        <f t="shared" ca="1" si="3"/>
        <v/>
      </c>
    </row>
    <row r="52" spans="1:4" x14ac:dyDescent="0.15">
      <c r="A52" s="5" t="str">
        <f>IF(ROW()-ROW($A$24)+$A$24&lt;=LOOKUP(2,1/(TermCount!29:29&lt;&gt;""),COLUMN(TermCount!29:29)),ROW()-ROW($A$24)+$A$24, "")</f>
        <v/>
      </c>
      <c r="C52" s="5" t="str">
        <f t="shared" ca="1" si="1"/>
        <v/>
      </c>
      <c r="D52" s="5" t="str">
        <f t="shared" ca="1" si="3"/>
        <v/>
      </c>
    </row>
    <row r="53" spans="1:4" x14ac:dyDescent="0.15">
      <c r="A53" s="5" t="str">
        <f>IF(ROW()-ROW($A$24)+$A$24&lt;=LOOKUP(2,1/(TermCount!30:30&lt;&gt;""),COLUMN(TermCount!30:30)),ROW()-ROW($A$24)+$A$24, "")</f>
        <v/>
      </c>
      <c r="C53" s="5" t="str">
        <f t="shared" ca="1" si="1"/>
        <v/>
      </c>
      <c r="D53" s="5" t="str">
        <f t="shared" ca="1" si="3"/>
        <v/>
      </c>
    </row>
    <row r="54" spans="1:4" x14ac:dyDescent="0.15">
      <c r="A54" s="5" t="str">
        <f>IF(ROW()-ROW($A$24)+$A$24&lt;=LOOKUP(2,1/(TermCount!31:31&lt;&gt;""),COLUMN(TermCount!31:31)),ROW()-ROW($A$24)+$A$24, "")</f>
        <v/>
      </c>
      <c r="C54" s="5" t="str">
        <f t="shared" ca="1" si="1"/>
        <v/>
      </c>
      <c r="D54" s="5" t="str">
        <f t="shared" ca="1" si="3"/>
        <v/>
      </c>
    </row>
    <row r="55" spans="1:4" x14ac:dyDescent="0.15">
      <c r="A55" s="5" t="str">
        <f>IF(ROW()-ROW($A$24)+$A$24&lt;=LOOKUP(2,1/(TermCount!32:32&lt;&gt;""),COLUMN(TermCount!32:32)),ROW()-ROW($A$24)+$A$24, "")</f>
        <v/>
      </c>
      <c r="C55" s="5" t="str">
        <f t="shared" ca="1" si="1"/>
        <v/>
      </c>
      <c r="D55" s="5" t="str">
        <f t="shared" ca="1" si="3"/>
        <v/>
      </c>
    </row>
    <row r="56" spans="1:4" x14ac:dyDescent="0.15">
      <c r="A56" s="5" t="str">
        <f>IF(ROW()-ROW($A$24)+$A$24&lt;=LOOKUP(2,1/(TermCount!33:33&lt;&gt;""),COLUMN(TermCount!33:33)),ROW()-ROW($A$24)+$A$24, "")</f>
        <v/>
      </c>
      <c r="C56" s="5" t="str">
        <f t="shared" ca="1" si="1"/>
        <v/>
      </c>
      <c r="D56" s="5" t="str">
        <f t="shared" ca="1" si="3"/>
        <v/>
      </c>
    </row>
    <row r="57" spans="1:4" x14ac:dyDescent="0.15">
      <c r="A57" s="5" t="str">
        <f>IF(ROW()-ROW($A$24)+$A$24&lt;=LOOKUP(2,1/(TermCount!34:34&lt;&gt;""),COLUMN(TermCount!34:34)),ROW()-ROW($A$24)+$A$24, "")</f>
        <v/>
      </c>
      <c r="C57" s="5" t="str">
        <f t="shared" ca="1" si="1"/>
        <v/>
      </c>
      <c r="D57" s="5" t="str">
        <f t="shared" ca="1" si="3"/>
        <v/>
      </c>
    </row>
    <row r="58" spans="1:4" x14ac:dyDescent="0.15">
      <c r="A58" s="5" t="str">
        <f>IF(ROW()-ROW($A$24)+$A$24&lt;=LOOKUP(2,1/(TermCount!35:35&lt;&gt;""),COLUMN(TermCount!35:35)),ROW()-ROW($A$24)+$A$24, "")</f>
        <v/>
      </c>
      <c r="C58" s="5" t="str">
        <f t="shared" ca="1" si="1"/>
        <v/>
      </c>
      <c r="D58" s="5" t="str">
        <f t="shared" ca="1" si="3"/>
        <v/>
      </c>
    </row>
    <row r="59" spans="1:4" x14ac:dyDescent="0.15">
      <c r="A59" s="5" t="str">
        <f>IF(ROW()-ROW($A$24)+$A$24&lt;=LOOKUP(2,1/(TermCount!36:36&lt;&gt;""),COLUMN(TermCount!36:36)),ROW()-ROW($A$24)+$A$24, "")</f>
        <v/>
      </c>
      <c r="C59" s="5" t="str">
        <f t="shared" ca="1" si="1"/>
        <v/>
      </c>
      <c r="D59" s="5" t="str">
        <f t="shared" ca="1" si="3"/>
        <v/>
      </c>
    </row>
    <row r="60" spans="1:4" x14ac:dyDescent="0.15">
      <c r="A60" s="5" t="str">
        <f>IF(ROW()-ROW($A$24)+$A$24&lt;=LOOKUP(2,1/(TermCount!37:37&lt;&gt;""),COLUMN(TermCount!37:37)),ROW()-ROW($A$24)+$A$24, "")</f>
        <v/>
      </c>
      <c r="C60" s="5" t="str">
        <f t="shared" ca="1" si="1"/>
        <v/>
      </c>
      <c r="D60" s="5" t="str">
        <f t="shared" ca="1" si="3"/>
        <v/>
      </c>
    </row>
    <row r="61" spans="1:4" x14ac:dyDescent="0.15">
      <c r="A61" s="5" t="str">
        <f>IF(ROW()-ROW($A$24)+$A$24&lt;=LOOKUP(2,1/(TermCount!38:38&lt;&gt;""),COLUMN(TermCount!38:38)),ROW()-ROW($A$24)+$A$24, "")</f>
        <v/>
      </c>
      <c r="C61" s="5" t="str">
        <f t="shared" ca="1" si="1"/>
        <v/>
      </c>
      <c r="D61" s="5" t="str">
        <f t="shared" ca="1" si="3"/>
        <v/>
      </c>
    </row>
    <row r="62" spans="1:4" x14ac:dyDescent="0.15">
      <c r="A62" s="5" t="str">
        <f>IF(ROW()-ROW($A$24)+$A$24&lt;=LOOKUP(2,1/(TermCount!39:39&lt;&gt;""),COLUMN(TermCount!39:39)),ROW()-ROW($A$24)+$A$24, "")</f>
        <v/>
      </c>
      <c r="C62" s="5" t="str">
        <f t="shared" ca="1" si="1"/>
        <v/>
      </c>
      <c r="D62" s="5" t="str">
        <f t="shared" ca="1" si="3"/>
        <v/>
      </c>
    </row>
    <row r="63" spans="1:4" x14ac:dyDescent="0.15">
      <c r="A63" s="5" t="str">
        <f>IF(ROW()-ROW($A$24)+$A$24&lt;=LOOKUP(2,1/(TermCount!40:40&lt;&gt;""),COLUMN(TermCount!40:40)),ROW()-ROW($A$24)+$A$24, "")</f>
        <v/>
      </c>
      <c r="C63" s="5" t="str">
        <f t="shared" ca="1" si="1"/>
        <v/>
      </c>
      <c r="D63" s="5" t="str">
        <f t="shared" ca="1" si="3"/>
        <v/>
      </c>
    </row>
    <row r="64" spans="1:4" x14ac:dyDescent="0.15">
      <c r="A64" s="5" t="str">
        <f>IF(ROW()-ROW($A$24)+$A$24&lt;=LOOKUP(2,1/(TermCount!41:41&lt;&gt;""),COLUMN(TermCount!41:41)),ROW()-ROW($A$24)+$A$24, "")</f>
        <v/>
      </c>
      <c r="C64" s="5" t="str">
        <f t="shared" ca="1" si="1"/>
        <v/>
      </c>
      <c r="D64" s="5" t="str">
        <f t="shared" ca="1" si="3"/>
        <v/>
      </c>
    </row>
    <row r="65" spans="1:5" x14ac:dyDescent="0.15">
      <c r="A65" s="5" t="str">
        <f>IF(ROW()-ROW($A$24)+$A$24&lt;=LOOKUP(2,1/(TermCount!42:42&lt;&gt;""),COLUMN(TermCount!42:42)),ROW()-ROW($A$24)+$A$24, "")</f>
        <v/>
      </c>
      <c r="C65" s="5" t="str">
        <f t="shared" ref="C65" ca="1" si="4">IF(A65&lt;&gt;"", IF(INDIRECT("TermCount!"&amp;SUBSTITUTE(ADDRESS(1,A65,4),"1","")&amp;"2")=0, "", INDIRECT("TermCount!"&amp;SUBSTITUTE(ADDRESS(1,A65,4),"1","")&amp;"2")), "")</f>
        <v/>
      </c>
      <c r="D65" s="5" t="str">
        <f t="shared" ca="1" si="3"/>
        <v/>
      </c>
    </row>
    <row r="66" spans="1:5" s="11" customFormat="1" x14ac:dyDescent="0.15">
      <c r="A66" s="12"/>
      <c r="B66" s="12"/>
      <c r="C66" s="12"/>
      <c r="D66" s="12"/>
      <c r="E66" s="12"/>
    </row>
  </sheetData>
  <mergeCells count="4">
    <mergeCell ref="C12:D12"/>
    <mergeCell ref="C22:D22"/>
    <mergeCell ref="C4:D4"/>
    <mergeCell ref="H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91797-1113-7741-A107-CD95CA0E1B86}">
  <dimension ref="B2:H30"/>
  <sheetViews>
    <sheetView workbookViewId="0">
      <selection activeCell="F26" sqref="F26"/>
    </sheetView>
  </sheetViews>
  <sheetFormatPr baseColWidth="10" defaultRowHeight="16" x14ac:dyDescent="0.2"/>
  <cols>
    <col min="2" max="2" width="27.83203125" bestFit="1" customWidth="1"/>
    <col min="3" max="3" width="7.1640625" bestFit="1" customWidth="1"/>
    <col min="4" max="4" width="6" style="16" bestFit="1" customWidth="1"/>
    <col min="5" max="5" width="2.6640625" customWidth="1"/>
    <col min="6" max="6" width="27.83203125" bestFit="1" customWidth="1"/>
    <col min="7" max="7" width="7.1640625" bestFit="1" customWidth="1"/>
    <col min="8" max="8" width="6" bestFit="1" customWidth="1"/>
  </cols>
  <sheetData>
    <row r="2" spans="2:8" x14ac:dyDescent="0.2">
      <c r="B2" s="20" t="s">
        <v>1513</v>
      </c>
      <c r="C2" s="20"/>
      <c r="D2" s="20"/>
      <c r="F2" s="20" t="s">
        <v>1516</v>
      </c>
      <c r="G2" s="20"/>
      <c r="H2" s="20"/>
    </row>
    <row r="3" spans="2:8" x14ac:dyDescent="0.2">
      <c r="B3" t="s">
        <v>487</v>
      </c>
      <c r="C3" s="15">
        <v>0.93412563686718086</v>
      </c>
      <c r="F3" t="s">
        <v>487</v>
      </c>
      <c r="G3" s="15">
        <v>0.9387372633612262</v>
      </c>
      <c r="H3" s="16"/>
    </row>
    <row r="4" spans="2:8" x14ac:dyDescent="0.2">
      <c r="B4" t="s">
        <v>488</v>
      </c>
      <c r="C4" s="15">
        <v>0.92391057558559764</v>
      </c>
      <c r="D4" s="17">
        <f>C3-C4</f>
        <v>1.0215061281583226E-2</v>
      </c>
      <c r="F4" t="s">
        <v>488</v>
      </c>
      <c r="G4" s="15">
        <v>0.92642979391207514</v>
      </c>
      <c r="H4" s="17">
        <f>G3-G4</f>
        <v>1.2307469449151065E-2</v>
      </c>
    </row>
    <row r="5" spans="2:8" x14ac:dyDescent="0.2">
      <c r="B5" t="s">
        <v>490</v>
      </c>
      <c r="C5">
        <v>32</v>
      </c>
      <c r="F5" t="s">
        <v>490</v>
      </c>
      <c r="G5">
        <v>29</v>
      </c>
      <c r="H5" s="16"/>
    </row>
    <row r="6" spans="2:8" x14ac:dyDescent="0.2">
      <c r="B6" t="s">
        <v>491</v>
      </c>
      <c r="C6">
        <v>67</v>
      </c>
      <c r="F6" t="s">
        <v>491</v>
      </c>
      <c r="G6">
        <v>80</v>
      </c>
      <c r="H6" s="16"/>
    </row>
    <row r="7" spans="2:8" x14ac:dyDescent="0.2">
      <c r="H7" s="16"/>
    </row>
    <row r="8" spans="2:8" x14ac:dyDescent="0.2">
      <c r="B8" s="20" t="s">
        <v>1514</v>
      </c>
      <c r="C8" s="20"/>
      <c r="D8" s="20"/>
      <c r="F8" s="20" t="s">
        <v>1517</v>
      </c>
      <c r="G8" s="20"/>
      <c r="H8" s="20"/>
    </row>
    <row r="9" spans="2:8" x14ac:dyDescent="0.2">
      <c r="B9" t="s">
        <v>487</v>
      </c>
      <c r="C9" s="15">
        <v>0.90858873084027492</v>
      </c>
      <c r="F9" t="s">
        <v>487</v>
      </c>
      <c r="G9" s="15">
        <v>0.93168277255707943</v>
      </c>
      <c r="H9" s="16"/>
    </row>
    <row r="10" spans="2:8" x14ac:dyDescent="0.2">
      <c r="B10" t="s">
        <v>488</v>
      </c>
      <c r="C10" s="15">
        <v>0.8878867706445166</v>
      </c>
      <c r="D10" s="17">
        <f>C9-C10</f>
        <v>2.0701960195758318E-2</v>
      </c>
      <c r="F10" t="s">
        <v>488</v>
      </c>
      <c r="G10" s="15">
        <v>0.92476601980685591</v>
      </c>
      <c r="H10" s="17">
        <f>G9-G10</f>
        <v>6.9167527502235204E-3</v>
      </c>
    </row>
    <row r="11" spans="2:8" x14ac:dyDescent="0.2">
      <c r="B11" t="s">
        <v>490</v>
      </c>
      <c r="C11">
        <v>26</v>
      </c>
      <c r="F11" t="s">
        <v>490</v>
      </c>
      <c r="G11">
        <v>41</v>
      </c>
      <c r="H11" s="16"/>
    </row>
    <row r="12" spans="2:8" x14ac:dyDescent="0.2">
      <c r="B12" t="s">
        <v>491</v>
      </c>
      <c r="C12">
        <v>77</v>
      </c>
      <c r="F12" t="s">
        <v>491</v>
      </c>
      <c r="G12">
        <v>66</v>
      </c>
      <c r="H12" s="16"/>
    </row>
    <row r="14" spans="2:8" x14ac:dyDescent="0.2">
      <c r="B14" s="20" t="s">
        <v>1515</v>
      </c>
      <c r="C14" s="20"/>
      <c r="D14" s="20"/>
    </row>
    <row r="15" spans="2:8" x14ac:dyDescent="0.2">
      <c r="B15" t="s">
        <v>487</v>
      </c>
      <c r="C15" s="15">
        <v>0.9327424781857464</v>
      </c>
    </row>
    <row r="16" spans="2:8" x14ac:dyDescent="0.2">
      <c r="B16" t="s">
        <v>488</v>
      </c>
      <c r="C16" s="15">
        <v>0.90979453283505551</v>
      </c>
      <c r="D16" s="17">
        <f>C15-C16</f>
        <v>2.294794535069089E-2</v>
      </c>
    </row>
    <row r="17" spans="2:4" x14ac:dyDescent="0.2">
      <c r="B17" t="s">
        <v>490</v>
      </c>
      <c r="C17">
        <v>17</v>
      </c>
    </row>
    <row r="18" spans="2:4" x14ac:dyDescent="0.2">
      <c r="B18" t="s">
        <v>491</v>
      </c>
      <c r="C18">
        <v>91</v>
      </c>
    </row>
    <row r="20" spans="2:4" x14ac:dyDescent="0.2">
      <c r="B20" s="20" t="s">
        <v>1516</v>
      </c>
      <c r="C20" s="20"/>
      <c r="D20" s="20"/>
    </row>
    <row r="21" spans="2:4" x14ac:dyDescent="0.2">
      <c r="B21" t="s">
        <v>487</v>
      </c>
      <c r="C21" s="15">
        <v>0.9387372633612262</v>
      </c>
    </row>
    <row r="22" spans="2:4" x14ac:dyDescent="0.2">
      <c r="B22" t="s">
        <v>488</v>
      </c>
      <c r="C22" s="15">
        <v>0.92642979391207514</v>
      </c>
      <c r="D22" s="17">
        <f>C21-C22</f>
        <v>1.2307469449151065E-2</v>
      </c>
    </row>
    <row r="23" spans="2:4" x14ac:dyDescent="0.2">
      <c r="B23" t="s">
        <v>490</v>
      </c>
      <c r="C23">
        <v>29</v>
      </c>
    </row>
    <row r="24" spans="2:4" x14ac:dyDescent="0.2">
      <c r="B24" t="s">
        <v>491</v>
      </c>
      <c r="C24">
        <v>80</v>
      </c>
    </row>
    <row r="26" spans="2:4" x14ac:dyDescent="0.2">
      <c r="B26" s="20" t="s">
        <v>1517</v>
      </c>
      <c r="C26" s="20"/>
      <c r="D26" s="20"/>
    </row>
    <row r="27" spans="2:4" x14ac:dyDescent="0.2">
      <c r="B27" t="s">
        <v>487</v>
      </c>
      <c r="C27" s="15">
        <v>0.93168277255707943</v>
      </c>
    </row>
    <row r="28" spans="2:4" x14ac:dyDescent="0.2">
      <c r="B28" t="s">
        <v>488</v>
      </c>
      <c r="C28" s="15">
        <v>0.92476601980685591</v>
      </c>
      <c r="D28" s="17">
        <f>C27-C28</f>
        <v>6.9167527502235204E-3</v>
      </c>
    </row>
    <row r="29" spans="2:4" x14ac:dyDescent="0.2">
      <c r="B29" t="s">
        <v>490</v>
      </c>
      <c r="C29">
        <v>41</v>
      </c>
    </row>
    <row r="30" spans="2:4" x14ac:dyDescent="0.2">
      <c r="B30" t="s">
        <v>491</v>
      </c>
      <c r="C30">
        <v>66</v>
      </c>
    </row>
  </sheetData>
  <mergeCells count="7">
    <mergeCell ref="B20:D20"/>
    <mergeCell ref="B26:D26"/>
    <mergeCell ref="F2:H2"/>
    <mergeCell ref="F8:H8"/>
    <mergeCell ref="B2:D2"/>
    <mergeCell ref="B8:D8"/>
    <mergeCell ref="B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9CDE-0239-B343-9AFB-B23C68BF664C}">
  <dimension ref="A1:T954"/>
  <sheetViews>
    <sheetView workbookViewId="0">
      <selection activeCell="A10" sqref="A10"/>
    </sheetView>
  </sheetViews>
  <sheetFormatPr baseColWidth="10" defaultRowHeight="16" x14ac:dyDescent="0.2"/>
  <cols>
    <col min="1" max="2" width="12.1640625" bestFit="1" customWidth="1"/>
    <col min="3" max="3" width="11.5" bestFit="1" customWidth="1"/>
    <col min="5" max="5" width="18.1640625" bestFit="1" customWidth="1"/>
    <col min="6" max="6" width="4.1640625" bestFit="1" customWidth="1"/>
    <col min="7" max="7" width="7.1640625" bestFit="1" customWidth="1"/>
  </cols>
  <sheetData>
    <row r="1" spans="1:20" ht="51" x14ac:dyDescent="0.2">
      <c r="A1" s="1" t="s">
        <v>466</v>
      </c>
      <c r="B1" s="1" t="s">
        <v>467</v>
      </c>
      <c r="C1" s="1" t="s">
        <v>483</v>
      </c>
      <c r="D1" s="1"/>
      <c r="E1" s="1"/>
      <c r="F1" s="1"/>
      <c r="G1" s="1"/>
      <c r="J1" t="s">
        <v>464</v>
      </c>
      <c r="K1" t="s">
        <v>464</v>
      </c>
      <c r="L1" t="s">
        <v>464</v>
      </c>
      <c r="M1" t="s">
        <v>464</v>
      </c>
      <c r="N1" t="s">
        <v>464</v>
      </c>
      <c r="O1" t="s">
        <v>464</v>
      </c>
      <c r="P1" t="s">
        <v>465</v>
      </c>
      <c r="Q1" t="s">
        <v>465</v>
      </c>
      <c r="R1" t="s">
        <v>465</v>
      </c>
      <c r="S1" t="s">
        <v>465</v>
      </c>
      <c r="T1" t="s">
        <v>465</v>
      </c>
    </row>
    <row r="2" spans="1:20" x14ac:dyDescent="0.2">
      <c r="A2" s="4" t="s">
        <v>484</v>
      </c>
      <c r="F2" s="2"/>
      <c r="G2" s="2"/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</row>
    <row r="3" spans="1:20" x14ac:dyDescent="0.2">
      <c r="A3">
        <f t="shared" ref="A3:A66" si="0">AVERAGE(J3:O3)</f>
        <v>0.94379319925305361</v>
      </c>
      <c r="B3">
        <f t="shared" ref="B3:B66" si="1">AVERAGE(P3:T3)</f>
        <v>0.95891534002618639</v>
      </c>
      <c r="C3" t="str">
        <f>IF(A3&gt;B3, "Liberal",  IF(B3&gt;A3,"Conservative","Tie"))</f>
        <v>Conservative</v>
      </c>
      <c r="E3" t="s">
        <v>470</v>
      </c>
      <c r="F3" s="2">
        <f>COUNTA(C:C)</f>
        <v>953</v>
      </c>
      <c r="G3" s="2"/>
      <c r="I3" t="s">
        <v>757</v>
      </c>
      <c r="J3">
        <v>0.93073421701888903</v>
      </c>
      <c r="K3">
        <v>0.92181859371351105</v>
      </c>
      <c r="L3">
        <v>0.97169929626873697</v>
      </c>
      <c r="M3">
        <v>0.935136432317343</v>
      </c>
      <c r="N3">
        <v>0.94674306741938996</v>
      </c>
      <c r="O3">
        <v>0.95662758878045195</v>
      </c>
      <c r="P3">
        <v>0.96175322886195902</v>
      </c>
      <c r="Q3">
        <v>0.97321834614897396</v>
      </c>
      <c r="R3">
        <v>0.96883638369048597</v>
      </c>
      <c r="S3">
        <v>0.95497514181327403</v>
      </c>
      <c r="T3">
        <v>0.93579359961623898</v>
      </c>
    </row>
    <row r="4" spans="1:20" x14ac:dyDescent="0.2">
      <c r="A4">
        <f t="shared" si="0"/>
        <v>0.88492900814153452</v>
      </c>
      <c r="B4">
        <f t="shared" si="1"/>
        <v>0.92932401996152625</v>
      </c>
      <c r="C4" t="str">
        <f t="shared" ref="C4:C67" si="2">IF(A4&gt;B4, "Liberal",  IF(B4&gt;A4,"Conservative","Tie"))</f>
        <v>Conservative</v>
      </c>
      <c r="E4" t="s">
        <v>468</v>
      </c>
      <c r="F4" s="2">
        <f>COUNTIF(C:C, "Conservative")</f>
        <v>331</v>
      </c>
      <c r="G4" s="3">
        <f>F4/F3</f>
        <v>0.34732423924449107</v>
      </c>
      <c r="I4" t="s">
        <v>501</v>
      </c>
      <c r="J4">
        <v>0.85966551233471</v>
      </c>
      <c r="K4">
        <v>0.84664961796159</v>
      </c>
      <c r="L4">
        <v>0.94863742677843399</v>
      </c>
      <c r="M4">
        <v>0.86756704917258498</v>
      </c>
      <c r="N4">
        <v>0.87626911371688498</v>
      </c>
      <c r="O4">
        <v>0.91078532888500296</v>
      </c>
      <c r="P4">
        <v>0.90322931726278799</v>
      </c>
      <c r="Q4">
        <v>0.94078288620148498</v>
      </c>
      <c r="R4">
        <v>0.94521300743625303</v>
      </c>
      <c r="S4">
        <v>0.96196340553034598</v>
      </c>
      <c r="T4">
        <v>0.89543148337675904</v>
      </c>
    </row>
    <row r="5" spans="1:20" x14ac:dyDescent="0.2">
      <c r="A5">
        <f t="shared" si="0"/>
        <v>0.96499378909789801</v>
      </c>
      <c r="B5">
        <f t="shared" si="1"/>
        <v>0.95590720797006035</v>
      </c>
      <c r="C5" t="str">
        <f t="shared" si="2"/>
        <v>Liberal</v>
      </c>
      <c r="E5" t="s">
        <v>469</v>
      </c>
      <c r="F5" s="2">
        <f>COUNTIF(C:C, "Liberal")</f>
        <v>619</v>
      </c>
      <c r="G5" s="3">
        <f>F5/F3</f>
        <v>0.64952780692549839</v>
      </c>
      <c r="I5" t="s">
        <v>502</v>
      </c>
      <c r="J5">
        <v>0.962163521350479</v>
      </c>
      <c r="K5">
        <v>0.95760635268358996</v>
      </c>
      <c r="L5">
        <v>0.95962051109151703</v>
      </c>
      <c r="M5">
        <v>0.96796936590664395</v>
      </c>
      <c r="N5">
        <v>0.967916554353067</v>
      </c>
      <c r="O5">
        <v>0.97468642920209103</v>
      </c>
      <c r="P5">
        <v>0.97969386340757403</v>
      </c>
      <c r="Q5">
        <v>0.97121888307145698</v>
      </c>
      <c r="R5">
        <v>0.95109232819616996</v>
      </c>
      <c r="S5">
        <v>0.91473020411024597</v>
      </c>
      <c r="T5">
        <v>0.96280076106485502</v>
      </c>
    </row>
    <row r="6" spans="1:20" x14ac:dyDescent="0.2">
      <c r="A6">
        <f t="shared" si="0"/>
        <v>0.94711861469861525</v>
      </c>
      <c r="B6">
        <f t="shared" si="1"/>
        <v>0.89615883764189397</v>
      </c>
      <c r="C6" t="str">
        <f t="shared" si="2"/>
        <v>Liberal</v>
      </c>
      <c r="I6" t="s">
        <v>503</v>
      </c>
      <c r="J6">
        <v>0.96009441618625202</v>
      </c>
      <c r="K6">
        <v>0.95617200637842203</v>
      </c>
      <c r="L6">
        <v>0.89230291279271201</v>
      </c>
      <c r="M6">
        <v>0.96861898522330003</v>
      </c>
      <c r="N6">
        <v>0.95311100589278397</v>
      </c>
      <c r="O6">
        <v>0.95241236171822097</v>
      </c>
      <c r="P6">
        <v>0.95106844265716395</v>
      </c>
      <c r="Q6">
        <v>0.91539660304778303</v>
      </c>
      <c r="R6">
        <v>0.87312157195795603</v>
      </c>
      <c r="S6">
        <v>0.80474554622847105</v>
      </c>
      <c r="T6">
        <v>0.936462024318096</v>
      </c>
    </row>
    <row r="7" spans="1:20" x14ac:dyDescent="0.2">
      <c r="A7">
        <f t="shared" si="0"/>
        <v>0.9495499057625274</v>
      </c>
      <c r="B7">
        <f t="shared" si="1"/>
        <v>0.94889201481546315</v>
      </c>
      <c r="C7" t="str">
        <f t="shared" si="2"/>
        <v>Liberal</v>
      </c>
      <c r="I7" t="s">
        <v>11</v>
      </c>
      <c r="J7">
        <v>0.93881733646975896</v>
      </c>
      <c r="K7">
        <v>0.94076997287044395</v>
      </c>
      <c r="L7">
        <v>0.94218599889033605</v>
      </c>
      <c r="M7">
        <v>0.94415087194698299</v>
      </c>
      <c r="N7">
        <v>0.96622358022988797</v>
      </c>
      <c r="O7">
        <v>0.96515167416775405</v>
      </c>
      <c r="P7">
        <v>0.96441771210647198</v>
      </c>
      <c r="Q7">
        <v>0.96078318321987999</v>
      </c>
      <c r="R7">
        <v>0.94949556736912999</v>
      </c>
      <c r="S7">
        <v>0.91115223107512699</v>
      </c>
      <c r="T7">
        <v>0.95861138030670701</v>
      </c>
    </row>
    <row r="8" spans="1:20" x14ac:dyDescent="0.2">
      <c r="A8">
        <f t="shared" si="0"/>
        <v>0.95272429711362605</v>
      </c>
      <c r="B8">
        <f t="shared" si="1"/>
        <v>0.95970176931917661</v>
      </c>
      <c r="C8" t="str">
        <f t="shared" si="2"/>
        <v>Conservative</v>
      </c>
      <c r="I8" t="s">
        <v>504</v>
      </c>
      <c r="J8">
        <v>0.93979657321615395</v>
      </c>
      <c r="K8">
        <v>0.93337964489624403</v>
      </c>
      <c r="L8">
        <v>0.96513411429611196</v>
      </c>
      <c r="M8">
        <v>0.94678674299478505</v>
      </c>
      <c r="N8">
        <v>0.96032775253386304</v>
      </c>
      <c r="O8">
        <v>0.97092095474459805</v>
      </c>
      <c r="P8">
        <v>0.97061033059096602</v>
      </c>
      <c r="Q8">
        <v>0.97369742231638301</v>
      </c>
      <c r="R8">
        <v>0.95891799324924798</v>
      </c>
      <c r="S8">
        <v>0.93578190765439195</v>
      </c>
      <c r="T8">
        <v>0.95950119278489399</v>
      </c>
    </row>
    <row r="9" spans="1:20" x14ac:dyDescent="0.2">
      <c r="A9">
        <f t="shared" si="0"/>
        <v>0.96315667861347587</v>
      </c>
      <c r="B9">
        <f t="shared" si="1"/>
        <v>0.93171261842584063</v>
      </c>
      <c r="C9" t="str">
        <f t="shared" si="2"/>
        <v>Liberal</v>
      </c>
      <c r="I9" t="s">
        <v>505</v>
      </c>
      <c r="J9">
        <v>0.96850658353135199</v>
      </c>
      <c r="K9">
        <v>0.96474000749417599</v>
      </c>
      <c r="L9">
        <v>0.93034443051586302</v>
      </c>
      <c r="M9">
        <v>0.97653449351202304</v>
      </c>
      <c r="N9">
        <v>0.967375920334822</v>
      </c>
      <c r="O9">
        <v>0.97143863629261895</v>
      </c>
      <c r="P9">
        <v>0.97240249236284404</v>
      </c>
      <c r="Q9">
        <v>0.95075847392512403</v>
      </c>
      <c r="R9">
        <v>0.91882356606411897</v>
      </c>
      <c r="S9">
        <v>0.86407187451335299</v>
      </c>
      <c r="T9">
        <v>0.95250668526376303</v>
      </c>
    </row>
    <row r="10" spans="1:20" x14ac:dyDescent="0.2">
      <c r="A10">
        <f t="shared" si="0"/>
        <v>0.93877520818884108</v>
      </c>
      <c r="B10">
        <f t="shared" si="1"/>
        <v>0.95642417378461586</v>
      </c>
      <c r="C10" t="str">
        <f t="shared" si="2"/>
        <v>Conservative</v>
      </c>
      <c r="I10" t="s">
        <v>506</v>
      </c>
      <c r="J10">
        <v>0.91908332876552101</v>
      </c>
      <c r="K10">
        <v>0.91178000100947199</v>
      </c>
      <c r="L10">
        <v>0.96463939736964399</v>
      </c>
      <c r="M10">
        <v>0.92657725721758899</v>
      </c>
      <c r="N10">
        <v>0.95058950247208096</v>
      </c>
      <c r="O10">
        <v>0.95998176229873999</v>
      </c>
      <c r="P10">
        <v>0.95729893806795996</v>
      </c>
      <c r="Q10">
        <v>0.96835101627468201</v>
      </c>
      <c r="R10">
        <v>0.96098050780512001</v>
      </c>
      <c r="S10">
        <v>0.949760304408926</v>
      </c>
      <c r="T10">
        <v>0.94573010236639099</v>
      </c>
    </row>
    <row r="11" spans="1:20" x14ac:dyDescent="0.2">
      <c r="A11">
        <f t="shared" si="0"/>
        <v>0.94082868588909851</v>
      </c>
      <c r="B11">
        <f t="shared" si="1"/>
        <v>0.94602010079044363</v>
      </c>
      <c r="C11" t="str">
        <f t="shared" si="2"/>
        <v>Conservative</v>
      </c>
      <c r="I11" t="s">
        <v>12</v>
      </c>
      <c r="J11">
        <v>0.91800157810429595</v>
      </c>
      <c r="K11">
        <v>0.91564658305233004</v>
      </c>
      <c r="L11">
        <v>0.93942845735431701</v>
      </c>
      <c r="M11">
        <v>0.93035304216174497</v>
      </c>
      <c r="N11">
        <v>0.96588472466994202</v>
      </c>
      <c r="O11">
        <v>0.97565772999196099</v>
      </c>
      <c r="P11">
        <v>0.95346522997107996</v>
      </c>
      <c r="Q11">
        <v>0.95441628070093698</v>
      </c>
      <c r="R11">
        <v>0.93840410814264896</v>
      </c>
      <c r="S11">
        <v>0.91148413250193305</v>
      </c>
      <c r="T11">
        <v>0.97233075263561897</v>
      </c>
    </row>
    <row r="12" spans="1:20" x14ac:dyDescent="0.2">
      <c r="A12">
        <f t="shared" si="0"/>
        <v>0.96386842992053923</v>
      </c>
      <c r="B12">
        <f t="shared" si="1"/>
        <v>0.93142291109116349</v>
      </c>
      <c r="C12" t="str">
        <f t="shared" si="2"/>
        <v>Liberal</v>
      </c>
      <c r="I12" t="s">
        <v>758</v>
      </c>
      <c r="J12">
        <v>0.97558276140993105</v>
      </c>
      <c r="K12">
        <v>0.956267227079455</v>
      </c>
      <c r="L12">
        <v>0.94249891937927499</v>
      </c>
      <c r="M12">
        <v>0.98361174298273302</v>
      </c>
      <c r="N12">
        <v>0.95566786411528404</v>
      </c>
      <c r="O12">
        <v>0.96958206455655704</v>
      </c>
      <c r="P12">
        <v>0.96638371175886295</v>
      </c>
      <c r="Q12">
        <v>0.95273065647398603</v>
      </c>
      <c r="R12">
        <v>0.91672201660883601</v>
      </c>
      <c r="S12">
        <v>0.88053643618636301</v>
      </c>
      <c r="T12">
        <v>0.94074173442776898</v>
      </c>
    </row>
    <row r="13" spans="1:20" x14ac:dyDescent="0.2">
      <c r="A13">
        <f t="shared" si="0"/>
        <v>0.95157494505147178</v>
      </c>
      <c r="B13">
        <f t="shared" si="1"/>
        <v>0.94636442162398315</v>
      </c>
      <c r="C13" t="str">
        <f t="shared" si="2"/>
        <v>Liberal</v>
      </c>
      <c r="I13" t="s">
        <v>759</v>
      </c>
      <c r="J13">
        <v>0.94075540708337801</v>
      </c>
      <c r="K13">
        <v>0.95010959003306505</v>
      </c>
      <c r="L13">
        <v>0.93447607128532695</v>
      </c>
      <c r="M13">
        <v>0.94589061436426802</v>
      </c>
      <c r="N13">
        <v>0.96660999898850597</v>
      </c>
      <c r="O13">
        <v>0.97160798855428698</v>
      </c>
      <c r="P13">
        <v>0.96202371928687502</v>
      </c>
      <c r="Q13">
        <v>0.95454870195130304</v>
      </c>
      <c r="R13">
        <v>0.94213890819373403</v>
      </c>
      <c r="S13">
        <v>0.89879150448650302</v>
      </c>
      <c r="T13">
        <v>0.974319274201501</v>
      </c>
    </row>
    <row r="14" spans="1:20" x14ac:dyDescent="0.2">
      <c r="A14">
        <f t="shared" si="0"/>
        <v>0.9474733130777605</v>
      </c>
      <c r="B14">
        <f t="shared" si="1"/>
        <v>0.95874792170489087</v>
      </c>
      <c r="C14" t="str">
        <f t="shared" si="2"/>
        <v>Conservative</v>
      </c>
      <c r="I14" t="s">
        <v>13</v>
      </c>
      <c r="J14">
        <v>0.94242310176259203</v>
      </c>
      <c r="K14">
        <v>0.93149267362052102</v>
      </c>
      <c r="L14">
        <v>0.97589102811918305</v>
      </c>
      <c r="M14">
        <v>0.94460075581452196</v>
      </c>
      <c r="N14">
        <v>0.93588594006552905</v>
      </c>
      <c r="O14">
        <v>0.95454637908421602</v>
      </c>
      <c r="P14">
        <v>0.95556693765098499</v>
      </c>
      <c r="Q14">
        <v>0.97602358288157098</v>
      </c>
      <c r="R14">
        <v>0.97273703340418904</v>
      </c>
      <c r="S14">
        <v>0.962069266321117</v>
      </c>
      <c r="T14">
        <v>0.927342788266592</v>
      </c>
    </row>
    <row r="15" spans="1:20" x14ac:dyDescent="0.2">
      <c r="A15">
        <f t="shared" si="0"/>
        <v>0.95570096460819542</v>
      </c>
      <c r="B15">
        <f t="shared" si="1"/>
        <v>0.93945874305716404</v>
      </c>
      <c r="C15" t="str">
        <f t="shared" si="2"/>
        <v>Liberal</v>
      </c>
      <c r="I15" t="s">
        <v>14</v>
      </c>
      <c r="J15">
        <v>0.94993299979389101</v>
      </c>
      <c r="K15">
        <v>0.94254677693573796</v>
      </c>
      <c r="L15">
        <v>0.93684188427594794</v>
      </c>
      <c r="M15">
        <v>0.95951237077825302</v>
      </c>
      <c r="N15">
        <v>0.97025468860068398</v>
      </c>
      <c r="O15">
        <v>0.97511706726465897</v>
      </c>
      <c r="P15">
        <v>0.96732215379632203</v>
      </c>
      <c r="Q15">
        <v>0.95321050908449201</v>
      </c>
      <c r="R15">
        <v>0.92187702360201396</v>
      </c>
      <c r="S15">
        <v>0.88370079654924105</v>
      </c>
      <c r="T15">
        <v>0.97118323225375103</v>
      </c>
    </row>
    <row r="16" spans="1:20" x14ac:dyDescent="0.2">
      <c r="A16">
        <f t="shared" si="0"/>
        <v>0.96457339576571766</v>
      </c>
      <c r="B16">
        <f t="shared" si="1"/>
        <v>0.94213613324649903</v>
      </c>
      <c r="C16" t="str">
        <f t="shared" si="2"/>
        <v>Liberal</v>
      </c>
      <c r="I16" t="s">
        <v>507</v>
      </c>
      <c r="J16">
        <v>0.96461962706178594</v>
      </c>
      <c r="K16">
        <v>0.96168257644944799</v>
      </c>
      <c r="L16">
        <v>0.94359655365808703</v>
      </c>
      <c r="M16">
        <v>0.97087548276389102</v>
      </c>
      <c r="N16">
        <v>0.97006129136114605</v>
      </c>
      <c r="O16">
        <v>0.97660484329994801</v>
      </c>
      <c r="P16">
        <v>0.97037439553934401</v>
      </c>
      <c r="Q16">
        <v>0.956891677134588</v>
      </c>
      <c r="R16">
        <v>0.93130786323839698</v>
      </c>
      <c r="S16">
        <v>0.88600693158039101</v>
      </c>
      <c r="T16">
        <v>0.96609979873977503</v>
      </c>
    </row>
    <row r="17" spans="1:20" x14ac:dyDescent="0.2">
      <c r="A17">
        <f t="shared" si="0"/>
        <v>0.95471736582465194</v>
      </c>
      <c r="B17">
        <f t="shared" si="1"/>
        <v>0.92746336618946401</v>
      </c>
      <c r="C17" t="str">
        <f t="shared" si="2"/>
        <v>Liberal</v>
      </c>
      <c r="I17" t="s">
        <v>760</v>
      </c>
      <c r="J17">
        <v>0.95434296584326805</v>
      </c>
      <c r="K17">
        <v>0.96622289417715301</v>
      </c>
      <c r="L17">
        <v>0.91275327744379198</v>
      </c>
      <c r="M17">
        <v>0.96028062659975699</v>
      </c>
      <c r="N17">
        <v>0.96619230573107995</v>
      </c>
      <c r="O17">
        <v>0.968512125152862</v>
      </c>
      <c r="P17">
        <v>0.95767784939743905</v>
      </c>
      <c r="Q17">
        <v>0.93799760620628603</v>
      </c>
      <c r="R17">
        <v>0.91857641387535105</v>
      </c>
      <c r="S17">
        <v>0.85425124273007502</v>
      </c>
      <c r="T17">
        <v>0.96881371873816802</v>
      </c>
    </row>
    <row r="18" spans="1:20" x14ac:dyDescent="0.2">
      <c r="A18">
        <f t="shared" si="0"/>
        <v>0.95978808467441679</v>
      </c>
      <c r="B18">
        <f t="shared" si="1"/>
        <v>0.93633251823133379</v>
      </c>
      <c r="C18" t="str">
        <f t="shared" si="2"/>
        <v>Liberal</v>
      </c>
      <c r="I18" t="s">
        <v>508</v>
      </c>
      <c r="J18">
        <v>0.95819564708693705</v>
      </c>
      <c r="K18">
        <v>0.95089569451993206</v>
      </c>
      <c r="L18">
        <v>0.93640182369025704</v>
      </c>
      <c r="M18">
        <v>0.96577697408773999</v>
      </c>
      <c r="N18">
        <v>0.97120404142633798</v>
      </c>
      <c r="O18">
        <v>0.97625432723529704</v>
      </c>
      <c r="P18">
        <v>0.96555058755157197</v>
      </c>
      <c r="Q18">
        <v>0.94933212193223604</v>
      </c>
      <c r="R18">
        <v>0.92001636914300999</v>
      </c>
      <c r="S18">
        <v>0.87659222690667105</v>
      </c>
      <c r="T18">
        <v>0.97017128562318</v>
      </c>
    </row>
    <row r="19" spans="1:20" x14ac:dyDescent="0.2">
      <c r="A19">
        <f t="shared" si="0"/>
        <v>0.9673030895113458</v>
      </c>
      <c r="B19">
        <f t="shared" si="1"/>
        <v>0.94720056187696</v>
      </c>
      <c r="C19" t="str">
        <f t="shared" si="2"/>
        <v>Liberal</v>
      </c>
      <c r="I19" t="s">
        <v>509</v>
      </c>
      <c r="J19">
        <v>0.96351624228745403</v>
      </c>
      <c r="K19">
        <v>0.95888941906053404</v>
      </c>
      <c r="L19">
        <v>0.943875028833843</v>
      </c>
      <c r="M19">
        <v>0.97316511657943905</v>
      </c>
      <c r="N19">
        <v>0.97946766024006804</v>
      </c>
      <c r="O19">
        <v>0.984905070066738</v>
      </c>
      <c r="P19">
        <v>0.97078927663757197</v>
      </c>
      <c r="Q19">
        <v>0.96219448303257504</v>
      </c>
      <c r="R19">
        <v>0.93873185022961803</v>
      </c>
      <c r="S19">
        <v>0.89411382886296698</v>
      </c>
      <c r="T19">
        <v>0.97017337062206799</v>
      </c>
    </row>
    <row r="20" spans="1:20" x14ac:dyDescent="0.2">
      <c r="A20">
        <f t="shared" si="0"/>
        <v>0.94722577245039308</v>
      </c>
      <c r="B20">
        <f t="shared" si="1"/>
        <v>0.92275325453145052</v>
      </c>
      <c r="C20" t="str">
        <f t="shared" si="2"/>
        <v>Liberal</v>
      </c>
      <c r="I20" t="s">
        <v>761</v>
      </c>
      <c r="J20">
        <v>0.94896079083613605</v>
      </c>
      <c r="K20">
        <v>0.92937424410703795</v>
      </c>
      <c r="L20">
        <v>0.93251526833637</v>
      </c>
      <c r="M20">
        <v>0.96015161641558699</v>
      </c>
      <c r="N20">
        <v>0.95231262354869595</v>
      </c>
      <c r="O20">
        <v>0.96004009145853197</v>
      </c>
      <c r="P20">
        <v>0.95578758495633198</v>
      </c>
      <c r="Q20">
        <v>0.94406891764759704</v>
      </c>
      <c r="R20">
        <v>0.90407789438262598</v>
      </c>
      <c r="S20">
        <v>0.87315741960099402</v>
      </c>
      <c r="T20">
        <v>0.93667445606970401</v>
      </c>
    </row>
    <row r="21" spans="1:20" x14ac:dyDescent="0.2">
      <c r="A21">
        <f t="shared" si="0"/>
        <v>0.95214509974546768</v>
      </c>
      <c r="B21">
        <f t="shared" si="1"/>
        <v>0.933265900788534</v>
      </c>
      <c r="C21" t="str">
        <f t="shared" si="2"/>
        <v>Liberal</v>
      </c>
      <c r="I21" t="s">
        <v>15</v>
      </c>
      <c r="J21">
        <v>0.95531125017844698</v>
      </c>
      <c r="K21">
        <v>0.92250606466160601</v>
      </c>
      <c r="L21">
        <v>0.96146764918195504</v>
      </c>
      <c r="M21">
        <v>0.95979019726672998</v>
      </c>
      <c r="N21">
        <v>0.95555666302751496</v>
      </c>
      <c r="O21">
        <v>0.95823877415655301</v>
      </c>
      <c r="P21">
        <v>0.95695348825325899</v>
      </c>
      <c r="Q21">
        <v>0.95350500130770699</v>
      </c>
      <c r="R21">
        <v>0.91813098457367204</v>
      </c>
      <c r="S21">
        <v>0.90528013146538699</v>
      </c>
      <c r="T21">
        <v>0.93245989834264498</v>
      </c>
    </row>
    <row r="22" spans="1:20" x14ac:dyDescent="0.2">
      <c r="A22">
        <f t="shared" si="0"/>
        <v>0.76928485656586487</v>
      </c>
      <c r="B22">
        <f t="shared" si="1"/>
        <v>0.69388360888001199</v>
      </c>
      <c r="C22" t="str">
        <f t="shared" si="2"/>
        <v>Liberal</v>
      </c>
      <c r="I22" t="s">
        <v>762</v>
      </c>
      <c r="J22">
        <v>0.80609819026659901</v>
      </c>
      <c r="K22">
        <v>0.84402177810278201</v>
      </c>
      <c r="L22">
        <v>0.65219568217725998</v>
      </c>
      <c r="M22">
        <v>0.79894498992996099</v>
      </c>
      <c r="N22">
        <v>0.78150031779423001</v>
      </c>
      <c r="O22">
        <v>0.732948181124357</v>
      </c>
      <c r="P22">
        <v>0.76961989364990002</v>
      </c>
      <c r="Q22">
        <v>0.70572792339201795</v>
      </c>
      <c r="R22">
        <v>0.68018131248454905</v>
      </c>
      <c r="S22">
        <v>0.55251864058466105</v>
      </c>
      <c r="T22">
        <v>0.761370274288932</v>
      </c>
    </row>
    <row r="23" spans="1:20" x14ac:dyDescent="0.2">
      <c r="A23">
        <f t="shared" si="0"/>
        <v>0.9580340982511647</v>
      </c>
      <c r="B23">
        <f t="shared" si="1"/>
        <v>0.91752181052352388</v>
      </c>
      <c r="C23" t="str">
        <f t="shared" si="2"/>
        <v>Liberal</v>
      </c>
      <c r="I23" t="s">
        <v>16</v>
      </c>
      <c r="J23">
        <v>0.96596884376754499</v>
      </c>
      <c r="K23">
        <v>0.95945583256388001</v>
      </c>
      <c r="L23">
        <v>0.91698821722535595</v>
      </c>
      <c r="M23">
        <v>0.97689735054885296</v>
      </c>
      <c r="N23">
        <v>0.96277310797305005</v>
      </c>
      <c r="O23">
        <v>0.96612123742830402</v>
      </c>
      <c r="P23">
        <v>0.96678700160254205</v>
      </c>
      <c r="Q23">
        <v>0.93580134326629205</v>
      </c>
      <c r="R23">
        <v>0.89459445264149695</v>
      </c>
      <c r="S23">
        <v>0.83641557132801403</v>
      </c>
      <c r="T23">
        <v>0.954010683779274</v>
      </c>
    </row>
    <row r="24" spans="1:20" x14ac:dyDescent="0.2">
      <c r="A24">
        <f t="shared" si="0"/>
        <v>0.94263650544318567</v>
      </c>
      <c r="B24">
        <f t="shared" si="1"/>
        <v>0.93534979679082819</v>
      </c>
      <c r="C24" t="str">
        <f t="shared" si="2"/>
        <v>Liberal</v>
      </c>
      <c r="I24" t="s">
        <v>17</v>
      </c>
      <c r="J24">
        <v>0.92943072955358097</v>
      </c>
      <c r="K24">
        <v>0.90867592329407598</v>
      </c>
      <c r="L24">
        <v>0.94748102476303797</v>
      </c>
      <c r="M24">
        <v>0.93902975255986798</v>
      </c>
      <c r="N24">
        <v>0.96063023286673099</v>
      </c>
      <c r="O24">
        <v>0.97057136962182</v>
      </c>
      <c r="P24">
        <v>0.95317335554608995</v>
      </c>
      <c r="Q24">
        <v>0.94788611199001904</v>
      </c>
      <c r="R24">
        <v>0.92007674224232505</v>
      </c>
      <c r="S24">
        <v>0.90360154937501902</v>
      </c>
      <c r="T24">
        <v>0.95201122480068801</v>
      </c>
    </row>
    <row r="25" spans="1:20" x14ac:dyDescent="0.2">
      <c r="A25">
        <f t="shared" si="0"/>
        <v>0.93582085185652453</v>
      </c>
      <c r="B25">
        <f t="shared" si="1"/>
        <v>0.94279610805342762</v>
      </c>
      <c r="C25" t="str">
        <f t="shared" si="2"/>
        <v>Conservative</v>
      </c>
      <c r="I25" t="s">
        <v>18</v>
      </c>
      <c r="J25">
        <v>0.92162754229170796</v>
      </c>
      <c r="K25">
        <v>0.90700898664423601</v>
      </c>
      <c r="L25">
        <v>0.95192471457674399</v>
      </c>
      <c r="M25">
        <v>0.93051517440550902</v>
      </c>
      <c r="N25">
        <v>0.94287589532717198</v>
      </c>
      <c r="O25">
        <v>0.96097279789377898</v>
      </c>
      <c r="P25">
        <v>0.94708458415578001</v>
      </c>
      <c r="Q25">
        <v>0.956848437061672</v>
      </c>
      <c r="R25">
        <v>0.94518876679330699</v>
      </c>
      <c r="S25">
        <v>0.93349025833461396</v>
      </c>
      <c r="T25">
        <v>0.93136849392176502</v>
      </c>
    </row>
    <row r="26" spans="1:20" x14ac:dyDescent="0.2">
      <c r="A26">
        <f t="shared" si="0"/>
        <v>0.94221112395395712</v>
      </c>
      <c r="B26">
        <f t="shared" si="1"/>
        <v>0.96096874399961152</v>
      </c>
      <c r="C26" t="str">
        <f t="shared" si="2"/>
        <v>Conservative</v>
      </c>
      <c r="I26" t="s">
        <v>510</v>
      </c>
      <c r="J26">
        <v>0.92345129408784299</v>
      </c>
      <c r="K26">
        <v>0.91470541025459895</v>
      </c>
      <c r="L26">
        <v>0.97004793160452796</v>
      </c>
      <c r="M26">
        <v>0.93341983684943997</v>
      </c>
      <c r="N26">
        <v>0.94865803367558099</v>
      </c>
      <c r="O26">
        <v>0.96298423725175097</v>
      </c>
      <c r="P26">
        <v>0.96072936676943199</v>
      </c>
      <c r="Q26">
        <v>0.97612785973536298</v>
      </c>
      <c r="R26">
        <v>0.96886965105379197</v>
      </c>
      <c r="S26">
        <v>0.95740847319177302</v>
      </c>
      <c r="T26">
        <v>0.94170836924769796</v>
      </c>
    </row>
    <row r="27" spans="1:20" x14ac:dyDescent="0.2">
      <c r="A27">
        <f t="shared" si="0"/>
        <v>0.9487524487801462</v>
      </c>
      <c r="B27">
        <f t="shared" si="1"/>
        <v>0.93034952565311124</v>
      </c>
      <c r="C27" t="str">
        <f t="shared" si="2"/>
        <v>Liberal</v>
      </c>
      <c r="I27" t="s">
        <v>763</v>
      </c>
      <c r="J27">
        <v>0.95506032022349396</v>
      </c>
      <c r="K27">
        <v>0.93290463921739297</v>
      </c>
      <c r="L27">
        <v>0.94750868721335502</v>
      </c>
      <c r="M27">
        <v>0.96052195435489196</v>
      </c>
      <c r="N27">
        <v>0.94545806877217098</v>
      </c>
      <c r="O27">
        <v>0.95106102289957195</v>
      </c>
      <c r="P27">
        <v>0.96834713516174098</v>
      </c>
      <c r="Q27">
        <v>0.94999946891297005</v>
      </c>
      <c r="R27">
        <v>0.91159985120797105</v>
      </c>
      <c r="S27">
        <v>0.88759458887592901</v>
      </c>
      <c r="T27">
        <v>0.93420658410694501</v>
      </c>
    </row>
    <row r="28" spans="1:20" x14ac:dyDescent="0.2">
      <c r="A28">
        <f t="shared" si="0"/>
        <v>0.95241632042442115</v>
      </c>
      <c r="B28">
        <f t="shared" si="1"/>
        <v>0.9489423574816922</v>
      </c>
      <c r="C28" t="str">
        <f t="shared" si="2"/>
        <v>Liberal</v>
      </c>
      <c r="I28" t="s">
        <v>19</v>
      </c>
      <c r="J28">
        <v>0.95630073399057702</v>
      </c>
      <c r="K28">
        <v>0.941198199320744</v>
      </c>
      <c r="L28">
        <v>0.96814181545230904</v>
      </c>
      <c r="M28">
        <v>0.95648664902471903</v>
      </c>
      <c r="N28">
        <v>0.94502595911986198</v>
      </c>
      <c r="O28">
        <v>0.94734456563831604</v>
      </c>
      <c r="P28">
        <v>0.97188721367920505</v>
      </c>
      <c r="Q28">
        <v>0.96704710217855605</v>
      </c>
      <c r="R28">
        <v>0.94574152266253797</v>
      </c>
      <c r="S28">
        <v>0.93221297400868297</v>
      </c>
      <c r="T28">
        <v>0.92782297487947896</v>
      </c>
    </row>
    <row r="29" spans="1:20" x14ac:dyDescent="0.2">
      <c r="A29">
        <f t="shared" si="0"/>
        <v>0.94178916851972883</v>
      </c>
      <c r="B29">
        <f t="shared" si="1"/>
        <v>0.93742672257871684</v>
      </c>
      <c r="C29" t="str">
        <f t="shared" si="2"/>
        <v>Liberal</v>
      </c>
      <c r="I29" t="s">
        <v>20</v>
      </c>
      <c r="J29">
        <v>0.94461930203303102</v>
      </c>
      <c r="K29">
        <v>0.91242959671538404</v>
      </c>
      <c r="L29">
        <v>0.962260503428081</v>
      </c>
      <c r="M29">
        <v>0.95247105522109299</v>
      </c>
      <c r="N29">
        <v>0.93442130342543395</v>
      </c>
      <c r="O29">
        <v>0.94453325029534996</v>
      </c>
      <c r="P29">
        <v>0.96450191846757904</v>
      </c>
      <c r="Q29">
        <v>0.96019700087006399</v>
      </c>
      <c r="R29">
        <v>0.92335485225358305</v>
      </c>
      <c r="S29">
        <v>0.92003712813649396</v>
      </c>
      <c r="T29">
        <v>0.91904271316586394</v>
      </c>
    </row>
    <row r="30" spans="1:20" x14ac:dyDescent="0.2">
      <c r="A30">
        <f t="shared" si="0"/>
        <v>0.8585390094251717</v>
      </c>
      <c r="B30">
        <f t="shared" si="1"/>
        <v>0.77377299049001436</v>
      </c>
      <c r="C30" t="str">
        <f t="shared" si="2"/>
        <v>Liberal</v>
      </c>
      <c r="I30" t="s">
        <v>511</v>
      </c>
      <c r="J30">
        <v>0.89626380994557697</v>
      </c>
      <c r="K30">
        <v>0.920474377693973</v>
      </c>
      <c r="L30">
        <v>0.75701683092596095</v>
      </c>
      <c r="M30">
        <v>0.885654976965632</v>
      </c>
      <c r="N30">
        <v>0.86021987310015402</v>
      </c>
      <c r="O30">
        <v>0.83160418791973301</v>
      </c>
      <c r="P30">
        <v>0.84122813835596899</v>
      </c>
      <c r="Q30">
        <v>0.78884632064570204</v>
      </c>
      <c r="R30">
        <v>0.76525221905654905</v>
      </c>
      <c r="S30">
        <v>0.65589436273755797</v>
      </c>
      <c r="T30">
        <v>0.81764391165429395</v>
      </c>
    </row>
    <row r="31" spans="1:20" x14ac:dyDescent="0.2">
      <c r="A31">
        <f t="shared" si="0"/>
        <v>0.93968149694617331</v>
      </c>
      <c r="B31">
        <f t="shared" si="1"/>
        <v>0.90000322024112978</v>
      </c>
      <c r="C31" t="str">
        <f t="shared" si="2"/>
        <v>Liberal</v>
      </c>
      <c r="I31" t="s">
        <v>764</v>
      </c>
      <c r="J31">
        <v>0.956310228970632</v>
      </c>
      <c r="K31">
        <v>0.91847256197887495</v>
      </c>
      <c r="L31">
        <v>0.933829515755071</v>
      </c>
      <c r="M31">
        <v>0.95783044046251098</v>
      </c>
      <c r="N31">
        <v>0.93596174084706096</v>
      </c>
      <c r="O31">
        <v>0.93568449366288997</v>
      </c>
      <c r="P31">
        <v>0.94440640590430203</v>
      </c>
      <c r="Q31">
        <v>0.92558791476990798</v>
      </c>
      <c r="R31">
        <v>0.87546355464530001</v>
      </c>
      <c r="S31">
        <v>0.85840180418476797</v>
      </c>
      <c r="T31">
        <v>0.896156421701371</v>
      </c>
    </row>
    <row r="32" spans="1:20" x14ac:dyDescent="0.2">
      <c r="A32">
        <f t="shared" si="0"/>
        <v>0.93969215661473993</v>
      </c>
      <c r="B32">
        <f t="shared" si="1"/>
        <v>0.90000389135255898</v>
      </c>
      <c r="C32" t="str">
        <f t="shared" si="2"/>
        <v>Liberal</v>
      </c>
      <c r="I32" t="s">
        <v>21</v>
      </c>
      <c r="J32">
        <v>0.95632380728243904</v>
      </c>
      <c r="K32">
        <v>0.91851254873644295</v>
      </c>
      <c r="L32">
        <v>0.93379296841785697</v>
      </c>
      <c r="M32">
        <v>0.95784146834089401</v>
      </c>
      <c r="N32">
        <v>0.93598632083615996</v>
      </c>
      <c r="O32">
        <v>0.93569582607464696</v>
      </c>
      <c r="P32">
        <v>0.944421627010678</v>
      </c>
      <c r="Q32">
        <v>0.92558766836841899</v>
      </c>
      <c r="R32">
        <v>0.87547342300764297</v>
      </c>
      <c r="S32">
        <v>0.85837160513285404</v>
      </c>
      <c r="T32">
        <v>0.89616513324320102</v>
      </c>
    </row>
    <row r="33" spans="1:20" x14ac:dyDescent="0.2">
      <c r="A33">
        <f t="shared" si="0"/>
        <v>0.93054170441098838</v>
      </c>
      <c r="B33">
        <f t="shared" si="1"/>
        <v>0.9044124646514794</v>
      </c>
      <c r="C33" t="str">
        <f t="shared" si="2"/>
        <v>Liberal</v>
      </c>
      <c r="I33" t="s">
        <v>512</v>
      </c>
      <c r="J33">
        <v>0.94118231385920603</v>
      </c>
      <c r="K33">
        <v>0.91025459003043496</v>
      </c>
      <c r="L33">
        <v>0.92347802091984799</v>
      </c>
      <c r="M33">
        <v>0.95019725642530795</v>
      </c>
      <c r="N33">
        <v>0.92385595056357805</v>
      </c>
      <c r="O33">
        <v>0.93428209466755496</v>
      </c>
      <c r="P33">
        <v>0.95550774151645901</v>
      </c>
      <c r="Q33">
        <v>0.92858045267900102</v>
      </c>
      <c r="R33">
        <v>0.87450767798658802</v>
      </c>
      <c r="S33">
        <v>0.85460876321828705</v>
      </c>
      <c r="T33">
        <v>0.908857687857062</v>
      </c>
    </row>
    <row r="34" spans="1:20" x14ac:dyDescent="0.2">
      <c r="A34">
        <f t="shared" si="0"/>
        <v>0.93815524242086168</v>
      </c>
      <c r="B34">
        <f t="shared" si="1"/>
        <v>0.88927729891794682</v>
      </c>
      <c r="C34" t="str">
        <f t="shared" si="2"/>
        <v>Liberal</v>
      </c>
      <c r="I34" t="s">
        <v>22</v>
      </c>
      <c r="J34">
        <v>0.96657011273419802</v>
      </c>
      <c r="K34">
        <v>0.94513828544499001</v>
      </c>
      <c r="L34">
        <v>0.903405338007082</v>
      </c>
      <c r="M34">
        <v>0.96720771285474305</v>
      </c>
      <c r="N34">
        <v>0.92613510844581703</v>
      </c>
      <c r="O34">
        <v>0.92047489703833996</v>
      </c>
      <c r="P34">
        <v>0.93883376494111404</v>
      </c>
      <c r="Q34">
        <v>0.91634285774077695</v>
      </c>
      <c r="R34">
        <v>0.87330166891963301</v>
      </c>
      <c r="S34">
        <v>0.82711401582930599</v>
      </c>
      <c r="T34">
        <v>0.89079418715890402</v>
      </c>
    </row>
    <row r="35" spans="1:20" x14ac:dyDescent="0.2">
      <c r="A35">
        <f t="shared" si="0"/>
        <v>0.93817919877636535</v>
      </c>
      <c r="B35">
        <f t="shared" si="1"/>
        <v>0.88929182297942311</v>
      </c>
      <c r="C35" t="str">
        <f t="shared" si="2"/>
        <v>Liberal</v>
      </c>
      <c r="I35" t="s">
        <v>513</v>
      </c>
      <c r="J35">
        <v>0.96661736668404097</v>
      </c>
      <c r="K35">
        <v>0.94520642053557102</v>
      </c>
      <c r="L35">
        <v>0.90340858930914403</v>
      </c>
      <c r="M35">
        <v>0.967217829308057</v>
      </c>
      <c r="N35">
        <v>0.92615278901365805</v>
      </c>
      <c r="O35">
        <v>0.92047219780772105</v>
      </c>
      <c r="P35">
        <v>0.93882945391988404</v>
      </c>
      <c r="Q35">
        <v>0.91637732927376503</v>
      </c>
      <c r="R35">
        <v>0.87330718741532298</v>
      </c>
      <c r="S35">
        <v>0.82710176808122304</v>
      </c>
      <c r="T35">
        <v>0.890843376206921</v>
      </c>
    </row>
    <row r="36" spans="1:20" x14ac:dyDescent="0.2">
      <c r="A36">
        <f t="shared" si="0"/>
        <v>0.93785667701858888</v>
      </c>
      <c r="B36">
        <f t="shared" si="1"/>
        <v>0.93363507985653305</v>
      </c>
      <c r="C36" t="str">
        <f t="shared" si="2"/>
        <v>Liberal</v>
      </c>
      <c r="I36" t="s">
        <v>23</v>
      </c>
      <c r="J36">
        <v>0.951090052315541</v>
      </c>
      <c r="K36">
        <v>0.93980255634369103</v>
      </c>
      <c r="L36">
        <v>0.94054025294945398</v>
      </c>
      <c r="M36">
        <v>0.95068021235831501</v>
      </c>
      <c r="N36">
        <v>0.92845440258961598</v>
      </c>
      <c r="O36">
        <v>0.91657258555491605</v>
      </c>
      <c r="P36">
        <v>0.969101858379258</v>
      </c>
      <c r="Q36">
        <v>0.95603699510919904</v>
      </c>
      <c r="R36">
        <v>0.92577403515106704</v>
      </c>
      <c r="S36">
        <v>0.89675117223037504</v>
      </c>
      <c r="T36">
        <v>0.920511338412767</v>
      </c>
    </row>
    <row r="37" spans="1:20" x14ac:dyDescent="0.2">
      <c r="A37">
        <f t="shared" si="0"/>
        <v>0.93527829266717155</v>
      </c>
      <c r="B37">
        <f t="shared" si="1"/>
        <v>0.9391476641593236</v>
      </c>
      <c r="C37" t="str">
        <f t="shared" si="2"/>
        <v>Conservative</v>
      </c>
      <c r="I37" t="s">
        <v>514</v>
      </c>
      <c r="J37">
        <v>0.94587289244103101</v>
      </c>
      <c r="K37">
        <v>0.93573709787449999</v>
      </c>
      <c r="L37">
        <v>0.94599084012329804</v>
      </c>
      <c r="M37">
        <v>0.94487186426023595</v>
      </c>
      <c r="N37">
        <v>0.92481357806460596</v>
      </c>
      <c r="O37">
        <v>0.91438348323935803</v>
      </c>
      <c r="P37">
        <v>0.96714909144442895</v>
      </c>
      <c r="Q37">
        <v>0.96059420290271003</v>
      </c>
      <c r="R37">
        <v>0.93619494283897797</v>
      </c>
      <c r="S37">
        <v>0.91253714429418398</v>
      </c>
      <c r="T37">
        <v>0.91926293931631697</v>
      </c>
    </row>
    <row r="38" spans="1:20" x14ac:dyDescent="0.2">
      <c r="A38">
        <f t="shared" si="0"/>
        <v>0.95854435322178999</v>
      </c>
      <c r="B38">
        <f t="shared" si="1"/>
        <v>0.94097382209354685</v>
      </c>
      <c r="C38" t="str">
        <f t="shared" si="2"/>
        <v>Liberal</v>
      </c>
      <c r="I38" t="s">
        <v>515</v>
      </c>
      <c r="J38">
        <v>0.96717085429346195</v>
      </c>
      <c r="K38">
        <v>0.94531664304720997</v>
      </c>
      <c r="L38">
        <v>0.95656582598839501</v>
      </c>
      <c r="M38">
        <v>0.97537923054246101</v>
      </c>
      <c r="N38">
        <v>0.94989004537016697</v>
      </c>
      <c r="O38">
        <v>0.95694352008904504</v>
      </c>
      <c r="P38">
        <v>0.98215023345025998</v>
      </c>
      <c r="Q38">
        <v>0.96379725528025895</v>
      </c>
      <c r="R38">
        <v>0.92536659781505104</v>
      </c>
      <c r="S38">
        <v>0.89900057396816002</v>
      </c>
      <c r="T38">
        <v>0.93455444995400405</v>
      </c>
    </row>
    <row r="39" spans="1:20" x14ac:dyDescent="0.2">
      <c r="A39">
        <f t="shared" si="0"/>
        <v>0.95720408819114999</v>
      </c>
      <c r="B39">
        <f t="shared" si="1"/>
        <v>0.94671240196390016</v>
      </c>
      <c r="C39" t="str">
        <f t="shared" si="2"/>
        <v>Liberal</v>
      </c>
      <c r="I39" t="s">
        <v>24</v>
      </c>
      <c r="J39">
        <v>0.96290849714750404</v>
      </c>
      <c r="K39">
        <v>0.94159891594603795</v>
      </c>
      <c r="L39">
        <v>0.96252018450459098</v>
      </c>
      <c r="M39">
        <v>0.97106323317390097</v>
      </c>
      <c r="N39">
        <v>0.94815351345342203</v>
      </c>
      <c r="O39">
        <v>0.95698018492144399</v>
      </c>
      <c r="P39">
        <v>0.98094255871509495</v>
      </c>
      <c r="Q39">
        <v>0.96849537549793197</v>
      </c>
      <c r="R39">
        <v>0.93532144266912598</v>
      </c>
      <c r="S39">
        <v>0.91426916098752198</v>
      </c>
      <c r="T39">
        <v>0.93453347194982594</v>
      </c>
    </row>
    <row r="40" spans="1:20" x14ac:dyDescent="0.2">
      <c r="A40">
        <f t="shared" si="0"/>
        <v>0.65875254617228796</v>
      </c>
      <c r="B40">
        <f t="shared" si="1"/>
        <v>0.61746093301143423</v>
      </c>
      <c r="C40" t="str">
        <f t="shared" si="2"/>
        <v>Liberal</v>
      </c>
      <c r="I40" t="s">
        <v>25</v>
      </c>
      <c r="J40">
        <v>0.66635231244947901</v>
      </c>
      <c r="K40">
        <v>0.64875781120772502</v>
      </c>
      <c r="L40">
        <v>0.62018691332029996</v>
      </c>
      <c r="M40">
        <v>0.67293170980247496</v>
      </c>
      <c r="N40">
        <v>0.68138231677517302</v>
      </c>
      <c r="O40">
        <v>0.66290421347857598</v>
      </c>
      <c r="P40">
        <v>0.65023614109334604</v>
      </c>
      <c r="Q40">
        <v>0.63749349754108897</v>
      </c>
      <c r="R40">
        <v>0.60403605640257196</v>
      </c>
      <c r="S40">
        <v>0.56168270523361696</v>
      </c>
      <c r="T40">
        <v>0.633856264786547</v>
      </c>
    </row>
    <row r="41" spans="1:20" x14ac:dyDescent="0.2">
      <c r="A41">
        <f t="shared" si="0"/>
        <v>0.65854060494923006</v>
      </c>
      <c r="B41">
        <f t="shared" si="1"/>
        <v>0.61739920998257458</v>
      </c>
      <c r="C41" t="str">
        <f t="shared" si="2"/>
        <v>Liberal</v>
      </c>
      <c r="I41" t="s">
        <v>516</v>
      </c>
      <c r="J41">
        <v>0.66605364006781398</v>
      </c>
      <c r="K41">
        <v>0.64864477122018305</v>
      </c>
      <c r="L41">
        <v>0.61999709986594698</v>
      </c>
      <c r="M41">
        <v>0.67260603031719801</v>
      </c>
      <c r="N41">
        <v>0.68121205879859403</v>
      </c>
      <c r="O41">
        <v>0.66273002942564496</v>
      </c>
      <c r="P41">
        <v>0.65009720412260497</v>
      </c>
      <c r="Q41">
        <v>0.63740394166205505</v>
      </c>
      <c r="R41">
        <v>0.60403914773186895</v>
      </c>
      <c r="S41">
        <v>0.56167789849867999</v>
      </c>
      <c r="T41">
        <v>0.63377785789766405</v>
      </c>
    </row>
    <row r="42" spans="1:20" x14ac:dyDescent="0.2">
      <c r="A42">
        <f t="shared" si="0"/>
        <v>0.90103553310507367</v>
      </c>
      <c r="B42">
        <f t="shared" si="1"/>
        <v>0.82084935589390073</v>
      </c>
      <c r="C42" t="str">
        <f t="shared" si="2"/>
        <v>Liberal</v>
      </c>
      <c r="I42" t="s">
        <v>517</v>
      </c>
      <c r="J42">
        <v>0.93951768146318804</v>
      </c>
      <c r="K42">
        <v>0.90915521745755001</v>
      </c>
      <c r="L42">
        <v>0.84219328236035595</v>
      </c>
      <c r="M42">
        <v>0.94198286276143905</v>
      </c>
      <c r="N42">
        <v>0.88876289467427205</v>
      </c>
      <c r="O42">
        <v>0.88460125991363703</v>
      </c>
      <c r="P42">
        <v>0.90184104703956502</v>
      </c>
      <c r="Q42">
        <v>0.84942130969057295</v>
      </c>
      <c r="R42">
        <v>0.78337017462571901</v>
      </c>
      <c r="S42">
        <v>0.72055594869497797</v>
      </c>
      <c r="T42">
        <v>0.84905829941866895</v>
      </c>
    </row>
    <row r="43" spans="1:20" x14ac:dyDescent="0.2">
      <c r="A43">
        <f t="shared" si="0"/>
        <v>0.92843813844283696</v>
      </c>
      <c r="B43">
        <f t="shared" si="1"/>
        <v>0.9341131376189189</v>
      </c>
      <c r="C43" t="str">
        <f t="shared" si="2"/>
        <v>Conservative</v>
      </c>
      <c r="I43" t="s">
        <v>765</v>
      </c>
      <c r="J43">
        <v>0.92792982421254799</v>
      </c>
      <c r="K43">
        <v>0.90351402371295297</v>
      </c>
      <c r="L43">
        <v>0.96175060080235597</v>
      </c>
      <c r="M43">
        <v>0.93184669247414997</v>
      </c>
      <c r="N43">
        <v>0.91758221835265896</v>
      </c>
      <c r="O43">
        <v>0.92800547110235498</v>
      </c>
      <c r="P43">
        <v>0.95197277252784496</v>
      </c>
      <c r="Q43">
        <v>0.95206491566404905</v>
      </c>
      <c r="R43">
        <v>0.93014321578742498</v>
      </c>
      <c r="S43">
        <v>0.93292995060099604</v>
      </c>
      <c r="T43">
        <v>0.90345483351428002</v>
      </c>
    </row>
    <row r="44" spans="1:20" x14ac:dyDescent="0.2">
      <c r="A44">
        <f t="shared" si="0"/>
        <v>0.94907359773073596</v>
      </c>
      <c r="B44">
        <f t="shared" si="1"/>
        <v>0.9189021774090147</v>
      </c>
      <c r="C44" t="str">
        <f t="shared" si="2"/>
        <v>Liberal</v>
      </c>
      <c r="I44" t="s">
        <v>766</v>
      </c>
      <c r="J44">
        <v>0.96358130666337405</v>
      </c>
      <c r="K44">
        <v>0.951519313608154</v>
      </c>
      <c r="L44">
        <v>0.92505761409380505</v>
      </c>
      <c r="M44">
        <v>0.96929675012387695</v>
      </c>
      <c r="N44">
        <v>0.94368905165498396</v>
      </c>
      <c r="O44">
        <v>0.94129755024022199</v>
      </c>
      <c r="P44">
        <v>0.96858993840101604</v>
      </c>
      <c r="Q44">
        <v>0.939271627132377</v>
      </c>
      <c r="R44">
        <v>0.89914780321305598</v>
      </c>
      <c r="S44">
        <v>0.85393489740137596</v>
      </c>
      <c r="T44">
        <v>0.93356662089724796</v>
      </c>
    </row>
    <row r="45" spans="1:20" x14ac:dyDescent="0.2">
      <c r="A45">
        <f t="shared" si="0"/>
        <v>0.9497915662578994</v>
      </c>
      <c r="B45">
        <f t="shared" si="1"/>
        <v>0.92161916858580784</v>
      </c>
      <c r="C45" t="str">
        <f t="shared" si="2"/>
        <v>Liberal</v>
      </c>
      <c r="I45" t="s">
        <v>26</v>
      </c>
      <c r="J45">
        <v>0.96393239531913</v>
      </c>
      <c r="K45">
        <v>0.95231765602718998</v>
      </c>
      <c r="L45">
        <v>0.92767523464872903</v>
      </c>
      <c r="M45">
        <v>0.96934154791423299</v>
      </c>
      <c r="N45">
        <v>0.943569721140321</v>
      </c>
      <c r="O45">
        <v>0.94191284249779295</v>
      </c>
      <c r="P45">
        <v>0.969799639333911</v>
      </c>
      <c r="Q45">
        <v>0.941928610212588</v>
      </c>
      <c r="R45">
        <v>0.90306075144970899</v>
      </c>
      <c r="S45">
        <v>0.85877930956956905</v>
      </c>
      <c r="T45">
        <v>0.93452753236326203</v>
      </c>
    </row>
    <row r="46" spans="1:20" x14ac:dyDescent="0.2">
      <c r="A46">
        <f t="shared" si="0"/>
        <v>0.94472379627116998</v>
      </c>
      <c r="B46">
        <f t="shared" si="1"/>
        <v>0.93298792043361478</v>
      </c>
      <c r="C46" t="str">
        <f t="shared" si="2"/>
        <v>Liberal</v>
      </c>
      <c r="I46" t="s">
        <v>518</v>
      </c>
      <c r="J46">
        <v>0.95027120306677104</v>
      </c>
      <c r="K46">
        <v>0.92632414245733996</v>
      </c>
      <c r="L46">
        <v>0.94467306389848305</v>
      </c>
      <c r="M46">
        <v>0.96050590780050304</v>
      </c>
      <c r="N46">
        <v>0.93911919712846104</v>
      </c>
      <c r="O46">
        <v>0.94744926327546097</v>
      </c>
      <c r="P46">
        <v>0.97028167491987205</v>
      </c>
      <c r="Q46">
        <v>0.95760509637816704</v>
      </c>
      <c r="R46">
        <v>0.91590635522985198</v>
      </c>
      <c r="S46">
        <v>0.89460316470835699</v>
      </c>
      <c r="T46">
        <v>0.92654331093182596</v>
      </c>
    </row>
    <row r="47" spans="1:20" x14ac:dyDescent="0.2">
      <c r="A47">
        <f t="shared" si="0"/>
        <v>0.94484753238750441</v>
      </c>
      <c r="B47">
        <f t="shared" si="1"/>
        <v>0.93322390428833446</v>
      </c>
      <c r="C47" t="str">
        <f t="shared" si="2"/>
        <v>Liberal</v>
      </c>
      <c r="I47" t="s">
        <v>767</v>
      </c>
      <c r="J47">
        <v>0.95037599515460902</v>
      </c>
      <c r="K47">
        <v>0.92617984714677004</v>
      </c>
      <c r="L47">
        <v>0.94539718304109799</v>
      </c>
      <c r="M47">
        <v>0.96061760794218798</v>
      </c>
      <c r="N47">
        <v>0.93898733871566198</v>
      </c>
      <c r="O47">
        <v>0.94752722232469899</v>
      </c>
      <c r="P47">
        <v>0.97034709066942504</v>
      </c>
      <c r="Q47">
        <v>0.95791049166118303</v>
      </c>
      <c r="R47">
        <v>0.91625849032173401</v>
      </c>
      <c r="S47">
        <v>0.89542841629859404</v>
      </c>
      <c r="T47">
        <v>0.92617503249073596</v>
      </c>
    </row>
    <row r="48" spans="1:20" x14ac:dyDescent="0.2">
      <c r="A48">
        <f t="shared" si="0"/>
        <v>0.95004574086331306</v>
      </c>
      <c r="B48">
        <f t="shared" si="1"/>
        <v>0.927736904465158</v>
      </c>
      <c r="C48" t="str">
        <f t="shared" si="2"/>
        <v>Liberal</v>
      </c>
      <c r="I48" t="s">
        <v>27</v>
      </c>
      <c r="J48">
        <v>0.95873335287828798</v>
      </c>
      <c r="K48">
        <v>0.93381839689586899</v>
      </c>
      <c r="L48">
        <v>0.95054662305249404</v>
      </c>
      <c r="M48">
        <v>0.96185015191030998</v>
      </c>
      <c r="N48">
        <v>0.94599597012134895</v>
      </c>
      <c r="O48">
        <v>0.94932995032156897</v>
      </c>
      <c r="P48">
        <v>0.96468244055627395</v>
      </c>
      <c r="Q48">
        <v>0.94783633240230902</v>
      </c>
      <c r="R48">
        <v>0.910307168161262</v>
      </c>
      <c r="S48">
        <v>0.89136990535165195</v>
      </c>
      <c r="T48">
        <v>0.92448867585429295</v>
      </c>
    </row>
    <row r="49" spans="1:20" x14ac:dyDescent="0.2">
      <c r="A49">
        <f t="shared" si="0"/>
        <v>0.92594345626976204</v>
      </c>
      <c r="B49">
        <f t="shared" si="1"/>
        <v>0.93635386369961682</v>
      </c>
      <c r="C49" t="str">
        <f t="shared" si="2"/>
        <v>Conservative</v>
      </c>
      <c r="I49" t="s">
        <v>28</v>
      </c>
      <c r="J49">
        <v>0.91869041687293096</v>
      </c>
      <c r="K49">
        <v>0.89392136186190096</v>
      </c>
      <c r="L49">
        <v>0.96172144136183102</v>
      </c>
      <c r="M49">
        <v>0.92111673593189602</v>
      </c>
      <c r="N49">
        <v>0.92642103363210704</v>
      </c>
      <c r="O49">
        <v>0.93378974795790604</v>
      </c>
      <c r="P49">
        <v>0.93905767017811304</v>
      </c>
      <c r="Q49">
        <v>0.95515799131603896</v>
      </c>
      <c r="R49">
        <v>0.93933569196740496</v>
      </c>
      <c r="S49">
        <v>0.94660690286426696</v>
      </c>
      <c r="T49">
        <v>0.90161106217225995</v>
      </c>
    </row>
    <row r="50" spans="1:20" x14ac:dyDescent="0.2">
      <c r="A50">
        <f t="shared" si="0"/>
        <v>0.92564158692998222</v>
      </c>
      <c r="B50">
        <f t="shared" si="1"/>
        <v>0.93626593222993792</v>
      </c>
      <c r="C50" t="str">
        <f t="shared" si="2"/>
        <v>Conservative</v>
      </c>
      <c r="I50" t="s">
        <v>519</v>
      </c>
      <c r="J50">
        <v>0.91818976503332705</v>
      </c>
      <c r="K50">
        <v>0.89356576833656998</v>
      </c>
      <c r="L50">
        <v>0.96130955054244205</v>
      </c>
      <c r="M50">
        <v>0.92067277455399299</v>
      </c>
      <c r="N50">
        <v>0.92649491461671496</v>
      </c>
      <c r="O50">
        <v>0.93361674849684695</v>
      </c>
      <c r="P50">
        <v>0.938863404513816</v>
      </c>
      <c r="Q50">
        <v>0.95492807334946594</v>
      </c>
      <c r="R50">
        <v>0.93920972440428796</v>
      </c>
      <c r="S50">
        <v>0.94641485719671403</v>
      </c>
      <c r="T50">
        <v>0.90191360168540502</v>
      </c>
    </row>
    <row r="51" spans="1:20" x14ac:dyDescent="0.2">
      <c r="A51">
        <f t="shared" si="0"/>
        <v>0.95047140609454395</v>
      </c>
      <c r="B51">
        <f t="shared" si="1"/>
        <v>0.92231259583737979</v>
      </c>
      <c r="C51" t="str">
        <f t="shared" si="2"/>
        <v>Liberal</v>
      </c>
      <c r="I51" t="s">
        <v>29</v>
      </c>
      <c r="J51">
        <v>0.96373215759923303</v>
      </c>
      <c r="K51">
        <v>0.93285666790131405</v>
      </c>
      <c r="L51">
        <v>0.95329160502711197</v>
      </c>
      <c r="M51">
        <v>0.961995839462502</v>
      </c>
      <c r="N51">
        <v>0.94234577642848405</v>
      </c>
      <c r="O51">
        <v>0.94860639014861803</v>
      </c>
      <c r="P51">
        <v>0.95170611220642898</v>
      </c>
      <c r="Q51">
        <v>0.94640099840942404</v>
      </c>
      <c r="R51">
        <v>0.90964904983377803</v>
      </c>
      <c r="S51">
        <v>0.89484991251750901</v>
      </c>
      <c r="T51">
        <v>0.908956906219759</v>
      </c>
    </row>
    <row r="52" spans="1:20" x14ac:dyDescent="0.2">
      <c r="A52">
        <f t="shared" si="0"/>
        <v>0.94826257834595606</v>
      </c>
      <c r="B52">
        <f t="shared" si="1"/>
        <v>0.92787153084079121</v>
      </c>
      <c r="C52" t="str">
        <f t="shared" si="2"/>
        <v>Liberal</v>
      </c>
      <c r="I52" t="s">
        <v>768</v>
      </c>
      <c r="J52">
        <v>0.95136160956507398</v>
      </c>
      <c r="K52">
        <v>0.934399131047284</v>
      </c>
      <c r="L52">
        <v>0.93793883488630003</v>
      </c>
      <c r="M52">
        <v>0.96054687870441102</v>
      </c>
      <c r="N52">
        <v>0.94921851985032002</v>
      </c>
      <c r="O52">
        <v>0.95611049602234699</v>
      </c>
      <c r="P52">
        <v>0.96948128783601595</v>
      </c>
      <c r="Q52">
        <v>0.94723594177825798</v>
      </c>
      <c r="R52">
        <v>0.90625771803947797</v>
      </c>
      <c r="S52">
        <v>0.87691576295735896</v>
      </c>
      <c r="T52">
        <v>0.93946694359284499</v>
      </c>
    </row>
    <row r="53" spans="1:20" x14ac:dyDescent="0.2">
      <c r="A53">
        <f t="shared" si="0"/>
        <v>0.95325173201490221</v>
      </c>
      <c r="B53">
        <f t="shared" si="1"/>
        <v>0.92726777735820376</v>
      </c>
      <c r="C53" t="str">
        <f t="shared" si="2"/>
        <v>Liberal</v>
      </c>
      <c r="I53" t="s">
        <v>520</v>
      </c>
      <c r="J53">
        <v>0.96379350799764396</v>
      </c>
      <c r="K53">
        <v>0.944666796104215</v>
      </c>
      <c r="L53">
        <v>0.93952470192738002</v>
      </c>
      <c r="M53">
        <v>0.97261179386626795</v>
      </c>
      <c r="N53">
        <v>0.94760680467104497</v>
      </c>
      <c r="O53">
        <v>0.95130678752286102</v>
      </c>
      <c r="P53">
        <v>0.97278229602559996</v>
      </c>
      <c r="Q53">
        <v>0.95152259690161201</v>
      </c>
      <c r="R53">
        <v>0.90899407137520505</v>
      </c>
      <c r="S53">
        <v>0.87353141438473503</v>
      </c>
      <c r="T53">
        <v>0.92950850810386698</v>
      </c>
    </row>
    <row r="54" spans="1:20" x14ac:dyDescent="0.2">
      <c r="A54">
        <f t="shared" si="0"/>
        <v>0.81084239077964904</v>
      </c>
      <c r="B54">
        <f t="shared" si="1"/>
        <v>0.72764721322043591</v>
      </c>
      <c r="C54" t="str">
        <f t="shared" si="2"/>
        <v>Liberal</v>
      </c>
      <c r="I54" t="s">
        <v>30</v>
      </c>
      <c r="J54">
        <v>0.84667910507464095</v>
      </c>
      <c r="K54">
        <v>0.88920664002068495</v>
      </c>
      <c r="L54">
        <v>0.69737862458074995</v>
      </c>
      <c r="M54">
        <v>0.83199179949024105</v>
      </c>
      <c r="N54">
        <v>0.81805971767056496</v>
      </c>
      <c r="O54">
        <v>0.78173845784101204</v>
      </c>
      <c r="P54">
        <v>0.79640959960767699</v>
      </c>
      <c r="Q54">
        <v>0.73535671277693804</v>
      </c>
      <c r="R54">
        <v>0.718316930910047</v>
      </c>
      <c r="S54">
        <v>0.59687129609525602</v>
      </c>
      <c r="T54">
        <v>0.79128152671226204</v>
      </c>
    </row>
    <row r="55" spans="1:20" x14ac:dyDescent="0.2">
      <c r="A55">
        <f t="shared" si="0"/>
        <v>0.91935983397033549</v>
      </c>
      <c r="B55">
        <f t="shared" si="1"/>
        <v>0.93532759027231605</v>
      </c>
      <c r="C55" t="str">
        <f t="shared" si="2"/>
        <v>Conservative</v>
      </c>
      <c r="I55" t="s">
        <v>521</v>
      </c>
      <c r="J55">
        <v>0.91751546338175904</v>
      </c>
      <c r="K55">
        <v>0.89586757606557099</v>
      </c>
      <c r="L55">
        <v>0.96440167751365002</v>
      </c>
      <c r="M55">
        <v>0.91841137199321399</v>
      </c>
      <c r="N55">
        <v>0.90402639283412101</v>
      </c>
      <c r="O55">
        <v>0.91593652203369802</v>
      </c>
      <c r="P55">
        <v>0.94292880083986796</v>
      </c>
      <c r="Q55">
        <v>0.95234301111265196</v>
      </c>
      <c r="R55">
        <v>0.94080217532695998</v>
      </c>
      <c r="S55">
        <v>0.95122582629255203</v>
      </c>
      <c r="T55">
        <v>0.88933813778954796</v>
      </c>
    </row>
    <row r="56" spans="1:20" x14ac:dyDescent="0.2">
      <c r="A56">
        <f t="shared" si="0"/>
        <v>0.8781036070427497</v>
      </c>
      <c r="B56">
        <f t="shared" si="1"/>
        <v>0.83802853185252357</v>
      </c>
      <c r="C56" t="str">
        <f t="shared" si="2"/>
        <v>Liberal</v>
      </c>
      <c r="I56" t="s">
        <v>769</v>
      </c>
      <c r="J56">
        <v>0.89910422970363202</v>
      </c>
      <c r="K56">
        <v>0.91726702514948399</v>
      </c>
      <c r="L56">
        <v>0.82679844965948601</v>
      </c>
      <c r="M56">
        <v>0.88495572103431197</v>
      </c>
      <c r="N56">
        <v>0.88882747588326305</v>
      </c>
      <c r="O56">
        <v>0.85166874082632105</v>
      </c>
      <c r="P56">
        <v>0.87819339421678999</v>
      </c>
      <c r="Q56">
        <v>0.84095050622100798</v>
      </c>
      <c r="R56">
        <v>0.83526516611991997</v>
      </c>
      <c r="S56">
        <v>0.76442783997907204</v>
      </c>
      <c r="T56">
        <v>0.871305752725827</v>
      </c>
    </row>
    <row r="57" spans="1:20" x14ac:dyDescent="0.2">
      <c r="A57">
        <f t="shared" si="0"/>
        <v>0.878197884912303</v>
      </c>
      <c r="B57">
        <f t="shared" si="1"/>
        <v>0.83809634004024214</v>
      </c>
      <c r="C57" t="str">
        <f t="shared" si="2"/>
        <v>Liberal</v>
      </c>
      <c r="I57" t="s">
        <v>31</v>
      </c>
      <c r="J57">
        <v>0.89920899229718598</v>
      </c>
      <c r="K57">
        <v>0.91734574750497699</v>
      </c>
      <c r="L57">
        <v>0.82689918695963405</v>
      </c>
      <c r="M57">
        <v>0.88505445806038996</v>
      </c>
      <c r="N57">
        <v>0.88891355839978003</v>
      </c>
      <c r="O57">
        <v>0.85176536625185095</v>
      </c>
      <c r="P57">
        <v>0.87825567226436296</v>
      </c>
      <c r="Q57">
        <v>0.84102312625022702</v>
      </c>
      <c r="R57">
        <v>0.83532472902305899</v>
      </c>
      <c r="S57">
        <v>0.76449398064177099</v>
      </c>
      <c r="T57">
        <v>0.87138419202178996</v>
      </c>
    </row>
    <row r="58" spans="1:20" x14ac:dyDescent="0.2">
      <c r="A58">
        <f t="shared" si="0"/>
        <v>0.88938335546721847</v>
      </c>
      <c r="B58">
        <f t="shared" si="1"/>
        <v>0.81529335155120131</v>
      </c>
      <c r="C58" t="str">
        <f t="shared" si="2"/>
        <v>Liberal</v>
      </c>
      <c r="I58" t="s">
        <v>522</v>
      </c>
      <c r="J58">
        <v>0.92130628123640701</v>
      </c>
      <c r="K58">
        <v>0.93722037694057403</v>
      </c>
      <c r="L58">
        <v>0.80615057916819799</v>
      </c>
      <c r="M58">
        <v>0.91127096371289695</v>
      </c>
      <c r="N58">
        <v>0.88958881988302596</v>
      </c>
      <c r="O58">
        <v>0.870763111862209</v>
      </c>
      <c r="P58">
        <v>0.87652838695069601</v>
      </c>
      <c r="Q58">
        <v>0.82873171271482804</v>
      </c>
      <c r="R58">
        <v>0.80719469235121599</v>
      </c>
      <c r="S58">
        <v>0.71472851789101099</v>
      </c>
      <c r="T58">
        <v>0.84928344784825505</v>
      </c>
    </row>
    <row r="59" spans="1:20" x14ac:dyDescent="0.2">
      <c r="A59">
        <f t="shared" si="0"/>
        <v>0.94596216396147881</v>
      </c>
      <c r="B59">
        <f t="shared" si="1"/>
        <v>0.91687184802804933</v>
      </c>
      <c r="C59" t="str">
        <f t="shared" si="2"/>
        <v>Liberal</v>
      </c>
      <c r="I59" t="s">
        <v>32</v>
      </c>
      <c r="J59">
        <v>0.95481268787997398</v>
      </c>
      <c r="K59">
        <v>0.93970037260488104</v>
      </c>
      <c r="L59">
        <v>0.92432813581530504</v>
      </c>
      <c r="M59">
        <v>0.96441653954392204</v>
      </c>
      <c r="N59">
        <v>0.94313129431048504</v>
      </c>
      <c r="O59">
        <v>0.94938395361430605</v>
      </c>
      <c r="P59">
        <v>0.96787553512698299</v>
      </c>
      <c r="Q59">
        <v>0.93767301277885295</v>
      </c>
      <c r="R59">
        <v>0.89292897702437501</v>
      </c>
      <c r="S59">
        <v>0.85478274606468996</v>
      </c>
      <c r="T59">
        <v>0.93109896914534596</v>
      </c>
    </row>
    <row r="60" spans="1:20" x14ac:dyDescent="0.2">
      <c r="A60">
        <f t="shared" si="0"/>
        <v>0.9462272976624212</v>
      </c>
      <c r="B60">
        <f t="shared" si="1"/>
        <v>0.91715915845304641</v>
      </c>
      <c r="C60" t="str">
        <f t="shared" si="2"/>
        <v>Liberal</v>
      </c>
      <c r="I60" t="s">
        <v>523</v>
      </c>
      <c r="J60">
        <v>0.95510113598233004</v>
      </c>
      <c r="K60">
        <v>0.93980439064710997</v>
      </c>
      <c r="L60">
        <v>0.92485183371970403</v>
      </c>
      <c r="M60">
        <v>0.96473605721907196</v>
      </c>
      <c r="N60">
        <v>0.94319681964930602</v>
      </c>
      <c r="O60">
        <v>0.94967354875700505</v>
      </c>
      <c r="P60">
        <v>0.96810485112236799</v>
      </c>
      <c r="Q60">
        <v>0.93804034342492504</v>
      </c>
      <c r="R60">
        <v>0.89328084105546102</v>
      </c>
      <c r="S60">
        <v>0.85534457228849003</v>
      </c>
      <c r="T60">
        <v>0.93102518437398796</v>
      </c>
    </row>
    <row r="61" spans="1:20" x14ac:dyDescent="0.2">
      <c r="A61">
        <f t="shared" si="0"/>
        <v>0.90721455807044993</v>
      </c>
      <c r="B61">
        <f t="shared" si="1"/>
        <v>0.91394664001483561</v>
      </c>
      <c r="C61" t="str">
        <f t="shared" si="2"/>
        <v>Conservative</v>
      </c>
      <c r="I61" t="s">
        <v>770</v>
      </c>
      <c r="J61">
        <v>0.90505720089468999</v>
      </c>
      <c r="K61">
        <v>0.89061143071194404</v>
      </c>
      <c r="L61">
        <v>0.93213771070700902</v>
      </c>
      <c r="M61">
        <v>0.90438558864832896</v>
      </c>
      <c r="N61">
        <v>0.90764528392841803</v>
      </c>
      <c r="O61">
        <v>0.90345013353230896</v>
      </c>
      <c r="P61">
        <v>0.934174449012241</v>
      </c>
      <c r="Q61">
        <v>0.928671730327289</v>
      </c>
      <c r="R61">
        <v>0.90716982226333998</v>
      </c>
      <c r="S61">
        <v>0.90651289511335897</v>
      </c>
      <c r="T61">
        <v>0.89320430335794898</v>
      </c>
    </row>
    <row r="62" spans="1:20" x14ac:dyDescent="0.2">
      <c r="A62">
        <f t="shared" si="0"/>
        <v>0.95768203980372624</v>
      </c>
      <c r="B62">
        <f t="shared" si="1"/>
        <v>0.93474420554182858</v>
      </c>
      <c r="C62" t="str">
        <f t="shared" si="2"/>
        <v>Liberal</v>
      </c>
      <c r="I62" t="s">
        <v>771</v>
      </c>
      <c r="J62">
        <v>0.96351819535721706</v>
      </c>
      <c r="K62">
        <v>0.95002654195091996</v>
      </c>
      <c r="L62">
        <v>0.95066725636243199</v>
      </c>
      <c r="M62">
        <v>0.96779591418909505</v>
      </c>
      <c r="N62">
        <v>0.95562153317476595</v>
      </c>
      <c r="O62">
        <v>0.95846279778792798</v>
      </c>
      <c r="P62">
        <v>0.96815144890860505</v>
      </c>
      <c r="Q62">
        <v>0.95442685188133602</v>
      </c>
      <c r="R62">
        <v>0.92333753210856495</v>
      </c>
      <c r="S62">
        <v>0.89432981007782297</v>
      </c>
      <c r="T62">
        <v>0.933475384732814</v>
      </c>
    </row>
    <row r="63" spans="1:20" x14ac:dyDescent="0.2">
      <c r="A63">
        <f t="shared" si="0"/>
        <v>0.9564846629129814</v>
      </c>
      <c r="B63">
        <f t="shared" si="1"/>
        <v>0.93668804680224904</v>
      </c>
      <c r="C63" t="str">
        <f t="shared" si="2"/>
        <v>Liberal</v>
      </c>
      <c r="I63" t="s">
        <v>524</v>
      </c>
      <c r="J63">
        <v>0.96066135587313195</v>
      </c>
      <c r="K63">
        <v>0.94757423034013899</v>
      </c>
      <c r="L63">
        <v>0.952074208649479</v>
      </c>
      <c r="M63">
        <v>0.965006765118401</v>
      </c>
      <c r="N63">
        <v>0.95537235194067904</v>
      </c>
      <c r="O63">
        <v>0.95821906555605796</v>
      </c>
      <c r="P63">
        <v>0.96796732161284904</v>
      </c>
      <c r="Q63">
        <v>0.955694290192038</v>
      </c>
      <c r="R63">
        <v>0.92639174089826304</v>
      </c>
      <c r="S63">
        <v>0.89921668878143002</v>
      </c>
      <c r="T63">
        <v>0.934170192526665</v>
      </c>
    </row>
    <row r="64" spans="1:20" x14ac:dyDescent="0.2">
      <c r="A64">
        <f t="shared" si="0"/>
        <v>0.90496779252017034</v>
      </c>
      <c r="B64">
        <f t="shared" si="1"/>
        <v>0.8638358543012451</v>
      </c>
      <c r="C64" t="str">
        <f t="shared" si="2"/>
        <v>Liberal</v>
      </c>
      <c r="I64" t="s">
        <v>33</v>
      </c>
      <c r="J64">
        <v>0.92328704151540797</v>
      </c>
      <c r="K64">
        <v>0.93318218211217296</v>
      </c>
      <c r="L64">
        <v>0.84666013294139997</v>
      </c>
      <c r="M64">
        <v>0.924159542407469</v>
      </c>
      <c r="N64">
        <v>0.915238390138022</v>
      </c>
      <c r="O64">
        <v>0.88727946600654894</v>
      </c>
      <c r="P64">
        <v>0.92275624109698295</v>
      </c>
      <c r="Q64">
        <v>0.88425824667581099</v>
      </c>
      <c r="R64">
        <v>0.84773403232032696</v>
      </c>
      <c r="S64">
        <v>0.77416295356529896</v>
      </c>
      <c r="T64">
        <v>0.89026779784780596</v>
      </c>
    </row>
    <row r="65" spans="1:20" x14ac:dyDescent="0.2">
      <c r="A65">
        <f t="shared" si="0"/>
        <v>0.9411201089825737</v>
      </c>
      <c r="B65">
        <f t="shared" si="1"/>
        <v>0.94828271360825767</v>
      </c>
      <c r="C65" t="str">
        <f t="shared" si="2"/>
        <v>Conservative</v>
      </c>
      <c r="I65" t="s">
        <v>525</v>
      </c>
      <c r="J65">
        <v>0.93200667924487901</v>
      </c>
      <c r="K65">
        <v>0.91493868979703097</v>
      </c>
      <c r="L65">
        <v>0.96579497785853397</v>
      </c>
      <c r="M65">
        <v>0.94024883638215495</v>
      </c>
      <c r="N65">
        <v>0.93582765347855001</v>
      </c>
      <c r="O65">
        <v>0.95790381713429296</v>
      </c>
      <c r="P65">
        <v>0.95514301057628603</v>
      </c>
      <c r="Q65">
        <v>0.966505434332392</v>
      </c>
      <c r="R65">
        <v>0.95094369668946399</v>
      </c>
      <c r="S65">
        <v>0.93984285169811099</v>
      </c>
      <c r="T65">
        <v>0.92897857474503498</v>
      </c>
    </row>
    <row r="66" spans="1:20" x14ac:dyDescent="0.2">
      <c r="A66">
        <f t="shared" si="0"/>
        <v>0.95317258872276545</v>
      </c>
      <c r="B66">
        <f t="shared" si="1"/>
        <v>0.95737573300132828</v>
      </c>
      <c r="C66" t="str">
        <f t="shared" si="2"/>
        <v>Conservative</v>
      </c>
      <c r="I66" t="s">
        <v>34</v>
      </c>
      <c r="J66">
        <v>0.94680972887110604</v>
      </c>
      <c r="K66">
        <v>0.94231263296604395</v>
      </c>
      <c r="L66">
        <v>0.96308441630760799</v>
      </c>
      <c r="M66">
        <v>0.95374624910961803</v>
      </c>
      <c r="N66">
        <v>0.947737941305552</v>
      </c>
      <c r="O66">
        <v>0.965344563776664</v>
      </c>
      <c r="P66">
        <v>0.97110140334817596</v>
      </c>
      <c r="Q66">
        <v>0.97252388193889605</v>
      </c>
      <c r="R66">
        <v>0.95976937205424995</v>
      </c>
      <c r="S66">
        <v>0.93304177493693496</v>
      </c>
      <c r="T66">
        <v>0.95044223272838402</v>
      </c>
    </row>
    <row r="67" spans="1:20" x14ac:dyDescent="0.2">
      <c r="A67">
        <f t="shared" ref="A67:A130" si="3">AVERAGE(J67:O67)</f>
        <v>0.93057248724160535</v>
      </c>
      <c r="B67">
        <f t="shared" ref="B67:B130" si="4">AVERAGE(P67:T67)</f>
        <v>0.94404938337915001</v>
      </c>
      <c r="C67" t="str">
        <f t="shared" si="2"/>
        <v>Conservative</v>
      </c>
      <c r="I67" t="s">
        <v>526</v>
      </c>
      <c r="J67">
        <v>0.91891655757495305</v>
      </c>
      <c r="K67">
        <v>0.90589459497473002</v>
      </c>
      <c r="L67">
        <v>0.96199179925365896</v>
      </c>
      <c r="M67">
        <v>0.92653294744356895</v>
      </c>
      <c r="N67">
        <v>0.92060885036913098</v>
      </c>
      <c r="O67">
        <v>0.94949017383359002</v>
      </c>
      <c r="P67">
        <v>0.94358747554419697</v>
      </c>
      <c r="Q67">
        <v>0.95972483072666204</v>
      </c>
      <c r="R67">
        <v>0.95286893852328902</v>
      </c>
      <c r="S67">
        <v>0.94253377834096097</v>
      </c>
      <c r="T67">
        <v>0.92153189376064104</v>
      </c>
    </row>
    <row r="68" spans="1:20" x14ac:dyDescent="0.2">
      <c r="A68">
        <f t="shared" si="3"/>
        <v>0.92665789775536911</v>
      </c>
      <c r="B68">
        <f t="shared" si="4"/>
        <v>0.94500758343454527</v>
      </c>
      <c r="C68" t="str">
        <f t="shared" ref="C68:C131" si="5">IF(A68&gt;B68, "Liberal",  IF(B68&gt;A68,"Conservative","Tie"))</f>
        <v>Conservative</v>
      </c>
      <c r="I68" t="s">
        <v>772</v>
      </c>
      <c r="J68">
        <v>0.91172767347111505</v>
      </c>
      <c r="K68">
        <v>0.90899466084896197</v>
      </c>
      <c r="L68">
        <v>0.95338213364691304</v>
      </c>
      <c r="M68">
        <v>0.91853447597789695</v>
      </c>
      <c r="N68">
        <v>0.92160983957604503</v>
      </c>
      <c r="O68">
        <v>0.94569860301128295</v>
      </c>
      <c r="P68">
        <v>0.93989899342251204</v>
      </c>
      <c r="Q68">
        <v>0.958622553970647</v>
      </c>
      <c r="R68">
        <v>0.95904053565108804</v>
      </c>
      <c r="S68">
        <v>0.94279853009219206</v>
      </c>
      <c r="T68">
        <v>0.92467730403628801</v>
      </c>
    </row>
    <row r="69" spans="1:20" x14ac:dyDescent="0.2">
      <c r="A69">
        <f t="shared" si="3"/>
        <v>0.94750808797056607</v>
      </c>
      <c r="B69">
        <f t="shared" si="4"/>
        <v>0.89443056474242133</v>
      </c>
      <c r="C69" t="str">
        <f t="shared" si="5"/>
        <v>Liberal</v>
      </c>
      <c r="I69" t="s">
        <v>773</v>
      </c>
      <c r="J69">
        <v>0.97666519751092196</v>
      </c>
      <c r="K69">
        <v>0.98314318207400198</v>
      </c>
      <c r="L69">
        <v>0.896736189931026</v>
      </c>
      <c r="M69">
        <v>0.97462431709705999</v>
      </c>
      <c r="N69">
        <v>0.92563368531321699</v>
      </c>
      <c r="O69">
        <v>0.92824595589716996</v>
      </c>
      <c r="P69">
        <v>0.94661794656727605</v>
      </c>
      <c r="Q69">
        <v>0.91358289597062203</v>
      </c>
      <c r="R69">
        <v>0.88764102847334903</v>
      </c>
      <c r="S69">
        <v>0.81092947729318199</v>
      </c>
      <c r="T69">
        <v>0.913381475407678</v>
      </c>
    </row>
    <row r="70" spans="1:20" x14ac:dyDescent="0.2">
      <c r="A70">
        <f t="shared" si="3"/>
        <v>0.92380375318802177</v>
      </c>
      <c r="B70">
        <f t="shared" si="4"/>
        <v>0.86378203717710811</v>
      </c>
      <c r="C70" t="str">
        <f t="shared" si="5"/>
        <v>Liberal</v>
      </c>
      <c r="I70" t="s">
        <v>35</v>
      </c>
      <c r="J70">
        <v>0.94389913910521095</v>
      </c>
      <c r="K70">
        <v>0.93835492165322998</v>
      </c>
      <c r="L70">
        <v>0.85732377902193901</v>
      </c>
      <c r="M70">
        <v>0.94839111058168102</v>
      </c>
      <c r="N70">
        <v>0.93257541770503205</v>
      </c>
      <c r="O70">
        <v>0.92227815106103805</v>
      </c>
      <c r="P70">
        <v>0.92617984519327801</v>
      </c>
      <c r="Q70">
        <v>0.88202675502445804</v>
      </c>
      <c r="R70">
        <v>0.83724520029781202</v>
      </c>
      <c r="S70">
        <v>0.76554472594438605</v>
      </c>
      <c r="T70">
        <v>0.90791365942560598</v>
      </c>
    </row>
    <row r="71" spans="1:20" x14ac:dyDescent="0.2">
      <c r="A71">
        <f t="shared" si="3"/>
        <v>0.94536196067252432</v>
      </c>
      <c r="B71">
        <f t="shared" si="4"/>
        <v>0.96192950788783749</v>
      </c>
      <c r="C71" t="str">
        <f t="shared" si="5"/>
        <v>Conservative</v>
      </c>
      <c r="I71" t="s">
        <v>36</v>
      </c>
      <c r="J71">
        <v>0.93870306595081998</v>
      </c>
      <c r="K71">
        <v>0.93013387875141795</v>
      </c>
      <c r="L71">
        <v>0.977303583172905</v>
      </c>
      <c r="M71">
        <v>0.94126388293515495</v>
      </c>
      <c r="N71">
        <v>0.93316684572892294</v>
      </c>
      <c r="O71">
        <v>0.95160050749592495</v>
      </c>
      <c r="P71">
        <v>0.96589980105767104</v>
      </c>
      <c r="Q71">
        <v>0.97722952716701506</v>
      </c>
      <c r="R71">
        <v>0.96914751709181801</v>
      </c>
      <c r="S71">
        <v>0.96215031656026795</v>
      </c>
      <c r="T71">
        <v>0.93522037756241505</v>
      </c>
    </row>
    <row r="72" spans="1:20" x14ac:dyDescent="0.2">
      <c r="A72">
        <f t="shared" si="3"/>
        <v>0.95849450542248638</v>
      </c>
      <c r="B72">
        <f t="shared" si="4"/>
        <v>0.94792638231352355</v>
      </c>
      <c r="C72" t="str">
        <f t="shared" si="5"/>
        <v>Liberal</v>
      </c>
      <c r="I72" t="s">
        <v>527</v>
      </c>
      <c r="J72">
        <v>0.95305022008031703</v>
      </c>
      <c r="K72">
        <v>0.95614467179783302</v>
      </c>
      <c r="L72">
        <v>0.93775188032815404</v>
      </c>
      <c r="M72">
        <v>0.95866894326239804</v>
      </c>
      <c r="N72">
        <v>0.97561195702178005</v>
      </c>
      <c r="O72">
        <v>0.96973936004443595</v>
      </c>
      <c r="P72">
        <v>0.96826271528652896</v>
      </c>
      <c r="Q72">
        <v>0.96200361721248295</v>
      </c>
      <c r="R72">
        <v>0.94343789406176104</v>
      </c>
      <c r="S72">
        <v>0.900609603600385</v>
      </c>
      <c r="T72">
        <v>0.96531808140646003</v>
      </c>
    </row>
    <row r="73" spans="1:20" x14ac:dyDescent="0.2">
      <c r="A73">
        <f t="shared" si="3"/>
        <v>0.96644184005354905</v>
      </c>
      <c r="B73">
        <f t="shared" si="4"/>
        <v>0.95960050034825772</v>
      </c>
      <c r="C73" t="str">
        <f t="shared" si="5"/>
        <v>Liberal</v>
      </c>
      <c r="I73" t="s">
        <v>528</v>
      </c>
      <c r="J73">
        <v>0.96497844628900897</v>
      </c>
      <c r="K73">
        <v>0.96055005139989902</v>
      </c>
      <c r="L73">
        <v>0.96667790027759304</v>
      </c>
      <c r="M73">
        <v>0.96802825979952001</v>
      </c>
      <c r="N73">
        <v>0.96312043151415905</v>
      </c>
      <c r="O73">
        <v>0.975295951041114</v>
      </c>
      <c r="P73">
        <v>0.977338548309032</v>
      </c>
      <c r="Q73">
        <v>0.97633497154049598</v>
      </c>
      <c r="R73">
        <v>0.96125243830517604</v>
      </c>
      <c r="S73">
        <v>0.92928334751671304</v>
      </c>
      <c r="T73">
        <v>0.95379319606987201</v>
      </c>
    </row>
    <row r="74" spans="1:20" x14ac:dyDescent="0.2">
      <c r="A74">
        <f t="shared" si="3"/>
        <v>0.94818165645571195</v>
      </c>
      <c r="B74">
        <f t="shared" si="4"/>
        <v>0.9627091048100912</v>
      </c>
      <c r="C74" t="str">
        <f t="shared" si="5"/>
        <v>Conservative</v>
      </c>
      <c r="I74" t="s">
        <v>529</v>
      </c>
      <c r="J74">
        <v>0.93590089366190499</v>
      </c>
      <c r="K74">
        <v>0.93352331930150101</v>
      </c>
      <c r="L74">
        <v>0.96778000611618298</v>
      </c>
      <c r="M74">
        <v>0.94005442272916495</v>
      </c>
      <c r="N74">
        <v>0.95134029659107799</v>
      </c>
      <c r="O74">
        <v>0.96049100033443902</v>
      </c>
      <c r="P74">
        <v>0.96769863361800701</v>
      </c>
      <c r="Q74">
        <v>0.97682754678499295</v>
      </c>
      <c r="R74">
        <v>0.96858216050105606</v>
      </c>
      <c r="S74">
        <v>0.951179988852215</v>
      </c>
      <c r="T74">
        <v>0.94925719429418498</v>
      </c>
    </row>
    <row r="75" spans="1:20" x14ac:dyDescent="0.2">
      <c r="A75">
        <f t="shared" si="3"/>
        <v>0.93269997502324398</v>
      </c>
      <c r="B75">
        <f t="shared" si="4"/>
        <v>0.90315990368814525</v>
      </c>
      <c r="C75" t="str">
        <f t="shared" si="5"/>
        <v>Liberal</v>
      </c>
      <c r="I75" t="s">
        <v>37</v>
      </c>
      <c r="J75">
        <v>0.93008860748514999</v>
      </c>
      <c r="K75">
        <v>0.94195508891509105</v>
      </c>
      <c r="L75">
        <v>0.87766447536398895</v>
      </c>
      <c r="M75">
        <v>0.93753659477567597</v>
      </c>
      <c r="N75">
        <v>0.96536817991171997</v>
      </c>
      <c r="O75">
        <v>0.94358690368783804</v>
      </c>
      <c r="P75">
        <v>0.93954967199212203</v>
      </c>
      <c r="Q75">
        <v>0.91379825045340102</v>
      </c>
      <c r="R75">
        <v>0.889096817527679</v>
      </c>
      <c r="S75">
        <v>0.82107578107177004</v>
      </c>
      <c r="T75">
        <v>0.95227899739575494</v>
      </c>
    </row>
    <row r="76" spans="1:20" x14ac:dyDescent="0.2">
      <c r="A76">
        <f t="shared" si="3"/>
        <v>0.95477581260767719</v>
      </c>
      <c r="B76">
        <f t="shared" si="4"/>
        <v>0.91238559583253076</v>
      </c>
      <c r="C76" t="str">
        <f t="shared" si="5"/>
        <v>Liberal</v>
      </c>
      <c r="I76" t="s">
        <v>774</v>
      </c>
      <c r="J76">
        <v>0.96428128133369595</v>
      </c>
      <c r="K76">
        <v>0.96427747292621202</v>
      </c>
      <c r="L76">
        <v>0.90662058663318801</v>
      </c>
      <c r="M76">
        <v>0.97029130010835096</v>
      </c>
      <c r="N76">
        <v>0.96378389120437302</v>
      </c>
      <c r="O76">
        <v>0.95940034344024305</v>
      </c>
      <c r="P76">
        <v>0.95528423315511402</v>
      </c>
      <c r="Q76">
        <v>0.92895169102710695</v>
      </c>
      <c r="R76">
        <v>0.89429748510910101</v>
      </c>
      <c r="S76">
        <v>0.82994351828777102</v>
      </c>
      <c r="T76">
        <v>0.95345105158356103</v>
      </c>
    </row>
    <row r="77" spans="1:20" x14ac:dyDescent="0.2">
      <c r="A77">
        <f t="shared" si="3"/>
        <v>0.95684892408195388</v>
      </c>
      <c r="B77">
        <f t="shared" si="4"/>
        <v>0.95366315059139595</v>
      </c>
      <c r="C77" t="str">
        <f t="shared" si="5"/>
        <v>Liberal</v>
      </c>
      <c r="I77" t="s">
        <v>775</v>
      </c>
      <c r="J77">
        <v>0.948048004642286</v>
      </c>
      <c r="K77">
        <v>0.94395564086154404</v>
      </c>
      <c r="L77">
        <v>0.95109497018720801</v>
      </c>
      <c r="M77">
        <v>0.95524064451455204</v>
      </c>
      <c r="N77">
        <v>0.97092674261036205</v>
      </c>
      <c r="O77">
        <v>0.97182754167577101</v>
      </c>
      <c r="P77">
        <v>0.96794461710333202</v>
      </c>
      <c r="Q77">
        <v>0.96730869810772402</v>
      </c>
      <c r="R77">
        <v>0.94928949639546301</v>
      </c>
      <c r="S77">
        <v>0.91988474811281695</v>
      </c>
      <c r="T77">
        <v>0.96388819323764396</v>
      </c>
    </row>
    <row r="78" spans="1:20" x14ac:dyDescent="0.2">
      <c r="A78">
        <f t="shared" si="3"/>
        <v>0.94129357436191574</v>
      </c>
      <c r="B78">
        <f t="shared" si="4"/>
        <v>0.91860093826813005</v>
      </c>
      <c r="C78" t="str">
        <f t="shared" si="5"/>
        <v>Liberal</v>
      </c>
      <c r="I78" t="s">
        <v>776</v>
      </c>
      <c r="J78">
        <v>0.95675676711887203</v>
      </c>
      <c r="K78">
        <v>0.95595746257921799</v>
      </c>
      <c r="L78">
        <v>0.92307150538716398</v>
      </c>
      <c r="M78">
        <v>0.95409443941386296</v>
      </c>
      <c r="N78">
        <v>0.93535498671639705</v>
      </c>
      <c r="O78">
        <v>0.92252628495597999</v>
      </c>
      <c r="P78">
        <v>0.95811016826678697</v>
      </c>
      <c r="Q78">
        <v>0.93739585032122497</v>
      </c>
      <c r="R78">
        <v>0.90645918614156795</v>
      </c>
      <c r="S78">
        <v>0.85616729868663799</v>
      </c>
      <c r="T78">
        <v>0.93487218792443205</v>
      </c>
    </row>
    <row r="79" spans="1:20" x14ac:dyDescent="0.2">
      <c r="A79">
        <f t="shared" si="3"/>
        <v>0.93333630596509887</v>
      </c>
      <c r="B79">
        <f t="shared" si="4"/>
        <v>0.89371571978455289</v>
      </c>
      <c r="C79" t="str">
        <f t="shared" si="5"/>
        <v>Liberal</v>
      </c>
      <c r="I79" t="s">
        <v>530</v>
      </c>
      <c r="J79">
        <v>0.94099148729008897</v>
      </c>
      <c r="K79">
        <v>0.92724278700956697</v>
      </c>
      <c r="L79">
        <v>0.89726376858434698</v>
      </c>
      <c r="M79">
        <v>0.94042042699815398</v>
      </c>
      <c r="N79">
        <v>0.95844332043903302</v>
      </c>
      <c r="O79">
        <v>0.93565604546940395</v>
      </c>
      <c r="P79">
        <v>0.927615908682211</v>
      </c>
      <c r="Q79">
        <v>0.90895368826398604</v>
      </c>
      <c r="R79">
        <v>0.87196493003912101</v>
      </c>
      <c r="S79">
        <v>0.830492502766631</v>
      </c>
      <c r="T79">
        <v>0.92955156917081605</v>
      </c>
    </row>
    <row r="80" spans="1:20" x14ac:dyDescent="0.2">
      <c r="A80">
        <f t="shared" si="3"/>
        <v>0.89091190572883772</v>
      </c>
      <c r="B80">
        <f t="shared" si="4"/>
        <v>0.92524225343833355</v>
      </c>
      <c r="C80" t="str">
        <f t="shared" si="5"/>
        <v>Conservative</v>
      </c>
      <c r="I80" t="s">
        <v>777</v>
      </c>
      <c r="J80">
        <v>0.86175392402289797</v>
      </c>
      <c r="K80">
        <v>0.85088243995960799</v>
      </c>
      <c r="L80">
        <v>0.93718164302940798</v>
      </c>
      <c r="M80">
        <v>0.87019633415409503</v>
      </c>
      <c r="N80">
        <v>0.903606061541119</v>
      </c>
      <c r="O80">
        <v>0.92185103166589899</v>
      </c>
      <c r="P80">
        <v>0.90113566977825699</v>
      </c>
      <c r="Q80">
        <v>0.93290148197988798</v>
      </c>
      <c r="R80">
        <v>0.93672356977414495</v>
      </c>
      <c r="S80">
        <v>0.94679101400806598</v>
      </c>
      <c r="T80">
        <v>0.90865953165131197</v>
      </c>
    </row>
    <row r="81" spans="1:20" x14ac:dyDescent="0.2">
      <c r="A81">
        <f t="shared" si="3"/>
        <v>0.94978973788912313</v>
      </c>
      <c r="B81">
        <f t="shared" si="4"/>
        <v>0.91072205167898068</v>
      </c>
      <c r="C81" t="str">
        <f t="shared" si="5"/>
        <v>Liberal</v>
      </c>
      <c r="I81" t="s">
        <v>778</v>
      </c>
      <c r="J81">
        <v>0.95688327267395801</v>
      </c>
      <c r="K81">
        <v>0.92847987357366701</v>
      </c>
      <c r="L81">
        <v>0.931862879631146</v>
      </c>
      <c r="M81">
        <v>0.95967256126910405</v>
      </c>
      <c r="N81">
        <v>0.95776313478556996</v>
      </c>
      <c r="O81">
        <v>0.96407670540129398</v>
      </c>
      <c r="P81">
        <v>0.93831848371053705</v>
      </c>
      <c r="Q81">
        <v>0.92929260815130099</v>
      </c>
      <c r="R81">
        <v>0.89420552823968102</v>
      </c>
      <c r="S81">
        <v>0.86691789251573204</v>
      </c>
      <c r="T81">
        <v>0.92487574577765297</v>
      </c>
    </row>
    <row r="82" spans="1:20" x14ac:dyDescent="0.2">
      <c r="A82">
        <f t="shared" si="3"/>
        <v>0.91694173302838988</v>
      </c>
      <c r="B82">
        <f t="shared" si="4"/>
        <v>0.89642014125825153</v>
      </c>
      <c r="C82" t="str">
        <f t="shared" si="5"/>
        <v>Liberal</v>
      </c>
      <c r="I82" t="s">
        <v>38</v>
      </c>
      <c r="J82">
        <v>0.91881273864875901</v>
      </c>
      <c r="K82">
        <v>0.89169546138931999</v>
      </c>
      <c r="L82">
        <v>0.92235743317373398</v>
      </c>
      <c r="M82">
        <v>0.91751623283313499</v>
      </c>
      <c r="N82">
        <v>0.92391706180909605</v>
      </c>
      <c r="O82">
        <v>0.92735147031629495</v>
      </c>
      <c r="P82">
        <v>0.90728275086475196</v>
      </c>
      <c r="Q82">
        <v>0.91195330220658899</v>
      </c>
      <c r="R82">
        <v>0.89096119999867196</v>
      </c>
      <c r="S82">
        <v>0.88540087553628499</v>
      </c>
      <c r="T82">
        <v>0.88650257768495999</v>
      </c>
    </row>
    <row r="83" spans="1:20" x14ac:dyDescent="0.2">
      <c r="A83">
        <f t="shared" si="3"/>
        <v>0.92663204501804142</v>
      </c>
      <c r="B83">
        <f t="shared" si="4"/>
        <v>0.89941629028618097</v>
      </c>
      <c r="C83" t="str">
        <f t="shared" si="5"/>
        <v>Liberal</v>
      </c>
      <c r="I83" t="s">
        <v>531</v>
      </c>
      <c r="J83">
        <v>0.93059904063705101</v>
      </c>
      <c r="K83">
        <v>0.90807502191442502</v>
      </c>
      <c r="L83">
        <v>0.92023027238642996</v>
      </c>
      <c r="M83">
        <v>0.92968275037425796</v>
      </c>
      <c r="N83">
        <v>0.93469271428923495</v>
      </c>
      <c r="O83">
        <v>0.93651247050685005</v>
      </c>
      <c r="P83">
        <v>0.91714483423995896</v>
      </c>
      <c r="Q83">
        <v>0.91403753364065099</v>
      </c>
      <c r="R83">
        <v>0.89053119127277802</v>
      </c>
      <c r="S83">
        <v>0.874595516084679</v>
      </c>
      <c r="T83">
        <v>0.90077237619283801</v>
      </c>
    </row>
    <row r="84" spans="1:20" x14ac:dyDescent="0.2">
      <c r="A84">
        <f t="shared" si="3"/>
        <v>0.9278682832367785</v>
      </c>
      <c r="B84">
        <f t="shared" si="4"/>
        <v>0.90608086661110343</v>
      </c>
      <c r="C84" t="str">
        <f t="shared" si="5"/>
        <v>Liberal</v>
      </c>
      <c r="I84" t="s">
        <v>779</v>
      </c>
      <c r="J84">
        <v>0.93215931091948401</v>
      </c>
      <c r="K84">
        <v>0.90041265431214401</v>
      </c>
      <c r="L84">
        <v>0.93447427857017695</v>
      </c>
      <c r="M84">
        <v>0.932223983006778</v>
      </c>
      <c r="N84">
        <v>0.92857530490110696</v>
      </c>
      <c r="O84">
        <v>0.93936416771098097</v>
      </c>
      <c r="P84">
        <v>0.91756158162814405</v>
      </c>
      <c r="Q84">
        <v>0.924750156744094</v>
      </c>
      <c r="R84">
        <v>0.89883393743458195</v>
      </c>
      <c r="S84">
        <v>0.89348716587556898</v>
      </c>
      <c r="T84">
        <v>0.89577149137312895</v>
      </c>
    </row>
    <row r="85" spans="1:20" x14ac:dyDescent="0.2">
      <c r="A85">
        <f t="shared" si="3"/>
        <v>0.86837788945480521</v>
      </c>
      <c r="B85">
        <f t="shared" si="4"/>
        <v>0.87215613296211747</v>
      </c>
      <c r="C85" t="str">
        <f t="shared" si="5"/>
        <v>Conservative</v>
      </c>
      <c r="I85" t="s">
        <v>39</v>
      </c>
      <c r="J85">
        <v>0.85210414750434904</v>
      </c>
      <c r="K85">
        <v>0.82301199873297004</v>
      </c>
      <c r="L85">
        <v>0.89592356586594002</v>
      </c>
      <c r="M85">
        <v>0.85183969035931795</v>
      </c>
      <c r="N85">
        <v>0.89258821897138396</v>
      </c>
      <c r="O85">
        <v>0.89479971529487001</v>
      </c>
      <c r="P85">
        <v>0.85721826086934705</v>
      </c>
      <c r="Q85">
        <v>0.88404203558014904</v>
      </c>
      <c r="R85">
        <v>0.87225504743748195</v>
      </c>
      <c r="S85">
        <v>0.88891799040022601</v>
      </c>
      <c r="T85">
        <v>0.85834733052338297</v>
      </c>
    </row>
    <row r="86" spans="1:20" x14ac:dyDescent="0.2">
      <c r="A86">
        <f t="shared" si="3"/>
        <v>0.93744216895809485</v>
      </c>
      <c r="B86">
        <f t="shared" si="4"/>
        <v>0.90893078694942742</v>
      </c>
      <c r="C86" t="str">
        <f t="shared" si="5"/>
        <v>Liberal</v>
      </c>
      <c r="I86" t="s">
        <v>532</v>
      </c>
      <c r="J86">
        <v>0.94176141565045501</v>
      </c>
      <c r="K86">
        <v>0.91753981076615299</v>
      </c>
      <c r="L86">
        <v>0.92933248702319504</v>
      </c>
      <c r="M86">
        <v>0.94308157391693204</v>
      </c>
      <c r="N86">
        <v>0.94365627687655795</v>
      </c>
      <c r="O86">
        <v>0.94928144951527604</v>
      </c>
      <c r="P86">
        <v>0.92915063766869299</v>
      </c>
      <c r="Q86">
        <v>0.92727761980779899</v>
      </c>
      <c r="R86">
        <v>0.89708884898885199</v>
      </c>
      <c r="S86">
        <v>0.88006355890902299</v>
      </c>
      <c r="T86">
        <v>0.91107326937277</v>
      </c>
    </row>
    <row r="87" spans="1:20" x14ac:dyDescent="0.2">
      <c r="A87">
        <f t="shared" si="3"/>
        <v>0.94394114312219168</v>
      </c>
      <c r="B87">
        <f t="shared" si="4"/>
        <v>0.92015706443414724</v>
      </c>
      <c r="C87" t="str">
        <f t="shared" si="5"/>
        <v>Liberal</v>
      </c>
      <c r="I87" t="s">
        <v>40</v>
      </c>
      <c r="J87">
        <v>0.94823887814952601</v>
      </c>
      <c r="K87">
        <v>0.915903559000253</v>
      </c>
      <c r="L87">
        <v>0.946510984931071</v>
      </c>
      <c r="M87">
        <v>0.95353595832076699</v>
      </c>
      <c r="N87">
        <v>0.94037921322353901</v>
      </c>
      <c r="O87">
        <v>0.95907826510799399</v>
      </c>
      <c r="P87">
        <v>0.94093337930277499</v>
      </c>
      <c r="Q87">
        <v>0.94059852039405401</v>
      </c>
      <c r="R87">
        <v>0.90782247392023596</v>
      </c>
      <c r="S87">
        <v>0.89571694101440402</v>
      </c>
      <c r="T87">
        <v>0.91571400753926802</v>
      </c>
    </row>
    <row r="88" spans="1:20" x14ac:dyDescent="0.2">
      <c r="A88">
        <f t="shared" si="3"/>
        <v>0.91991667074339556</v>
      </c>
      <c r="B88">
        <f t="shared" si="4"/>
        <v>0.93357129812737794</v>
      </c>
      <c r="C88" t="str">
        <f t="shared" si="5"/>
        <v>Conservative</v>
      </c>
      <c r="I88" t="s">
        <v>533</v>
      </c>
      <c r="J88">
        <v>0.90167647129934803</v>
      </c>
      <c r="K88">
        <v>0.88191995507209398</v>
      </c>
      <c r="L88">
        <v>0.95330587558931501</v>
      </c>
      <c r="M88">
        <v>0.908275753186916</v>
      </c>
      <c r="N88">
        <v>0.925794206854061</v>
      </c>
      <c r="O88">
        <v>0.94852776245863901</v>
      </c>
      <c r="P88">
        <v>0.926367519897772</v>
      </c>
      <c r="Q88">
        <v>0.94235306099012395</v>
      </c>
      <c r="R88">
        <v>0.93367860393243096</v>
      </c>
      <c r="S88">
        <v>0.93848155565260405</v>
      </c>
      <c r="T88">
        <v>0.92697575016395894</v>
      </c>
    </row>
    <row r="89" spans="1:20" x14ac:dyDescent="0.2">
      <c r="A89">
        <f t="shared" si="3"/>
        <v>0.92169178739140423</v>
      </c>
      <c r="B89">
        <f t="shared" si="4"/>
        <v>0.88943727322425481</v>
      </c>
      <c r="C89" t="str">
        <f t="shared" si="5"/>
        <v>Liberal</v>
      </c>
      <c r="I89" t="s">
        <v>41</v>
      </c>
      <c r="J89">
        <v>0.92805014726490698</v>
      </c>
      <c r="K89">
        <v>0.89791382432332201</v>
      </c>
      <c r="L89">
        <v>0.91242168802124701</v>
      </c>
      <c r="M89">
        <v>0.92780543238567703</v>
      </c>
      <c r="N89">
        <v>0.930615705218098</v>
      </c>
      <c r="O89">
        <v>0.933343927135175</v>
      </c>
      <c r="P89">
        <v>0.90810357960164401</v>
      </c>
      <c r="Q89">
        <v>0.90801997748086505</v>
      </c>
      <c r="R89">
        <v>0.87621963213141296</v>
      </c>
      <c r="S89">
        <v>0.86238772296211097</v>
      </c>
      <c r="T89">
        <v>0.89245545394524095</v>
      </c>
    </row>
    <row r="90" spans="1:20" x14ac:dyDescent="0.2">
      <c r="A90">
        <f t="shared" si="3"/>
        <v>0.90665493672017605</v>
      </c>
      <c r="B90">
        <f t="shared" si="4"/>
        <v>0.94154853155364004</v>
      </c>
      <c r="C90" t="str">
        <f t="shared" si="5"/>
        <v>Conservative</v>
      </c>
      <c r="I90" t="s">
        <v>534</v>
      </c>
      <c r="J90">
        <v>0.90056180927692397</v>
      </c>
      <c r="K90">
        <v>0.87965702661436596</v>
      </c>
      <c r="L90">
        <v>0.97156441919551895</v>
      </c>
      <c r="M90">
        <v>0.90199597195929004</v>
      </c>
      <c r="N90">
        <v>0.88021424182368502</v>
      </c>
      <c r="O90">
        <v>0.90593615145127204</v>
      </c>
      <c r="P90">
        <v>0.93185061696667204</v>
      </c>
      <c r="Q90">
        <v>0.95802566725436</v>
      </c>
      <c r="R90">
        <v>0.95426860296132898</v>
      </c>
      <c r="S90">
        <v>0.97049412288261805</v>
      </c>
      <c r="T90">
        <v>0.89310364770322104</v>
      </c>
    </row>
    <row r="91" spans="1:20" x14ac:dyDescent="0.2">
      <c r="A91">
        <f t="shared" si="3"/>
        <v>0.93225112849701619</v>
      </c>
      <c r="B91">
        <f t="shared" si="4"/>
        <v>0.85891995560586898</v>
      </c>
      <c r="C91" t="str">
        <f t="shared" si="5"/>
        <v>Liberal</v>
      </c>
      <c r="I91" t="s">
        <v>780</v>
      </c>
      <c r="J91">
        <v>0.96546431184513903</v>
      </c>
      <c r="K91">
        <v>0.94443579584204096</v>
      </c>
      <c r="L91">
        <v>0.87610381178931696</v>
      </c>
      <c r="M91">
        <v>0.97010678247494098</v>
      </c>
      <c r="N91">
        <v>0.91231969954891501</v>
      </c>
      <c r="O91">
        <v>0.92507636948174499</v>
      </c>
      <c r="P91">
        <v>0.92603774040932896</v>
      </c>
      <c r="Q91">
        <v>0.885678399954266</v>
      </c>
      <c r="R91">
        <v>0.83080338424452704</v>
      </c>
      <c r="S91">
        <v>0.76661165473229997</v>
      </c>
      <c r="T91">
        <v>0.88546859868892203</v>
      </c>
    </row>
    <row r="92" spans="1:20" x14ac:dyDescent="0.2">
      <c r="A92">
        <f t="shared" si="3"/>
        <v>0.89681421821335761</v>
      </c>
      <c r="B92">
        <f t="shared" si="4"/>
        <v>0.80255295613222533</v>
      </c>
      <c r="C92" t="str">
        <f t="shared" si="5"/>
        <v>Liberal</v>
      </c>
      <c r="I92" t="s">
        <v>42</v>
      </c>
      <c r="J92">
        <v>0.93051786673954995</v>
      </c>
      <c r="K92">
        <v>0.91482166081068705</v>
      </c>
      <c r="L92">
        <v>0.81188300663979096</v>
      </c>
      <c r="M92">
        <v>0.93642510424370895</v>
      </c>
      <c r="N92">
        <v>0.89274887248832901</v>
      </c>
      <c r="O92">
        <v>0.89448879835808004</v>
      </c>
      <c r="P92">
        <v>0.88108040812188804</v>
      </c>
      <c r="Q92">
        <v>0.82887691885928605</v>
      </c>
      <c r="R92">
        <v>0.76797429916279503</v>
      </c>
      <c r="S92">
        <v>0.683890675144324</v>
      </c>
      <c r="T92">
        <v>0.85094247937283396</v>
      </c>
    </row>
    <row r="93" spans="1:20" x14ac:dyDescent="0.2">
      <c r="A93">
        <f t="shared" si="3"/>
        <v>0.86596945296200056</v>
      </c>
      <c r="B93">
        <f t="shared" si="4"/>
        <v>0.77395704896682849</v>
      </c>
      <c r="C93" t="str">
        <f t="shared" si="5"/>
        <v>Liberal</v>
      </c>
      <c r="I93" t="s">
        <v>43</v>
      </c>
      <c r="J93">
        <v>0.89287295124373101</v>
      </c>
      <c r="K93">
        <v>0.87696667560114905</v>
      </c>
      <c r="L93">
        <v>0.771169153614645</v>
      </c>
      <c r="M93">
        <v>0.902129621170216</v>
      </c>
      <c r="N93">
        <v>0.88286396767097897</v>
      </c>
      <c r="O93">
        <v>0.86981434847128303</v>
      </c>
      <c r="P93">
        <v>0.858644530590147</v>
      </c>
      <c r="Q93">
        <v>0.79215656530647105</v>
      </c>
      <c r="R93">
        <v>0.72890357727011901</v>
      </c>
      <c r="S93">
        <v>0.642055505641001</v>
      </c>
      <c r="T93">
        <v>0.84802506602640404</v>
      </c>
    </row>
    <row r="94" spans="1:20" x14ac:dyDescent="0.2">
      <c r="A94">
        <f t="shared" si="3"/>
        <v>0.95187712621152221</v>
      </c>
      <c r="B94">
        <f t="shared" si="4"/>
        <v>0.90401374504229182</v>
      </c>
      <c r="C94" t="str">
        <f t="shared" si="5"/>
        <v>Liberal</v>
      </c>
      <c r="I94" t="s">
        <v>44</v>
      </c>
      <c r="J94">
        <v>0.96700353941971195</v>
      </c>
      <c r="K94">
        <v>0.96004345234638699</v>
      </c>
      <c r="L94">
        <v>0.90383468919061505</v>
      </c>
      <c r="M94">
        <v>0.97632282511707302</v>
      </c>
      <c r="N94">
        <v>0.94891430974048496</v>
      </c>
      <c r="O94">
        <v>0.95514394145486103</v>
      </c>
      <c r="P94">
        <v>0.96273583873552904</v>
      </c>
      <c r="Q94">
        <v>0.92353415315453602</v>
      </c>
      <c r="R94">
        <v>0.87840656597081201</v>
      </c>
      <c r="S94">
        <v>0.81573204089929996</v>
      </c>
      <c r="T94">
        <v>0.93966012645128205</v>
      </c>
    </row>
    <row r="95" spans="1:20" x14ac:dyDescent="0.2">
      <c r="A95">
        <f t="shared" si="3"/>
        <v>0.95159157920172188</v>
      </c>
      <c r="B95">
        <f t="shared" si="4"/>
        <v>0.90330870461918455</v>
      </c>
      <c r="C95" t="str">
        <f t="shared" si="5"/>
        <v>Liberal</v>
      </c>
      <c r="I95" t="s">
        <v>781</v>
      </c>
      <c r="J95">
        <v>0.96960507988760103</v>
      </c>
      <c r="K95">
        <v>0.96132215589702996</v>
      </c>
      <c r="L95">
        <v>0.90231479777480705</v>
      </c>
      <c r="M95">
        <v>0.97845254040891305</v>
      </c>
      <c r="N95">
        <v>0.94543239868818396</v>
      </c>
      <c r="O95">
        <v>0.95242250255379601</v>
      </c>
      <c r="P95">
        <v>0.96339323300062196</v>
      </c>
      <c r="Q95">
        <v>0.92379435221829098</v>
      </c>
      <c r="R95">
        <v>0.88126461260672595</v>
      </c>
      <c r="S95">
        <v>0.81687900913019096</v>
      </c>
      <c r="T95">
        <v>0.93121231614009303</v>
      </c>
    </row>
    <row r="96" spans="1:20" x14ac:dyDescent="0.2">
      <c r="A96">
        <f t="shared" si="3"/>
        <v>0.97026931586442255</v>
      </c>
      <c r="B96">
        <f t="shared" si="4"/>
        <v>0.93579605483387662</v>
      </c>
      <c r="C96" t="str">
        <f t="shared" si="5"/>
        <v>Liberal</v>
      </c>
      <c r="I96" t="s">
        <v>45</v>
      </c>
      <c r="J96">
        <v>0.98361026448312305</v>
      </c>
      <c r="K96">
        <v>0.974321697398431</v>
      </c>
      <c r="L96">
        <v>0.94585508672020402</v>
      </c>
      <c r="M96">
        <v>0.987482073749404</v>
      </c>
      <c r="N96">
        <v>0.96232179145796404</v>
      </c>
      <c r="O96">
        <v>0.968024981377409</v>
      </c>
      <c r="P96">
        <v>0.97793994668877404</v>
      </c>
      <c r="Q96">
        <v>0.95604491634912003</v>
      </c>
      <c r="R96">
        <v>0.92312726520145005</v>
      </c>
      <c r="S96">
        <v>0.875716144531968</v>
      </c>
      <c r="T96">
        <v>0.94615200139807099</v>
      </c>
    </row>
    <row r="97" spans="1:20" x14ac:dyDescent="0.2">
      <c r="A97">
        <f t="shared" si="3"/>
        <v>0.94295679971806656</v>
      </c>
      <c r="B97">
        <f t="shared" si="4"/>
        <v>0.95808020646647007</v>
      </c>
      <c r="C97" t="str">
        <f t="shared" si="5"/>
        <v>Conservative</v>
      </c>
      <c r="I97" t="s">
        <v>535</v>
      </c>
      <c r="J97">
        <v>0.92622732865514901</v>
      </c>
      <c r="K97">
        <v>0.91469685475398499</v>
      </c>
      <c r="L97">
        <v>0.96479511448058197</v>
      </c>
      <c r="M97">
        <v>0.93521812418742101</v>
      </c>
      <c r="N97">
        <v>0.95335097960322701</v>
      </c>
      <c r="O97">
        <v>0.96345239662803595</v>
      </c>
      <c r="P97">
        <v>0.96356189090372502</v>
      </c>
      <c r="Q97">
        <v>0.97209171296172803</v>
      </c>
      <c r="R97">
        <v>0.95680280495279602</v>
      </c>
      <c r="S97">
        <v>0.94556151822638301</v>
      </c>
      <c r="T97">
        <v>0.95238310528771797</v>
      </c>
    </row>
    <row r="98" spans="1:20" x14ac:dyDescent="0.2">
      <c r="A98">
        <f t="shared" si="3"/>
        <v>0.96184239773842417</v>
      </c>
      <c r="B98">
        <f t="shared" si="4"/>
        <v>0.95551511708764258</v>
      </c>
      <c r="C98" t="str">
        <f t="shared" si="5"/>
        <v>Liberal</v>
      </c>
      <c r="I98" t="s">
        <v>46</v>
      </c>
      <c r="J98">
        <v>0.95446991713926899</v>
      </c>
      <c r="K98">
        <v>0.94451064576100596</v>
      </c>
      <c r="L98">
        <v>0.96287108394736998</v>
      </c>
      <c r="M98">
        <v>0.96405693066880105</v>
      </c>
      <c r="N98">
        <v>0.96483896776893097</v>
      </c>
      <c r="O98">
        <v>0.98030684114516797</v>
      </c>
      <c r="P98">
        <v>0.97599225266989498</v>
      </c>
      <c r="Q98">
        <v>0.97248263000246604</v>
      </c>
      <c r="R98">
        <v>0.94908496518475405</v>
      </c>
      <c r="S98">
        <v>0.92104131147824597</v>
      </c>
      <c r="T98">
        <v>0.958974426102852</v>
      </c>
    </row>
    <row r="99" spans="1:20" x14ac:dyDescent="0.2">
      <c r="A99">
        <f t="shared" si="3"/>
        <v>0.96044124311050483</v>
      </c>
      <c r="B99">
        <f t="shared" si="4"/>
        <v>0.95971254006939744</v>
      </c>
      <c r="C99" t="str">
        <f t="shared" si="5"/>
        <v>Liberal</v>
      </c>
      <c r="I99" t="s">
        <v>536</v>
      </c>
      <c r="J99">
        <v>0.95173069474095995</v>
      </c>
      <c r="K99">
        <v>0.94516200485422297</v>
      </c>
      <c r="L99">
        <v>0.96299006168979895</v>
      </c>
      <c r="M99">
        <v>0.95987169300790598</v>
      </c>
      <c r="N99">
        <v>0.967199847242737</v>
      </c>
      <c r="O99">
        <v>0.97569315712740401</v>
      </c>
      <c r="P99">
        <v>0.97396550452605501</v>
      </c>
      <c r="Q99">
        <v>0.97586148944233297</v>
      </c>
      <c r="R99">
        <v>0.95757576210066198</v>
      </c>
      <c r="S99">
        <v>0.92952946593799102</v>
      </c>
      <c r="T99">
        <v>0.96163047833994597</v>
      </c>
    </row>
    <row r="100" spans="1:20" x14ac:dyDescent="0.2">
      <c r="A100">
        <f t="shared" si="3"/>
        <v>0.96070214026820044</v>
      </c>
      <c r="B100">
        <f t="shared" si="4"/>
        <v>0.95713518508758499</v>
      </c>
      <c r="C100" t="str">
        <f t="shared" si="5"/>
        <v>Liberal</v>
      </c>
      <c r="I100" t="s">
        <v>47</v>
      </c>
      <c r="J100">
        <v>0.95163088727976297</v>
      </c>
      <c r="K100">
        <v>0.94501985695919599</v>
      </c>
      <c r="L100">
        <v>0.95997695007384698</v>
      </c>
      <c r="M100">
        <v>0.95972359689881304</v>
      </c>
      <c r="N100">
        <v>0.97068599921788201</v>
      </c>
      <c r="O100">
        <v>0.97717555117970201</v>
      </c>
      <c r="P100">
        <v>0.97305001131318203</v>
      </c>
      <c r="Q100">
        <v>0.97263214063495995</v>
      </c>
      <c r="R100">
        <v>0.953241281137719</v>
      </c>
      <c r="S100">
        <v>0.92298522901740199</v>
      </c>
      <c r="T100">
        <v>0.96376726333466201</v>
      </c>
    </row>
    <row r="101" spans="1:20" x14ac:dyDescent="0.2">
      <c r="A101">
        <f t="shared" si="3"/>
        <v>0.96740755240743626</v>
      </c>
      <c r="B101">
        <f t="shared" si="4"/>
        <v>0.95414986271623758</v>
      </c>
      <c r="C101" t="str">
        <f t="shared" si="5"/>
        <v>Liberal</v>
      </c>
      <c r="I101" t="s">
        <v>782</v>
      </c>
      <c r="J101">
        <v>0.96477455599263595</v>
      </c>
      <c r="K101">
        <v>0.96450318598121298</v>
      </c>
      <c r="L101">
        <v>0.95625144362011805</v>
      </c>
      <c r="M101">
        <v>0.96956643623310701</v>
      </c>
      <c r="N101">
        <v>0.96947173508320506</v>
      </c>
      <c r="O101">
        <v>0.97987795753433804</v>
      </c>
      <c r="P101">
        <v>0.97398474199920304</v>
      </c>
      <c r="Q101">
        <v>0.96960094044627099</v>
      </c>
      <c r="R101">
        <v>0.95220841187346195</v>
      </c>
      <c r="S101">
        <v>0.91056747041293995</v>
      </c>
      <c r="T101">
        <v>0.964387748849312</v>
      </c>
    </row>
    <row r="102" spans="1:20" x14ac:dyDescent="0.2">
      <c r="A102">
        <f t="shared" si="3"/>
        <v>0.9532668703409356</v>
      </c>
      <c r="B102">
        <f t="shared" si="4"/>
        <v>0.95277537590435668</v>
      </c>
      <c r="C102" t="str">
        <f t="shared" si="5"/>
        <v>Liberal</v>
      </c>
      <c r="I102" t="s">
        <v>537</v>
      </c>
      <c r="J102">
        <v>0.94048465756118704</v>
      </c>
      <c r="K102">
        <v>0.93845537185669703</v>
      </c>
      <c r="L102">
        <v>0.951619813010396</v>
      </c>
      <c r="M102">
        <v>0.94728297566876296</v>
      </c>
      <c r="N102">
        <v>0.97013019825860003</v>
      </c>
      <c r="O102">
        <v>0.97162820568997099</v>
      </c>
      <c r="P102">
        <v>0.96809159567884595</v>
      </c>
      <c r="Q102">
        <v>0.96503301801818298</v>
      </c>
      <c r="R102">
        <v>0.94797819798572303</v>
      </c>
      <c r="S102">
        <v>0.91681535628701605</v>
      </c>
      <c r="T102">
        <v>0.96595871155201496</v>
      </c>
    </row>
    <row r="103" spans="1:20" x14ac:dyDescent="0.2">
      <c r="A103">
        <f t="shared" si="3"/>
        <v>0.8947480928457896</v>
      </c>
      <c r="B103">
        <f t="shared" si="4"/>
        <v>0.88392650456871957</v>
      </c>
      <c r="C103" t="str">
        <f t="shared" si="5"/>
        <v>Liberal</v>
      </c>
      <c r="I103" t="s">
        <v>48</v>
      </c>
      <c r="J103">
        <v>0.88874961602889802</v>
      </c>
      <c r="K103">
        <v>0.90911066023402398</v>
      </c>
      <c r="L103">
        <v>0.86433036841083899</v>
      </c>
      <c r="M103">
        <v>0.88254240367590797</v>
      </c>
      <c r="N103">
        <v>0.92229810487669295</v>
      </c>
      <c r="O103">
        <v>0.90145740384837603</v>
      </c>
      <c r="P103">
        <v>0.895555598281359</v>
      </c>
      <c r="Q103">
        <v>0.88367108716097997</v>
      </c>
      <c r="R103">
        <v>0.88551228931606096</v>
      </c>
      <c r="S103">
        <v>0.82492034450983198</v>
      </c>
      <c r="T103">
        <v>0.92997320357536595</v>
      </c>
    </row>
    <row r="104" spans="1:20" x14ac:dyDescent="0.2">
      <c r="A104">
        <f t="shared" si="3"/>
        <v>0.95819643278665489</v>
      </c>
      <c r="B104">
        <f t="shared" si="4"/>
        <v>0.93181557125541004</v>
      </c>
      <c r="C104" t="str">
        <f t="shared" si="5"/>
        <v>Liberal</v>
      </c>
      <c r="I104" t="s">
        <v>49</v>
      </c>
      <c r="J104">
        <v>0.97457308165060996</v>
      </c>
      <c r="K104">
        <v>0.97163705258087496</v>
      </c>
      <c r="L104">
        <v>0.93453849669150402</v>
      </c>
      <c r="M104">
        <v>0.97911262416923694</v>
      </c>
      <c r="N104">
        <v>0.94506389952574199</v>
      </c>
      <c r="O104">
        <v>0.94425344210196105</v>
      </c>
      <c r="P104">
        <v>0.97636027476244702</v>
      </c>
      <c r="Q104">
        <v>0.95456541693161401</v>
      </c>
      <c r="R104">
        <v>0.91988142866042799</v>
      </c>
      <c r="S104">
        <v>0.86836712402826599</v>
      </c>
      <c r="T104">
        <v>0.93990361189429505</v>
      </c>
    </row>
    <row r="105" spans="1:20" x14ac:dyDescent="0.2">
      <c r="A105">
        <f t="shared" si="3"/>
        <v>0.93197470319245401</v>
      </c>
      <c r="B105">
        <f t="shared" si="4"/>
        <v>0.94602592546742381</v>
      </c>
      <c r="C105" t="str">
        <f t="shared" si="5"/>
        <v>Conservative</v>
      </c>
      <c r="I105" t="s">
        <v>783</v>
      </c>
      <c r="J105">
        <v>0.92288317264614494</v>
      </c>
      <c r="K105">
        <v>0.90020301443108397</v>
      </c>
      <c r="L105">
        <v>0.95961131981282199</v>
      </c>
      <c r="M105">
        <v>0.93316067764278199</v>
      </c>
      <c r="N105">
        <v>0.93340714780332601</v>
      </c>
      <c r="O105">
        <v>0.94258288681856595</v>
      </c>
      <c r="P105">
        <v>0.95724629477647505</v>
      </c>
      <c r="Q105">
        <v>0.96443605197742899</v>
      </c>
      <c r="R105">
        <v>0.94508379523044805</v>
      </c>
      <c r="S105">
        <v>0.94107446016648499</v>
      </c>
      <c r="T105">
        <v>0.92228902518628197</v>
      </c>
    </row>
    <row r="106" spans="1:20" x14ac:dyDescent="0.2">
      <c r="A106">
        <f t="shared" si="3"/>
        <v>0.95219878265261604</v>
      </c>
      <c r="B106">
        <f t="shared" si="4"/>
        <v>0.94464081057262117</v>
      </c>
      <c r="C106" t="str">
        <f t="shared" si="5"/>
        <v>Liberal</v>
      </c>
      <c r="I106" t="s">
        <v>538</v>
      </c>
      <c r="J106">
        <v>0.95310204696618195</v>
      </c>
      <c r="K106">
        <v>0.92354845554806297</v>
      </c>
      <c r="L106">
        <v>0.97470974808300404</v>
      </c>
      <c r="M106">
        <v>0.96110866318445098</v>
      </c>
      <c r="N106">
        <v>0.94384022301065496</v>
      </c>
      <c r="O106">
        <v>0.956883559123341</v>
      </c>
      <c r="P106">
        <v>0.97223670509194904</v>
      </c>
      <c r="Q106">
        <v>0.96824393654913699</v>
      </c>
      <c r="R106">
        <v>0.92945726047460298</v>
      </c>
      <c r="S106">
        <v>0.92125988955902505</v>
      </c>
      <c r="T106">
        <v>0.93200626118839203</v>
      </c>
    </row>
    <row r="107" spans="1:20" x14ac:dyDescent="0.2">
      <c r="A107">
        <f t="shared" si="3"/>
        <v>0.94656040800424701</v>
      </c>
      <c r="B107">
        <f t="shared" si="4"/>
        <v>0.92576933939208794</v>
      </c>
      <c r="C107" t="str">
        <f t="shared" si="5"/>
        <v>Liberal</v>
      </c>
      <c r="I107" t="s">
        <v>539</v>
      </c>
      <c r="J107">
        <v>0.95180704986169595</v>
      </c>
      <c r="K107">
        <v>0.97255144246323599</v>
      </c>
      <c r="L107">
        <v>0.91119416439721601</v>
      </c>
      <c r="M107">
        <v>0.95023133215274402</v>
      </c>
      <c r="N107">
        <v>0.94842819904832298</v>
      </c>
      <c r="O107">
        <v>0.94515026010226699</v>
      </c>
      <c r="P107">
        <v>0.95489009299547001</v>
      </c>
      <c r="Q107">
        <v>0.94038030225577796</v>
      </c>
      <c r="R107">
        <v>0.92610948114997604</v>
      </c>
      <c r="S107">
        <v>0.86097523639370399</v>
      </c>
      <c r="T107">
        <v>0.94649158416551205</v>
      </c>
    </row>
    <row r="108" spans="1:20" x14ac:dyDescent="0.2">
      <c r="A108">
        <f t="shared" si="3"/>
        <v>0.95596113739546862</v>
      </c>
      <c r="B108">
        <f t="shared" si="4"/>
        <v>0.95149012646443487</v>
      </c>
      <c r="C108" t="str">
        <f t="shared" si="5"/>
        <v>Liberal</v>
      </c>
      <c r="I108" t="s">
        <v>50</v>
      </c>
      <c r="J108">
        <v>0.95364192843124396</v>
      </c>
      <c r="K108">
        <v>0.93852654488181397</v>
      </c>
      <c r="L108">
        <v>0.96265653686538599</v>
      </c>
      <c r="M108">
        <v>0.96119335956779295</v>
      </c>
      <c r="N108">
        <v>0.95085461963720597</v>
      </c>
      <c r="O108">
        <v>0.96889383498936898</v>
      </c>
      <c r="P108">
        <v>0.97124728677277095</v>
      </c>
      <c r="Q108">
        <v>0.96823894440020397</v>
      </c>
      <c r="R108">
        <v>0.94425967555852697</v>
      </c>
      <c r="S108">
        <v>0.919847243326532</v>
      </c>
      <c r="T108">
        <v>0.95385748226414002</v>
      </c>
    </row>
    <row r="109" spans="1:20" x14ac:dyDescent="0.2">
      <c r="A109">
        <f t="shared" si="3"/>
        <v>0.8616139509178381</v>
      </c>
      <c r="B109">
        <f t="shared" si="4"/>
        <v>0.90011953481149409</v>
      </c>
      <c r="C109" t="str">
        <f t="shared" si="5"/>
        <v>Conservative</v>
      </c>
      <c r="I109" t="s">
        <v>51</v>
      </c>
      <c r="J109">
        <v>0.84425214475363297</v>
      </c>
      <c r="K109">
        <v>0.81666901750786303</v>
      </c>
      <c r="L109">
        <v>0.93317617027827404</v>
      </c>
      <c r="M109">
        <v>0.84837017718017205</v>
      </c>
      <c r="N109">
        <v>0.85080207914727601</v>
      </c>
      <c r="O109">
        <v>0.87641411663981095</v>
      </c>
      <c r="P109">
        <v>0.87094536290783098</v>
      </c>
      <c r="Q109">
        <v>0.91652584939411597</v>
      </c>
      <c r="R109">
        <v>0.92288461983500902</v>
      </c>
      <c r="S109">
        <v>0.95432382286520101</v>
      </c>
      <c r="T109">
        <v>0.83591801905531304</v>
      </c>
    </row>
    <row r="110" spans="1:20" x14ac:dyDescent="0.2">
      <c r="A110">
        <f t="shared" si="3"/>
        <v>0.95406671167593649</v>
      </c>
      <c r="B110">
        <f t="shared" si="4"/>
        <v>0.96033526870394437</v>
      </c>
      <c r="C110" t="str">
        <f t="shared" si="5"/>
        <v>Conservative</v>
      </c>
      <c r="I110" t="s">
        <v>52</v>
      </c>
      <c r="J110">
        <v>0.94640501264220001</v>
      </c>
      <c r="K110">
        <v>0.95238364310587598</v>
      </c>
      <c r="L110">
        <v>0.95601026753498597</v>
      </c>
      <c r="M110">
        <v>0.94921937105148801</v>
      </c>
      <c r="N110">
        <v>0.958882144788196</v>
      </c>
      <c r="O110">
        <v>0.96149983093287295</v>
      </c>
      <c r="P110">
        <v>0.97542597856550095</v>
      </c>
      <c r="Q110">
        <v>0.97623494352207296</v>
      </c>
      <c r="R110">
        <v>0.96567945911271402</v>
      </c>
      <c r="S110">
        <v>0.93170256205424995</v>
      </c>
      <c r="T110">
        <v>0.95263340026518395</v>
      </c>
    </row>
    <row r="111" spans="1:20" x14ac:dyDescent="0.2">
      <c r="A111">
        <f t="shared" si="3"/>
        <v>0.94303621449629593</v>
      </c>
      <c r="B111">
        <f t="shared" si="4"/>
        <v>0.91072708362337451</v>
      </c>
      <c r="C111" t="str">
        <f t="shared" si="5"/>
        <v>Liberal</v>
      </c>
      <c r="I111" t="s">
        <v>53</v>
      </c>
      <c r="J111">
        <v>0.95705269630782797</v>
      </c>
      <c r="K111">
        <v>0.96362824260773505</v>
      </c>
      <c r="L111">
        <v>0.90033562314209203</v>
      </c>
      <c r="M111">
        <v>0.95615967308980199</v>
      </c>
      <c r="N111">
        <v>0.947018504288484</v>
      </c>
      <c r="O111">
        <v>0.934022547541835</v>
      </c>
      <c r="P111">
        <v>0.95073316924183704</v>
      </c>
      <c r="Q111">
        <v>0.92526965551023199</v>
      </c>
      <c r="R111">
        <v>0.90007281424240304</v>
      </c>
      <c r="S111">
        <v>0.83637787120606799</v>
      </c>
      <c r="T111">
        <v>0.94118190791633305</v>
      </c>
    </row>
    <row r="112" spans="1:20" x14ac:dyDescent="0.2">
      <c r="A112">
        <f t="shared" si="3"/>
        <v>0.91524231289106817</v>
      </c>
      <c r="B112">
        <f t="shared" si="4"/>
        <v>0.87945731828040974</v>
      </c>
      <c r="C112" t="str">
        <f t="shared" si="5"/>
        <v>Liberal</v>
      </c>
      <c r="I112" t="s">
        <v>784</v>
      </c>
      <c r="J112">
        <v>0.93260833312420199</v>
      </c>
      <c r="K112">
        <v>0.95204598549108099</v>
      </c>
      <c r="L112">
        <v>0.85837366443024599</v>
      </c>
      <c r="M112">
        <v>0.92630384014705203</v>
      </c>
      <c r="N112">
        <v>0.92342082019538996</v>
      </c>
      <c r="O112">
        <v>0.89870123395843704</v>
      </c>
      <c r="P112">
        <v>0.91886652627054599</v>
      </c>
      <c r="Q112">
        <v>0.89186398819279999</v>
      </c>
      <c r="R112">
        <v>0.87492214139898605</v>
      </c>
      <c r="S112">
        <v>0.79764974027323099</v>
      </c>
      <c r="T112">
        <v>0.913984195266485</v>
      </c>
    </row>
    <row r="113" spans="1:20" x14ac:dyDescent="0.2">
      <c r="A113">
        <f t="shared" si="3"/>
        <v>0.90744249624956597</v>
      </c>
      <c r="B113">
        <f t="shared" si="4"/>
        <v>0.82940900314753474</v>
      </c>
      <c r="C113" t="str">
        <f t="shared" si="5"/>
        <v>Liberal</v>
      </c>
      <c r="I113" t="s">
        <v>785</v>
      </c>
      <c r="J113">
        <v>0.95152575393364303</v>
      </c>
      <c r="K113">
        <v>0.94548925841156695</v>
      </c>
      <c r="L113">
        <v>0.83453612330313198</v>
      </c>
      <c r="M113">
        <v>0.95131238099678594</v>
      </c>
      <c r="N113">
        <v>0.878952185163838</v>
      </c>
      <c r="O113">
        <v>0.88283927568843001</v>
      </c>
      <c r="P113">
        <v>0.90501507275251902</v>
      </c>
      <c r="Q113">
        <v>0.85487964049028498</v>
      </c>
      <c r="R113">
        <v>0.80499767467934802</v>
      </c>
      <c r="S113">
        <v>0.72146204605398201</v>
      </c>
      <c r="T113">
        <v>0.86069058176153901</v>
      </c>
    </row>
    <row r="114" spans="1:20" x14ac:dyDescent="0.2">
      <c r="A114">
        <f t="shared" si="3"/>
        <v>0.9151098013200275</v>
      </c>
      <c r="B114">
        <f t="shared" si="4"/>
        <v>0.94325418260431315</v>
      </c>
      <c r="C114" t="str">
        <f t="shared" si="5"/>
        <v>Conservative</v>
      </c>
      <c r="I114" t="s">
        <v>54</v>
      </c>
      <c r="J114">
        <v>0.88962116462790497</v>
      </c>
      <c r="K114">
        <v>0.88644025408927896</v>
      </c>
      <c r="L114">
        <v>0.940477879840802</v>
      </c>
      <c r="M114">
        <v>0.89917144080489397</v>
      </c>
      <c r="N114">
        <v>0.93495574303140905</v>
      </c>
      <c r="O114">
        <v>0.93999232552587697</v>
      </c>
      <c r="P114">
        <v>0.94369648811373896</v>
      </c>
      <c r="Q114">
        <v>0.95366057128317705</v>
      </c>
      <c r="R114">
        <v>0.94712094009592396</v>
      </c>
      <c r="S114">
        <v>0.93880648414330603</v>
      </c>
      <c r="T114">
        <v>0.93298642938541998</v>
      </c>
    </row>
    <row r="115" spans="1:20" x14ac:dyDescent="0.2">
      <c r="A115">
        <f t="shared" si="3"/>
        <v>0.94631935116598986</v>
      </c>
      <c r="B115">
        <f t="shared" si="4"/>
        <v>0.96048483790105943</v>
      </c>
      <c r="C115" t="str">
        <f t="shared" si="5"/>
        <v>Conservative</v>
      </c>
      <c r="I115" t="s">
        <v>540</v>
      </c>
      <c r="J115">
        <v>0.93093866893487398</v>
      </c>
      <c r="K115">
        <v>0.91938490554510099</v>
      </c>
      <c r="L115">
        <v>0.97012693176837295</v>
      </c>
      <c r="M115">
        <v>0.93910554820309</v>
      </c>
      <c r="N115">
        <v>0.95556432495027899</v>
      </c>
      <c r="O115">
        <v>0.96279572759422105</v>
      </c>
      <c r="P115">
        <v>0.96553387018525505</v>
      </c>
      <c r="Q115">
        <v>0.97578181465476999</v>
      </c>
      <c r="R115">
        <v>0.960585240112385</v>
      </c>
      <c r="S115">
        <v>0.95005021058039796</v>
      </c>
      <c r="T115">
        <v>0.95047305397248905</v>
      </c>
    </row>
    <row r="116" spans="1:20" x14ac:dyDescent="0.2">
      <c r="A116">
        <f t="shared" si="3"/>
        <v>0.95871553039715396</v>
      </c>
      <c r="B116">
        <f t="shared" si="4"/>
        <v>0.95258758265684773</v>
      </c>
      <c r="C116" t="str">
        <f t="shared" si="5"/>
        <v>Liberal</v>
      </c>
      <c r="I116" t="s">
        <v>55</v>
      </c>
      <c r="J116">
        <v>0.95822620946335002</v>
      </c>
      <c r="K116">
        <v>0.95030541772877797</v>
      </c>
      <c r="L116">
        <v>0.962943604610216</v>
      </c>
      <c r="M116">
        <v>0.96174032563169598</v>
      </c>
      <c r="N116">
        <v>0.95016432559034703</v>
      </c>
      <c r="O116">
        <v>0.96891329935853698</v>
      </c>
      <c r="P116">
        <v>0.96487986813720705</v>
      </c>
      <c r="Q116">
        <v>0.96692623282353096</v>
      </c>
      <c r="R116">
        <v>0.95439014096024999</v>
      </c>
      <c r="S116">
        <v>0.93041881812668703</v>
      </c>
      <c r="T116">
        <v>0.94632285323656395</v>
      </c>
    </row>
    <row r="117" spans="1:20" x14ac:dyDescent="0.2">
      <c r="A117">
        <f t="shared" si="3"/>
        <v>0.94905175904906491</v>
      </c>
      <c r="B117">
        <f t="shared" si="4"/>
        <v>0.90519528637298374</v>
      </c>
      <c r="C117" t="str">
        <f t="shared" si="5"/>
        <v>Liberal</v>
      </c>
      <c r="I117" t="s">
        <v>786</v>
      </c>
      <c r="J117">
        <v>0.95255624562035401</v>
      </c>
      <c r="K117">
        <v>0.94350978026127197</v>
      </c>
      <c r="L117">
        <v>0.90728067298776305</v>
      </c>
      <c r="M117">
        <v>0.95970348458820798</v>
      </c>
      <c r="N117">
        <v>0.963568516277031</v>
      </c>
      <c r="O117">
        <v>0.96769185455976203</v>
      </c>
      <c r="P117">
        <v>0.95051698867991896</v>
      </c>
      <c r="Q117">
        <v>0.91853539638961001</v>
      </c>
      <c r="R117">
        <v>0.87922750847138398</v>
      </c>
      <c r="S117">
        <v>0.82497164249618204</v>
      </c>
      <c r="T117">
        <v>0.95272489582782405</v>
      </c>
    </row>
    <row r="118" spans="1:20" x14ac:dyDescent="0.2">
      <c r="A118">
        <f t="shared" si="3"/>
        <v>0.94436844529122632</v>
      </c>
      <c r="B118">
        <f t="shared" si="4"/>
        <v>0.90820974270596067</v>
      </c>
      <c r="C118" t="str">
        <f t="shared" si="5"/>
        <v>Liberal</v>
      </c>
      <c r="I118" t="s">
        <v>56</v>
      </c>
      <c r="J118">
        <v>0.94425704721788495</v>
      </c>
      <c r="K118">
        <v>0.94372900228440004</v>
      </c>
      <c r="L118">
        <v>0.90336170217837697</v>
      </c>
      <c r="M118">
        <v>0.95079633178075595</v>
      </c>
      <c r="N118">
        <v>0.957706286508195</v>
      </c>
      <c r="O118">
        <v>0.96636030177774501</v>
      </c>
      <c r="P118">
        <v>0.94350757923552897</v>
      </c>
      <c r="Q118">
        <v>0.91731126103657301</v>
      </c>
      <c r="R118">
        <v>0.89018581940314201</v>
      </c>
      <c r="S118">
        <v>0.832313829380672</v>
      </c>
      <c r="T118">
        <v>0.957730224473887</v>
      </c>
    </row>
    <row r="119" spans="1:20" x14ac:dyDescent="0.2">
      <c r="A119">
        <f t="shared" si="3"/>
        <v>0.89109875452041332</v>
      </c>
      <c r="B119">
        <f t="shared" si="4"/>
        <v>0.92501100272917147</v>
      </c>
      <c r="C119" t="str">
        <f t="shared" si="5"/>
        <v>Conservative</v>
      </c>
      <c r="I119" t="s">
        <v>57</v>
      </c>
      <c r="J119">
        <v>0.87510762998563896</v>
      </c>
      <c r="K119">
        <v>0.85354169200715002</v>
      </c>
      <c r="L119">
        <v>0.95349706630125797</v>
      </c>
      <c r="M119">
        <v>0.88246537874747899</v>
      </c>
      <c r="N119">
        <v>0.87323540410472</v>
      </c>
      <c r="O119">
        <v>0.90874535597623396</v>
      </c>
      <c r="P119">
        <v>0.91194431015236599</v>
      </c>
      <c r="Q119">
        <v>0.94142114742897398</v>
      </c>
      <c r="R119">
        <v>0.93595394160658696</v>
      </c>
      <c r="S119">
        <v>0.95285592115943596</v>
      </c>
      <c r="T119">
        <v>0.88287969329849503</v>
      </c>
    </row>
    <row r="120" spans="1:20" x14ac:dyDescent="0.2">
      <c r="A120">
        <f t="shared" si="3"/>
        <v>0.89815992998333571</v>
      </c>
      <c r="B120">
        <f t="shared" si="4"/>
        <v>0.81711505502116066</v>
      </c>
      <c r="C120" t="str">
        <f t="shared" si="5"/>
        <v>Liberal</v>
      </c>
      <c r="I120" t="s">
        <v>58</v>
      </c>
      <c r="J120">
        <v>0.93265727927942499</v>
      </c>
      <c r="K120">
        <v>0.92947566742058196</v>
      </c>
      <c r="L120">
        <v>0.80990494929229095</v>
      </c>
      <c r="M120">
        <v>0.93911516596261702</v>
      </c>
      <c r="N120">
        <v>0.88918092707493801</v>
      </c>
      <c r="O120">
        <v>0.88862559087016102</v>
      </c>
      <c r="P120">
        <v>0.89650703652894503</v>
      </c>
      <c r="Q120">
        <v>0.83833726212561199</v>
      </c>
      <c r="R120">
        <v>0.78418410928839899</v>
      </c>
      <c r="S120">
        <v>0.69253257819166003</v>
      </c>
      <c r="T120">
        <v>0.87401428897118705</v>
      </c>
    </row>
    <row r="121" spans="1:20" x14ac:dyDescent="0.2">
      <c r="A121">
        <f t="shared" si="3"/>
        <v>0.9597032910192157</v>
      </c>
      <c r="B121">
        <f t="shared" si="4"/>
        <v>0.92318729944003142</v>
      </c>
      <c r="C121" t="str">
        <f t="shared" si="5"/>
        <v>Liberal</v>
      </c>
      <c r="I121" t="s">
        <v>59</v>
      </c>
      <c r="J121">
        <v>0.96944909028070003</v>
      </c>
      <c r="K121">
        <v>0.96083659186449999</v>
      </c>
      <c r="L121">
        <v>0.92909224115142197</v>
      </c>
      <c r="M121">
        <v>0.97329744079953695</v>
      </c>
      <c r="N121">
        <v>0.95496775091277097</v>
      </c>
      <c r="O121">
        <v>0.97057663110636505</v>
      </c>
      <c r="P121">
        <v>0.95781430358552599</v>
      </c>
      <c r="Q121">
        <v>0.94085639908458496</v>
      </c>
      <c r="R121">
        <v>0.91016221490927895</v>
      </c>
      <c r="S121">
        <v>0.86076994408488094</v>
      </c>
      <c r="T121">
        <v>0.94633363553588601</v>
      </c>
    </row>
    <row r="122" spans="1:20" x14ac:dyDescent="0.2">
      <c r="A122">
        <f t="shared" si="3"/>
        <v>0.96322224147222313</v>
      </c>
      <c r="B122">
        <f t="shared" si="4"/>
        <v>0.94509146186273818</v>
      </c>
      <c r="C122" t="str">
        <f t="shared" si="5"/>
        <v>Liberal</v>
      </c>
      <c r="I122" t="s">
        <v>60</v>
      </c>
      <c r="J122">
        <v>0.95778710923430799</v>
      </c>
      <c r="K122">
        <v>0.95706768856563995</v>
      </c>
      <c r="L122">
        <v>0.94119813453407797</v>
      </c>
      <c r="M122">
        <v>0.96652729355525302</v>
      </c>
      <c r="N122">
        <v>0.97353427391792002</v>
      </c>
      <c r="O122">
        <v>0.98321894902613904</v>
      </c>
      <c r="P122">
        <v>0.97017594395329299</v>
      </c>
      <c r="Q122">
        <v>0.957417944260189</v>
      </c>
      <c r="R122">
        <v>0.93555029678092205</v>
      </c>
      <c r="S122">
        <v>0.89066086625384699</v>
      </c>
      <c r="T122">
        <v>0.97165225806543998</v>
      </c>
    </row>
    <row r="123" spans="1:20" x14ac:dyDescent="0.2">
      <c r="A123">
        <f t="shared" si="3"/>
        <v>0.93984601321962769</v>
      </c>
      <c r="B123">
        <f t="shared" si="4"/>
        <v>0.94458349836817512</v>
      </c>
      <c r="C123" t="str">
        <f t="shared" si="5"/>
        <v>Conservative</v>
      </c>
      <c r="I123" t="s">
        <v>61</v>
      </c>
      <c r="J123">
        <v>0.920079023501569</v>
      </c>
      <c r="K123">
        <v>0.90799743168422498</v>
      </c>
      <c r="L123">
        <v>0.95064856382162899</v>
      </c>
      <c r="M123">
        <v>0.93095791448008602</v>
      </c>
      <c r="N123">
        <v>0.95781359650361597</v>
      </c>
      <c r="O123">
        <v>0.97157954932664103</v>
      </c>
      <c r="P123">
        <v>0.95330466598067198</v>
      </c>
      <c r="Q123">
        <v>0.95399467689908302</v>
      </c>
      <c r="R123">
        <v>0.94232846335798903</v>
      </c>
      <c r="S123">
        <v>0.92243026899695701</v>
      </c>
      <c r="T123">
        <v>0.95085941660617401</v>
      </c>
    </row>
    <row r="124" spans="1:20" x14ac:dyDescent="0.2">
      <c r="A124">
        <f t="shared" si="3"/>
        <v>0.89905494987722934</v>
      </c>
      <c r="B124">
        <f t="shared" si="4"/>
        <v>0.93446045261607114</v>
      </c>
      <c r="C124" t="str">
        <f t="shared" si="5"/>
        <v>Conservative</v>
      </c>
      <c r="I124" t="s">
        <v>787</v>
      </c>
      <c r="J124">
        <v>0.87706397464075703</v>
      </c>
      <c r="K124">
        <v>0.85786759427954895</v>
      </c>
      <c r="L124">
        <v>0.95995434288539905</v>
      </c>
      <c r="M124">
        <v>0.88220054813516102</v>
      </c>
      <c r="N124">
        <v>0.90023606258741695</v>
      </c>
      <c r="O124">
        <v>0.91700717673509302</v>
      </c>
      <c r="P124">
        <v>0.914772763673944</v>
      </c>
      <c r="Q124">
        <v>0.94992883572474895</v>
      </c>
      <c r="R124">
        <v>0.95433093245595702</v>
      </c>
      <c r="S124">
        <v>0.96928193586880695</v>
      </c>
      <c r="T124">
        <v>0.88398779535689898</v>
      </c>
    </row>
    <row r="125" spans="1:20" x14ac:dyDescent="0.2">
      <c r="A125">
        <f t="shared" si="3"/>
        <v>0.78058894663626788</v>
      </c>
      <c r="B125">
        <f t="shared" si="4"/>
        <v>0.67613564927833081</v>
      </c>
      <c r="C125" t="str">
        <f t="shared" si="5"/>
        <v>Liberal</v>
      </c>
      <c r="I125" t="s">
        <v>788</v>
      </c>
      <c r="J125">
        <v>0.81746515219518601</v>
      </c>
      <c r="K125">
        <v>0.834871643829454</v>
      </c>
      <c r="L125">
        <v>0.64974349886444205</v>
      </c>
      <c r="M125">
        <v>0.820315362720899</v>
      </c>
      <c r="N125">
        <v>0.797955463036645</v>
      </c>
      <c r="O125">
        <v>0.76318255917098099</v>
      </c>
      <c r="P125">
        <v>0.77766527170253996</v>
      </c>
      <c r="Q125">
        <v>0.69336793586039003</v>
      </c>
      <c r="R125">
        <v>0.63301615762260399</v>
      </c>
      <c r="S125">
        <v>0.50888798159368198</v>
      </c>
      <c r="T125">
        <v>0.76774089961243797</v>
      </c>
    </row>
    <row r="126" spans="1:20" x14ac:dyDescent="0.2">
      <c r="A126">
        <f t="shared" si="3"/>
        <v>0.9467865745484797</v>
      </c>
      <c r="B126">
        <f t="shared" si="4"/>
        <v>0.89779711037950116</v>
      </c>
      <c r="C126" t="str">
        <f t="shared" si="5"/>
        <v>Liberal</v>
      </c>
      <c r="I126" t="s">
        <v>62</v>
      </c>
      <c r="J126">
        <v>0.97141128389230902</v>
      </c>
      <c r="K126">
        <v>0.95771735683259096</v>
      </c>
      <c r="L126">
        <v>0.90172340143566998</v>
      </c>
      <c r="M126">
        <v>0.97758494624258296</v>
      </c>
      <c r="N126">
        <v>0.93397597144728906</v>
      </c>
      <c r="O126">
        <v>0.93830648744043599</v>
      </c>
      <c r="P126">
        <v>0.95918461311650605</v>
      </c>
      <c r="Q126">
        <v>0.92641921327791199</v>
      </c>
      <c r="R126">
        <v>0.87213790817834302</v>
      </c>
      <c r="S126">
        <v>0.81471393276289905</v>
      </c>
      <c r="T126">
        <v>0.91652988456184603</v>
      </c>
    </row>
    <row r="127" spans="1:20" x14ac:dyDescent="0.2">
      <c r="A127">
        <f t="shared" si="3"/>
        <v>0.92417127938271271</v>
      </c>
      <c r="B127">
        <f t="shared" si="4"/>
        <v>0.91923158754725942</v>
      </c>
      <c r="C127" t="str">
        <f t="shared" si="5"/>
        <v>Liberal</v>
      </c>
      <c r="I127" t="s">
        <v>63</v>
      </c>
      <c r="J127">
        <v>0.914109544964263</v>
      </c>
      <c r="K127">
        <v>0.89685321629886605</v>
      </c>
      <c r="L127">
        <v>0.92583914904249598</v>
      </c>
      <c r="M127">
        <v>0.92501229380959404</v>
      </c>
      <c r="N127">
        <v>0.93335946242975398</v>
      </c>
      <c r="O127">
        <v>0.94985400975130296</v>
      </c>
      <c r="P127">
        <v>0.93045921971661805</v>
      </c>
      <c r="Q127">
        <v>0.93161663479620904</v>
      </c>
      <c r="R127">
        <v>0.90936917473919798</v>
      </c>
      <c r="S127">
        <v>0.88721122972122901</v>
      </c>
      <c r="T127">
        <v>0.93750167876304302</v>
      </c>
    </row>
    <row r="128" spans="1:20" x14ac:dyDescent="0.2">
      <c r="A128">
        <f t="shared" si="3"/>
        <v>0.93585792440941074</v>
      </c>
      <c r="B128">
        <f t="shared" si="4"/>
        <v>0.87987330275132591</v>
      </c>
      <c r="C128" t="str">
        <f t="shared" si="5"/>
        <v>Liberal</v>
      </c>
      <c r="I128" t="s">
        <v>64</v>
      </c>
      <c r="J128">
        <v>0.95204914751162395</v>
      </c>
      <c r="K128">
        <v>0.94854201099598101</v>
      </c>
      <c r="L128">
        <v>0.87485635384095595</v>
      </c>
      <c r="M128">
        <v>0.96038215322996601</v>
      </c>
      <c r="N128">
        <v>0.94229574131101501</v>
      </c>
      <c r="O128">
        <v>0.93702213956692204</v>
      </c>
      <c r="P128">
        <v>0.93940305462127005</v>
      </c>
      <c r="Q128">
        <v>0.90054904160081795</v>
      </c>
      <c r="R128">
        <v>0.85320800377074402</v>
      </c>
      <c r="S128">
        <v>0.78228348934229197</v>
      </c>
      <c r="T128">
        <v>0.92392292442150603</v>
      </c>
    </row>
    <row r="129" spans="1:20" x14ac:dyDescent="0.2">
      <c r="A129">
        <f t="shared" si="3"/>
        <v>0.8777408272819186</v>
      </c>
      <c r="B129">
        <f t="shared" si="4"/>
        <v>0.78904560525998524</v>
      </c>
      <c r="C129" t="str">
        <f t="shared" si="5"/>
        <v>Liberal</v>
      </c>
      <c r="I129" t="s">
        <v>65</v>
      </c>
      <c r="J129">
        <v>0.91495713753043495</v>
      </c>
      <c r="K129">
        <v>0.92394589807227501</v>
      </c>
      <c r="L129">
        <v>0.77830088599721603</v>
      </c>
      <c r="M129">
        <v>0.91314239645831297</v>
      </c>
      <c r="N129">
        <v>0.87298748421852101</v>
      </c>
      <c r="O129">
        <v>0.86311116141475097</v>
      </c>
      <c r="P129">
        <v>0.86683404863240798</v>
      </c>
      <c r="Q129">
        <v>0.809348765892281</v>
      </c>
      <c r="R129">
        <v>0.76436602332344705</v>
      </c>
      <c r="S129">
        <v>0.65578239471329103</v>
      </c>
      <c r="T129">
        <v>0.84889679373849902</v>
      </c>
    </row>
    <row r="130" spans="1:20" x14ac:dyDescent="0.2">
      <c r="A130">
        <f t="shared" si="3"/>
        <v>0.92244592981141904</v>
      </c>
      <c r="B130">
        <f t="shared" si="4"/>
        <v>0.84658252054166194</v>
      </c>
      <c r="C130" t="str">
        <f t="shared" si="5"/>
        <v>Liberal</v>
      </c>
      <c r="I130" t="s">
        <v>541</v>
      </c>
      <c r="J130">
        <v>0.95552949151894295</v>
      </c>
      <c r="K130">
        <v>0.948897611978054</v>
      </c>
      <c r="L130">
        <v>0.85021761739523505</v>
      </c>
      <c r="M130">
        <v>0.96101926826828699</v>
      </c>
      <c r="N130">
        <v>0.90702316319418397</v>
      </c>
      <c r="O130">
        <v>0.91198842651381096</v>
      </c>
      <c r="P130">
        <v>0.92086523282457999</v>
      </c>
      <c r="Q130">
        <v>0.871646591591546</v>
      </c>
      <c r="R130">
        <v>0.81934910060572896</v>
      </c>
      <c r="S130">
        <v>0.73792413716688299</v>
      </c>
      <c r="T130">
        <v>0.88312754051957199</v>
      </c>
    </row>
    <row r="131" spans="1:20" x14ac:dyDescent="0.2">
      <c r="A131">
        <f t="shared" ref="A131:A194" si="6">AVERAGE(J131:O131)</f>
        <v>0.71941011584562498</v>
      </c>
      <c r="B131">
        <f t="shared" ref="B131:B194" si="7">AVERAGE(P131:T131)</f>
        <v>0.73252708398808564</v>
      </c>
      <c r="C131" t="str">
        <f t="shared" si="5"/>
        <v>Conservative</v>
      </c>
      <c r="I131" t="s">
        <v>542</v>
      </c>
      <c r="J131">
        <v>0.68139453971034802</v>
      </c>
      <c r="K131">
        <v>0.65261842470403697</v>
      </c>
      <c r="L131">
        <v>0.73292759705361199</v>
      </c>
      <c r="M131">
        <v>0.69646857998683898</v>
      </c>
      <c r="N131">
        <v>0.778976277472745</v>
      </c>
      <c r="O131">
        <v>0.774075276146169</v>
      </c>
      <c r="P131">
        <v>0.72430031374633697</v>
      </c>
      <c r="Q131">
        <v>0.74049018383055798</v>
      </c>
      <c r="R131">
        <v>0.71322675563102</v>
      </c>
      <c r="S131">
        <v>0.728873756343413</v>
      </c>
      <c r="T131">
        <v>0.75574441038910001</v>
      </c>
    </row>
    <row r="132" spans="1:20" x14ac:dyDescent="0.2">
      <c r="A132">
        <f t="shared" si="6"/>
        <v>0.90368509433810817</v>
      </c>
      <c r="B132">
        <f t="shared" si="7"/>
        <v>0.92139663514053738</v>
      </c>
      <c r="C132" t="str">
        <f t="shared" ref="C132:C195" si="8">IF(A132&gt;B132, "Liberal",  IF(B132&gt;A132,"Conservative","Tie"))</f>
        <v>Conservative</v>
      </c>
      <c r="I132" t="s">
        <v>66</v>
      </c>
      <c r="J132">
        <v>0.88262719895379005</v>
      </c>
      <c r="K132">
        <v>0.86038978497529495</v>
      </c>
      <c r="L132">
        <v>0.94780586904650199</v>
      </c>
      <c r="M132">
        <v>0.88766647945058896</v>
      </c>
      <c r="N132">
        <v>0.91185629377958799</v>
      </c>
      <c r="O132">
        <v>0.931764939822885</v>
      </c>
      <c r="P132">
        <v>0.90881759802336304</v>
      </c>
      <c r="Q132">
        <v>0.93291565946763899</v>
      </c>
      <c r="R132">
        <v>0.93232098810293595</v>
      </c>
      <c r="S132">
        <v>0.94261186129571395</v>
      </c>
      <c r="T132">
        <v>0.89031706881303496</v>
      </c>
    </row>
    <row r="133" spans="1:20" x14ac:dyDescent="0.2">
      <c r="A133">
        <f t="shared" si="6"/>
        <v>0.93728621444212024</v>
      </c>
      <c r="B133">
        <f t="shared" si="7"/>
        <v>0.87382436506856731</v>
      </c>
      <c r="C133" t="str">
        <f t="shared" si="8"/>
        <v>Liberal</v>
      </c>
      <c r="I133" t="s">
        <v>789</v>
      </c>
      <c r="J133">
        <v>0.95755287185813698</v>
      </c>
      <c r="K133">
        <v>0.931214634603449</v>
      </c>
      <c r="L133">
        <v>0.89093319944910798</v>
      </c>
      <c r="M133">
        <v>0.96765936646476403</v>
      </c>
      <c r="N133">
        <v>0.93335299273014305</v>
      </c>
      <c r="O133">
        <v>0.94300422154712005</v>
      </c>
      <c r="P133">
        <v>0.93781691190936201</v>
      </c>
      <c r="Q133">
        <v>0.89798983453007797</v>
      </c>
      <c r="R133">
        <v>0.83815048704867301</v>
      </c>
      <c r="S133">
        <v>0.78563569025313795</v>
      </c>
      <c r="T133">
        <v>0.90952890160158595</v>
      </c>
    </row>
    <row r="134" spans="1:20" x14ac:dyDescent="0.2">
      <c r="A134">
        <f t="shared" si="6"/>
        <v>0.94461983995487486</v>
      </c>
      <c r="B134">
        <f t="shared" si="7"/>
        <v>0.93857250460958375</v>
      </c>
      <c r="C134" t="str">
        <f t="shared" si="8"/>
        <v>Liberal</v>
      </c>
      <c r="I134" t="s">
        <v>790</v>
      </c>
      <c r="J134">
        <v>0.93914034956690995</v>
      </c>
      <c r="K134">
        <v>0.92097510062440002</v>
      </c>
      <c r="L134">
        <v>0.95251214941197904</v>
      </c>
      <c r="M134">
        <v>0.946246968446387</v>
      </c>
      <c r="N134">
        <v>0.94428164842273099</v>
      </c>
      <c r="O134">
        <v>0.96456282325684195</v>
      </c>
      <c r="P134">
        <v>0.95070204052663498</v>
      </c>
      <c r="Q134">
        <v>0.95545837435230396</v>
      </c>
      <c r="R134">
        <v>0.93069512376418295</v>
      </c>
      <c r="S134">
        <v>0.91401740968244805</v>
      </c>
      <c r="T134">
        <v>0.94198957472234801</v>
      </c>
    </row>
    <row r="135" spans="1:20" x14ac:dyDescent="0.2">
      <c r="A135">
        <f t="shared" si="6"/>
        <v>0.95533227322323111</v>
      </c>
      <c r="B135">
        <f t="shared" si="7"/>
        <v>0.9373615607328093</v>
      </c>
      <c r="C135" t="str">
        <f t="shared" si="8"/>
        <v>Liberal</v>
      </c>
      <c r="I135" t="s">
        <v>67</v>
      </c>
      <c r="J135">
        <v>0.95206189337126801</v>
      </c>
      <c r="K135">
        <v>0.95385133694392299</v>
      </c>
      <c r="L135">
        <v>0.93017405805540199</v>
      </c>
      <c r="M135">
        <v>0.95612099315712595</v>
      </c>
      <c r="N135">
        <v>0.96978501507595904</v>
      </c>
      <c r="O135">
        <v>0.97000034273570901</v>
      </c>
      <c r="P135">
        <v>0.96363881547887997</v>
      </c>
      <c r="Q135">
        <v>0.95207687266243302</v>
      </c>
      <c r="R135">
        <v>0.92611965560702403</v>
      </c>
      <c r="S135">
        <v>0.87940361612200801</v>
      </c>
      <c r="T135">
        <v>0.965568843793701</v>
      </c>
    </row>
    <row r="136" spans="1:20" x14ac:dyDescent="0.2">
      <c r="A136">
        <f t="shared" si="6"/>
        <v>0.94900356590862989</v>
      </c>
      <c r="B136">
        <f t="shared" si="7"/>
        <v>0.95171543700873118</v>
      </c>
      <c r="C136" t="str">
        <f t="shared" si="8"/>
        <v>Conservative</v>
      </c>
      <c r="I136" t="s">
        <v>543</v>
      </c>
      <c r="J136">
        <v>0.93799835012288502</v>
      </c>
      <c r="K136">
        <v>0.94980502144440704</v>
      </c>
      <c r="L136">
        <v>0.93957891492339296</v>
      </c>
      <c r="M136">
        <v>0.94404682197331402</v>
      </c>
      <c r="N136">
        <v>0.96135711050537298</v>
      </c>
      <c r="O136">
        <v>0.96123517648240697</v>
      </c>
      <c r="P136">
        <v>0.96699500419154505</v>
      </c>
      <c r="Q136">
        <v>0.95966018017362298</v>
      </c>
      <c r="R136">
        <v>0.951277306203273</v>
      </c>
      <c r="S136">
        <v>0.91055007160187296</v>
      </c>
      <c r="T136">
        <v>0.97009462287334203</v>
      </c>
    </row>
    <row r="137" spans="1:20" x14ac:dyDescent="0.2">
      <c r="A137">
        <f t="shared" si="6"/>
        <v>0.95920056353131666</v>
      </c>
      <c r="B137">
        <f t="shared" si="7"/>
        <v>0.95042292330897238</v>
      </c>
      <c r="C137" t="str">
        <f t="shared" si="8"/>
        <v>Liberal</v>
      </c>
      <c r="I137" t="s">
        <v>68</v>
      </c>
      <c r="J137">
        <v>0.95321248045088103</v>
      </c>
      <c r="K137">
        <v>0.95282840074821396</v>
      </c>
      <c r="L137">
        <v>0.95105189642011301</v>
      </c>
      <c r="M137">
        <v>0.95950727332667296</v>
      </c>
      <c r="N137">
        <v>0.96091799935772104</v>
      </c>
      <c r="O137">
        <v>0.97768533088429799</v>
      </c>
      <c r="P137">
        <v>0.96798803750720797</v>
      </c>
      <c r="Q137">
        <v>0.96403933957418697</v>
      </c>
      <c r="R137">
        <v>0.947592100391624</v>
      </c>
      <c r="S137">
        <v>0.90827467333872602</v>
      </c>
      <c r="T137">
        <v>0.96422046573311704</v>
      </c>
    </row>
    <row r="138" spans="1:20" x14ac:dyDescent="0.2">
      <c r="A138">
        <f t="shared" si="6"/>
        <v>0.93534874329054485</v>
      </c>
      <c r="B138">
        <f t="shared" si="7"/>
        <v>0.94863793066663216</v>
      </c>
      <c r="C138" t="str">
        <f t="shared" si="8"/>
        <v>Conservative</v>
      </c>
      <c r="I138" t="s">
        <v>69</v>
      </c>
      <c r="J138">
        <v>0.91599164122521504</v>
      </c>
      <c r="K138">
        <v>0.91052362417419497</v>
      </c>
      <c r="L138">
        <v>0.952495895319459</v>
      </c>
      <c r="M138">
        <v>0.92383504892970203</v>
      </c>
      <c r="N138">
        <v>0.94615775032087501</v>
      </c>
      <c r="O138">
        <v>0.96308849977382305</v>
      </c>
      <c r="P138">
        <v>0.94978274610778202</v>
      </c>
      <c r="Q138">
        <v>0.95931681374807798</v>
      </c>
      <c r="R138">
        <v>0.94952369577284501</v>
      </c>
      <c r="S138">
        <v>0.93108317418930198</v>
      </c>
      <c r="T138">
        <v>0.95348322351515402</v>
      </c>
    </row>
    <row r="139" spans="1:20" x14ac:dyDescent="0.2">
      <c r="A139">
        <f t="shared" si="6"/>
        <v>0.94217606905695739</v>
      </c>
      <c r="B139">
        <f t="shared" si="7"/>
        <v>0.90438017698291517</v>
      </c>
      <c r="C139" t="str">
        <f t="shared" si="8"/>
        <v>Liberal</v>
      </c>
      <c r="I139" t="s">
        <v>70</v>
      </c>
      <c r="J139">
        <v>0.95991810918414799</v>
      </c>
      <c r="K139">
        <v>0.96934644847068896</v>
      </c>
      <c r="L139">
        <v>0.89341065585546098</v>
      </c>
      <c r="M139">
        <v>0.96327500464888105</v>
      </c>
      <c r="N139">
        <v>0.93638137448740699</v>
      </c>
      <c r="O139">
        <v>0.93072482169515902</v>
      </c>
      <c r="P139">
        <v>0.96103488762063005</v>
      </c>
      <c r="Q139">
        <v>0.92248817177878994</v>
      </c>
      <c r="R139">
        <v>0.88837478912088597</v>
      </c>
      <c r="S139">
        <v>0.81478169152911295</v>
      </c>
      <c r="T139">
        <v>0.93522134486515696</v>
      </c>
    </row>
    <row r="140" spans="1:20" x14ac:dyDescent="0.2">
      <c r="A140">
        <f t="shared" si="6"/>
        <v>0.97066002309329813</v>
      </c>
      <c r="B140">
        <f t="shared" si="7"/>
        <v>0.94961577600307623</v>
      </c>
      <c r="C140" t="str">
        <f t="shared" si="8"/>
        <v>Liberal</v>
      </c>
      <c r="I140" t="s">
        <v>544</v>
      </c>
      <c r="J140">
        <v>0.98189993464464198</v>
      </c>
      <c r="K140">
        <v>0.970097967788071</v>
      </c>
      <c r="L140">
        <v>0.96103870955862802</v>
      </c>
      <c r="M140">
        <v>0.98637306191431695</v>
      </c>
      <c r="N140">
        <v>0.955051906896765</v>
      </c>
      <c r="O140">
        <v>0.96949855775736604</v>
      </c>
      <c r="P140">
        <v>0.98499762718468897</v>
      </c>
      <c r="Q140">
        <v>0.97282015733425198</v>
      </c>
      <c r="R140">
        <v>0.94031588122674004</v>
      </c>
      <c r="S140">
        <v>0.90290552991663597</v>
      </c>
      <c r="T140">
        <v>0.94703968435306396</v>
      </c>
    </row>
    <row r="141" spans="1:20" x14ac:dyDescent="0.2">
      <c r="A141">
        <f t="shared" si="6"/>
        <v>0.93977580726080612</v>
      </c>
      <c r="B141">
        <f t="shared" si="7"/>
        <v>0.96462166205579947</v>
      </c>
      <c r="C141" t="str">
        <f t="shared" si="8"/>
        <v>Conservative</v>
      </c>
      <c r="I141" t="s">
        <v>791</v>
      </c>
      <c r="J141">
        <v>0.92926886655973595</v>
      </c>
      <c r="K141">
        <v>0.93118282874928404</v>
      </c>
      <c r="L141">
        <v>0.971726429992394</v>
      </c>
      <c r="M141">
        <v>0.93212624624642904</v>
      </c>
      <c r="N141">
        <v>0.92975285786398998</v>
      </c>
      <c r="O141">
        <v>0.94459761415300303</v>
      </c>
      <c r="P141">
        <v>0.96534502060852001</v>
      </c>
      <c r="Q141">
        <v>0.97990095311628</v>
      </c>
      <c r="R141">
        <v>0.97596292920942895</v>
      </c>
      <c r="S141">
        <v>0.96485737157553098</v>
      </c>
      <c r="T141">
        <v>0.93704203576923795</v>
      </c>
    </row>
    <row r="142" spans="1:20" x14ac:dyDescent="0.2">
      <c r="A142">
        <f t="shared" si="6"/>
        <v>0.9200281692123764</v>
      </c>
      <c r="B142">
        <f t="shared" si="7"/>
        <v>0.93647739972297028</v>
      </c>
      <c r="C142" t="str">
        <f t="shared" si="8"/>
        <v>Conservative</v>
      </c>
      <c r="I142" t="s">
        <v>792</v>
      </c>
      <c r="J142">
        <v>0.89303361101535605</v>
      </c>
      <c r="K142">
        <v>0.877941686421149</v>
      </c>
      <c r="L142">
        <v>0.94397216001300799</v>
      </c>
      <c r="M142">
        <v>0.90307576975242598</v>
      </c>
      <c r="N142">
        <v>0.94241313118636705</v>
      </c>
      <c r="O142">
        <v>0.959732656885952</v>
      </c>
      <c r="P142">
        <v>0.92517588762268499</v>
      </c>
      <c r="Q142">
        <v>0.94290069633218898</v>
      </c>
      <c r="R142">
        <v>0.93523444102061304</v>
      </c>
      <c r="S142">
        <v>0.93350018396790002</v>
      </c>
      <c r="T142">
        <v>0.94557578967146405</v>
      </c>
    </row>
    <row r="143" spans="1:20" x14ac:dyDescent="0.2">
      <c r="A143">
        <f t="shared" si="6"/>
        <v>0.95097223856143431</v>
      </c>
      <c r="B143">
        <f t="shared" si="7"/>
        <v>0.93273362073969379</v>
      </c>
      <c r="C143" t="str">
        <f t="shared" si="8"/>
        <v>Liberal</v>
      </c>
      <c r="I143" t="s">
        <v>545</v>
      </c>
      <c r="J143">
        <v>0.94312669397349302</v>
      </c>
      <c r="K143">
        <v>0.92823285425598301</v>
      </c>
      <c r="L143">
        <v>0.93883386530173396</v>
      </c>
      <c r="M143">
        <v>0.95086401685969602</v>
      </c>
      <c r="N143">
        <v>0.97057914740584394</v>
      </c>
      <c r="O143">
        <v>0.97419685357185604</v>
      </c>
      <c r="P143">
        <v>0.95587578284858998</v>
      </c>
      <c r="Q143">
        <v>0.94277068500586003</v>
      </c>
      <c r="R143">
        <v>0.91462192607908499</v>
      </c>
      <c r="S143">
        <v>0.88151046745428197</v>
      </c>
      <c r="T143">
        <v>0.96888924231065199</v>
      </c>
    </row>
    <row r="144" spans="1:20" x14ac:dyDescent="0.2">
      <c r="A144">
        <f t="shared" si="6"/>
        <v>0.76593246803555692</v>
      </c>
      <c r="B144">
        <f t="shared" si="7"/>
        <v>0.74672424217217637</v>
      </c>
      <c r="C144" t="str">
        <f t="shared" si="8"/>
        <v>Liberal</v>
      </c>
      <c r="I144" t="s">
        <v>71</v>
      </c>
      <c r="J144">
        <v>0.77068496557011101</v>
      </c>
      <c r="K144">
        <v>0.77422583823121105</v>
      </c>
      <c r="L144">
        <v>0.759032986440902</v>
      </c>
      <c r="M144">
        <v>0.76191088593860401</v>
      </c>
      <c r="N144">
        <v>0.76788547590862599</v>
      </c>
      <c r="O144">
        <v>0.76185465612388803</v>
      </c>
      <c r="P144">
        <v>0.77104154758806798</v>
      </c>
      <c r="Q144">
        <v>0.76005898769011304</v>
      </c>
      <c r="R144">
        <v>0.73258857242111497</v>
      </c>
      <c r="S144">
        <v>0.709391233401931</v>
      </c>
      <c r="T144">
        <v>0.76054086975965496</v>
      </c>
    </row>
    <row r="145" spans="1:20" x14ac:dyDescent="0.2">
      <c r="A145">
        <f t="shared" si="6"/>
        <v>0.95815987052581331</v>
      </c>
      <c r="B145">
        <f t="shared" si="7"/>
        <v>0.92515451361738577</v>
      </c>
      <c r="C145" t="str">
        <f t="shared" si="8"/>
        <v>Liberal</v>
      </c>
      <c r="I145" t="s">
        <v>72</v>
      </c>
      <c r="J145">
        <v>0.97216170700328197</v>
      </c>
      <c r="K145">
        <v>0.94619312273971901</v>
      </c>
      <c r="L145">
        <v>0.94133308114550795</v>
      </c>
      <c r="M145">
        <v>0.98307261290527503</v>
      </c>
      <c r="N145">
        <v>0.94571756160459697</v>
      </c>
      <c r="O145">
        <v>0.96048113775649901</v>
      </c>
      <c r="P145">
        <v>0.97382453099739097</v>
      </c>
      <c r="Q145">
        <v>0.95051739877135599</v>
      </c>
      <c r="R145">
        <v>0.90133272682958498</v>
      </c>
      <c r="S145">
        <v>0.86472202757720296</v>
      </c>
      <c r="T145">
        <v>0.93537588391139403</v>
      </c>
    </row>
    <row r="146" spans="1:20" x14ac:dyDescent="0.2">
      <c r="A146">
        <f t="shared" si="6"/>
        <v>0.95691193005079755</v>
      </c>
      <c r="B146">
        <f t="shared" si="7"/>
        <v>0.93555740958774047</v>
      </c>
      <c r="C146" t="str">
        <f t="shared" si="8"/>
        <v>Liberal</v>
      </c>
      <c r="I146" t="s">
        <v>73</v>
      </c>
      <c r="J146">
        <v>0.96268523640479597</v>
      </c>
      <c r="K146">
        <v>0.93454320183852801</v>
      </c>
      <c r="L146">
        <v>0.95406191114110395</v>
      </c>
      <c r="M146">
        <v>0.97584036116684303</v>
      </c>
      <c r="N146">
        <v>0.94538000328167104</v>
      </c>
      <c r="O146">
        <v>0.96896086647184398</v>
      </c>
      <c r="P146">
        <v>0.97088222762679</v>
      </c>
      <c r="Q146">
        <v>0.95801235410461905</v>
      </c>
      <c r="R146">
        <v>0.91891941387349096</v>
      </c>
      <c r="S146">
        <v>0.89236349804438098</v>
      </c>
      <c r="T146">
        <v>0.93760955428942205</v>
      </c>
    </row>
    <row r="147" spans="1:20" x14ac:dyDescent="0.2">
      <c r="A147">
        <f t="shared" si="6"/>
        <v>0.92289154752612512</v>
      </c>
      <c r="B147">
        <f t="shared" si="7"/>
        <v>0.86519218994993419</v>
      </c>
      <c r="C147" t="str">
        <f t="shared" si="8"/>
        <v>Liberal</v>
      </c>
      <c r="I147" t="s">
        <v>793</v>
      </c>
      <c r="J147">
        <v>0.94339789305032096</v>
      </c>
      <c r="K147">
        <v>0.96143443116496097</v>
      </c>
      <c r="L147">
        <v>0.85205611969717099</v>
      </c>
      <c r="M147">
        <v>0.941329194513573</v>
      </c>
      <c r="N147">
        <v>0.92551243571932595</v>
      </c>
      <c r="O147">
        <v>0.91361921101139798</v>
      </c>
      <c r="P147">
        <v>0.92080546697912202</v>
      </c>
      <c r="Q147">
        <v>0.87977424932193904</v>
      </c>
      <c r="R147">
        <v>0.84994277086326697</v>
      </c>
      <c r="S147">
        <v>0.76410422602762396</v>
      </c>
      <c r="T147">
        <v>0.91133423655771895</v>
      </c>
    </row>
    <row r="148" spans="1:20" x14ac:dyDescent="0.2">
      <c r="A148">
        <f t="shared" si="6"/>
        <v>0.94065339976186746</v>
      </c>
      <c r="B148">
        <f t="shared" si="7"/>
        <v>0.93315441537120358</v>
      </c>
      <c r="C148" t="str">
        <f t="shared" si="8"/>
        <v>Liberal</v>
      </c>
      <c r="I148" t="s">
        <v>794</v>
      </c>
      <c r="J148">
        <v>0.93139729778457403</v>
      </c>
      <c r="K148">
        <v>0.92785954388362402</v>
      </c>
      <c r="L148">
        <v>0.93556613232549601</v>
      </c>
      <c r="M148">
        <v>0.935711917104188</v>
      </c>
      <c r="N148">
        <v>0.95534597050462</v>
      </c>
      <c r="O148">
        <v>0.95803953696870303</v>
      </c>
      <c r="P148">
        <v>0.95035775577850101</v>
      </c>
      <c r="Q148">
        <v>0.94570434625373601</v>
      </c>
      <c r="R148">
        <v>0.92880642013001702</v>
      </c>
      <c r="S148">
        <v>0.89914555177154598</v>
      </c>
      <c r="T148">
        <v>0.94175800292221801</v>
      </c>
    </row>
    <row r="149" spans="1:20" x14ac:dyDescent="0.2">
      <c r="A149">
        <f t="shared" si="6"/>
        <v>0.93384055014262157</v>
      </c>
      <c r="B149">
        <f t="shared" si="7"/>
        <v>0.95944743583068637</v>
      </c>
      <c r="C149" t="str">
        <f t="shared" si="8"/>
        <v>Conservative</v>
      </c>
      <c r="I149" t="s">
        <v>795</v>
      </c>
      <c r="J149">
        <v>0.91965364851034104</v>
      </c>
      <c r="K149">
        <v>0.907714137453416</v>
      </c>
      <c r="L149">
        <v>0.97519528098890296</v>
      </c>
      <c r="M149">
        <v>0.92580934638428003</v>
      </c>
      <c r="N149">
        <v>0.92934784387646197</v>
      </c>
      <c r="O149">
        <v>0.945323043642327</v>
      </c>
      <c r="P149">
        <v>0.95844564995924797</v>
      </c>
      <c r="Q149">
        <v>0.97739860054788996</v>
      </c>
      <c r="R149">
        <v>0.97186927625300101</v>
      </c>
      <c r="S149">
        <v>0.97066436454000604</v>
      </c>
      <c r="T149">
        <v>0.91885928785328697</v>
      </c>
    </row>
    <row r="150" spans="1:20" x14ac:dyDescent="0.2">
      <c r="A150">
        <f t="shared" si="6"/>
        <v>0.97221012347741542</v>
      </c>
      <c r="B150">
        <f t="shared" si="7"/>
        <v>0.9626395396781916</v>
      </c>
      <c r="C150" t="str">
        <f t="shared" si="8"/>
        <v>Liberal</v>
      </c>
      <c r="I150" t="s">
        <v>546</v>
      </c>
      <c r="J150">
        <v>0.97578588862930704</v>
      </c>
      <c r="K150">
        <v>0.96639973789400402</v>
      </c>
      <c r="L150">
        <v>0.97230451832771003</v>
      </c>
      <c r="M150">
        <v>0.98050611414910105</v>
      </c>
      <c r="N150">
        <v>0.96650383402453799</v>
      </c>
      <c r="O150">
        <v>0.97176064783983196</v>
      </c>
      <c r="P150">
        <v>0.98870888751077701</v>
      </c>
      <c r="Q150">
        <v>0.98407971135141004</v>
      </c>
      <c r="R150">
        <v>0.95945464202041297</v>
      </c>
      <c r="S150">
        <v>0.92879108404515298</v>
      </c>
      <c r="T150">
        <v>0.95216337346320501</v>
      </c>
    </row>
    <row r="151" spans="1:20" x14ac:dyDescent="0.2">
      <c r="A151">
        <f t="shared" si="6"/>
        <v>0.90185714175065634</v>
      </c>
      <c r="B151">
        <f t="shared" si="7"/>
        <v>0.92144712268971563</v>
      </c>
      <c r="C151" t="str">
        <f t="shared" si="8"/>
        <v>Conservative</v>
      </c>
      <c r="I151" t="s">
        <v>74</v>
      </c>
      <c r="J151">
        <v>0.87491999400410403</v>
      </c>
      <c r="K151">
        <v>0.86734108654259301</v>
      </c>
      <c r="L151">
        <v>0.91814448185634701</v>
      </c>
      <c r="M151">
        <v>0.88663372677082397</v>
      </c>
      <c r="N151">
        <v>0.92387616623405999</v>
      </c>
      <c r="O151">
        <v>0.94022739509601005</v>
      </c>
      <c r="P151">
        <v>0.91810930585664297</v>
      </c>
      <c r="Q151">
        <v>0.92822833944897798</v>
      </c>
      <c r="R151">
        <v>0.91317917514056102</v>
      </c>
      <c r="S151">
        <v>0.904641825474926</v>
      </c>
      <c r="T151">
        <v>0.94307696752746994</v>
      </c>
    </row>
    <row r="152" spans="1:20" x14ac:dyDescent="0.2">
      <c r="A152">
        <f t="shared" si="6"/>
        <v>0.9113784255465478</v>
      </c>
      <c r="B152">
        <f t="shared" si="7"/>
        <v>0.940913152806505</v>
      </c>
      <c r="C152" t="str">
        <f t="shared" si="8"/>
        <v>Conservative</v>
      </c>
      <c r="I152" t="s">
        <v>75</v>
      </c>
      <c r="J152">
        <v>0.88962868426612796</v>
      </c>
      <c r="K152">
        <v>0.87929376883545696</v>
      </c>
      <c r="L152">
        <v>0.95472033212444196</v>
      </c>
      <c r="M152">
        <v>0.90137101332775205</v>
      </c>
      <c r="N152">
        <v>0.905615867397489</v>
      </c>
      <c r="O152">
        <v>0.93764088732801798</v>
      </c>
      <c r="P152">
        <v>0.92604455897597104</v>
      </c>
      <c r="Q152">
        <v>0.94785087531832701</v>
      </c>
      <c r="R152">
        <v>0.954396790283083</v>
      </c>
      <c r="S152">
        <v>0.95544293002435399</v>
      </c>
      <c r="T152">
        <v>0.92083060943078998</v>
      </c>
    </row>
    <row r="153" spans="1:20" x14ac:dyDescent="0.2">
      <c r="A153">
        <f t="shared" si="6"/>
        <v>0.77757589951152595</v>
      </c>
      <c r="B153">
        <f t="shared" si="7"/>
        <v>0.78343156591536334</v>
      </c>
      <c r="C153" t="str">
        <f t="shared" si="8"/>
        <v>Conservative</v>
      </c>
      <c r="I153" t="s">
        <v>76</v>
      </c>
      <c r="J153">
        <v>0.75220875348249705</v>
      </c>
      <c r="K153">
        <v>0.72774694733606704</v>
      </c>
      <c r="L153">
        <v>0.78477378729122105</v>
      </c>
      <c r="M153">
        <v>0.76267396897841999</v>
      </c>
      <c r="N153">
        <v>0.82655165097538297</v>
      </c>
      <c r="O153">
        <v>0.81150028900556803</v>
      </c>
      <c r="P153">
        <v>0.79956194077310105</v>
      </c>
      <c r="Q153">
        <v>0.79651155343950597</v>
      </c>
      <c r="R153">
        <v>0.76310712630821498</v>
      </c>
      <c r="S153">
        <v>0.76097091630598301</v>
      </c>
      <c r="T153">
        <v>0.797006292750012</v>
      </c>
    </row>
    <row r="154" spans="1:20" x14ac:dyDescent="0.2">
      <c r="A154">
        <f t="shared" si="6"/>
        <v>0.92356633673199229</v>
      </c>
      <c r="B154">
        <f t="shared" si="7"/>
        <v>0.84527295901861377</v>
      </c>
      <c r="C154" t="str">
        <f t="shared" si="8"/>
        <v>Liberal</v>
      </c>
      <c r="I154" t="s">
        <v>77</v>
      </c>
      <c r="J154">
        <v>0.96040562432137899</v>
      </c>
      <c r="K154">
        <v>0.94833937178303296</v>
      </c>
      <c r="L154">
        <v>0.85511642903156904</v>
      </c>
      <c r="M154">
        <v>0.96343837554404899</v>
      </c>
      <c r="N154">
        <v>0.90311942320350203</v>
      </c>
      <c r="O154">
        <v>0.91097879650842195</v>
      </c>
      <c r="P154">
        <v>0.91815918881955605</v>
      </c>
      <c r="Q154">
        <v>0.868669287801072</v>
      </c>
      <c r="R154">
        <v>0.81620758812605998</v>
      </c>
      <c r="S154">
        <v>0.740770013791201</v>
      </c>
      <c r="T154">
        <v>0.88255871655518003</v>
      </c>
    </row>
    <row r="155" spans="1:20" x14ac:dyDescent="0.2">
      <c r="A155">
        <f t="shared" si="6"/>
        <v>0.91557339766416401</v>
      </c>
      <c r="B155">
        <f t="shared" si="7"/>
        <v>0.882762033891628</v>
      </c>
      <c r="C155" t="str">
        <f t="shared" si="8"/>
        <v>Liberal</v>
      </c>
      <c r="I155" t="s">
        <v>78</v>
      </c>
      <c r="J155">
        <v>0.92392887771772303</v>
      </c>
      <c r="K155">
        <v>0.90677923605948996</v>
      </c>
      <c r="L155">
        <v>0.88763490638502696</v>
      </c>
      <c r="M155">
        <v>0.93080981193103696</v>
      </c>
      <c r="N155">
        <v>0.92353093420045196</v>
      </c>
      <c r="O155">
        <v>0.920756619691256</v>
      </c>
      <c r="P155">
        <v>0.92777338316060698</v>
      </c>
      <c r="Q155">
        <v>0.90005011899486997</v>
      </c>
      <c r="R155">
        <v>0.85789191045581503</v>
      </c>
      <c r="S155">
        <v>0.82300133916895502</v>
      </c>
      <c r="T155">
        <v>0.90509341767789298</v>
      </c>
    </row>
    <row r="156" spans="1:20" x14ac:dyDescent="0.2">
      <c r="A156">
        <f t="shared" si="6"/>
        <v>0.92881061215500305</v>
      </c>
      <c r="B156">
        <f t="shared" si="7"/>
        <v>0.87703740996223445</v>
      </c>
      <c r="C156" t="str">
        <f t="shared" si="8"/>
        <v>Liberal</v>
      </c>
      <c r="I156" t="s">
        <v>796</v>
      </c>
      <c r="J156">
        <v>0.94611261060426199</v>
      </c>
      <c r="K156">
        <v>0.91947692160674599</v>
      </c>
      <c r="L156">
        <v>0.89095647064248995</v>
      </c>
      <c r="M156">
        <v>0.95552270329974998</v>
      </c>
      <c r="N156">
        <v>0.92754468818176405</v>
      </c>
      <c r="O156">
        <v>0.93325027859500598</v>
      </c>
      <c r="P156">
        <v>0.93718823385778505</v>
      </c>
      <c r="Q156">
        <v>0.89857911936721901</v>
      </c>
      <c r="R156">
        <v>0.84337427558079203</v>
      </c>
      <c r="S156">
        <v>0.80142198641905305</v>
      </c>
      <c r="T156">
        <v>0.90462343458632299</v>
      </c>
    </row>
    <row r="157" spans="1:20" x14ac:dyDescent="0.2">
      <c r="A157">
        <f t="shared" si="6"/>
        <v>0.95248158436925046</v>
      </c>
      <c r="B157">
        <f t="shared" si="7"/>
        <v>0.90999261184028679</v>
      </c>
      <c r="C157" t="str">
        <f t="shared" si="8"/>
        <v>Liberal</v>
      </c>
      <c r="I157" t="s">
        <v>79</v>
      </c>
      <c r="J157">
        <v>0.966493753616397</v>
      </c>
      <c r="K157">
        <v>0.95688300973473694</v>
      </c>
      <c r="L157">
        <v>0.91851003489557304</v>
      </c>
      <c r="M157">
        <v>0.96585552386211404</v>
      </c>
      <c r="N157">
        <v>0.95376151284478805</v>
      </c>
      <c r="O157">
        <v>0.953385671261893</v>
      </c>
      <c r="P157">
        <v>0.94756057921947401</v>
      </c>
      <c r="Q157">
        <v>0.92803934522601395</v>
      </c>
      <c r="R157">
        <v>0.89462161310253896</v>
      </c>
      <c r="S157">
        <v>0.84958744130168296</v>
      </c>
      <c r="T157">
        <v>0.93015408035172398</v>
      </c>
    </row>
    <row r="158" spans="1:20" x14ac:dyDescent="0.2">
      <c r="A158">
        <f t="shared" si="6"/>
        <v>0.82190519884563262</v>
      </c>
      <c r="B158">
        <f t="shared" si="7"/>
        <v>0.82458595213855401</v>
      </c>
      <c r="C158" t="str">
        <f t="shared" si="8"/>
        <v>Conservative</v>
      </c>
      <c r="I158" t="s">
        <v>80</v>
      </c>
      <c r="J158">
        <v>0.80126603831333298</v>
      </c>
      <c r="K158">
        <v>0.770124259221727</v>
      </c>
      <c r="L158">
        <v>0.84567090143633905</v>
      </c>
      <c r="M158">
        <v>0.80130251976273503</v>
      </c>
      <c r="N158">
        <v>0.85889634036095097</v>
      </c>
      <c r="O158">
        <v>0.85417113397871203</v>
      </c>
      <c r="P158">
        <v>0.80944048449021999</v>
      </c>
      <c r="Q158">
        <v>0.83365187853251599</v>
      </c>
      <c r="R158">
        <v>0.81953873270706601</v>
      </c>
      <c r="S158">
        <v>0.83940550609818998</v>
      </c>
      <c r="T158">
        <v>0.82089315886477798</v>
      </c>
    </row>
    <row r="159" spans="1:20" x14ac:dyDescent="0.2">
      <c r="A159">
        <f t="shared" si="6"/>
        <v>0.96708324121512845</v>
      </c>
      <c r="B159">
        <f t="shared" si="7"/>
        <v>0.93040658948209176</v>
      </c>
      <c r="C159" t="str">
        <f t="shared" si="8"/>
        <v>Liberal</v>
      </c>
      <c r="I159" t="s">
        <v>81</v>
      </c>
      <c r="J159">
        <v>0.98179966748071201</v>
      </c>
      <c r="K159">
        <v>0.97625902706956003</v>
      </c>
      <c r="L159">
        <v>0.93731002999817803</v>
      </c>
      <c r="M159">
        <v>0.98700782797419995</v>
      </c>
      <c r="N159">
        <v>0.95783679314175596</v>
      </c>
      <c r="O159">
        <v>0.96228610162636496</v>
      </c>
      <c r="P159">
        <v>0.97872457425210602</v>
      </c>
      <c r="Q159">
        <v>0.95102792951236603</v>
      </c>
      <c r="R159">
        <v>0.91586934385973395</v>
      </c>
      <c r="S159">
        <v>0.86024386039162604</v>
      </c>
      <c r="T159">
        <v>0.94616723939462699</v>
      </c>
    </row>
    <row r="160" spans="1:20" x14ac:dyDescent="0.2">
      <c r="A160">
        <f t="shared" si="6"/>
        <v>0.81141820374807316</v>
      </c>
      <c r="B160">
        <f t="shared" si="7"/>
        <v>0.88092077939788704</v>
      </c>
      <c r="C160" t="str">
        <f t="shared" si="8"/>
        <v>Conservative</v>
      </c>
      <c r="I160" t="s">
        <v>82</v>
      </c>
      <c r="J160">
        <v>0.79045160783276303</v>
      </c>
      <c r="K160">
        <v>0.77368326227863105</v>
      </c>
      <c r="L160">
        <v>0.92474829616362497</v>
      </c>
      <c r="M160">
        <v>0.78893995240818804</v>
      </c>
      <c r="N160">
        <v>0.78218818401905399</v>
      </c>
      <c r="O160">
        <v>0.80849791978617802</v>
      </c>
      <c r="P160">
        <v>0.84272918492924298</v>
      </c>
      <c r="Q160">
        <v>0.89927947848257195</v>
      </c>
      <c r="R160">
        <v>0.922160240468055</v>
      </c>
      <c r="S160">
        <v>0.96536313807882201</v>
      </c>
      <c r="T160">
        <v>0.77507185503074305</v>
      </c>
    </row>
    <row r="161" spans="1:20" x14ac:dyDescent="0.2">
      <c r="A161">
        <f t="shared" si="6"/>
        <v>0.92933774387184487</v>
      </c>
      <c r="B161">
        <f t="shared" si="7"/>
        <v>0.88481229828398456</v>
      </c>
      <c r="C161" t="str">
        <f t="shared" si="8"/>
        <v>Liberal</v>
      </c>
      <c r="I161" t="s">
        <v>547</v>
      </c>
      <c r="J161">
        <v>0.93806236202958604</v>
      </c>
      <c r="K161">
        <v>0.93717742226447298</v>
      </c>
      <c r="L161">
        <v>0.87000728670419403</v>
      </c>
      <c r="M161">
        <v>0.95201910204601903</v>
      </c>
      <c r="N161">
        <v>0.93637857772939204</v>
      </c>
      <c r="O161">
        <v>0.94238171245740499</v>
      </c>
      <c r="P161">
        <v>0.94129832499400701</v>
      </c>
      <c r="Q161">
        <v>0.90312929264433806</v>
      </c>
      <c r="R161">
        <v>0.85408542081627703</v>
      </c>
      <c r="S161">
        <v>0.78453494895147602</v>
      </c>
      <c r="T161">
        <v>0.941013504013825</v>
      </c>
    </row>
    <row r="162" spans="1:20" x14ac:dyDescent="0.2">
      <c r="A162">
        <f t="shared" si="6"/>
        <v>0.88412519043343651</v>
      </c>
      <c r="B162">
        <f t="shared" si="7"/>
        <v>0.81050659569819283</v>
      </c>
      <c r="C162" t="str">
        <f t="shared" si="8"/>
        <v>Liberal</v>
      </c>
      <c r="I162" t="s">
        <v>548</v>
      </c>
      <c r="J162">
        <v>0.92075624975099302</v>
      </c>
      <c r="K162">
        <v>0.92374803695879304</v>
      </c>
      <c r="L162">
        <v>0.79976756522988102</v>
      </c>
      <c r="M162">
        <v>0.92110696585713003</v>
      </c>
      <c r="N162">
        <v>0.88093861549305397</v>
      </c>
      <c r="O162">
        <v>0.85843370931076701</v>
      </c>
      <c r="P162">
        <v>0.890251338890925</v>
      </c>
      <c r="Q162">
        <v>0.83205852196887098</v>
      </c>
      <c r="R162">
        <v>0.78379039139808204</v>
      </c>
      <c r="S162">
        <v>0.68863701302413605</v>
      </c>
      <c r="T162">
        <v>0.85779571320894998</v>
      </c>
    </row>
    <row r="163" spans="1:20" x14ac:dyDescent="0.2">
      <c r="A163">
        <f t="shared" si="6"/>
        <v>0.95912806345088353</v>
      </c>
      <c r="B163">
        <f t="shared" si="7"/>
        <v>0.95265521919143836</v>
      </c>
      <c r="C163" t="str">
        <f t="shared" si="8"/>
        <v>Liberal</v>
      </c>
      <c r="I163" t="s">
        <v>797</v>
      </c>
      <c r="J163">
        <v>0.96176455154769003</v>
      </c>
      <c r="K163">
        <v>0.95153569892697298</v>
      </c>
      <c r="L163">
        <v>0.96222260066844201</v>
      </c>
      <c r="M163">
        <v>0.96872161644348798</v>
      </c>
      <c r="N163">
        <v>0.95257609883643102</v>
      </c>
      <c r="O163">
        <v>0.95794781428227704</v>
      </c>
      <c r="P163">
        <v>0.98659849484866602</v>
      </c>
      <c r="Q163">
        <v>0.971999076305193</v>
      </c>
      <c r="R163">
        <v>0.94462791668946</v>
      </c>
      <c r="S163">
        <v>0.91388878477624402</v>
      </c>
      <c r="T163">
        <v>0.94616182333762899</v>
      </c>
    </row>
    <row r="164" spans="1:20" x14ac:dyDescent="0.2">
      <c r="A164">
        <f t="shared" si="6"/>
        <v>0.95010373084741895</v>
      </c>
      <c r="B164">
        <f t="shared" si="7"/>
        <v>0.95685714498744334</v>
      </c>
      <c r="C164" t="str">
        <f t="shared" si="8"/>
        <v>Conservative</v>
      </c>
      <c r="I164" t="s">
        <v>83</v>
      </c>
      <c r="J164">
        <v>0.93922925986456796</v>
      </c>
      <c r="K164">
        <v>0.93187013040579803</v>
      </c>
      <c r="L164">
        <v>0.95629626538414703</v>
      </c>
      <c r="M164">
        <v>0.948694156103703</v>
      </c>
      <c r="N164">
        <v>0.95404154686256204</v>
      </c>
      <c r="O164">
        <v>0.97049102646373597</v>
      </c>
      <c r="P164">
        <v>0.97084922229917403</v>
      </c>
      <c r="Q164">
        <v>0.97093458613873296</v>
      </c>
      <c r="R164">
        <v>0.95446951235875799</v>
      </c>
      <c r="S164">
        <v>0.92943600559897199</v>
      </c>
      <c r="T164">
        <v>0.95859639854157996</v>
      </c>
    </row>
    <row r="165" spans="1:20" x14ac:dyDescent="0.2">
      <c r="A165">
        <f t="shared" si="6"/>
        <v>0.896708149389156</v>
      </c>
      <c r="B165">
        <f t="shared" si="7"/>
        <v>0.82448733566584076</v>
      </c>
      <c r="C165" t="str">
        <f t="shared" si="8"/>
        <v>Liberal</v>
      </c>
      <c r="I165" t="s">
        <v>84</v>
      </c>
      <c r="J165">
        <v>0.92045811063884497</v>
      </c>
      <c r="K165">
        <v>0.89867328956783599</v>
      </c>
      <c r="L165">
        <v>0.82965063034562103</v>
      </c>
      <c r="M165">
        <v>0.93161607084291298</v>
      </c>
      <c r="N165">
        <v>0.90152389231874397</v>
      </c>
      <c r="O165">
        <v>0.89832690262097703</v>
      </c>
      <c r="P165">
        <v>0.90320943522978703</v>
      </c>
      <c r="Q165">
        <v>0.84943449352610101</v>
      </c>
      <c r="R165">
        <v>0.78246803277902099</v>
      </c>
      <c r="S165">
        <v>0.71266970544754304</v>
      </c>
      <c r="T165">
        <v>0.87465501134675205</v>
      </c>
    </row>
    <row r="166" spans="1:20" x14ac:dyDescent="0.2">
      <c r="A166">
        <f t="shared" si="6"/>
        <v>0.89031530490512667</v>
      </c>
      <c r="B166">
        <f t="shared" si="7"/>
        <v>0.92557478009878236</v>
      </c>
      <c r="C166" t="str">
        <f t="shared" si="8"/>
        <v>Conservative</v>
      </c>
      <c r="I166" t="s">
        <v>549</v>
      </c>
      <c r="J166">
        <v>0.85621925782956199</v>
      </c>
      <c r="K166">
        <v>0.850630238163115</v>
      </c>
      <c r="L166">
        <v>0.931416814838254</v>
      </c>
      <c r="M166">
        <v>0.86793373733527601</v>
      </c>
      <c r="N166">
        <v>0.90638911319221804</v>
      </c>
      <c r="O166">
        <v>0.92930266807233497</v>
      </c>
      <c r="P166">
        <v>0.90736760225666102</v>
      </c>
      <c r="Q166">
        <v>0.93152851122720304</v>
      </c>
      <c r="R166">
        <v>0.93384236494581196</v>
      </c>
      <c r="S166">
        <v>0.93816561834415801</v>
      </c>
      <c r="T166">
        <v>0.91696980372007697</v>
      </c>
    </row>
    <row r="167" spans="1:20" x14ac:dyDescent="0.2">
      <c r="A167">
        <f t="shared" si="6"/>
        <v>0.95067766709657298</v>
      </c>
      <c r="B167">
        <f t="shared" si="7"/>
        <v>0.93887234919658202</v>
      </c>
      <c r="C167" t="str">
        <f t="shared" si="8"/>
        <v>Liberal</v>
      </c>
      <c r="I167" t="s">
        <v>85</v>
      </c>
      <c r="J167">
        <v>0.94229508625125902</v>
      </c>
      <c r="K167">
        <v>0.93475829254082898</v>
      </c>
      <c r="L167">
        <v>0.942041753706784</v>
      </c>
      <c r="M167">
        <v>0.95233470031058398</v>
      </c>
      <c r="N167">
        <v>0.957975893538768</v>
      </c>
      <c r="O167">
        <v>0.97466027623121398</v>
      </c>
      <c r="P167">
        <v>0.95485574371391102</v>
      </c>
      <c r="Q167">
        <v>0.954539090367159</v>
      </c>
      <c r="R167">
        <v>0.93264185533629795</v>
      </c>
      <c r="S167">
        <v>0.89981551576266705</v>
      </c>
      <c r="T167">
        <v>0.95250954080287498</v>
      </c>
    </row>
    <row r="168" spans="1:20" x14ac:dyDescent="0.2">
      <c r="A168">
        <f t="shared" si="6"/>
        <v>0.94758216432264819</v>
      </c>
      <c r="B168">
        <f t="shared" si="7"/>
        <v>0.95023304421413302</v>
      </c>
      <c r="C168" t="str">
        <f t="shared" si="8"/>
        <v>Conservative</v>
      </c>
      <c r="I168" t="s">
        <v>550</v>
      </c>
      <c r="J168">
        <v>0.93486314822694305</v>
      </c>
      <c r="K168">
        <v>0.92455877024412303</v>
      </c>
      <c r="L168">
        <v>0.95008427124493799</v>
      </c>
      <c r="M168">
        <v>0.94710311652335799</v>
      </c>
      <c r="N168">
        <v>0.95676150899526202</v>
      </c>
      <c r="O168">
        <v>0.97212217070126505</v>
      </c>
      <c r="P168">
        <v>0.96291527595362503</v>
      </c>
      <c r="Q168">
        <v>0.96589051428249195</v>
      </c>
      <c r="R168">
        <v>0.94323821780548101</v>
      </c>
      <c r="S168">
        <v>0.92303221228520604</v>
      </c>
      <c r="T168">
        <v>0.95608900074386105</v>
      </c>
    </row>
    <row r="169" spans="1:20" x14ac:dyDescent="0.2">
      <c r="A169">
        <f t="shared" si="6"/>
        <v>0.91475240236106037</v>
      </c>
      <c r="B169">
        <f t="shared" si="7"/>
        <v>0.93832965906738508</v>
      </c>
      <c r="C169" t="str">
        <f t="shared" si="8"/>
        <v>Conservative</v>
      </c>
      <c r="I169" t="s">
        <v>798</v>
      </c>
      <c r="J169">
        <v>0.88975007648251303</v>
      </c>
      <c r="K169">
        <v>0.87688574896244598</v>
      </c>
      <c r="L169">
        <v>0.94634415232769797</v>
      </c>
      <c r="M169">
        <v>0.90110336389951895</v>
      </c>
      <c r="N169">
        <v>0.92522511198014301</v>
      </c>
      <c r="O169">
        <v>0.94920596051404305</v>
      </c>
      <c r="P169">
        <v>0.92835270266908199</v>
      </c>
      <c r="Q169">
        <v>0.95025381561378397</v>
      </c>
      <c r="R169">
        <v>0.94162602233384596</v>
      </c>
      <c r="S169">
        <v>0.94231829851003301</v>
      </c>
      <c r="T169">
        <v>0.92909745621018003</v>
      </c>
    </row>
    <row r="170" spans="1:20" x14ac:dyDescent="0.2">
      <c r="A170">
        <f t="shared" si="6"/>
        <v>0.95313011348081578</v>
      </c>
      <c r="B170">
        <f t="shared" si="7"/>
        <v>0.94822254030969333</v>
      </c>
      <c r="C170" t="str">
        <f t="shared" si="8"/>
        <v>Liberal</v>
      </c>
      <c r="I170" t="s">
        <v>551</v>
      </c>
      <c r="J170">
        <v>0.94291028312803304</v>
      </c>
      <c r="K170">
        <v>0.93376932026357795</v>
      </c>
      <c r="L170">
        <v>0.94905119691904904</v>
      </c>
      <c r="M170">
        <v>0.95466761083484597</v>
      </c>
      <c r="N170">
        <v>0.96128606922804605</v>
      </c>
      <c r="O170">
        <v>0.97709620051134305</v>
      </c>
      <c r="P170">
        <v>0.96512038892186303</v>
      </c>
      <c r="Q170">
        <v>0.96263503865252997</v>
      </c>
      <c r="R170">
        <v>0.93845495854776395</v>
      </c>
      <c r="S170">
        <v>0.910610765627626</v>
      </c>
      <c r="T170">
        <v>0.96429154979868403</v>
      </c>
    </row>
    <row r="171" spans="1:20" x14ac:dyDescent="0.2">
      <c r="A171">
        <f t="shared" si="6"/>
        <v>0.94379574382839637</v>
      </c>
      <c r="B171">
        <f t="shared" si="7"/>
        <v>0.9512697237556329</v>
      </c>
      <c r="C171" t="str">
        <f t="shared" si="8"/>
        <v>Conservative</v>
      </c>
      <c r="I171" t="s">
        <v>799</v>
      </c>
      <c r="J171">
        <v>0.92539404338020603</v>
      </c>
      <c r="K171">
        <v>0.92466300219244602</v>
      </c>
      <c r="L171">
        <v>0.94364051995605602</v>
      </c>
      <c r="M171">
        <v>0.93641315224120003</v>
      </c>
      <c r="N171">
        <v>0.95893862415564401</v>
      </c>
      <c r="O171">
        <v>0.973725121044826</v>
      </c>
      <c r="P171">
        <v>0.95652307413958904</v>
      </c>
      <c r="Q171">
        <v>0.96407586705128601</v>
      </c>
      <c r="R171">
        <v>0.94982001879234801</v>
      </c>
      <c r="S171">
        <v>0.92459302330438398</v>
      </c>
      <c r="T171">
        <v>0.96133663549055803</v>
      </c>
    </row>
    <row r="172" spans="1:20" x14ac:dyDescent="0.2">
      <c r="A172">
        <f t="shared" si="6"/>
        <v>0.95292319784009372</v>
      </c>
      <c r="B172">
        <f t="shared" si="7"/>
        <v>0.94437909004395038</v>
      </c>
      <c r="C172" t="str">
        <f t="shared" si="8"/>
        <v>Liberal</v>
      </c>
      <c r="I172" t="s">
        <v>86</v>
      </c>
      <c r="J172">
        <v>0.94347261959116002</v>
      </c>
      <c r="K172">
        <v>0.92780419746195697</v>
      </c>
      <c r="L172">
        <v>0.94966949809124901</v>
      </c>
      <c r="M172">
        <v>0.95665076498114499</v>
      </c>
      <c r="N172">
        <v>0.96040881793807797</v>
      </c>
      <c r="O172">
        <v>0.979533288976973</v>
      </c>
      <c r="P172">
        <v>0.96422083156317195</v>
      </c>
      <c r="Q172">
        <v>0.95987750617688095</v>
      </c>
      <c r="R172">
        <v>0.93549824881529997</v>
      </c>
      <c r="S172">
        <v>0.90942456024763396</v>
      </c>
      <c r="T172">
        <v>0.95287430341676504</v>
      </c>
    </row>
    <row r="173" spans="1:20" x14ac:dyDescent="0.2">
      <c r="A173">
        <f t="shared" si="6"/>
        <v>0.90775769608697054</v>
      </c>
      <c r="B173">
        <f t="shared" si="7"/>
        <v>0.92948431930832598</v>
      </c>
      <c r="C173" t="str">
        <f t="shared" si="8"/>
        <v>Conservative</v>
      </c>
      <c r="I173" t="s">
        <v>87</v>
      </c>
      <c r="J173">
        <v>0.87906839036193396</v>
      </c>
      <c r="K173">
        <v>0.86550239760886605</v>
      </c>
      <c r="L173">
        <v>0.93132909020927901</v>
      </c>
      <c r="M173">
        <v>0.89334754869752997</v>
      </c>
      <c r="N173">
        <v>0.92855600442364505</v>
      </c>
      <c r="O173">
        <v>0.94874274522056901</v>
      </c>
      <c r="P173">
        <v>0.92094663696920298</v>
      </c>
      <c r="Q173">
        <v>0.93862049161224104</v>
      </c>
      <c r="R173">
        <v>0.92782562412139902</v>
      </c>
      <c r="S173">
        <v>0.92612358617263202</v>
      </c>
      <c r="T173">
        <v>0.93390525766615495</v>
      </c>
    </row>
    <row r="174" spans="1:20" x14ac:dyDescent="0.2">
      <c r="A174">
        <f t="shared" si="6"/>
        <v>0.93316483999609812</v>
      </c>
      <c r="B174">
        <f t="shared" si="7"/>
        <v>0.86339488729596092</v>
      </c>
      <c r="C174" t="str">
        <f t="shared" si="8"/>
        <v>Liberal</v>
      </c>
      <c r="I174" t="s">
        <v>552</v>
      </c>
      <c r="J174">
        <v>0.963045572551673</v>
      </c>
      <c r="K174">
        <v>0.95216562225947299</v>
      </c>
      <c r="L174">
        <v>0.87006285599192001</v>
      </c>
      <c r="M174">
        <v>0.96901990014553696</v>
      </c>
      <c r="N174">
        <v>0.914579322411194</v>
      </c>
      <c r="O174">
        <v>0.93011576661679196</v>
      </c>
      <c r="P174">
        <v>0.93144707457802101</v>
      </c>
      <c r="Q174">
        <v>0.88580753082933195</v>
      </c>
      <c r="R174">
        <v>0.83617884501810302</v>
      </c>
      <c r="S174">
        <v>0.76172445431876501</v>
      </c>
      <c r="T174">
        <v>0.90181653173558396</v>
      </c>
    </row>
    <row r="175" spans="1:20" x14ac:dyDescent="0.2">
      <c r="A175">
        <f t="shared" si="6"/>
        <v>0.70685991939790738</v>
      </c>
      <c r="B175">
        <f t="shared" si="7"/>
        <v>0.6779888408966015</v>
      </c>
      <c r="C175" t="str">
        <f t="shared" si="8"/>
        <v>Liberal</v>
      </c>
      <c r="I175" t="s">
        <v>800</v>
      </c>
      <c r="J175">
        <v>0.714741666564773</v>
      </c>
      <c r="K175">
        <v>0.68247897468492502</v>
      </c>
      <c r="L175">
        <v>0.70149416478284998</v>
      </c>
      <c r="M175">
        <v>0.71571570562828102</v>
      </c>
      <c r="N175">
        <v>0.71209053943793998</v>
      </c>
      <c r="O175">
        <v>0.71463846528867503</v>
      </c>
      <c r="P175">
        <v>0.72606851752552604</v>
      </c>
      <c r="Q175">
        <v>0.69425892262757405</v>
      </c>
      <c r="R175">
        <v>0.64207344597782401</v>
      </c>
      <c r="S175">
        <v>0.63916400926610295</v>
      </c>
      <c r="T175">
        <v>0.68837930908598</v>
      </c>
    </row>
    <row r="176" spans="1:20" x14ac:dyDescent="0.2">
      <c r="A176">
        <f t="shared" si="6"/>
        <v>0.95577959158990222</v>
      </c>
      <c r="B176">
        <f t="shared" si="7"/>
        <v>0.94137477737965658</v>
      </c>
      <c r="C176" t="str">
        <f t="shared" si="8"/>
        <v>Liberal</v>
      </c>
      <c r="I176" t="s">
        <v>553</v>
      </c>
      <c r="J176">
        <v>0.95469512278198199</v>
      </c>
      <c r="K176">
        <v>0.94838952305689395</v>
      </c>
      <c r="L176">
        <v>0.93960488676703002</v>
      </c>
      <c r="M176">
        <v>0.96591299227459204</v>
      </c>
      <c r="N176">
        <v>0.95265635278529004</v>
      </c>
      <c r="O176">
        <v>0.97341867187362496</v>
      </c>
      <c r="P176">
        <v>0.97316531497131897</v>
      </c>
      <c r="Q176">
        <v>0.95877858223226597</v>
      </c>
      <c r="R176">
        <v>0.92669894523476204</v>
      </c>
      <c r="S176">
        <v>0.887803452660748</v>
      </c>
      <c r="T176">
        <v>0.96042759179918802</v>
      </c>
    </row>
    <row r="177" spans="1:20" x14ac:dyDescent="0.2">
      <c r="A177">
        <f t="shared" si="6"/>
        <v>0.9541610492016831</v>
      </c>
      <c r="B177">
        <f t="shared" si="7"/>
        <v>0.9221052901622645</v>
      </c>
      <c r="C177" t="str">
        <f t="shared" si="8"/>
        <v>Liberal</v>
      </c>
      <c r="I177" t="s">
        <v>88</v>
      </c>
      <c r="J177">
        <v>0.95623079363905505</v>
      </c>
      <c r="K177">
        <v>0.94463199791887897</v>
      </c>
      <c r="L177">
        <v>0.92616347773334196</v>
      </c>
      <c r="M177">
        <v>0.967738670622311</v>
      </c>
      <c r="N177">
        <v>0.95708068812407698</v>
      </c>
      <c r="O177">
        <v>0.97312066717243395</v>
      </c>
      <c r="P177">
        <v>0.963070991444823</v>
      </c>
      <c r="Q177">
        <v>0.94045346043534495</v>
      </c>
      <c r="R177">
        <v>0.90090701783760097</v>
      </c>
      <c r="S177">
        <v>0.85627391257258301</v>
      </c>
      <c r="T177">
        <v>0.94982106852097103</v>
      </c>
    </row>
    <row r="178" spans="1:20" x14ac:dyDescent="0.2">
      <c r="A178">
        <f t="shared" si="6"/>
        <v>0.95117389345706138</v>
      </c>
      <c r="B178">
        <f t="shared" si="7"/>
        <v>0.90090434156134658</v>
      </c>
      <c r="C178" t="str">
        <f t="shared" si="8"/>
        <v>Liberal</v>
      </c>
      <c r="I178" t="s">
        <v>554</v>
      </c>
      <c r="J178">
        <v>0.96885679936848301</v>
      </c>
      <c r="K178">
        <v>0.97278322075925305</v>
      </c>
      <c r="L178">
        <v>0.89409132439941297</v>
      </c>
      <c r="M178">
        <v>0.97453563880730598</v>
      </c>
      <c r="N178">
        <v>0.94621440146818403</v>
      </c>
      <c r="O178">
        <v>0.95056197593972902</v>
      </c>
      <c r="P178">
        <v>0.95133096618107205</v>
      </c>
      <c r="Q178">
        <v>0.92065657133955303</v>
      </c>
      <c r="R178">
        <v>0.88703812933313197</v>
      </c>
      <c r="S178">
        <v>0.81476919365609901</v>
      </c>
      <c r="T178">
        <v>0.93072684729687605</v>
      </c>
    </row>
    <row r="179" spans="1:20" x14ac:dyDescent="0.2">
      <c r="A179">
        <f t="shared" si="6"/>
        <v>0.94524859152881613</v>
      </c>
      <c r="B179">
        <f t="shared" si="7"/>
        <v>0.888690942220841</v>
      </c>
      <c r="C179" t="str">
        <f t="shared" si="8"/>
        <v>Liberal</v>
      </c>
      <c r="I179" t="s">
        <v>555</v>
      </c>
      <c r="J179">
        <v>0.96422991824613802</v>
      </c>
      <c r="K179">
        <v>0.96764786067129605</v>
      </c>
      <c r="L179">
        <v>0.88246955930756399</v>
      </c>
      <c r="M179">
        <v>0.970374740472568</v>
      </c>
      <c r="N179">
        <v>0.94000728111520704</v>
      </c>
      <c r="O179">
        <v>0.94676218936012402</v>
      </c>
      <c r="P179">
        <v>0.94326230197015304</v>
      </c>
      <c r="Q179">
        <v>0.90771254520001698</v>
      </c>
      <c r="R179">
        <v>0.87125582991806505</v>
      </c>
      <c r="S179">
        <v>0.795998628320989</v>
      </c>
      <c r="T179">
        <v>0.92522540569498102</v>
      </c>
    </row>
    <row r="180" spans="1:20" x14ac:dyDescent="0.2">
      <c r="A180">
        <f t="shared" si="6"/>
        <v>0.95962357123777087</v>
      </c>
      <c r="B180">
        <f t="shared" si="7"/>
        <v>0.94761167513120448</v>
      </c>
      <c r="C180" t="str">
        <f t="shared" si="8"/>
        <v>Liberal</v>
      </c>
      <c r="I180" t="s">
        <v>89</v>
      </c>
      <c r="J180">
        <v>0.95520870852424</v>
      </c>
      <c r="K180">
        <v>0.95801924918947301</v>
      </c>
      <c r="L180">
        <v>0.93901162833095397</v>
      </c>
      <c r="M180">
        <v>0.96319639240296895</v>
      </c>
      <c r="N180">
        <v>0.96945800934400395</v>
      </c>
      <c r="O180">
        <v>0.97284743963498499</v>
      </c>
      <c r="P180">
        <v>0.97088927006791503</v>
      </c>
      <c r="Q180">
        <v>0.960855150600603</v>
      </c>
      <c r="R180">
        <v>0.94272998435727096</v>
      </c>
      <c r="S180">
        <v>0.89271922968330397</v>
      </c>
      <c r="T180">
        <v>0.97086474094692898</v>
      </c>
    </row>
    <row r="181" spans="1:20" x14ac:dyDescent="0.2">
      <c r="A181">
        <f t="shared" si="6"/>
        <v>0.92117430750725182</v>
      </c>
      <c r="B181">
        <f t="shared" si="7"/>
        <v>0.92919675833763316</v>
      </c>
      <c r="C181" t="str">
        <f t="shared" si="8"/>
        <v>Conservative</v>
      </c>
      <c r="I181" t="s">
        <v>801</v>
      </c>
      <c r="J181">
        <v>0.898268957541137</v>
      </c>
      <c r="K181">
        <v>0.90159654581133297</v>
      </c>
      <c r="L181">
        <v>0.92370799378483404</v>
      </c>
      <c r="M181">
        <v>0.906323850965431</v>
      </c>
      <c r="N181">
        <v>0.947779154361305</v>
      </c>
      <c r="O181">
        <v>0.94936934257947103</v>
      </c>
      <c r="P181">
        <v>0.92893227850312998</v>
      </c>
      <c r="Q181">
        <v>0.934978158130228</v>
      </c>
      <c r="R181">
        <v>0.93887788156575802</v>
      </c>
      <c r="S181">
        <v>0.90870550877524703</v>
      </c>
      <c r="T181">
        <v>0.93448996471380297</v>
      </c>
    </row>
    <row r="182" spans="1:20" x14ac:dyDescent="0.2">
      <c r="A182">
        <f t="shared" si="6"/>
        <v>0.73457842837948306</v>
      </c>
      <c r="B182">
        <f t="shared" si="7"/>
        <v>0.80593910800884971</v>
      </c>
      <c r="C182" t="str">
        <f t="shared" si="8"/>
        <v>Conservative</v>
      </c>
      <c r="I182" t="s">
        <v>802</v>
      </c>
      <c r="J182">
        <v>0.70289510780214803</v>
      </c>
      <c r="K182">
        <v>0.69940263203884001</v>
      </c>
      <c r="L182">
        <v>0.80455514686346896</v>
      </c>
      <c r="M182">
        <v>0.72134931571294802</v>
      </c>
      <c r="N182">
        <v>0.71543158859551503</v>
      </c>
      <c r="O182">
        <v>0.76383677926397797</v>
      </c>
      <c r="P182">
        <v>0.78653795999725395</v>
      </c>
      <c r="Q182">
        <v>0.81222785922410601</v>
      </c>
      <c r="R182">
        <v>0.82316794754051403</v>
      </c>
      <c r="S182">
        <v>0.84144658740866796</v>
      </c>
      <c r="T182">
        <v>0.76631518587370695</v>
      </c>
    </row>
    <row r="183" spans="1:20" x14ac:dyDescent="0.2">
      <c r="A183">
        <f t="shared" si="6"/>
        <v>0.73457842837948306</v>
      </c>
      <c r="B183">
        <f t="shared" si="7"/>
        <v>0.80593910800884971</v>
      </c>
      <c r="C183" t="str">
        <f t="shared" si="8"/>
        <v>Conservative</v>
      </c>
      <c r="I183" t="s">
        <v>803</v>
      </c>
      <c r="J183">
        <v>0.70289510780214803</v>
      </c>
      <c r="K183">
        <v>0.69940263203884001</v>
      </c>
      <c r="L183">
        <v>0.80455514686346896</v>
      </c>
      <c r="M183">
        <v>0.72134931571294802</v>
      </c>
      <c r="N183">
        <v>0.71543158859551503</v>
      </c>
      <c r="O183">
        <v>0.76383677926397797</v>
      </c>
      <c r="P183">
        <v>0.78653795999725395</v>
      </c>
      <c r="Q183">
        <v>0.81222785922410601</v>
      </c>
      <c r="R183">
        <v>0.82316794754051403</v>
      </c>
      <c r="S183">
        <v>0.84144658740866796</v>
      </c>
      <c r="T183">
        <v>0.76631518587370695</v>
      </c>
    </row>
    <row r="184" spans="1:20" x14ac:dyDescent="0.2">
      <c r="A184">
        <f t="shared" si="6"/>
        <v>0.74734800129933776</v>
      </c>
      <c r="B184">
        <f t="shared" si="7"/>
        <v>0.81416041064450317</v>
      </c>
      <c r="C184" t="str">
        <f t="shared" si="8"/>
        <v>Conservative</v>
      </c>
      <c r="I184" t="s">
        <v>804</v>
      </c>
      <c r="J184">
        <v>0.71737149379452003</v>
      </c>
      <c r="K184">
        <v>0.71297231580735698</v>
      </c>
      <c r="L184">
        <v>0.81345212460738303</v>
      </c>
      <c r="M184">
        <v>0.73589668945375797</v>
      </c>
      <c r="N184">
        <v>0.72817317612061605</v>
      </c>
      <c r="O184">
        <v>0.77622220801239294</v>
      </c>
      <c r="P184">
        <v>0.798963712140079</v>
      </c>
      <c r="Q184">
        <v>0.82105223596523902</v>
      </c>
      <c r="R184">
        <v>0.82870122714698402</v>
      </c>
      <c r="S184">
        <v>0.84414548182640303</v>
      </c>
      <c r="T184">
        <v>0.77793939614381102</v>
      </c>
    </row>
    <row r="185" spans="1:20" x14ac:dyDescent="0.2">
      <c r="A185">
        <f t="shared" si="6"/>
        <v>0.73457842837948306</v>
      </c>
      <c r="B185">
        <f t="shared" si="7"/>
        <v>0.80593910800884971</v>
      </c>
      <c r="C185" t="str">
        <f t="shared" si="8"/>
        <v>Conservative</v>
      </c>
      <c r="I185" t="s">
        <v>556</v>
      </c>
      <c r="J185">
        <v>0.70289510780214803</v>
      </c>
      <c r="K185">
        <v>0.69940263203884001</v>
      </c>
      <c r="L185">
        <v>0.80455514686346896</v>
      </c>
      <c r="M185">
        <v>0.72134931571294802</v>
      </c>
      <c r="N185">
        <v>0.71543158859551503</v>
      </c>
      <c r="O185">
        <v>0.76383677926397797</v>
      </c>
      <c r="P185">
        <v>0.78653795999725395</v>
      </c>
      <c r="Q185">
        <v>0.81222785922410601</v>
      </c>
      <c r="R185">
        <v>0.82316794754051403</v>
      </c>
      <c r="S185">
        <v>0.84144658740866796</v>
      </c>
      <c r="T185">
        <v>0.76631518587370695</v>
      </c>
    </row>
    <row r="186" spans="1:20" x14ac:dyDescent="0.2">
      <c r="A186">
        <f t="shared" si="6"/>
        <v>0.73457842837948306</v>
      </c>
      <c r="B186">
        <f t="shared" si="7"/>
        <v>0.80593910800884971</v>
      </c>
      <c r="C186" t="str">
        <f t="shared" si="8"/>
        <v>Conservative</v>
      </c>
      <c r="I186" t="s">
        <v>805</v>
      </c>
      <c r="J186">
        <v>0.70289510780214803</v>
      </c>
      <c r="K186">
        <v>0.69940263203884001</v>
      </c>
      <c r="L186">
        <v>0.80455514686346896</v>
      </c>
      <c r="M186">
        <v>0.72134931571294802</v>
      </c>
      <c r="N186">
        <v>0.71543158859551503</v>
      </c>
      <c r="O186">
        <v>0.76383677926397797</v>
      </c>
      <c r="P186">
        <v>0.78653795999725395</v>
      </c>
      <c r="Q186">
        <v>0.81222785922410601</v>
      </c>
      <c r="R186">
        <v>0.82316794754051403</v>
      </c>
      <c r="S186">
        <v>0.84144658740866796</v>
      </c>
      <c r="T186">
        <v>0.76631518587370695</v>
      </c>
    </row>
    <row r="187" spans="1:20" x14ac:dyDescent="0.2">
      <c r="A187">
        <f t="shared" si="6"/>
        <v>0.91590237257341733</v>
      </c>
      <c r="B187">
        <f t="shared" si="7"/>
        <v>0.86426049241283442</v>
      </c>
      <c r="C187" t="str">
        <f t="shared" si="8"/>
        <v>Liberal</v>
      </c>
      <c r="I187" t="s">
        <v>806</v>
      </c>
      <c r="J187">
        <v>0.92431217414078104</v>
      </c>
      <c r="K187">
        <v>0.90646608515782201</v>
      </c>
      <c r="L187">
        <v>0.85894410115900299</v>
      </c>
      <c r="M187">
        <v>0.94280743099103503</v>
      </c>
      <c r="N187">
        <v>0.93025246630686098</v>
      </c>
      <c r="O187">
        <v>0.93263197768500095</v>
      </c>
      <c r="P187">
        <v>0.92682351981917899</v>
      </c>
      <c r="Q187">
        <v>0.88326057213227605</v>
      </c>
      <c r="R187">
        <v>0.82655640352698101</v>
      </c>
      <c r="S187">
        <v>0.76918901395505901</v>
      </c>
      <c r="T187">
        <v>0.91547295263067696</v>
      </c>
    </row>
    <row r="188" spans="1:20" x14ac:dyDescent="0.2">
      <c r="A188">
        <f t="shared" si="6"/>
        <v>0.94422868051652753</v>
      </c>
      <c r="B188">
        <f t="shared" si="7"/>
        <v>0.94805321717253555</v>
      </c>
      <c r="C188" t="str">
        <f t="shared" si="8"/>
        <v>Conservative</v>
      </c>
      <c r="I188" t="s">
        <v>557</v>
      </c>
      <c r="J188">
        <v>0.93330744612073202</v>
      </c>
      <c r="K188">
        <v>0.93107081666389402</v>
      </c>
      <c r="L188">
        <v>0.953037147983542</v>
      </c>
      <c r="M188">
        <v>0.94351532676597605</v>
      </c>
      <c r="N188">
        <v>0.94135033830923598</v>
      </c>
      <c r="O188">
        <v>0.963091007255786</v>
      </c>
      <c r="P188">
        <v>0.95679241270485405</v>
      </c>
      <c r="Q188">
        <v>0.96378211987818896</v>
      </c>
      <c r="R188">
        <v>0.94965435287521704</v>
      </c>
      <c r="S188">
        <v>0.92646143786774005</v>
      </c>
      <c r="T188">
        <v>0.94357576253667796</v>
      </c>
    </row>
    <row r="189" spans="1:20" x14ac:dyDescent="0.2">
      <c r="A189">
        <f t="shared" si="6"/>
        <v>0.94056342344140997</v>
      </c>
      <c r="B189">
        <f t="shared" si="7"/>
        <v>0.9433011023177702</v>
      </c>
      <c r="C189" t="str">
        <f t="shared" si="8"/>
        <v>Conservative</v>
      </c>
      <c r="I189" t="s">
        <v>90</v>
      </c>
      <c r="J189">
        <v>0.92838695922709602</v>
      </c>
      <c r="K189">
        <v>0.91732151432845499</v>
      </c>
      <c r="L189">
        <v>0.95312850325415599</v>
      </c>
      <c r="M189">
        <v>0.93972986112855394</v>
      </c>
      <c r="N189">
        <v>0.94024006030484097</v>
      </c>
      <c r="O189">
        <v>0.96457364240535803</v>
      </c>
      <c r="P189">
        <v>0.95367236518220999</v>
      </c>
      <c r="Q189">
        <v>0.95897498858388797</v>
      </c>
      <c r="R189">
        <v>0.93885584086157403</v>
      </c>
      <c r="S189">
        <v>0.92232468574973503</v>
      </c>
      <c r="T189">
        <v>0.94267763121144399</v>
      </c>
    </row>
    <row r="190" spans="1:20" x14ac:dyDescent="0.2">
      <c r="A190">
        <f t="shared" si="6"/>
        <v>0.89918174178905552</v>
      </c>
      <c r="B190">
        <f t="shared" si="7"/>
        <v>0.83410524488989135</v>
      </c>
      <c r="C190" t="str">
        <f t="shared" si="8"/>
        <v>Liberal</v>
      </c>
      <c r="I190" t="s">
        <v>91</v>
      </c>
      <c r="J190">
        <v>0.92551478555786804</v>
      </c>
      <c r="K190">
        <v>0.90733981295145205</v>
      </c>
      <c r="L190">
        <v>0.83665727564011505</v>
      </c>
      <c r="M190">
        <v>0.93167517577650105</v>
      </c>
      <c r="N190">
        <v>0.90258349050723097</v>
      </c>
      <c r="O190">
        <v>0.89131991030116597</v>
      </c>
      <c r="P190">
        <v>0.89998561159181301</v>
      </c>
      <c r="Q190">
        <v>0.86168431471012097</v>
      </c>
      <c r="R190">
        <v>0.79316193941846702</v>
      </c>
      <c r="S190">
        <v>0.73161653263833804</v>
      </c>
      <c r="T190">
        <v>0.88407782609071806</v>
      </c>
    </row>
    <row r="191" spans="1:20" x14ac:dyDescent="0.2">
      <c r="A191">
        <f t="shared" si="6"/>
        <v>0.93620337397196607</v>
      </c>
      <c r="B191">
        <f t="shared" si="7"/>
        <v>0.92093817239805664</v>
      </c>
      <c r="C191" t="str">
        <f t="shared" si="8"/>
        <v>Liberal</v>
      </c>
      <c r="I191" t="s">
        <v>807</v>
      </c>
      <c r="J191">
        <v>0.93333191569380103</v>
      </c>
      <c r="K191">
        <v>0.92496356114755895</v>
      </c>
      <c r="L191">
        <v>0.92041161328340204</v>
      </c>
      <c r="M191">
        <v>0.94139421883513097</v>
      </c>
      <c r="N191">
        <v>0.94965543840898203</v>
      </c>
      <c r="O191">
        <v>0.94746349646292105</v>
      </c>
      <c r="P191">
        <v>0.95940295032087997</v>
      </c>
      <c r="Q191">
        <v>0.93310083545328204</v>
      </c>
      <c r="R191">
        <v>0.89618558079375199</v>
      </c>
      <c r="S191">
        <v>0.86055259137807305</v>
      </c>
      <c r="T191">
        <v>0.95544890404429605</v>
      </c>
    </row>
    <row r="192" spans="1:20" x14ac:dyDescent="0.2">
      <c r="A192">
        <f t="shared" si="6"/>
        <v>0.91792424376067316</v>
      </c>
      <c r="B192">
        <f t="shared" si="7"/>
        <v>0.9376842221896643</v>
      </c>
      <c r="C192" t="str">
        <f t="shared" si="8"/>
        <v>Conservative</v>
      </c>
      <c r="I192" t="s">
        <v>92</v>
      </c>
      <c r="J192">
        <v>0.89025009090740803</v>
      </c>
      <c r="K192">
        <v>0.893274758379485</v>
      </c>
      <c r="L192">
        <v>0.92480380835444198</v>
      </c>
      <c r="M192">
        <v>0.90199328296029502</v>
      </c>
      <c r="N192">
        <v>0.94941977978521197</v>
      </c>
      <c r="O192">
        <v>0.94780374217719698</v>
      </c>
      <c r="P192">
        <v>0.93513021391483897</v>
      </c>
      <c r="Q192">
        <v>0.94045405643979396</v>
      </c>
      <c r="R192">
        <v>0.93694452059950395</v>
      </c>
      <c r="S192">
        <v>0.91588275752933901</v>
      </c>
      <c r="T192">
        <v>0.96000956246484603</v>
      </c>
    </row>
    <row r="193" spans="1:20" x14ac:dyDescent="0.2">
      <c r="A193">
        <f t="shared" si="6"/>
        <v>0.95729739287932814</v>
      </c>
      <c r="B193">
        <f t="shared" si="7"/>
        <v>0.95967746581653945</v>
      </c>
      <c r="C193" t="str">
        <f t="shared" si="8"/>
        <v>Conservative</v>
      </c>
      <c r="I193" t="s">
        <v>808</v>
      </c>
      <c r="J193">
        <v>0.952611056858783</v>
      </c>
      <c r="K193">
        <v>0.954759616237151</v>
      </c>
      <c r="L193">
        <v>0.95775353481060899</v>
      </c>
      <c r="M193">
        <v>0.95550359517772099</v>
      </c>
      <c r="N193">
        <v>0.96103207445091998</v>
      </c>
      <c r="O193">
        <v>0.96212447974078497</v>
      </c>
      <c r="P193">
        <v>0.97668340686533195</v>
      </c>
      <c r="Q193">
        <v>0.97262700996296003</v>
      </c>
      <c r="R193">
        <v>0.95961507835872295</v>
      </c>
      <c r="S193">
        <v>0.92819776523227004</v>
      </c>
      <c r="T193">
        <v>0.96126406866341196</v>
      </c>
    </row>
    <row r="194" spans="1:20" x14ac:dyDescent="0.2">
      <c r="A194">
        <f t="shared" si="6"/>
        <v>0.90257809142617518</v>
      </c>
      <c r="B194">
        <f t="shared" si="7"/>
        <v>0.87882158504337637</v>
      </c>
      <c r="C194" t="str">
        <f t="shared" si="8"/>
        <v>Liberal</v>
      </c>
      <c r="I194" t="s">
        <v>809</v>
      </c>
      <c r="J194">
        <v>0.87968300814836797</v>
      </c>
      <c r="K194">
        <v>0.89134288660840699</v>
      </c>
      <c r="L194">
        <v>0.84394094349275395</v>
      </c>
      <c r="M194">
        <v>0.89459054126725901</v>
      </c>
      <c r="N194">
        <v>0.95921767464802199</v>
      </c>
      <c r="O194">
        <v>0.94669349439224204</v>
      </c>
      <c r="P194">
        <v>0.90172225689965402</v>
      </c>
      <c r="Q194">
        <v>0.87664120022351599</v>
      </c>
      <c r="R194">
        <v>0.84841053214529105</v>
      </c>
      <c r="S194">
        <v>0.78884968228514796</v>
      </c>
      <c r="T194">
        <v>0.97848425366327296</v>
      </c>
    </row>
    <row r="195" spans="1:20" x14ac:dyDescent="0.2">
      <c r="A195">
        <f t="shared" ref="A195:A258" si="9">AVERAGE(J195:O195)</f>
        <v>0.91425166759039411</v>
      </c>
      <c r="B195">
        <f t="shared" ref="B195:B258" si="10">AVERAGE(P195:T195)</f>
        <v>0.89573277401644025</v>
      </c>
      <c r="C195" t="str">
        <f t="shared" si="8"/>
        <v>Liberal</v>
      </c>
      <c r="I195" t="s">
        <v>810</v>
      </c>
      <c r="J195">
        <v>0.89426534263220503</v>
      </c>
      <c r="K195">
        <v>0.90017942264833395</v>
      </c>
      <c r="L195">
        <v>0.86621463094413498</v>
      </c>
      <c r="M195">
        <v>0.90885094900493801</v>
      </c>
      <c r="N195">
        <v>0.96151703680281697</v>
      </c>
      <c r="O195">
        <v>0.95448262350993596</v>
      </c>
      <c r="P195">
        <v>0.91659791646359101</v>
      </c>
      <c r="Q195">
        <v>0.89394892911781898</v>
      </c>
      <c r="R195">
        <v>0.86591972271064099</v>
      </c>
      <c r="S195">
        <v>0.81353705518694697</v>
      </c>
      <c r="T195">
        <v>0.98866024660320295</v>
      </c>
    </row>
    <row r="196" spans="1:20" x14ac:dyDescent="0.2">
      <c r="A196">
        <f t="shared" si="9"/>
        <v>0.91524689904112988</v>
      </c>
      <c r="B196">
        <f t="shared" si="10"/>
        <v>0.9074600637035356</v>
      </c>
      <c r="C196" t="str">
        <f t="shared" ref="C196:C259" si="11">IF(A196&gt;B196, "Liberal",  IF(B196&gt;A196,"Conservative","Tie"))</f>
        <v>Liberal</v>
      </c>
      <c r="I196" t="s">
        <v>811</v>
      </c>
      <c r="J196">
        <v>0.88840914046108899</v>
      </c>
      <c r="K196">
        <v>0.89720184002882997</v>
      </c>
      <c r="L196">
        <v>0.87688175734336304</v>
      </c>
      <c r="M196">
        <v>0.90357460972124704</v>
      </c>
      <c r="N196">
        <v>0.96646068450954004</v>
      </c>
      <c r="O196">
        <v>0.95895336218271099</v>
      </c>
      <c r="P196">
        <v>0.91909662724376295</v>
      </c>
      <c r="Q196">
        <v>0.90485013657659696</v>
      </c>
      <c r="R196">
        <v>0.88460979188718802</v>
      </c>
      <c r="S196">
        <v>0.840148616044607</v>
      </c>
      <c r="T196">
        <v>0.98859514676552296</v>
      </c>
    </row>
    <row r="197" spans="1:20" x14ac:dyDescent="0.2">
      <c r="A197">
        <f t="shared" si="9"/>
        <v>0.92622299422821508</v>
      </c>
      <c r="B197">
        <f t="shared" si="10"/>
        <v>0.91309377186266316</v>
      </c>
      <c r="C197" t="str">
        <f t="shared" si="11"/>
        <v>Liberal</v>
      </c>
      <c r="I197" t="s">
        <v>812</v>
      </c>
      <c r="J197">
        <v>0.90801387412115697</v>
      </c>
      <c r="K197">
        <v>0.91072211971831896</v>
      </c>
      <c r="L197">
        <v>0.88956142237052804</v>
      </c>
      <c r="M197">
        <v>0.91980675183195604</v>
      </c>
      <c r="N197">
        <v>0.96653525951987596</v>
      </c>
      <c r="O197">
        <v>0.96269853780745496</v>
      </c>
      <c r="P197">
        <v>0.93229169132452405</v>
      </c>
      <c r="Q197">
        <v>0.914772208328551</v>
      </c>
      <c r="R197">
        <v>0.89019368383659203</v>
      </c>
      <c r="S197">
        <v>0.84310991942361602</v>
      </c>
      <c r="T197">
        <v>0.98510135640003305</v>
      </c>
    </row>
    <row r="198" spans="1:20" x14ac:dyDescent="0.2">
      <c r="A198">
        <f t="shared" si="9"/>
        <v>0.9170820979020099</v>
      </c>
      <c r="B198">
        <f t="shared" si="10"/>
        <v>0.90820609377130146</v>
      </c>
      <c r="C198" t="str">
        <f t="shared" si="11"/>
        <v>Liberal</v>
      </c>
      <c r="I198" t="s">
        <v>813</v>
      </c>
      <c r="J198">
        <v>0.89532633340518097</v>
      </c>
      <c r="K198">
        <v>0.90085441795577903</v>
      </c>
      <c r="L198">
        <v>0.88287154357897601</v>
      </c>
      <c r="M198">
        <v>0.90705263845926298</v>
      </c>
      <c r="N198">
        <v>0.96128862874911203</v>
      </c>
      <c r="O198">
        <v>0.95509902526374801</v>
      </c>
      <c r="P198">
        <v>0.920463652957483</v>
      </c>
      <c r="Q198">
        <v>0.90581741859658904</v>
      </c>
      <c r="R198">
        <v>0.88253132715768301</v>
      </c>
      <c r="S198">
        <v>0.84121124762351296</v>
      </c>
      <c r="T198">
        <v>0.99100682252123895</v>
      </c>
    </row>
    <row r="199" spans="1:20" x14ac:dyDescent="0.2">
      <c r="A199">
        <f t="shared" si="9"/>
        <v>0.91876752381255322</v>
      </c>
      <c r="B199">
        <f t="shared" si="10"/>
        <v>0.90851890838194449</v>
      </c>
      <c r="C199" t="str">
        <f t="shared" si="11"/>
        <v>Liberal</v>
      </c>
      <c r="I199" t="s">
        <v>814</v>
      </c>
      <c r="J199">
        <v>0.89685934309179005</v>
      </c>
      <c r="K199">
        <v>0.899103791043526</v>
      </c>
      <c r="L199">
        <v>0.88498164070636398</v>
      </c>
      <c r="M199">
        <v>0.90735527310230601</v>
      </c>
      <c r="N199">
        <v>0.96456118446068095</v>
      </c>
      <c r="O199">
        <v>0.959743910470652</v>
      </c>
      <c r="P199">
        <v>0.92046485153079804</v>
      </c>
      <c r="Q199">
        <v>0.90670609977382899</v>
      </c>
      <c r="R199">
        <v>0.88615291131279095</v>
      </c>
      <c r="S199">
        <v>0.84334662687812001</v>
      </c>
      <c r="T199">
        <v>0.98592405241418501</v>
      </c>
    </row>
    <row r="200" spans="1:20" x14ac:dyDescent="0.2">
      <c r="A200">
        <f t="shared" si="9"/>
        <v>0.92719519910392911</v>
      </c>
      <c r="B200">
        <f t="shared" si="10"/>
        <v>0.92694358249308517</v>
      </c>
      <c r="C200" t="str">
        <f t="shared" si="11"/>
        <v>Liberal</v>
      </c>
      <c r="I200" t="s">
        <v>815</v>
      </c>
      <c r="J200">
        <v>0.90106808009472705</v>
      </c>
      <c r="K200">
        <v>0.90027063139877495</v>
      </c>
      <c r="L200">
        <v>0.90986083977188303</v>
      </c>
      <c r="M200">
        <v>0.91488116626145299</v>
      </c>
      <c r="N200">
        <v>0.96806185856943505</v>
      </c>
      <c r="O200">
        <v>0.96902861852730204</v>
      </c>
      <c r="P200">
        <v>0.93416549723142295</v>
      </c>
      <c r="Q200">
        <v>0.92975106231150395</v>
      </c>
      <c r="R200">
        <v>0.90593922707897001</v>
      </c>
      <c r="S200">
        <v>0.87771166541045698</v>
      </c>
      <c r="T200">
        <v>0.98715046043307197</v>
      </c>
    </row>
    <row r="201" spans="1:20" x14ac:dyDescent="0.2">
      <c r="A201">
        <f t="shared" si="9"/>
        <v>0.91232779740548275</v>
      </c>
      <c r="B201">
        <f t="shared" si="10"/>
        <v>0.9049428837971053</v>
      </c>
      <c r="C201" t="str">
        <f t="shared" si="11"/>
        <v>Liberal</v>
      </c>
      <c r="I201" t="s">
        <v>816</v>
      </c>
      <c r="J201">
        <v>0.88635463911174095</v>
      </c>
      <c r="K201">
        <v>0.89012614167531401</v>
      </c>
      <c r="L201">
        <v>0.87777476491959705</v>
      </c>
      <c r="M201">
        <v>0.90044171654368899</v>
      </c>
      <c r="N201">
        <v>0.96178185220924195</v>
      </c>
      <c r="O201">
        <v>0.95748766997331403</v>
      </c>
      <c r="P201">
        <v>0.91542543271581001</v>
      </c>
      <c r="Q201">
        <v>0.90286362025407496</v>
      </c>
      <c r="R201">
        <v>0.87985904858819797</v>
      </c>
      <c r="S201">
        <v>0.83886541440644102</v>
      </c>
      <c r="T201">
        <v>0.987700903021003</v>
      </c>
    </row>
    <row r="202" spans="1:20" x14ac:dyDescent="0.2">
      <c r="A202">
        <f t="shared" si="9"/>
        <v>0.92509458508503783</v>
      </c>
      <c r="B202">
        <f t="shared" si="10"/>
        <v>0.92439302906212273</v>
      </c>
      <c r="C202" t="str">
        <f t="shared" si="11"/>
        <v>Liberal</v>
      </c>
      <c r="I202" t="s">
        <v>817</v>
      </c>
      <c r="J202">
        <v>0.90042832696759001</v>
      </c>
      <c r="K202">
        <v>0.90455835398266804</v>
      </c>
      <c r="L202">
        <v>0.89991583760623295</v>
      </c>
      <c r="M202">
        <v>0.91559481937709997</v>
      </c>
      <c r="N202">
        <v>0.96376968234061</v>
      </c>
      <c r="O202">
        <v>0.96630049023602604</v>
      </c>
      <c r="P202">
        <v>0.93346472714624895</v>
      </c>
      <c r="Q202">
        <v>0.92515080261171201</v>
      </c>
      <c r="R202">
        <v>0.90336108794018399</v>
      </c>
      <c r="S202">
        <v>0.86713913108792595</v>
      </c>
      <c r="T202">
        <v>0.99284939652454296</v>
      </c>
    </row>
    <row r="203" spans="1:20" x14ac:dyDescent="0.2">
      <c r="A203">
        <f t="shared" si="9"/>
        <v>0.88568186610982857</v>
      </c>
      <c r="B203">
        <f t="shared" si="10"/>
        <v>0.87414437784457877</v>
      </c>
      <c r="C203" t="str">
        <f t="shared" si="11"/>
        <v>Liberal</v>
      </c>
      <c r="I203" t="s">
        <v>818</v>
      </c>
      <c r="J203">
        <v>0.85393835941339802</v>
      </c>
      <c r="K203">
        <v>0.86076797692961404</v>
      </c>
      <c r="L203">
        <v>0.83568103577826802</v>
      </c>
      <c r="M203">
        <v>0.87405075238195296</v>
      </c>
      <c r="N203">
        <v>0.94840325639155398</v>
      </c>
      <c r="O203">
        <v>0.94124981576418398</v>
      </c>
      <c r="P203">
        <v>0.886759579821083</v>
      </c>
      <c r="Q203">
        <v>0.87057863450609896</v>
      </c>
      <c r="R203">
        <v>0.84827351110834104</v>
      </c>
      <c r="S203">
        <v>0.79834894234208797</v>
      </c>
      <c r="T203">
        <v>0.96676122144528298</v>
      </c>
    </row>
    <row r="204" spans="1:20" x14ac:dyDescent="0.2">
      <c r="A204">
        <f t="shared" si="9"/>
        <v>0.91230756654724143</v>
      </c>
      <c r="B204">
        <f t="shared" si="10"/>
        <v>0.90406168562587774</v>
      </c>
      <c r="C204" t="str">
        <f t="shared" si="11"/>
        <v>Liberal</v>
      </c>
      <c r="I204" t="s">
        <v>819</v>
      </c>
      <c r="J204">
        <v>0.89082353810047299</v>
      </c>
      <c r="K204">
        <v>0.89752049535704903</v>
      </c>
      <c r="L204">
        <v>0.87460465320981395</v>
      </c>
      <c r="M204">
        <v>0.903231361645216</v>
      </c>
      <c r="N204">
        <v>0.95993121462492004</v>
      </c>
      <c r="O204">
        <v>0.94773413634597703</v>
      </c>
      <c r="P204">
        <v>0.91785963697171502</v>
      </c>
      <c r="Q204">
        <v>0.90349963031761005</v>
      </c>
      <c r="R204">
        <v>0.88022057972407897</v>
      </c>
      <c r="S204">
        <v>0.83376816586009395</v>
      </c>
      <c r="T204">
        <v>0.98496041525589095</v>
      </c>
    </row>
    <row r="205" spans="1:20" x14ac:dyDescent="0.2">
      <c r="A205">
        <f t="shared" si="9"/>
        <v>0.92416911993234507</v>
      </c>
      <c r="B205">
        <f t="shared" si="10"/>
        <v>0.92365815534416795</v>
      </c>
      <c r="C205" t="str">
        <f t="shared" si="11"/>
        <v>Liberal</v>
      </c>
      <c r="I205" t="s">
        <v>820</v>
      </c>
      <c r="J205">
        <v>0.89735907104187396</v>
      </c>
      <c r="K205">
        <v>0.90077841154756899</v>
      </c>
      <c r="L205">
        <v>0.90046950850809304</v>
      </c>
      <c r="M205">
        <v>0.91243531850966397</v>
      </c>
      <c r="N205">
        <v>0.96648307812140899</v>
      </c>
      <c r="O205">
        <v>0.96748933186546204</v>
      </c>
      <c r="P205">
        <v>0.93107892484058696</v>
      </c>
      <c r="Q205">
        <v>0.92267751658854302</v>
      </c>
      <c r="R205">
        <v>0.90330030390565397</v>
      </c>
      <c r="S205">
        <v>0.8680178097365</v>
      </c>
      <c r="T205">
        <v>0.99321622164955603</v>
      </c>
    </row>
    <row r="206" spans="1:20" x14ac:dyDescent="0.2">
      <c r="A206">
        <f t="shared" si="9"/>
        <v>0.92083673225758622</v>
      </c>
      <c r="B206">
        <f t="shared" si="10"/>
        <v>0.90843612823832154</v>
      </c>
      <c r="C206" t="str">
        <f t="shared" si="11"/>
        <v>Liberal</v>
      </c>
      <c r="I206" t="s">
        <v>821</v>
      </c>
      <c r="J206">
        <v>0.90125175038267802</v>
      </c>
      <c r="K206">
        <v>0.90336444646969405</v>
      </c>
      <c r="L206">
        <v>0.886070187807663</v>
      </c>
      <c r="M206">
        <v>0.91306310803058199</v>
      </c>
      <c r="N206">
        <v>0.96149606500343598</v>
      </c>
      <c r="O206">
        <v>0.95977483585146495</v>
      </c>
      <c r="P206">
        <v>0.92568143542813996</v>
      </c>
      <c r="Q206">
        <v>0.90931801871212103</v>
      </c>
      <c r="R206">
        <v>0.88489795169586305</v>
      </c>
      <c r="S206">
        <v>0.83876637545399901</v>
      </c>
      <c r="T206">
        <v>0.98351685990148396</v>
      </c>
    </row>
    <row r="207" spans="1:20" x14ac:dyDescent="0.2">
      <c r="A207">
        <f t="shared" si="9"/>
        <v>0.92009642716858009</v>
      </c>
      <c r="B207">
        <f t="shared" si="10"/>
        <v>0.9204743721302201</v>
      </c>
      <c r="C207" t="str">
        <f t="shared" si="11"/>
        <v>Conservative</v>
      </c>
      <c r="I207" t="s">
        <v>822</v>
      </c>
      <c r="J207">
        <v>0.89333519810373796</v>
      </c>
      <c r="K207">
        <v>0.90279408839126896</v>
      </c>
      <c r="L207">
        <v>0.89379689439243704</v>
      </c>
      <c r="M207">
        <v>0.90719883502749599</v>
      </c>
      <c r="N207">
        <v>0.96301171318622103</v>
      </c>
      <c r="O207">
        <v>0.96044183391032001</v>
      </c>
      <c r="P207">
        <v>0.927823453162824</v>
      </c>
      <c r="Q207">
        <v>0.918323314284475</v>
      </c>
      <c r="R207">
        <v>0.90097223677734395</v>
      </c>
      <c r="S207">
        <v>0.861605255641824</v>
      </c>
      <c r="T207">
        <v>0.99364760078463299</v>
      </c>
    </row>
    <row r="208" spans="1:20" x14ac:dyDescent="0.2">
      <c r="A208">
        <f t="shared" si="9"/>
        <v>0.92405228803923445</v>
      </c>
      <c r="B208">
        <f t="shared" si="10"/>
        <v>0.91326722448896491</v>
      </c>
      <c r="C208" t="str">
        <f t="shared" si="11"/>
        <v>Liberal</v>
      </c>
      <c r="I208" t="s">
        <v>823</v>
      </c>
      <c r="J208">
        <v>0.90472049534013999</v>
      </c>
      <c r="K208">
        <v>0.90575454144364398</v>
      </c>
      <c r="L208">
        <v>0.89342718780836605</v>
      </c>
      <c r="M208">
        <v>0.91620023968596798</v>
      </c>
      <c r="N208">
        <v>0.96211159921879497</v>
      </c>
      <c r="O208">
        <v>0.96209966473849395</v>
      </c>
      <c r="P208">
        <v>0.92973441934279599</v>
      </c>
      <c r="Q208">
        <v>0.91527801855966995</v>
      </c>
      <c r="R208">
        <v>0.89133719596585204</v>
      </c>
      <c r="S208">
        <v>0.84820424523554705</v>
      </c>
      <c r="T208">
        <v>0.98178224334095998</v>
      </c>
    </row>
    <row r="209" spans="1:20" x14ac:dyDescent="0.2">
      <c r="A209">
        <f t="shared" si="9"/>
        <v>0.90486496362688218</v>
      </c>
      <c r="B209">
        <f t="shared" si="10"/>
        <v>0.91182543174321962</v>
      </c>
      <c r="C209" t="str">
        <f t="shared" si="11"/>
        <v>Conservative</v>
      </c>
      <c r="I209" t="s">
        <v>93</v>
      </c>
      <c r="J209">
        <v>0.87507470781173102</v>
      </c>
      <c r="K209">
        <v>0.88053445654419504</v>
      </c>
      <c r="L209">
        <v>0.88425230224317897</v>
      </c>
      <c r="M209">
        <v>0.88806528621539704</v>
      </c>
      <c r="N209">
        <v>0.95384586616676204</v>
      </c>
      <c r="O209">
        <v>0.94741716278002897</v>
      </c>
      <c r="P209">
        <v>0.91167457399233998</v>
      </c>
      <c r="Q209">
        <v>0.90791713480296998</v>
      </c>
      <c r="R209">
        <v>0.89091728666348602</v>
      </c>
      <c r="S209">
        <v>0.86163552697833301</v>
      </c>
      <c r="T209">
        <v>0.98698263627896898</v>
      </c>
    </row>
    <row r="210" spans="1:20" x14ac:dyDescent="0.2">
      <c r="A210">
        <f t="shared" si="9"/>
        <v>0.91589797480632951</v>
      </c>
      <c r="B210">
        <f t="shared" si="10"/>
        <v>0.91666579430253758</v>
      </c>
      <c r="C210" t="str">
        <f t="shared" si="11"/>
        <v>Conservative</v>
      </c>
      <c r="I210" t="s">
        <v>94</v>
      </c>
      <c r="J210">
        <v>0.88957779101902601</v>
      </c>
      <c r="K210">
        <v>0.89856203177491001</v>
      </c>
      <c r="L210">
        <v>0.88624004758663699</v>
      </c>
      <c r="M210">
        <v>0.90428411904341099</v>
      </c>
      <c r="N210">
        <v>0.96014446605764403</v>
      </c>
      <c r="O210">
        <v>0.95657939335634901</v>
      </c>
      <c r="P210">
        <v>0.92429371136310001</v>
      </c>
      <c r="Q210">
        <v>0.91655473412172395</v>
      </c>
      <c r="R210">
        <v>0.89811623960766596</v>
      </c>
      <c r="S210">
        <v>0.85723725467825995</v>
      </c>
      <c r="T210">
        <v>0.98712703174193805</v>
      </c>
    </row>
    <row r="211" spans="1:20" x14ac:dyDescent="0.2">
      <c r="A211">
        <f t="shared" si="9"/>
        <v>0.88696262822338268</v>
      </c>
      <c r="B211">
        <f t="shared" si="10"/>
        <v>0.87178651954263575</v>
      </c>
      <c r="C211" t="str">
        <f t="shared" si="11"/>
        <v>Liberal</v>
      </c>
      <c r="I211" t="s">
        <v>95</v>
      </c>
      <c r="J211">
        <v>0.85805167422845496</v>
      </c>
      <c r="K211">
        <v>0.86339401270417404</v>
      </c>
      <c r="L211">
        <v>0.83626683202994101</v>
      </c>
      <c r="M211">
        <v>0.87569780629719396</v>
      </c>
      <c r="N211">
        <v>0.94815458388756202</v>
      </c>
      <c r="O211">
        <v>0.94021086019296995</v>
      </c>
      <c r="P211">
        <v>0.88843792328364402</v>
      </c>
      <c r="Q211">
        <v>0.86661865804065197</v>
      </c>
      <c r="R211">
        <v>0.83949139795744798</v>
      </c>
      <c r="S211">
        <v>0.78964652136025304</v>
      </c>
      <c r="T211">
        <v>0.97473809707118197</v>
      </c>
    </row>
    <row r="212" spans="1:20" x14ac:dyDescent="0.2">
      <c r="A212">
        <f t="shared" si="9"/>
        <v>0.89415908614298667</v>
      </c>
      <c r="B212">
        <f t="shared" si="10"/>
        <v>0.87217854619254886</v>
      </c>
      <c r="C212" t="str">
        <f t="shared" si="11"/>
        <v>Liberal</v>
      </c>
      <c r="I212" t="s">
        <v>96</v>
      </c>
      <c r="J212">
        <v>0.86977517545935301</v>
      </c>
      <c r="K212">
        <v>0.87484617113448204</v>
      </c>
      <c r="L212">
        <v>0.83720537407095696</v>
      </c>
      <c r="M212">
        <v>0.88774939970024502</v>
      </c>
      <c r="N212">
        <v>0.95272044559858204</v>
      </c>
      <c r="O212">
        <v>0.94265795089430104</v>
      </c>
      <c r="P212">
        <v>0.896619996946033</v>
      </c>
      <c r="Q212">
        <v>0.86966663287672497</v>
      </c>
      <c r="R212">
        <v>0.838800669081748</v>
      </c>
      <c r="S212">
        <v>0.78314009033357401</v>
      </c>
      <c r="T212">
        <v>0.97266534172466501</v>
      </c>
    </row>
    <row r="213" spans="1:20" x14ac:dyDescent="0.2">
      <c r="A213">
        <f t="shared" si="9"/>
        <v>0.89091940550408655</v>
      </c>
      <c r="B213">
        <f t="shared" si="10"/>
        <v>0.87177899053787011</v>
      </c>
      <c r="C213" t="str">
        <f t="shared" si="11"/>
        <v>Liberal</v>
      </c>
      <c r="I213" t="s">
        <v>97</v>
      </c>
      <c r="J213">
        <v>0.865355638986404</v>
      </c>
      <c r="K213">
        <v>0.87272879786081003</v>
      </c>
      <c r="L213">
        <v>0.83471685443935495</v>
      </c>
      <c r="M213">
        <v>0.88281341718239104</v>
      </c>
      <c r="N213">
        <v>0.95075215232551802</v>
      </c>
      <c r="O213">
        <v>0.93914957223004203</v>
      </c>
      <c r="P213">
        <v>0.89465098567482304</v>
      </c>
      <c r="Q213">
        <v>0.86904110297210402</v>
      </c>
      <c r="R213">
        <v>0.84013818114161198</v>
      </c>
      <c r="S213">
        <v>0.78407788034995396</v>
      </c>
      <c r="T213">
        <v>0.97098680255085801</v>
      </c>
    </row>
    <row r="214" spans="1:20" x14ac:dyDescent="0.2">
      <c r="A214">
        <f t="shared" si="9"/>
        <v>0.88950542028613455</v>
      </c>
      <c r="B214">
        <f t="shared" si="10"/>
        <v>0.87540367742501268</v>
      </c>
      <c r="C214" t="str">
        <f t="shared" si="11"/>
        <v>Liberal</v>
      </c>
      <c r="I214" t="s">
        <v>98</v>
      </c>
      <c r="J214">
        <v>0.86012340978986601</v>
      </c>
      <c r="K214">
        <v>0.86605905929415194</v>
      </c>
      <c r="L214">
        <v>0.839027675300418</v>
      </c>
      <c r="M214">
        <v>0.87747623652344997</v>
      </c>
      <c r="N214">
        <v>0.95114383227003996</v>
      </c>
      <c r="O214">
        <v>0.94320230853888198</v>
      </c>
      <c r="P214">
        <v>0.89185809917059999</v>
      </c>
      <c r="Q214">
        <v>0.87054543110485205</v>
      </c>
      <c r="R214">
        <v>0.84524513153202696</v>
      </c>
      <c r="S214">
        <v>0.79513705363245601</v>
      </c>
      <c r="T214">
        <v>0.97423267168512895</v>
      </c>
    </row>
    <row r="215" spans="1:20" x14ac:dyDescent="0.2">
      <c r="A215">
        <f t="shared" si="9"/>
        <v>0.89315196905946859</v>
      </c>
      <c r="B215">
        <f t="shared" si="10"/>
        <v>0.87721846721504559</v>
      </c>
      <c r="C215" t="str">
        <f t="shared" si="11"/>
        <v>Liberal</v>
      </c>
      <c r="I215" t="s">
        <v>558</v>
      </c>
      <c r="J215">
        <v>0.86661609236451398</v>
      </c>
      <c r="K215">
        <v>0.87109456080844205</v>
      </c>
      <c r="L215">
        <v>0.84138044325745698</v>
      </c>
      <c r="M215">
        <v>0.88452628814279399</v>
      </c>
      <c r="N215">
        <v>0.95191592775485101</v>
      </c>
      <c r="O215">
        <v>0.94337850202875295</v>
      </c>
      <c r="P215">
        <v>0.89725189273568395</v>
      </c>
      <c r="Q215">
        <v>0.87409666230526495</v>
      </c>
      <c r="R215">
        <v>0.845329904556401</v>
      </c>
      <c r="S215">
        <v>0.79382599120583797</v>
      </c>
      <c r="T215">
        <v>0.97558788527203999</v>
      </c>
    </row>
    <row r="216" spans="1:20" x14ac:dyDescent="0.2">
      <c r="A216">
        <f t="shared" si="9"/>
        <v>0.8916408680987532</v>
      </c>
      <c r="B216">
        <f t="shared" si="10"/>
        <v>0.87293765257453282</v>
      </c>
      <c r="C216" t="str">
        <f t="shared" si="11"/>
        <v>Liberal</v>
      </c>
      <c r="I216" t="s">
        <v>559</v>
      </c>
      <c r="J216">
        <v>0.86478840805912205</v>
      </c>
      <c r="K216">
        <v>0.87230402198603596</v>
      </c>
      <c r="L216">
        <v>0.83659163841064998</v>
      </c>
      <c r="M216">
        <v>0.88238979132141504</v>
      </c>
      <c r="N216">
        <v>0.95185920488589604</v>
      </c>
      <c r="O216">
        <v>0.94191214392940004</v>
      </c>
      <c r="P216">
        <v>0.89350449092799999</v>
      </c>
      <c r="Q216">
        <v>0.86920204764194398</v>
      </c>
      <c r="R216">
        <v>0.84053051856229899</v>
      </c>
      <c r="S216">
        <v>0.786317175160967</v>
      </c>
      <c r="T216">
        <v>0.97513403057945403</v>
      </c>
    </row>
    <row r="217" spans="1:20" x14ac:dyDescent="0.2">
      <c r="A217">
        <f t="shared" si="9"/>
        <v>0.893991757273643</v>
      </c>
      <c r="B217">
        <f t="shared" si="10"/>
        <v>0.87670320811877434</v>
      </c>
      <c r="C217" t="str">
        <f t="shared" si="11"/>
        <v>Liberal</v>
      </c>
      <c r="I217" t="s">
        <v>560</v>
      </c>
      <c r="J217">
        <v>0.86736945150390099</v>
      </c>
      <c r="K217">
        <v>0.87388699215104204</v>
      </c>
      <c r="L217">
        <v>0.84143295426812703</v>
      </c>
      <c r="M217">
        <v>0.88400622869812895</v>
      </c>
      <c r="N217">
        <v>0.95240051016677796</v>
      </c>
      <c r="O217">
        <v>0.944854406853881</v>
      </c>
      <c r="P217">
        <v>0.89539687658207201</v>
      </c>
      <c r="Q217">
        <v>0.87298223064070701</v>
      </c>
      <c r="R217">
        <v>0.84620268443650504</v>
      </c>
      <c r="S217">
        <v>0.79352882538749103</v>
      </c>
      <c r="T217">
        <v>0.97540542354709603</v>
      </c>
    </row>
    <row r="218" spans="1:20" x14ac:dyDescent="0.2">
      <c r="A218">
        <f t="shared" si="9"/>
        <v>0.883641244572274</v>
      </c>
      <c r="B218">
        <f t="shared" si="10"/>
        <v>0.86809659719749066</v>
      </c>
      <c r="C218" t="str">
        <f t="shared" si="11"/>
        <v>Liberal</v>
      </c>
      <c r="I218" t="s">
        <v>561</v>
      </c>
      <c r="J218">
        <v>0.85314150065636496</v>
      </c>
      <c r="K218">
        <v>0.85771998884674405</v>
      </c>
      <c r="L218">
        <v>0.83185224395422597</v>
      </c>
      <c r="M218">
        <v>0.87120048954060703</v>
      </c>
      <c r="N218">
        <v>0.94889524413391602</v>
      </c>
      <c r="O218">
        <v>0.93903800030178597</v>
      </c>
      <c r="P218">
        <v>0.88300339337007205</v>
      </c>
      <c r="Q218">
        <v>0.86319693862428104</v>
      </c>
      <c r="R218">
        <v>0.83659767430710996</v>
      </c>
      <c r="S218">
        <v>0.78733594682452801</v>
      </c>
      <c r="T218">
        <v>0.97034903286146301</v>
      </c>
    </row>
    <row r="219" spans="1:20" x14ac:dyDescent="0.2">
      <c r="A219">
        <f t="shared" si="9"/>
        <v>0.89051774896076574</v>
      </c>
      <c r="B219">
        <f t="shared" si="10"/>
        <v>0.87465385005835972</v>
      </c>
      <c r="C219" t="str">
        <f t="shared" si="11"/>
        <v>Liberal</v>
      </c>
      <c r="I219" t="s">
        <v>562</v>
      </c>
      <c r="J219">
        <v>0.86256601851269998</v>
      </c>
      <c r="K219">
        <v>0.86695673411402197</v>
      </c>
      <c r="L219">
        <v>0.84144328863481899</v>
      </c>
      <c r="M219">
        <v>0.87851537253533196</v>
      </c>
      <c r="N219">
        <v>0.95256750426723902</v>
      </c>
      <c r="O219">
        <v>0.94105757570048199</v>
      </c>
      <c r="P219">
        <v>0.89254563717100299</v>
      </c>
      <c r="Q219">
        <v>0.87081209366312895</v>
      </c>
      <c r="R219">
        <v>0.84214175633404298</v>
      </c>
      <c r="S219">
        <v>0.79362977152916103</v>
      </c>
      <c r="T219">
        <v>0.97413999159446196</v>
      </c>
    </row>
    <row r="220" spans="1:20" x14ac:dyDescent="0.2">
      <c r="A220">
        <f t="shared" si="9"/>
        <v>0.89723541391028494</v>
      </c>
      <c r="B220">
        <f t="shared" si="10"/>
        <v>0.88259272244087383</v>
      </c>
      <c r="C220" t="str">
        <f t="shared" si="11"/>
        <v>Liberal</v>
      </c>
      <c r="I220" t="s">
        <v>563</v>
      </c>
      <c r="J220">
        <v>0.86958102015308902</v>
      </c>
      <c r="K220">
        <v>0.872616219247067</v>
      </c>
      <c r="L220">
        <v>0.849730744025054</v>
      </c>
      <c r="M220">
        <v>0.88571149085571199</v>
      </c>
      <c r="N220">
        <v>0.95738451978420502</v>
      </c>
      <c r="O220">
        <v>0.94838848939658205</v>
      </c>
      <c r="P220">
        <v>0.89961645709739602</v>
      </c>
      <c r="Q220">
        <v>0.879478092444821</v>
      </c>
      <c r="R220">
        <v>0.85164646796937904</v>
      </c>
      <c r="S220">
        <v>0.803670922780646</v>
      </c>
      <c r="T220">
        <v>0.978551671912127</v>
      </c>
    </row>
    <row r="221" spans="1:20" x14ac:dyDescent="0.2">
      <c r="A221">
        <f t="shared" si="9"/>
        <v>0.90430003465051867</v>
      </c>
      <c r="B221">
        <f t="shared" si="10"/>
        <v>0.88594807939249132</v>
      </c>
      <c r="C221" t="str">
        <f t="shared" si="11"/>
        <v>Liberal</v>
      </c>
      <c r="I221" t="s">
        <v>564</v>
      </c>
      <c r="J221">
        <v>0.87980348677311504</v>
      </c>
      <c r="K221">
        <v>0.88383726971451304</v>
      </c>
      <c r="L221">
        <v>0.85446834832882301</v>
      </c>
      <c r="M221">
        <v>0.89561164446486197</v>
      </c>
      <c r="N221">
        <v>0.96139009904858996</v>
      </c>
      <c r="O221">
        <v>0.95068935957320899</v>
      </c>
      <c r="P221">
        <v>0.90749249107641194</v>
      </c>
      <c r="Q221">
        <v>0.883885055744282</v>
      </c>
      <c r="R221">
        <v>0.85529673879401702</v>
      </c>
      <c r="S221">
        <v>0.80450564876268105</v>
      </c>
      <c r="T221">
        <v>0.97856046258506402</v>
      </c>
    </row>
    <row r="222" spans="1:20" x14ac:dyDescent="0.2">
      <c r="A222">
        <f t="shared" si="9"/>
        <v>0.89694027294026324</v>
      </c>
      <c r="B222">
        <f t="shared" si="10"/>
        <v>0.88141857826358938</v>
      </c>
      <c r="C222" t="str">
        <f t="shared" si="11"/>
        <v>Liberal</v>
      </c>
      <c r="I222" t="s">
        <v>565</v>
      </c>
      <c r="J222">
        <v>0.87039800165619297</v>
      </c>
      <c r="K222">
        <v>0.87502028538202403</v>
      </c>
      <c r="L222">
        <v>0.84753662416104902</v>
      </c>
      <c r="M222">
        <v>0.88741772685294895</v>
      </c>
      <c r="N222">
        <v>0.95475038200989604</v>
      </c>
      <c r="O222">
        <v>0.94651861757946898</v>
      </c>
      <c r="P222">
        <v>0.89964080635705201</v>
      </c>
      <c r="Q222">
        <v>0.87840866325548905</v>
      </c>
      <c r="R222">
        <v>0.85116309598268802</v>
      </c>
      <c r="S222">
        <v>0.800514863383886</v>
      </c>
      <c r="T222">
        <v>0.97736546233883204</v>
      </c>
    </row>
    <row r="223" spans="1:20" x14ac:dyDescent="0.2">
      <c r="A223">
        <f t="shared" si="9"/>
        <v>0.88815773700164435</v>
      </c>
      <c r="B223">
        <f t="shared" si="10"/>
        <v>0.87111000909889802</v>
      </c>
      <c r="C223" t="str">
        <f t="shared" si="11"/>
        <v>Liberal</v>
      </c>
      <c r="I223" t="s">
        <v>824</v>
      </c>
      <c r="J223">
        <v>0.86068102181023098</v>
      </c>
      <c r="K223">
        <v>0.86562566392010198</v>
      </c>
      <c r="L223">
        <v>0.83511617995829601</v>
      </c>
      <c r="M223">
        <v>0.87829925589435198</v>
      </c>
      <c r="N223">
        <v>0.94933757945326702</v>
      </c>
      <c r="O223">
        <v>0.93988672097361803</v>
      </c>
      <c r="P223">
        <v>0.89020593068064502</v>
      </c>
      <c r="Q223">
        <v>0.86715922321708705</v>
      </c>
      <c r="R223">
        <v>0.83881854187991201</v>
      </c>
      <c r="S223">
        <v>0.78689431331724702</v>
      </c>
      <c r="T223">
        <v>0.972472036399599</v>
      </c>
    </row>
    <row r="224" spans="1:20" x14ac:dyDescent="0.2">
      <c r="A224">
        <f t="shared" si="9"/>
        <v>0.88955826181482089</v>
      </c>
      <c r="B224">
        <f t="shared" si="10"/>
        <v>0.87135137992247924</v>
      </c>
      <c r="C224" t="str">
        <f t="shared" si="11"/>
        <v>Liberal</v>
      </c>
      <c r="I224" t="s">
        <v>825</v>
      </c>
      <c r="J224">
        <v>0.86220906236721295</v>
      </c>
      <c r="K224">
        <v>0.86689652658987804</v>
      </c>
      <c r="L224">
        <v>0.83656082132314002</v>
      </c>
      <c r="M224">
        <v>0.87924961437055904</v>
      </c>
      <c r="N224">
        <v>0.95107715388371705</v>
      </c>
      <c r="O224">
        <v>0.94135639235441804</v>
      </c>
      <c r="P224">
        <v>0.88982714126711004</v>
      </c>
      <c r="Q224">
        <v>0.86683191213629296</v>
      </c>
      <c r="R224">
        <v>0.84028445586553602</v>
      </c>
      <c r="S224">
        <v>0.78835042704416902</v>
      </c>
      <c r="T224">
        <v>0.97146296329928805</v>
      </c>
    </row>
    <row r="225" spans="1:20" x14ac:dyDescent="0.2">
      <c r="A225">
        <f t="shared" si="9"/>
        <v>0.89381950343380134</v>
      </c>
      <c r="B225">
        <f t="shared" si="10"/>
        <v>0.8791042009187352</v>
      </c>
      <c r="C225" t="str">
        <f t="shared" si="11"/>
        <v>Liberal</v>
      </c>
      <c r="I225" t="s">
        <v>826</v>
      </c>
      <c r="J225">
        <v>0.86552620524599</v>
      </c>
      <c r="K225">
        <v>0.86825677635202103</v>
      </c>
      <c r="L225">
        <v>0.84700887813905601</v>
      </c>
      <c r="M225">
        <v>0.88246660517142494</v>
      </c>
      <c r="N225">
        <v>0.95538152184864</v>
      </c>
      <c r="O225">
        <v>0.94427703384567596</v>
      </c>
      <c r="P225">
        <v>0.89751283673151405</v>
      </c>
      <c r="Q225">
        <v>0.87716509493623995</v>
      </c>
      <c r="R225">
        <v>0.84694558167900202</v>
      </c>
      <c r="S225">
        <v>0.79980966923707497</v>
      </c>
      <c r="T225">
        <v>0.97408782200984501</v>
      </c>
    </row>
    <row r="226" spans="1:20" x14ac:dyDescent="0.2">
      <c r="A226">
        <f t="shared" si="9"/>
        <v>0.88900911232836588</v>
      </c>
      <c r="B226">
        <f t="shared" si="10"/>
        <v>0.87318046884679534</v>
      </c>
      <c r="C226" t="str">
        <f t="shared" si="11"/>
        <v>Liberal</v>
      </c>
      <c r="I226" t="s">
        <v>827</v>
      </c>
      <c r="J226">
        <v>0.860515138017518</v>
      </c>
      <c r="K226">
        <v>0.86525250190685299</v>
      </c>
      <c r="L226">
        <v>0.83811528600619001</v>
      </c>
      <c r="M226">
        <v>0.87744831657394695</v>
      </c>
      <c r="N226">
        <v>0.95172450214162496</v>
      </c>
      <c r="O226">
        <v>0.94099892932406304</v>
      </c>
      <c r="P226">
        <v>0.890011125756907</v>
      </c>
      <c r="Q226">
        <v>0.86913395682990202</v>
      </c>
      <c r="R226">
        <v>0.841913239685953</v>
      </c>
      <c r="S226">
        <v>0.79207734686987696</v>
      </c>
      <c r="T226">
        <v>0.97276667509133796</v>
      </c>
    </row>
    <row r="227" spans="1:20" x14ac:dyDescent="0.2">
      <c r="A227">
        <f t="shared" si="9"/>
        <v>0.89219234894968069</v>
      </c>
      <c r="B227">
        <f t="shared" si="10"/>
        <v>0.87620084573764312</v>
      </c>
      <c r="C227" t="str">
        <f t="shared" si="11"/>
        <v>Liberal</v>
      </c>
      <c r="I227" t="s">
        <v>828</v>
      </c>
      <c r="J227">
        <v>0.86414646252203597</v>
      </c>
      <c r="K227">
        <v>0.86779509544488898</v>
      </c>
      <c r="L227">
        <v>0.84217138572007799</v>
      </c>
      <c r="M227">
        <v>0.88132152411845799</v>
      </c>
      <c r="N227">
        <v>0.95335714807862904</v>
      </c>
      <c r="O227">
        <v>0.94436247781399396</v>
      </c>
      <c r="P227">
        <v>0.89410911930158299</v>
      </c>
      <c r="Q227">
        <v>0.87369983163743903</v>
      </c>
      <c r="R227">
        <v>0.84485415864275704</v>
      </c>
      <c r="S227">
        <v>0.795740783753067</v>
      </c>
      <c r="T227">
        <v>0.97260033535336998</v>
      </c>
    </row>
    <row r="228" spans="1:20" x14ac:dyDescent="0.2">
      <c r="A228">
        <f t="shared" si="9"/>
        <v>0.88739682175345536</v>
      </c>
      <c r="B228">
        <f t="shared" si="10"/>
        <v>0.86906519314732411</v>
      </c>
      <c r="C228" t="str">
        <f t="shared" si="11"/>
        <v>Liberal</v>
      </c>
      <c r="I228" t="s">
        <v>829</v>
      </c>
      <c r="J228">
        <v>0.86080341608468602</v>
      </c>
      <c r="K228">
        <v>0.86642323661070897</v>
      </c>
      <c r="L228">
        <v>0.83282697423877095</v>
      </c>
      <c r="M228">
        <v>0.87764785647852905</v>
      </c>
      <c r="N228">
        <v>0.949363788503374</v>
      </c>
      <c r="O228">
        <v>0.93731565860466304</v>
      </c>
      <c r="P228">
        <v>0.88880583336858698</v>
      </c>
      <c r="Q228">
        <v>0.86520082339940496</v>
      </c>
      <c r="R228">
        <v>0.83753356120269495</v>
      </c>
      <c r="S228">
        <v>0.78475838791685903</v>
      </c>
      <c r="T228">
        <v>0.96902735984907395</v>
      </c>
    </row>
    <row r="229" spans="1:20" x14ac:dyDescent="0.2">
      <c r="A229">
        <f t="shared" si="9"/>
        <v>0.89224340359140852</v>
      </c>
      <c r="B229">
        <f t="shared" si="10"/>
        <v>0.87648340264395996</v>
      </c>
      <c r="C229" t="str">
        <f t="shared" si="11"/>
        <v>Liberal</v>
      </c>
      <c r="I229" t="s">
        <v>830</v>
      </c>
      <c r="J229">
        <v>0.86430794187854099</v>
      </c>
      <c r="K229">
        <v>0.86985995675780303</v>
      </c>
      <c r="L229">
        <v>0.84129544213378804</v>
      </c>
      <c r="M229">
        <v>0.88152586393384402</v>
      </c>
      <c r="N229">
        <v>0.95346662661880599</v>
      </c>
      <c r="O229">
        <v>0.94300459022566896</v>
      </c>
      <c r="P229">
        <v>0.89338736623237502</v>
      </c>
      <c r="Q229">
        <v>0.87338469755800896</v>
      </c>
      <c r="R229">
        <v>0.84648665697623005</v>
      </c>
      <c r="S229">
        <v>0.79630002946277101</v>
      </c>
      <c r="T229">
        <v>0.972858262990415</v>
      </c>
    </row>
    <row r="230" spans="1:20" x14ac:dyDescent="0.2">
      <c r="A230">
        <f t="shared" si="9"/>
        <v>0.91734842327433797</v>
      </c>
      <c r="B230">
        <f t="shared" si="10"/>
        <v>0.91258856380671549</v>
      </c>
      <c r="C230" t="str">
        <f t="shared" si="11"/>
        <v>Liberal</v>
      </c>
      <c r="I230" t="s">
        <v>831</v>
      </c>
      <c r="J230">
        <v>0.88910538432226704</v>
      </c>
      <c r="K230">
        <v>0.88509696209160205</v>
      </c>
      <c r="L230">
        <v>0.89177866617509105</v>
      </c>
      <c r="M230">
        <v>0.90396978735724498</v>
      </c>
      <c r="N230">
        <v>0.96742694915503502</v>
      </c>
      <c r="O230">
        <v>0.96671279054478798</v>
      </c>
      <c r="P230">
        <v>0.91864805744048394</v>
      </c>
      <c r="Q230">
        <v>0.91138919341638802</v>
      </c>
      <c r="R230">
        <v>0.89125653815903905</v>
      </c>
      <c r="S230">
        <v>0.858899844839496</v>
      </c>
      <c r="T230">
        <v>0.982749185178171</v>
      </c>
    </row>
    <row r="231" spans="1:20" x14ac:dyDescent="0.2">
      <c r="A231">
        <f t="shared" si="9"/>
        <v>0.91051748309333902</v>
      </c>
      <c r="B231">
        <f t="shared" si="10"/>
        <v>0.90323715919713354</v>
      </c>
      <c r="C231" t="str">
        <f t="shared" si="11"/>
        <v>Liberal</v>
      </c>
      <c r="I231" t="s">
        <v>832</v>
      </c>
      <c r="J231">
        <v>0.88581605371007399</v>
      </c>
      <c r="K231">
        <v>0.89805610257148105</v>
      </c>
      <c r="L231">
        <v>0.87143806136938295</v>
      </c>
      <c r="M231">
        <v>0.89824045891775395</v>
      </c>
      <c r="N231">
        <v>0.96117212116005002</v>
      </c>
      <c r="O231">
        <v>0.94838210083129204</v>
      </c>
      <c r="P231">
        <v>0.91402019944082802</v>
      </c>
      <c r="Q231">
        <v>0.89857077364508697</v>
      </c>
      <c r="R231">
        <v>0.88233219369950699</v>
      </c>
      <c r="S231">
        <v>0.83373749417616205</v>
      </c>
      <c r="T231">
        <v>0.98752513502408401</v>
      </c>
    </row>
    <row r="232" spans="1:20" x14ac:dyDescent="0.2">
      <c r="A232">
        <f t="shared" si="9"/>
        <v>0.91992329042105325</v>
      </c>
      <c r="B232">
        <f t="shared" si="10"/>
        <v>0.90662047971738391</v>
      </c>
      <c r="C232" t="str">
        <f t="shared" si="11"/>
        <v>Liberal</v>
      </c>
      <c r="I232" t="s">
        <v>833</v>
      </c>
      <c r="J232">
        <v>0.90078256458717698</v>
      </c>
      <c r="K232">
        <v>0.90253825828041701</v>
      </c>
      <c r="L232">
        <v>0.88497698814146097</v>
      </c>
      <c r="M232">
        <v>0.911640657636268</v>
      </c>
      <c r="N232">
        <v>0.961673177686036</v>
      </c>
      <c r="O232">
        <v>0.95792809619496</v>
      </c>
      <c r="P232">
        <v>0.92317814590475</v>
      </c>
      <c r="Q232">
        <v>0.90736324148233605</v>
      </c>
      <c r="R232">
        <v>0.88499447298390899</v>
      </c>
      <c r="S232">
        <v>0.83827493529005204</v>
      </c>
      <c r="T232">
        <v>0.97929160292587303</v>
      </c>
    </row>
    <row r="233" spans="1:20" x14ac:dyDescent="0.2">
      <c r="A233">
        <f t="shared" si="9"/>
        <v>0.9526781090774098</v>
      </c>
      <c r="B233">
        <f t="shared" si="10"/>
        <v>0.94498208761703917</v>
      </c>
      <c r="C233" t="str">
        <f t="shared" si="11"/>
        <v>Liberal</v>
      </c>
      <c r="I233" t="s">
        <v>99</v>
      </c>
      <c r="J233">
        <v>0.96486358648648196</v>
      </c>
      <c r="K233">
        <v>0.933358678129941</v>
      </c>
      <c r="L233">
        <v>0.97591002776374602</v>
      </c>
      <c r="M233">
        <v>0.96953309341239402</v>
      </c>
      <c r="N233">
        <v>0.92565431285015898</v>
      </c>
      <c r="O233">
        <v>0.94674895582173602</v>
      </c>
      <c r="P233">
        <v>0.96643892403318798</v>
      </c>
      <c r="Q233">
        <v>0.972036990610608</v>
      </c>
      <c r="R233">
        <v>0.939924135764029</v>
      </c>
      <c r="S233">
        <v>0.93357478681650896</v>
      </c>
      <c r="T233">
        <v>0.91293560086086201</v>
      </c>
    </row>
    <row r="234" spans="1:20" x14ac:dyDescent="0.2">
      <c r="A234">
        <f t="shared" si="9"/>
        <v>0.88744322437970069</v>
      </c>
      <c r="B234">
        <f t="shared" si="10"/>
        <v>0.91869329552703327</v>
      </c>
      <c r="C234" t="str">
        <f t="shared" si="11"/>
        <v>Conservative</v>
      </c>
      <c r="I234" t="s">
        <v>100</v>
      </c>
      <c r="J234">
        <v>0.85843208124987302</v>
      </c>
      <c r="K234">
        <v>0.85155476544679398</v>
      </c>
      <c r="L234">
        <v>0.92638867138414305</v>
      </c>
      <c r="M234">
        <v>0.86568749441536896</v>
      </c>
      <c r="N234">
        <v>0.90487610652748895</v>
      </c>
      <c r="O234">
        <v>0.91772022725453595</v>
      </c>
      <c r="P234">
        <v>0.89712816044676702</v>
      </c>
      <c r="Q234">
        <v>0.92354391327962604</v>
      </c>
      <c r="R234">
        <v>0.93154267910300703</v>
      </c>
      <c r="S234">
        <v>0.93494599042485604</v>
      </c>
      <c r="T234">
        <v>0.90630573438091</v>
      </c>
    </row>
    <row r="235" spans="1:20" x14ac:dyDescent="0.2">
      <c r="A235">
        <f t="shared" si="9"/>
        <v>0.95540230891700373</v>
      </c>
      <c r="B235">
        <f t="shared" si="10"/>
        <v>0.94660609531959961</v>
      </c>
      <c r="C235" t="str">
        <f t="shared" si="11"/>
        <v>Liberal</v>
      </c>
      <c r="I235" t="s">
        <v>101</v>
      </c>
      <c r="J235">
        <v>0.95808852928525701</v>
      </c>
      <c r="K235">
        <v>0.93000540046533997</v>
      </c>
      <c r="L235">
        <v>0.967925964035248</v>
      </c>
      <c r="M235">
        <v>0.96959258433663797</v>
      </c>
      <c r="N235">
        <v>0.94073798959799104</v>
      </c>
      <c r="O235">
        <v>0.96606338578154705</v>
      </c>
      <c r="P235">
        <v>0.96954724749583399</v>
      </c>
      <c r="Q235">
        <v>0.968753040875593</v>
      </c>
      <c r="R235">
        <v>0.93825398252654002</v>
      </c>
      <c r="S235">
        <v>0.92289728721114805</v>
      </c>
      <c r="T235">
        <v>0.93357891848888297</v>
      </c>
    </row>
    <row r="236" spans="1:20" x14ac:dyDescent="0.2">
      <c r="A236">
        <f t="shared" si="9"/>
        <v>0.94212312999571657</v>
      </c>
      <c r="B236">
        <f t="shared" si="10"/>
        <v>0.93745228358080257</v>
      </c>
      <c r="C236" t="str">
        <f t="shared" si="11"/>
        <v>Liberal</v>
      </c>
      <c r="I236" t="s">
        <v>834</v>
      </c>
      <c r="J236">
        <v>0.940084953799048</v>
      </c>
      <c r="K236">
        <v>0.91308433665555799</v>
      </c>
      <c r="L236">
        <v>0.95858774106024103</v>
      </c>
      <c r="M236">
        <v>0.95361448231363199</v>
      </c>
      <c r="N236">
        <v>0.93209990351606598</v>
      </c>
      <c r="O236">
        <v>0.95526736262975498</v>
      </c>
      <c r="P236">
        <v>0.95769595460042001</v>
      </c>
      <c r="Q236">
        <v>0.95836077423663202</v>
      </c>
      <c r="R236">
        <v>0.93123481563898203</v>
      </c>
      <c r="S236">
        <v>0.92070682563375805</v>
      </c>
      <c r="T236">
        <v>0.91926304779422097</v>
      </c>
    </row>
    <row r="237" spans="1:20" x14ac:dyDescent="0.2">
      <c r="A237">
        <f t="shared" si="9"/>
        <v>0.94583309458042086</v>
      </c>
      <c r="B237">
        <f t="shared" si="10"/>
        <v>0.96845931890347159</v>
      </c>
      <c r="C237" t="str">
        <f t="shared" si="11"/>
        <v>Conservative</v>
      </c>
      <c r="I237" t="s">
        <v>835</v>
      </c>
      <c r="J237">
        <v>0.93245431055869299</v>
      </c>
      <c r="K237">
        <v>0.937023914930186</v>
      </c>
      <c r="L237">
        <v>0.96543208271646896</v>
      </c>
      <c r="M237">
        <v>0.93612441167869698</v>
      </c>
      <c r="N237">
        <v>0.94779274692752702</v>
      </c>
      <c r="O237">
        <v>0.95617110067095401</v>
      </c>
      <c r="P237">
        <v>0.96895206071989304</v>
      </c>
      <c r="Q237">
        <v>0.98278447112410505</v>
      </c>
      <c r="R237">
        <v>0.979389822614122</v>
      </c>
      <c r="S237">
        <v>0.95894799849013401</v>
      </c>
      <c r="T237">
        <v>0.95222224156910396</v>
      </c>
    </row>
    <row r="238" spans="1:20" x14ac:dyDescent="0.2">
      <c r="A238">
        <f t="shared" si="9"/>
        <v>0.96098758229275349</v>
      </c>
      <c r="B238">
        <f t="shared" si="10"/>
        <v>0.9495788573981192</v>
      </c>
      <c r="C238" t="str">
        <f t="shared" si="11"/>
        <v>Liberal</v>
      </c>
      <c r="I238" t="s">
        <v>836</v>
      </c>
      <c r="J238">
        <v>0.95753987665600804</v>
      </c>
      <c r="K238">
        <v>0.96305047887517903</v>
      </c>
      <c r="L238">
        <v>0.94014858638026599</v>
      </c>
      <c r="M238">
        <v>0.96210607883140398</v>
      </c>
      <c r="N238">
        <v>0.970886544954636</v>
      </c>
      <c r="O238">
        <v>0.97219392805902904</v>
      </c>
      <c r="P238">
        <v>0.96763657580089701</v>
      </c>
      <c r="Q238">
        <v>0.96047053627668499</v>
      </c>
      <c r="R238">
        <v>0.94758474606860399</v>
      </c>
      <c r="S238">
        <v>0.90174813728673398</v>
      </c>
      <c r="T238">
        <v>0.97045429155767604</v>
      </c>
    </row>
    <row r="239" spans="1:20" x14ac:dyDescent="0.2">
      <c r="A239">
        <f t="shared" si="9"/>
        <v>0.93813890073707695</v>
      </c>
      <c r="B239">
        <f t="shared" si="10"/>
        <v>0.95320587006070667</v>
      </c>
      <c r="C239" t="str">
        <f t="shared" si="11"/>
        <v>Conservative</v>
      </c>
      <c r="I239" t="s">
        <v>102</v>
      </c>
      <c r="J239">
        <v>0.91649312716429698</v>
      </c>
      <c r="K239">
        <v>0.91366495375961199</v>
      </c>
      <c r="L239">
        <v>0.95633640583843404</v>
      </c>
      <c r="M239">
        <v>0.924843852412356</v>
      </c>
      <c r="N239">
        <v>0.94968933609482797</v>
      </c>
      <c r="O239">
        <v>0.96780572915293595</v>
      </c>
      <c r="P239">
        <v>0.95200444881028501</v>
      </c>
      <c r="Q239">
        <v>0.96414711359800598</v>
      </c>
      <c r="R239">
        <v>0.957939727668639</v>
      </c>
      <c r="S239">
        <v>0.943242984129258</v>
      </c>
      <c r="T239">
        <v>0.94869507609734505</v>
      </c>
    </row>
    <row r="240" spans="1:20" x14ac:dyDescent="0.2">
      <c r="A240">
        <f t="shared" si="9"/>
        <v>0.88660347724551125</v>
      </c>
      <c r="B240">
        <f t="shared" si="10"/>
        <v>0.91735634694933332</v>
      </c>
      <c r="C240" t="str">
        <f t="shared" si="11"/>
        <v>Conservative</v>
      </c>
      <c r="I240" t="s">
        <v>103</v>
      </c>
      <c r="J240">
        <v>0.86294948109353498</v>
      </c>
      <c r="K240">
        <v>0.86903019310263097</v>
      </c>
      <c r="L240">
        <v>0.90471075029334103</v>
      </c>
      <c r="M240">
        <v>0.86725010695425697</v>
      </c>
      <c r="N240">
        <v>0.90856265821670801</v>
      </c>
      <c r="O240">
        <v>0.907117673812596</v>
      </c>
      <c r="P240">
        <v>0.90667380352836102</v>
      </c>
      <c r="Q240">
        <v>0.92216945326159006</v>
      </c>
      <c r="R240">
        <v>0.92464121464374005</v>
      </c>
      <c r="S240">
        <v>0.90570147711023796</v>
      </c>
      <c r="T240">
        <v>0.92759578620273697</v>
      </c>
    </row>
    <row r="241" spans="1:20" x14ac:dyDescent="0.2">
      <c r="A241">
        <f t="shared" si="9"/>
        <v>0.88100128081176343</v>
      </c>
      <c r="B241">
        <f t="shared" si="10"/>
        <v>0.9186295648486158</v>
      </c>
      <c r="C241" t="str">
        <f t="shared" si="11"/>
        <v>Conservative</v>
      </c>
      <c r="I241" t="s">
        <v>837</v>
      </c>
      <c r="J241">
        <v>0.84960639986972797</v>
      </c>
      <c r="K241">
        <v>0.83827044894068903</v>
      </c>
      <c r="L241">
        <v>0.91957569233551795</v>
      </c>
      <c r="M241">
        <v>0.86169858007391897</v>
      </c>
      <c r="N241">
        <v>0.90815288822109197</v>
      </c>
      <c r="O241">
        <v>0.90870367542963504</v>
      </c>
      <c r="P241">
        <v>0.89928598604975496</v>
      </c>
      <c r="Q241">
        <v>0.92663981782600302</v>
      </c>
      <c r="R241">
        <v>0.93120564276334195</v>
      </c>
      <c r="S241">
        <v>0.93749244179559799</v>
      </c>
      <c r="T241">
        <v>0.89852393580838097</v>
      </c>
    </row>
    <row r="242" spans="1:20" x14ac:dyDescent="0.2">
      <c r="A242">
        <f t="shared" si="9"/>
        <v>0.9081741023886778</v>
      </c>
      <c r="B242">
        <f t="shared" si="10"/>
        <v>0.94274348898746019</v>
      </c>
      <c r="C242" t="str">
        <f t="shared" si="11"/>
        <v>Conservative</v>
      </c>
      <c r="I242" t="s">
        <v>104</v>
      </c>
      <c r="J242">
        <v>0.88475629623472696</v>
      </c>
      <c r="K242">
        <v>0.87672427498327399</v>
      </c>
      <c r="L242">
        <v>0.95680029853690596</v>
      </c>
      <c r="M242">
        <v>0.89163000717275298</v>
      </c>
      <c r="N242">
        <v>0.90858384859092001</v>
      </c>
      <c r="O242">
        <v>0.93054988881348599</v>
      </c>
      <c r="P242">
        <v>0.92639851567303899</v>
      </c>
      <c r="Q242">
        <v>0.95536355539880902</v>
      </c>
      <c r="R242">
        <v>0.95975318520505304</v>
      </c>
      <c r="S242">
        <v>0.96200212640787597</v>
      </c>
      <c r="T242">
        <v>0.91020006225252403</v>
      </c>
    </row>
    <row r="243" spans="1:20" x14ac:dyDescent="0.2">
      <c r="A243">
        <f t="shared" si="9"/>
        <v>0.9362111752630784</v>
      </c>
      <c r="B243">
        <f t="shared" si="10"/>
        <v>0.93095662253109557</v>
      </c>
      <c r="C243" t="str">
        <f t="shared" si="11"/>
        <v>Liberal</v>
      </c>
      <c r="I243" t="s">
        <v>566</v>
      </c>
      <c r="J243">
        <v>0.92280943495997403</v>
      </c>
      <c r="K243">
        <v>0.90610975604885702</v>
      </c>
      <c r="L243">
        <v>0.93718359940100104</v>
      </c>
      <c r="M243">
        <v>0.93672369560149904</v>
      </c>
      <c r="N243">
        <v>0.94464340357399601</v>
      </c>
      <c r="O243">
        <v>0.96979716199314403</v>
      </c>
      <c r="P243">
        <v>0.94643486498090101</v>
      </c>
      <c r="Q243">
        <v>0.94589831481882702</v>
      </c>
      <c r="R243">
        <v>0.92411287827749899</v>
      </c>
      <c r="S243">
        <v>0.89710574194866399</v>
      </c>
      <c r="T243">
        <v>0.94123131262958704</v>
      </c>
    </row>
    <row r="244" spans="1:20" x14ac:dyDescent="0.2">
      <c r="A244">
        <f t="shared" si="9"/>
        <v>0.9576602300264776</v>
      </c>
      <c r="B244">
        <f t="shared" si="10"/>
        <v>0.93005656251011393</v>
      </c>
      <c r="C244" t="str">
        <f t="shared" si="11"/>
        <v>Liberal</v>
      </c>
      <c r="I244" t="s">
        <v>838</v>
      </c>
      <c r="J244">
        <v>0.96780488684783195</v>
      </c>
      <c r="K244">
        <v>0.98186068659889003</v>
      </c>
      <c r="L244">
        <v>0.92578169480156003</v>
      </c>
      <c r="M244">
        <v>0.96717503329042298</v>
      </c>
      <c r="N244">
        <v>0.95206684029384503</v>
      </c>
      <c r="O244">
        <v>0.95127223832631502</v>
      </c>
      <c r="P244">
        <v>0.95927208590342306</v>
      </c>
      <c r="Q244">
        <v>0.94701670318755904</v>
      </c>
      <c r="R244">
        <v>0.93334761221226703</v>
      </c>
      <c r="S244">
        <v>0.87036724348243599</v>
      </c>
      <c r="T244">
        <v>0.94027916776488496</v>
      </c>
    </row>
    <row r="245" spans="1:20" x14ac:dyDescent="0.2">
      <c r="A245">
        <f t="shared" si="9"/>
        <v>0.90927255358970693</v>
      </c>
      <c r="B245">
        <f t="shared" si="10"/>
        <v>0.9540447210771259</v>
      </c>
      <c r="C245" t="str">
        <f t="shared" si="11"/>
        <v>Conservative</v>
      </c>
      <c r="I245" t="s">
        <v>567</v>
      </c>
      <c r="J245">
        <v>0.89108830554988705</v>
      </c>
      <c r="K245">
        <v>0.89196153453152105</v>
      </c>
      <c r="L245">
        <v>0.963184522263138</v>
      </c>
      <c r="M245">
        <v>0.89349939022726799</v>
      </c>
      <c r="N245">
        <v>0.90189768925923797</v>
      </c>
      <c r="O245">
        <v>0.91400387970718899</v>
      </c>
      <c r="P245">
        <v>0.93972345122961398</v>
      </c>
      <c r="Q245">
        <v>0.96826585274541299</v>
      </c>
      <c r="R245">
        <v>0.97485835101046703</v>
      </c>
      <c r="S245">
        <v>0.97587061974959399</v>
      </c>
      <c r="T245">
        <v>0.91150533065054096</v>
      </c>
    </row>
    <row r="246" spans="1:20" x14ac:dyDescent="0.2">
      <c r="A246">
        <f t="shared" si="9"/>
        <v>0.95026133256878387</v>
      </c>
      <c r="B246">
        <f t="shared" si="10"/>
        <v>0.91858468839831942</v>
      </c>
      <c r="C246" t="str">
        <f t="shared" si="11"/>
        <v>Liberal</v>
      </c>
      <c r="I246" t="s">
        <v>105</v>
      </c>
      <c r="J246">
        <v>0.95183811389834005</v>
      </c>
      <c r="K246">
        <v>0.95375797632832704</v>
      </c>
      <c r="L246">
        <v>0.91185888864651998</v>
      </c>
      <c r="M246">
        <v>0.96060374830615802</v>
      </c>
      <c r="N246">
        <v>0.95677264200544399</v>
      </c>
      <c r="O246">
        <v>0.96673662622791401</v>
      </c>
      <c r="P246">
        <v>0.958207568189688</v>
      </c>
      <c r="Q246">
        <v>0.93363652492778304</v>
      </c>
      <c r="R246">
        <v>0.90165206185197999</v>
      </c>
      <c r="S246">
        <v>0.84537919254356497</v>
      </c>
      <c r="T246">
        <v>0.95404809447858097</v>
      </c>
    </row>
    <row r="247" spans="1:20" x14ac:dyDescent="0.2">
      <c r="A247">
        <f t="shared" si="9"/>
        <v>0.94208155496226897</v>
      </c>
      <c r="B247">
        <f t="shared" si="10"/>
        <v>0.88931285438285401</v>
      </c>
      <c r="C247" t="str">
        <f t="shared" si="11"/>
        <v>Liberal</v>
      </c>
      <c r="I247" t="s">
        <v>568</v>
      </c>
      <c r="J247">
        <v>0.95701419070303495</v>
      </c>
      <c r="K247">
        <v>0.95213231415489197</v>
      </c>
      <c r="L247">
        <v>0.88352496671552805</v>
      </c>
      <c r="M247">
        <v>0.96633441053680502</v>
      </c>
      <c r="N247">
        <v>0.94409051208987604</v>
      </c>
      <c r="O247">
        <v>0.94939293557347804</v>
      </c>
      <c r="P247">
        <v>0.95015422916473102</v>
      </c>
      <c r="Q247">
        <v>0.90905057666968503</v>
      </c>
      <c r="R247">
        <v>0.86223274863188204</v>
      </c>
      <c r="S247">
        <v>0.79363235302975699</v>
      </c>
      <c r="T247">
        <v>0.93149436441821498</v>
      </c>
    </row>
    <row r="248" spans="1:20" x14ac:dyDescent="0.2">
      <c r="A248">
        <f t="shared" si="9"/>
        <v>0.94961756819851628</v>
      </c>
      <c r="B248">
        <f t="shared" si="10"/>
        <v>0.91530271142294062</v>
      </c>
      <c r="C248" t="str">
        <f t="shared" si="11"/>
        <v>Liberal</v>
      </c>
      <c r="I248" t="s">
        <v>839</v>
      </c>
      <c r="J248">
        <v>0.95638742441302704</v>
      </c>
      <c r="K248">
        <v>0.96733072669128595</v>
      </c>
      <c r="L248">
        <v>0.901328958048212</v>
      </c>
      <c r="M248">
        <v>0.96351971275945902</v>
      </c>
      <c r="N248">
        <v>0.95649025895983197</v>
      </c>
      <c r="O248">
        <v>0.95264832831928203</v>
      </c>
      <c r="P248">
        <v>0.95860182537524796</v>
      </c>
      <c r="Q248">
        <v>0.93164652300019501</v>
      </c>
      <c r="R248">
        <v>0.89980999957693697</v>
      </c>
      <c r="S248">
        <v>0.83357665212929</v>
      </c>
      <c r="T248">
        <v>0.95287855703303304</v>
      </c>
    </row>
    <row r="249" spans="1:20" x14ac:dyDescent="0.2">
      <c r="A249">
        <f t="shared" si="9"/>
        <v>0.93256186511594097</v>
      </c>
      <c r="B249">
        <f t="shared" si="10"/>
        <v>0.94336756087352391</v>
      </c>
      <c r="C249" t="str">
        <f t="shared" si="11"/>
        <v>Conservative</v>
      </c>
      <c r="I249" t="s">
        <v>569</v>
      </c>
      <c r="J249">
        <v>0.91173760614558796</v>
      </c>
      <c r="K249">
        <v>0.90867713591635002</v>
      </c>
      <c r="L249">
        <v>0.94354783909678996</v>
      </c>
      <c r="M249">
        <v>0.91949799192162196</v>
      </c>
      <c r="N249">
        <v>0.95216984191190202</v>
      </c>
      <c r="O249">
        <v>0.959740775703394</v>
      </c>
      <c r="P249">
        <v>0.94434282935273794</v>
      </c>
      <c r="Q249">
        <v>0.95255976799803799</v>
      </c>
      <c r="R249">
        <v>0.94397077792195705</v>
      </c>
      <c r="S249">
        <v>0.92450850841504395</v>
      </c>
      <c r="T249">
        <v>0.95145592067984297</v>
      </c>
    </row>
    <row r="250" spans="1:20" x14ac:dyDescent="0.2">
      <c r="A250">
        <f t="shared" si="9"/>
        <v>0.90220263514819965</v>
      </c>
      <c r="B250">
        <f t="shared" si="10"/>
        <v>0.93279229289671517</v>
      </c>
      <c r="C250" t="str">
        <f t="shared" si="11"/>
        <v>Conservative</v>
      </c>
      <c r="I250" t="s">
        <v>106</v>
      </c>
      <c r="J250">
        <v>0.87515305524820097</v>
      </c>
      <c r="K250">
        <v>0.85482951887342395</v>
      </c>
      <c r="L250">
        <v>0.95178877820637398</v>
      </c>
      <c r="M250">
        <v>0.88565438304769495</v>
      </c>
      <c r="N250">
        <v>0.91148812997154205</v>
      </c>
      <c r="O250">
        <v>0.934301945541962</v>
      </c>
      <c r="P250">
        <v>0.91584431456641702</v>
      </c>
      <c r="Q250">
        <v>0.94699425723929798</v>
      </c>
      <c r="R250">
        <v>0.94397672428482104</v>
      </c>
      <c r="S250">
        <v>0.95674648736471601</v>
      </c>
      <c r="T250">
        <v>0.90039968102832402</v>
      </c>
    </row>
    <row r="251" spans="1:20" x14ac:dyDescent="0.2">
      <c r="A251">
        <f t="shared" si="9"/>
        <v>0.94261282552664694</v>
      </c>
      <c r="B251">
        <f t="shared" si="10"/>
        <v>0.93750654640210573</v>
      </c>
      <c r="C251" t="str">
        <f t="shared" si="11"/>
        <v>Liberal</v>
      </c>
      <c r="I251" t="s">
        <v>107</v>
      </c>
      <c r="J251">
        <v>0.93351022102169801</v>
      </c>
      <c r="K251">
        <v>0.90508058053613405</v>
      </c>
      <c r="L251">
        <v>0.95978483085380795</v>
      </c>
      <c r="M251">
        <v>0.93937126521280601</v>
      </c>
      <c r="N251">
        <v>0.95411909845255305</v>
      </c>
      <c r="O251">
        <v>0.963810957082883</v>
      </c>
      <c r="P251">
        <v>0.94573811726845802</v>
      </c>
      <c r="Q251">
        <v>0.94983292701041999</v>
      </c>
      <c r="R251">
        <v>0.93105928426745099</v>
      </c>
      <c r="S251">
        <v>0.92356540265561604</v>
      </c>
      <c r="T251">
        <v>0.93733700080858395</v>
      </c>
    </row>
    <row r="252" spans="1:20" x14ac:dyDescent="0.2">
      <c r="A252">
        <f t="shared" si="9"/>
        <v>0.92683534905211051</v>
      </c>
      <c r="B252">
        <f t="shared" si="10"/>
        <v>0.93642969464831882</v>
      </c>
      <c r="C252" t="str">
        <f t="shared" si="11"/>
        <v>Conservative</v>
      </c>
      <c r="I252" t="s">
        <v>840</v>
      </c>
      <c r="J252">
        <v>0.89420179815788003</v>
      </c>
      <c r="K252">
        <v>0.88634438269063598</v>
      </c>
      <c r="L252">
        <v>0.93777460600460705</v>
      </c>
      <c r="M252">
        <v>0.90891374383674794</v>
      </c>
      <c r="N252">
        <v>0.95995772066942897</v>
      </c>
      <c r="O252">
        <v>0.97381984295336399</v>
      </c>
      <c r="P252">
        <v>0.92993309846099803</v>
      </c>
      <c r="Q252">
        <v>0.94440248640351898</v>
      </c>
      <c r="R252">
        <v>0.93571494114396003</v>
      </c>
      <c r="S252">
        <v>0.92250800097977703</v>
      </c>
      <c r="T252">
        <v>0.94958994625334003</v>
      </c>
    </row>
    <row r="253" spans="1:20" x14ac:dyDescent="0.2">
      <c r="A253">
        <f t="shared" si="9"/>
        <v>0.9586609878442115</v>
      </c>
      <c r="B253">
        <f t="shared" si="10"/>
        <v>0.94072969554849117</v>
      </c>
      <c r="C253" t="str">
        <f t="shared" si="11"/>
        <v>Liberal</v>
      </c>
      <c r="I253" t="s">
        <v>108</v>
      </c>
      <c r="J253">
        <v>0.95893545719152895</v>
      </c>
      <c r="K253">
        <v>0.94712750835781001</v>
      </c>
      <c r="L253">
        <v>0.94615317737165805</v>
      </c>
      <c r="M253">
        <v>0.96980852029105702</v>
      </c>
      <c r="N253">
        <v>0.955231952510191</v>
      </c>
      <c r="O253">
        <v>0.97470931134302397</v>
      </c>
      <c r="P253">
        <v>0.97319587831255405</v>
      </c>
      <c r="Q253">
        <v>0.95801567734781301</v>
      </c>
      <c r="R253">
        <v>0.92915454129598496</v>
      </c>
      <c r="S253">
        <v>0.89119500645630301</v>
      </c>
      <c r="T253">
        <v>0.95208737432980095</v>
      </c>
    </row>
    <row r="254" spans="1:20" x14ac:dyDescent="0.2">
      <c r="A254">
        <f t="shared" si="9"/>
        <v>0.95666354343875248</v>
      </c>
      <c r="B254">
        <f t="shared" si="10"/>
        <v>0.93950866296516189</v>
      </c>
      <c r="C254" t="str">
        <f t="shared" si="11"/>
        <v>Liberal</v>
      </c>
      <c r="I254" t="s">
        <v>841</v>
      </c>
      <c r="J254">
        <v>0.96060832178725097</v>
      </c>
      <c r="K254">
        <v>0.94996261444099594</v>
      </c>
      <c r="L254">
        <v>0.94321800528630195</v>
      </c>
      <c r="M254">
        <v>0.97148428902542605</v>
      </c>
      <c r="N254">
        <v>0.95016695731617196</v>
      </c>
      <c r="O254">
        <v>0.96454107277636902</v>
      </c>
      <c r="P254">
        <v>0.97210292020811995</v>
      </c>
      <c r="Q254">
        <v>0.95864969334343197</v>
      </c>
      <c r="R254">
        <v>0.92495660622322595</v>
      </c>
      <c r="S254">
        <v>0.88756074111170002</v>
      </c>
      <c r="T254">
        <v>0.95427335393933099</v>
      </c>
    </row>
    <row r="255" spans="1:20" x14ac:dyDescent="0.2">
      <c r="A255">
        <f t="shared" si="9"/>
        <v>0.95249167305416382</v>
      </c>
      <c r="B255">
        <f t="shared" si="10"/>
        <v>0.92290903713709693</v>
      </c>
      <c r="C255" t="str">
        <f t="shared" si="11"/>
        <v>Liberal</v>
      </c>
      <c r="I255" t="s">
        <v>570</v>
      </c>
      <c r="J255">
        <v>0.957111002686862</v>
      </c>
      <c r="K255">
        <v>0.94577125619611402</v>
      </c>
      <c r="L255">
        <v>0.92206315651154303</v>
      </c>
      <c r="M255">
        <v>0.96947857352531097</v>
      </c>
      <c r="N255">
        <v>0.95539157003401798</v>
      </c>
      <c r="O255">
        <v>0.96513447937113594</v>
      </c>
      <c r="P255">
        <v>0.96393235729948901</v>
      </c>
      <c r="Q255">
        <v>0.940687990257281</v>
      </c>
      <c r="R255">
        <v>0.90696235180526397</v>
      </c>
      <c r="S255">
        <v>0.855633506957302</v>
      </c>
      <c r="T255">
        <v>0.94732897936614802</v>
      </c>
    </row>
    <row r="256" spans="1:20" x14ac:dyDescent="0.2">
      <c r="A256">
        <f t="shared" si="9"/>
        <v>0.95322189284289172</v>
      </c>
      <c r="B256">
        <f t="shared" si="10"/>
        <v>0.92805657093566807</v>
      </c>
      <c r="C256" t="str">
        <f t="shared" si="11"/>
        <v>Liberal</v>
      </c>
      <c r="I256" t="s">
        <v>571</v>
      </c>
      <c r="J256">
        <v>0.95679535424586404</v>
      </c>
      <c r="K256">
        <v>0.95291975029776099</v>
      </c>
      <c r="L256">
        <v>0.92496103209034797</v>
      </c>
      <c r="M256">
        <v>0.96753753215812299</v>
      </c>
      <c r="N256">
        <v>0.95494734646117996</v>
      </c>
      <c r="O256">
        <v>0.96217034180407401</v>
      </c>
      <c r="P256">
        <v>0.96562831473483801</v>
      </c>
      <c r="Q256">
        <v>0.94704016156390403</v>
      </c>
      <c r="R256">
        <v>0.91599502307188096</v>
      </c>
      <c r="S256">
        <v>0.86420160492592102</v>
      </c>
      <c r="T256">
        <v>0.94741775038179699</v>
      </c>
    </row>
    <row r="257" spans="1:20" x14ac:dyDescent="0.2">
      <c r="A257">
        <f t="shared" si="9"/>
        <v>0.92146881138903292</v>
      </c>
      <c r="B257">
        <f t="shared" si="10"/>
        <v>0.9433599680648953</v>
      </c>
      <c r="C257" t="str">
        <f t="shared" si="11"/>
        <v>Conservative</v>
      </c>
      <c r="I257" t="s">
        <v>842</v>
      </c>
      <c r="J257">
        <v>0.90564022172419201</v>
      </c>
      <c r="K257">
        <v>0.90296418814425405</v>
      </c>
      <c r="L257">
        <v>0.94417672216869297</v>
      </c>
      <c r="M257">
        <v>0.91628553992133999</v>
      </c>
      <c r="N257">
        <v>0.919119508579199</v>
      </c>
      <c r="O257">
        <v>0.94062668779652003</v>
      </c>
      <c r="P257">
        <v>0.94244096234084995</v>
      </c>
      <c r="Q257">
        <v>0.95657500043858701</v>
      </c>
      <c r="R257">
        <v>0.95211504460530405</v>
      </c>
      <c r="S257">
        <v>0.93481936445679903</v>
      </c>
      <c r="T257">
        <v>0.93084946848293704</v>
      </c>
    </row>
    <row r="258" spans="1:20" x14ac:dyDescent="0.2">
      <c r="A258">
        <f t="shared" si="9"/>
        <v>0.89706774525817945</v>
      </c>
      <c r="B258">
        <f t="shared" si="10"/>
        <v>0.925870514114423</v>
      </c>
      <c r="C258" t="str">
        <f t="shared" si="11"/>
        <v>Conservative</v>
      </c>
      <c r="I258" t="s">
        <v>109</v>
      </c>
      <c r="J258">
        <v>0.86359894130083303</v>
      </c>
      <c r="K258">
        <v>0.84477718058646201</v>
      </c>
      <c r="L258">
        <v>0.93377280426811704</v>
      </c>
      <c r="M258">
        <v>0.87506536685576897</v>
      </c>
      <c r="N258">
        <v>0.93007585807839099</v>
      </c>
      <c r="O258">
        <v>0.93511632045950499</v>
      </c>
      <c r="P258">
        <v>0.91125448720965696</v>
      </c>
      <c r="Q258">
        <v>0.93787770236243395</v>
      </c>
      <c r="R258">
        <v>0.93020416755966695</v>
      </c>
      <c r="S258">
        <v>0.93869633981459699</v>
      </c>
      <c r="T258">
        <v>0.91131987362575995</v>
      </c>
    </row>
    <row r="259" spans="1:20" x14ac:dyDescent="0.2">
      <c r="A259">
        <f t="shared" ref="A259:A322" si="12">AVERAGE(J259:O259)</f>
        <v>0.93460331362760229</v>
      </c>
      <c r="B259">
        <f t="shared" ref="B259:B322" si="13">AVERAGE(P259:T259)</f>
        <v>0.94865628097877774</v>
      </c>
      <c r="C259" t="str">
        <f t="shared" si="11"/>
        <v>Conservative</v>
      </c>
      <c r="I259" t="s">
        <v>110</v>
      </c>
      <c r="J259">
        <v>0.91109738231580595</v>
      </c>
      <c r="K259">
        <v>0.90978818563704</v>
      </c>
      <c r="L259">
        <v>0.94315650684500296</v>
      </c>
      <c r="M259">
        <v>0.91862971879397004</v>
      </c>
      <c r="N259">
        <v>0.961775044563695</v>
      </c>
      <c r="O259">
        <v>0.96317304361010003</v>
      </c>
      <c r="P259">
        <v>0.94735979923119895</v>
      </c>
      <c r="Q259">
        <v>0.95500658157634499</v>
      </c>
      <c r="R259">
        <v>0.948968316475576</v>
      </c>
      <c r="S259">
        <v>0.92899879793806805</v>
      </c>
      <c r="T259">
        <v>0.96294790967270105</v>
      </c>
    </row>
    <row r="260" spans="1:20" x14ac:dyDescent="0.2">
      <c r="A260">
        <f t="shared" si="12"/>
        <v>0.93897093284005406</v>
      </c>
      <c r="B260">
        <f t="shared" si="13"/>
        <v>0.94688423937242427</v>
      </c>
      <c r="C260" t="str">
        <f t="shared" ref="C260:C323" si="14">IF(A260&gt;B260, "Liberal",  IF(B260&gt;A260,"Conservative","Tie"))</f>
        <v>Conservative</v>
      </c>
      <c r="I260" t="s">
        <v>843</v>
      </c>
      <c r="J260">
        <v>0.91773566300019305</v>
      </c>
      <c r="K260">
        <v>0.91619261546120201</v>
      </c>
      <c r="L260">
        <v>0.94174514384313401</v>
      </c>
      <c r="M260">
        <v>0.92567291424569198</v>
      </c>
      <c r="N260">
        <v>0.96503584612883697</v>
      </c>
      <c r="O260">
        <v>0.96744341436126602</v>
      </c>
      <c r="P260">
        <v>0.94921912734618397</v>
      </c>
      <c r="Q260">
        <v>0.95343617454959595</v>
      </c>
      <c r="R260">
        <v>0.94576852995726102</v>
      </c>
      <c r="S260">
        <v>0.92102942958087197</v>
      </c>
      <c r="T260">
        <v>0.96496793542820802</v>
      </c>
    </row>
    <row r="261" spans="1:20" x14ac:dyDescent="0.2">
      <c r="A261">
        <f t="shared" si="12"/>
        <v>0.93459603516352407</v>
      </c>
      <c r="B261">
        <f t="shared" si="13"/>
        <v>0.93994409147771818</v>
      </c>
      <c r="C261" t="str">
        <f t="shared" si="14"/>
        <v>Conservative</v>
      </c>
      <c r="I261" t="s">
        <v>844</v>
      </c>
      <c r="J261">
        <v>0.91303323998134001</v>
      </c>
      <c r="K261">
        <v>0.91385802941898797</v>
      </c>
      <c r="L261">
        <v>0.93397803935732004</v>
      </c>
      <c r="M261">
        <v>0.92007444783850301</v>
      </c>
      <c r="N261">
        <v>0.96518200954812605</v>
      </c>
      <c r="O261">
        <v>0.96145044483686704</v>
      </c>
      <c r="P261">
        <v>0.94682081053725797</v>
      </c>
      <c r="Q261">
        <v>0.94489293695149201</v>
      </c>
      <c r="R261">
        <v>0.93688388470039696</v>
      </c>
      <c r="S261">
        <v>0.90801731315164402</v>
      </c>
      <c r="T261">
        <v>0.96310551204780004</v>
      </c>
    </row>
    <row r="262" spans="1:20" x14ac:dyDescent="0.2">
      <c r="A262">
        <f t="shared" si="12"/>
        <v>0.91389274936190323</v>
      </c>
      <c r="B262">
        <f t="shared" si="13"/>
        <v>0.93540808373001028</v>
      </c>
      <c r="C262" t="str">
        <f t="shared" si="14"/>
        <v>Conservative</v>
      </c>
      <c r="I262" t="s">
        <v>111</v>
      </c>
      <c r="J262">
        <v>0.88306817475090804</v>
      </c>
      <c r="K262">
        <v>0.88010407482191499</v>
      </c>
      <c r="L262">
        <v>0.93177586795710099</v>
      </c>
      <c r="M262">
        <v>0.89158443104659602</v>
      </c>
      <c r="N262">
        <v>0.94823570987066197</v>
      </c>
      <c r="O262">
        <v>0.94858823772423695</v>
      </c>
      <c r="P262">
        <v>0.92498464754719401</v>
      </c>
      <c r="Q262">
        <v>0.93912649609445698</v>
      </c>
      <c r="R262">
        <v>0.93869612427067395</v>
      </c>
      <c r="S262">
        <v>0.92568006670240499</v>
      </c>
      <c r="T262">
        <v>0.94855308403532101</v>
      </c>
    </row>
    <row r="263" spans="1:20" x14ac:dyDescent="0.2">
      <c r="A263">
        <f t="shared" si="12"/>
        <v>0.93158667798487593</v>
      </c>
      <c r="B263">
        <f t="shared" si="13"/>
        <v>0.94586813242283796</v>
      </c>
      <c r="C263" t="str">
        <f t="shared" si="14"/>
        <v>Conservative</v>
      </c>
      <c r="I263" t="s">
        <v>112</v>
      </c>
      <c r="J263">
        <v>0.90708730951280603</v>
      </c>
      <c r="K263">
        <v>0.90362184619314301</v>
      </c>
      <c r="L263">
        <v>0.94089629910348005</v>
      </c>
      <c r="M263">
        <v>0.91577618035268205</v>
      </c>
      <c r="N263">
        <v>0.960261756243869</v>
      </c>
      <c r="O263">
        <v>0.96187667650327502</v>
      </c>
      <c r="P263">
        <v>0.94421370952416095</v>
      </c>
      <c r="Q263">
        <v>0.95239718107419602</v>
      </c>
      <c r="R263">
        <v>0.94546976360372403</v>
      </c>
      <c r="S263">
        <v>0.92707023339251304</v>
      </c>
      <c r="T263">
        <v>0.96018977451959597</v>
      </c>
    </row>
    <row r="264" spans="1:20" x14ac:dyDescent="0.2">
      <c r="A264">
        <f t="shared" si="12"/>
        <v>0.93301709640355857</v>
      </c>
      <c r="B264">
        <f t="shared" si="13"/>
        <v>0.94757216402502598</v>
      </c>
      <c r="C264" t="str">
        <f t="shared" si="14"/>
        <v>Conservative</v>
      </c>
      <c r="I264" t="s">
        <v>113</v>
      </c>
      <c r="J264">
        <v>0.90898258996524695</v>
      </c>
      <c r="K264">
        <v>0.90578949490689797</v>
      </c>
      <c r="L264">
        <v>0.94440021643237304</v>
      </c>
      <c r="M264">
        <v>0.91681835038344905</v>
      </c>
      <c r="N264">
        <v>0.96123624718131795</v>
      </c>
      <c r="O264">
        <v>0.96087567955206699</v>
      </c>
      <c r="P264">
        <v>0.946290955053534</v>
      </c>
      <c r="Q264">
        <v>0.95401803107921301</v>
      </c>
      <c r="R264">
        <v>0.94758206629647901</v>
      </c>
      <c r="S264">
        <v>0.92888509518158302</v>
      </c>
      <c r="T264">
        <v>0.96108467251432095</v>
      </c>
    </row>
    <row r="265" spans="1:20" x14ac:dyDescent="0.2">
      <c r="A265">
        <f t="shared" si="12"/>
        <v>0.94926473202151185</v>
      </c>
      <c r="B265">
        <f t="shared" si="13"/>
        <v>0.95101138150456355</v>
      </c>
      <c r="C265" t="str">
        <f t="shared" si="14"/>
        <v>Conservative</v>
      </c>
      <c r="I265" t="s">
        <v>114</v>
      </c>
      <c r="J265">
        <v>0.93278056486405403</v>
      </c>
      <c r="K265">
        <v>0.93012061637155297</v>
      </c>
      <c r="L265">
        <v>0.94713023569464105</v>
      </c>
      <c r="M265">
        <v>0.93988901993047802</v>
      </c>
      <c r="N265">
        <v>0.97151666291682104</v>
      </c>
      <c r="O265">
        <v>0.97415129235152398</v>
      </c>
      <c r="P265">
        <v>0.95917158423500104</v>
      </c>
      <c r="Q265">
        <v>0.96000647702467101</v>
      </c>
      <c r="R265">
        <v>0.94825855754112098</v>
      </c>
      <c r="S265">
        <v>0.91990702083637599</v>
      </c>
      <c r="T265">
        <v>0.96771326788564904</v>
      </c>
    </row>
    <row r="266" spans="1:20" x14ac:dyDescent="0.2">
      <c r="A266">
        <f t="shared" si="12"/>
        <v>0.9415260559227242</v>
      </c>
      <c r="B266">
        <f t="shared" si="13"/>
        <v>0.94951509491754993</v>
      </c>
      <c r="C266" t="str">
        <f t="shared" si="14"/>
        <v>Conservative</v>
      </c>
      <c r="I266" t="s">
        <v>845</v>
      </c>
      <c r="J266">
        <v>0.92166911297792498</v>
      </c>
      <c r="K266">
        <v>0.92159040075145704</v>
      </c>
      <c r="L266">
        <v>0.94495205698185203</v>
      </c>
      <c r="M266">
        <v>0.92816813140271404</v>
      </c>
      <c r="N266">
        <v>0.96615818463685399</v>
      </c>
      <c r="O266">
        <v>0.96661844878554304</v>
      </c>
      <c r="P266">
        <v>0.95242451516986304</v>
      </c>
      <c r="Q266">
        <v>0.95710218533204505</v>
      </c>
      <c r="R266">
        <v>0.94944227448341201</v>
      </c>
      <c r="S266">
        <v>0.92389432801206595</v>
      </c>
      <c r="T266">
        <v>0.96471217159036404</v>
      </c>
    </row>
    <row r="267" spans="1:20" x14ac:dyDescent="0.2">
      <c r="A267">
        <f t="shared" si="12"/>
        <v>0.93224259043120838</v>
      </c>
      <c r="B267">
        <f t="shared" si="13"/>
        <v>0.8706260078754251</v>
      </c>
      <c r="C267" t="str">
        <f t="shared" si="14"/>
        <v>Liberal</v>
      </c>
      <c r="I267" t="s">
        <v>115</v>
      </c>
      <c r="J267">
        <v>0.958472642601368</v>
      </c>
      <c r="K267">
        <v>0.95788134649138201</v>
      </c>
      <c r="L267">
        <v>0.86229901305005097</v>
      </c>
      <c r="M267">
        <v>0.96434989805890703</v>
      </c>
      <c r="N267">
        <v>0.92671890706993199</v>
      </c>
      <c r="O267">
        <v>0.92373373531561098</v>
      </c>
      <c r="P267">
        <v>0.93559437648547095</v>
      </c>
      <c r="Q267">
        <v>0.89245682039419105</v>
      </c>
      <c r="R267">
        <v>0.84836375167778399</v>
      </c>
      <c r="S267">
        <v>0.76781285734167204</v>
      </c>
      <c r="T267">
        <v>0.90890223347800703</v>
      </c>
    </row>
    <row r="268" spans="1:20" x14ac:dyDescent="0.2">
      <c r="A268">
        <f t="shared" si="12"/>
        <v>0.94236384472645673</v>
      </c>
      <c r="B268">
        <f t="shared" si="13"/>
        <v>0.96560754593482412</v>
      </c>
      <c r="C268" t="str">
        <f t="shared" si="14"/>
        <v>Conservative</v>
      </c>
      <c r="I268" t="s">
        <v>572</v>
      </c>
      <c r="J268">
        <v>0.93339929639269903</v>
      </c>
      <c r="K268">
        <v>0.92882831383062703</v>
      </c>
      <c r="L268">
        <v>0.97253638118363595</v>
      </c>
      <c r="M268">
        <v>0.93647131536214201</v>
      </c>
      <c r="N268">
        <v>0.93595460857085899</v>
      </c>
      <c r="O268">
        <v>0.94699315301877696</v>
      </c>
      <c r="P268">
        <v>0.96003317557517598</v>
      </c>
      <c r="Q268">
        <v>0.980249006781308</v>
      </c>
      <c r="R268">
        <v>0.98090829809845104</v>
      </c>
      <c r="S268">
        <v>0.97145960331280801</v>
      </c>
      <c r="T268">
        <v>0.93538764590637702</v>
      </c>
    </row>
    <row r="269" spans="1:20" x14ac:dyDescent="0.2">
      <c r="A269">
        <f t="shared" si="12"/>
        <v>0.95303711329658825</v>
      </c>
      <c r="B269">
        <f t="shared" si="13"/>
        <v>0.96027171058491656</v>
      </c>
      <c r="C269" t="str">
        <f t="shared" si="14"/>
        <v>Conservative</v>
      </c>
      <c r="I269" t="s">
        <v>846</v>
      </c>
      <c r="J269">
        <v>0.95040932729641603</v>
      </c>
      <c r="K269">
        <v>0.93153565240467995</v>
      </c>
      <c r="L269">
        <v>0.97830914039607497</v>
      </c>
      <c r="M269">
        <v>0.95542170915011904</v>
      </c>
      <c r="N269">
        <v>0.94198272476850298</v>
      </c>
      <c r="O269">
        <v>0.96056412576373595</v>
      </c>
      <c r="P269">
        <v>0.96676133061887404</v>
      </c>
      <c r="Q269">
        <v>0.97813525082866803</v>
      </c>
      <c r="R269">
        <v>0.96436868735793102</v>
      </c>
      <c r="S269">
        <v>0.95716404708595504</v>
      </c>
      <c r="T269">
        <v>0.934929237033155</v>
      </c>
    </row>
    <row r="270" spans="1:20" x14ac:dyDescent="0.2">
      <c r="A270">
        <f t="shared" si="12"/>
        <v>0.96715787641969408</v>
      </c>
      <c r="B270">
        <f t="shared" si="13"/>
        <v>0.9462610530062836</v>
      </c>
      <c r="C270" t="str">
        <f t="shared" si="14"/>
        <v>Liberal</v>
      </c>
      <c r="I270" t="s">
        <v>116</v>
      </c>
      <c r="J270">
        <v>0.97547518431702696</v>
      </c>
      <c r="K270">
        <v>0.97087141469749405</v>
      </c>
      <c r="L270">
        <v>0.95167901980088099</v>
      </c>
      <c r="M270">
        <v>0.98142232121343598</v>
      </c>
      <c r="N270">
        <v>0.95640620003973897</v>
      </c>
      <c r="O270">
        <v>0.96709311844958701</v>
      </c>
      <c r="P270">
        <v>0.98138198640679497</v>
      </c>
      <c r="Q270">
        <v>0.96742995033361701</v>
      </c>
      <c r="R270">
        <v>0.94086671070218897</v>
      </c>
      <c r="S270">
        <v>0.89540650007310096</v>
      </c>
      <c r="T270">
        <v>0.946220117515716</v>
      </c>
    </row>
    <row r="271" spans="1:20" x14ac:dyDescent="0.2">
      <c r="A271">
        <f t="shared" si="12"/>
        <v>0.77030851943587686</v>
      </c>
      <c r="B271">
        <f t="shared" si="13"/>
        <v>0.69579993590997213</v>
      </c>
      <c r="C271" t="str">
        <f t="shared" si="14"/>
        <v>Liberal</v>
      </c>
      <c r="I271" t="s">
        <v>117</v>
      </c>
      <c r="J271">
        <v>0.80669725750191901</v>
      </c>
      <c r="K271">
        <v>0.84524682158722597</v>
      </c>
      <c r="L271">
        <v>0.65393485083651404</v>
      </c>
      <c r="M271">
        <v>0.79956034814497801</v>
      </c>
      <c r="N271">
        <v>0.78247818283420001</v>
      </c>
      <c r="O271">
        <v>0.73393365571042402</v>
      </c>
      <c r="P271">
        <v>0.77101078926510402</v>
      </c>
      <c r="Q271">
        <v>0.70765434109383696</v>
      </c>
      <c r="R271">
        <v>0.68266623206360799</v>
      </c>
      <c r="S271">
        <v>0.55503408129388099</v>
      </c>
      <c r="T271">
        <v>0.76263423583343104</v>
      </c>
    </row>
    <row r="272" spans="1:20" x14ac:dyDescent="0.2">
      <c r="A272">
        <f t="shared" si="12"/>
        <v>0.914285925171055</v>
      </c>
      <c r="B272">
        <f t="shared" si="13"/>
        <v>0.84958354067282149</v>
      </c>
      <c r="C272" t="str">
        <f t="shared" si="14"/>
        <v>Liberal</v>
      </c>
      <c r="I272" t="s">
        <v>118</v>
      </c>
      <c r="J272">
        <v>0.93739323652566597</v>
      </c>
      <c r="K272">
        <v>0.93307188221949899</v>
      </c>
      <c r="L272">
        <v>0.84063492095623504</v>
      </c>
      <c r="M272">
        <v>0.94468823325322904</v>
      </c>
      <c r="N272">
        <v>0.92103954207291805</v>
      </c>
      <c r="O272">
        <v>0.90888773599878303</v>
      </c>
      <c r="P272">
        <v>0.92224953554853095</v>
      </c>
      <c r="Q272">
        <v>0.87065436829375198</v>
      </c>
      <c r="R272">
        <v>0.81947648837658704</v>
      </c>
      <c r="S272">
        <v>0.74014645706938598</v>
      </c>
      <c r="T272">
        <v>0.89539085407585195</v>
      </c>
    </row>
    <row r="273" spans="1:20" x14ac:dyDescent="0.2">
      <c r="A273">
        <f t="shared" si="12"/>
        <v>0.90791238664814367</v>
      </c>
      <c r="B273">
        <f t="shared" si="13"/>
        <v>0.84226295754236791</v>
      </c>
      <c r="C273" t="str">
        <f t="shared" si="14"/>
        <v>Liberal</v>
      </c>
      <c r="I273" t="s">
        <v>573</v>
      </c>
      <c r="J273">
        <v>0.93314078360705699</v>
      </c>
      <c r="K273">
        <v>0.93491434623199698</v>
      </c>
      <c r="L273">
        <v>0.82883218868865804</v>
      </c>
      <c r="M273">
        <v>0.93994952785283004</v>
      </c>
      <c r="N273">
        <v>0.91152295267146199</v>
      </c>
      <c r="O273">
        <v>0.89911452083685695</v>
      </c>
      <c r="P273">
        <v>0.91647662407207597</v>
      </c>
      <c r="Q273">
        <v>0.86367193497313399</v>
      </c>
      <c r="R273">
        <v>0.81235403652020899</v>
      </c>
      <c r="S273">
        <v>0.72794661792061</v>
      </c>
      <c r="T273">
        <v>0.89086557422581103</v>
      </c>
    </row>
    <row r="274" spans="1:20" x14ac:dyDescent="0.2">
      <c r="A274">
        <f t="shared" si="12"/>
        <v>0.95904391620253115</v>
      </c>
      <c r="B274">
        <f t="shared" si="13"/>
        <v>0.92029704556738356</v>
      </c>
      <c r="C274" t="str">
        <f t="shared" si="14"/>
        <v>Liberal</v>
      </c>
      <c r="I274" t="s">
        <v>847</v>
      </c>
      <c r="J274">
        <v>0.97193426875014199</v>
      </c>
      <c r="K274">
        <v>0.95968348804537396</v>
      </c>
      <c r="L274">
        <v>0.92517551869775205</v>
      </c>
      <c r="M274">
        <v>0.97813592190326104</v>
      </c>
      <c r="N274">
        <v>0.96030777472373496</v>
      </c>
      <c r="O274">
        <v>0.95902652509492303</v>
      </c>
      <c r="P274">
        <v>0.96319160046980901</v>
      </c>
      <c r="Q274">
        <v>0.940054687550683</v>
      </c>
      <c r="R274">
        <v>0.90657071347539897</v>
      </c>
      <c r="S274">
        <v>0.85799013497595</v>
      </c>
      <c r="T274">
        <v>0.93367809136507596</v>
      </c>
    </row>
    <row r="275" spans="1:20" x14ac:dyDescent="0.2">
      <c r="A275">
        <f t="shared" si="12"/>
        <v>0.94662915390858726</v>
      </c>
      <c r="B275">
        <f t="shared" si="13"/>
        <v>0.92402973731270777</v>
      </c>
      <c r="C275" t="str">
        <f t="shared" si="14"/>
        <v>Liberal</v>
      </c>
      <c r="I275" t="s">
        <v>574</v>
      </c>
      <c r="J275">
        <v>0.95162376948873895</v>
      </c>
      <c r="K275">
        <v>0.95049663137173801</v>
      </c>
      <c r="L275">
        <v>0.92240438822347304</v>
      </c>
      <c r="M275">
        <v>0.95394382706765102</v>
      </c>
      <c r="N275">
        <v>0.95756211455199003</v>
      </c>
      <c r="O275">
        <v>0.94374419274793198</v>
      </c>
      <c r="P275">
        <v>0.96435539125661296</v>
      </c>
      <c r="Q275">
        <v>0.93862444671169099</v>
      </c>
      <c r="R275">
        <v>0.90955953171566895</v>
      </c>
      <c r="S275">
        <v>0.85833556929086996</v>
      </c>
      <c r="T275">
        <v>0.94927374758869598</v>
      </c>
    </row>
    <row r="276" spans="1:20" x14ac:dyDescent="0.2">
      <c r="A276">
        <f t="shared" si="12"/>
        <v>0.94478613872356643</v>
      </c>
      <c r="B276">
        <f t="shared" si="13"/>
        <v>0.94836926431909485</v>
      </c>
      <c r="C276" t="str">
        <f t="shared" si="14"/>
        <v>Conservative</v>
      </c>
      <c r="I276" t="s">
        <v>119</v>
      </c>
      <c r="J276">
        <v>0.94838206034886297</v>
      </c>
      <c r="K276">
        <v>0.93126347921456798</v>
      </c>
      <c r="L276">
        <v>0.96367777967944701</v>
      </c>
      <c r="M276">
        <v>0.95251393020863095</v>
      </c>
      <c r="N276">
        <v>0.93054161316055495</v>
      </c>
      <c r="O276">
        <v>0.94233796972933404</v>
      </c>
      <c r="P276">
        <v>0.95815005845149803</v>
      </c>
      <c r="Q276">
        <v>0.96829190655780695</v>
      </c>
      <c r="R276">
        <v>0.94804267220876204</v>
      </c>
      <c r="S276">
        <v>0.93747369537957603</v>
      </c>
      <c r="T276">
        <v>0.92988798899783198</v>
      </c>
    </row>
    <row r="277" spans="1:20" x14ac:dyDescent="0.2">
      <c r="A277">
        <f t="shared" si="12"/>
        <v>0.93304930135313457</v>
      </c>
      <c r="B277">
        <f t="shared" si="13"/>
        <v>0.94317807013676691</v>
      </c>
      <c r="C277" t="str">
        <f t="shared" si="14"/>
        <v>Conservative</v>
      </c>
      <c r="I277" t="s">
        <v>120</v>
      </c>
      <c r="J277">
        <v>0.93468516797235601</v>
      </c>
      <c r="K277">
        <v>0.91005113908287505</v>
      </c>
      <c r="L277">
        <v>0.96834750243203105</v>
      </c>
      <c r="M277">
        <v>0.936460718931443</v>
      </c>
      <c r="N277">
        <v>0.92011171244030698</v>
      </c>
      <c r="O277">
        <v>0.92863956725979502</v>
      </c>
      <c r="P277">
        <v>0.94641699185375705</v>
      </c>
      <c r="Q277">
        <v>0.96393604093006902</v>
      </c>
      <c r="R277">
        <v>0.94723556146807997</v>
      </c>
      <c r="S277">
        <v>0.94934584457341398</v>
      </c>
      <c r="T277">
        <v>0.90895591185851499</v>
      </c>
    </row>
    <row r="278" spans="1:20" x14ac:dyDescent="0.2">
      <c r="A278">
        <f t="shared" si="12"/>
        <v>0.96225190365493363</v>
      </c>
      <c r="B278">
        <f t="shared" si="13"/>
        <v>0.94017900112212982</v>
      </c>
      <c r="C278" t="str">
        <f t="shared" si="14"/>
        <v>Liberal</v>
      </c>
      <c r="I278" t="s">
        <v>848</v>
      </c>
      <c r="J278">
        <v>0.96132305138947405</v>
      </c>
      <c r="K278">
        <v>0.94613385280701101</v>
      </c>
      <c r="L278">
        <v>0.94331281651395205</v>
      </c>
      <c r="M278">
        <v>0.97481084181282995</v>
      </c>
      <c r="N278">
        <v>0.96607709400914799</v>
      </c>
      <c r="O278">
        <v>0.98185376539718705</v>
      </c>
      <c r="P278">
        <v>0.97063988075290597</v>
      </c>
      <c r="Q278">
        <v>0.95642375094224996</v>
      </c>
      <c r="R278">
        <v>0.92639601477775901</v>
      </c>
      <c r="S278">
        <v>0.88935842391124198</v>
      </c>
      <c r="T278">
        <v>0.95807693522649195</v>
      </c>
    </row>
    <row r="279" spans="1:20" x14ac:dyDescent="0.2">
      <c r="A279">
        <f t="shared" si="12"/>
        <v>0.93846359324119744</v>
      </c>
      <c r="B279">
        <f t="shared" si="13"/>
        <v>0.9088306408232224</v>
      </c>
      <c r="C279" t="str">
        <f t="shared" si="14"/>
        <v>Liberal</v>
      </c>
      <c r="I279" t="s">
        <v>849</v>
      </c>
      <c r="J279">
        <v>0.92238057612340196</v>
      </c>
      <c r="K279">
        <v>0.90788001423460996</v>
      </c>
      <c r="L279">
        <v>0.91025915519843903</v>
      </c>
      <c r="M279">
        <v>0.93658238208229205</v>
      </c>
      <c r="N279">
        <v>0.97457880425520504</v>
      </c>
      <c r="O279">
        <v>0.97910062755323701</v>
      </c>
      <c r="P279">
        <v>0.941031779293791</v>
      </c>
      <c r="Q279">
        <v>0.91946266355433803</v>
      </c>
      <c r="R279">
        <v>0.88686000744857496</v>
      </c>
      <c r="S279">
        <v>0.84637606549564204</v>
      </c>
      <c r="T279">
        <v>0.95042268832376597</v>
      </c>
    </row>
    <row r="280" spans="1:20" x14ac:dyDescent="0.2">
      <c r="A280">
        <f t="shared" si="12"/>
        <v>0.92903111577730579</v>
      </c>
      <c r="B280">
        <f t="shared" si="13"/>
        <v>0.9370709258342822</v>
      </c>
      <c r="C280" t="str">
        <f t="shared" si="14"/>
        <v>Conservative</v>
      </c>
      <c r="I280" t="s">
        <v>121</v>
      </c>
      <c r="J280">
        <v>0.90302482869593803</v>
      </c>
      <c r="K280">
        <v>0.89651310468314604</v>
      </c>
      <c r="L280">
        <v>0.93565746901907898</v>
      </c>
      <c r="M280">
        <v>0.91253847710393399</v>
      </c>
      <c r="N280">
        <v>0.96243440759932997</v>
      </c>
      <c r="O280">
        <v>0.96401840756240698</v>
      </c>
      <c r="P280">
        <v>0.93936417324717403</v>
      </c>
      <c r="Q280">
        <v>0.94285020738449499</v>
      </c>
      <c r="R280">
        <v>0.92962294060094697</v>
      </c>
      <c r="S280">
        <v>0.90940686444575403</v>
      </c>
      <c r="T280">
        <v>0.96411044349304098</v>
      </c>
    </row>
    <row r="281" spans="1:20" x14ac:dyDescent="0.2">
      <c r="A281">
        <f t="shared" si="12"/>
        <v>0.90906261864418292</v>
      </c>
      <c r="B281">
        <f t="shared" si="13"/>
        <v>0.9062747374310739</v>
      </c>
      <c r="C281" t="str">
        <f t="shared" si="14"/>
        <v>Liberal</v>
      </c>
      <c r="I281" t="s">
        <v>850</v>
      </c>
      <c r="J281">
        <v>0.89337342090168503</v>
      </c>
      <c r="K281">
        <v>0.88523467219752605</v>
      </c>
      <c r="L281">
        <v>0.90403072235228599</v>
      </c>
      <c r="M281">
        <v>0.90103433038031899</v>
      </c>
      <c r="N281">
        <v>0.93361291464674001</v>
      </c>
      <c r="O281">
        <v>0.93708965138654099</v>
      </c>
      <c r="P281">
        <v>0.91582133959948997</v>
      </c>
      <c r="Q281">
        <v>0.91415182871939904</v>
      </c>
      <c r="R281">
        <v>0.88948473661767302</v>
      </c>
      <c r="S281">
        <v>0.86199183787466305</v>
      </c>
      <c r="T281">
        <v>0.94992394434414396</v>
      </c>
    </row>
    <row r="282" spans="1:20" x14ac:dyDescent="0.2">
      <c r="A282">
        <f t="shared" si="12"/>
        <v>0.91041545988400097</v>
      </c>
      <c r="B282">
        <f t="shared" si="13"/>
        <v>0.90961991271711606</v>
      </c>
      <c r="C282" t="str">
        <f t="shared" si="14"/>
        <v>Liberal</v>
      </c>
      <c r="I282" t="s">
        <v>122</v>
      </c>
      <c r="J282">
        <v>0.89601520105284704</v>
      </c>
      <c r="K282">
        <v>0.88730184350054797</v>
      </c>
      <c r="L282">
        <v>0.90770105475672302</v>
      </c>
      <c r="M282">
        <v>0.90360684385954604</v>
      </c>
      <c r="N282">
        <v>0.93185927410073199</v>
      </c>
      <c r="O282">
        <v>0.93600854203360895</v>
      </c>
      <c r="P282">
        <v>0.91904976770246305</v>
      </c>
      <c r="Q282">
        <v>0.91875965678715499</v>
      </c>
      <c r="R282">
        <v>0.89471945998747804</v>
      </c>
      <c r="S282">
        <v>0.86863285343214502</v>
      </c>
      <c r="T282">
        <v>0.946937825676339</v>
      </c>
    </row>
    <row r="283" spans="1:20" x14ac:dyDescent="0.2">
      <c r="A283">
        <f t="shared" si="12"/>
        <v>0.90410577201851827</v>
      </c>
      <c r="B283">
        <f t="shared" si="13"/>
        <v>0.89933262151364879</v>
      </c>
      <c r="C283" t="str">
        <f t="shared" si="14"/>
        <v>Liberal</v>
      </c>
      <c r="I283" t="s">
        <v>851</v>
      </c>
      <c r="J283">
        <v>0.89224288224370796</v>
      </c>
      <c r="K283">
        <v>0.88419353643287002</v>
      </c>
      <c r="L283">
        <v>0.89678437566245695</v>
      </c>
      <c r="M283">
        <v>0.89913423432954598</v>
      </c>
      <c r="N283">
        <v>0.92454283062087605</v>
      </c>
      <c r="O283">
        <v>0.92773677282165201</v>
      </c>
      <c r="P283">
        <v>0.91161716543833005</v>
      </c>
      <c r="Q283">
        <v>0.90854152762693496</v>
      </c>
      <c r="R283">
        <v>0.88266469809514403</v>
      </c>
      <c r="S283">
        <v>0.85244141585991595</v>
      </c>
      <c r="T283">
        <v>0.94139830054791895</v>
      </c>
    </row>
    <row r="284" spans="1:20" x14ac:dyDescent="0.2">
      <c r="A284">
        <f t="shared" si="12"/>
        <v>0.90474020471847216</v>
      </c>
      <c r="B284">
        <f t="shared" si="13"/>
        <v>0.90113777288564079</v>
      </c>
      <c r="C284" t="str">
        <f t="shared" si="14"/>
        <v>Liberal</v>
      </c>
      <c r="I284" t="s">
        <v>852</v>
      </c>
      <c r="J284">
        <v>0.89119292464611799</v>
      </c>
      <c r="K284">
        <v>0.88371757908599202</v>
      </c>
      <c r="L284">
        <v>0.89818171349716103</v>
      </c>
      <c r="M284">
        <v>0.89824700118146505</v>
      </c>
      <c r="N284">
        <v>0.92757881540203002</v>
      </c>
      <c r="O284">
        <v>0.92952319449806597</v>
      </c>
      <c r="P284">
        <v>0.91199960612298403</v>
      </c>
      <c r="Q284">
        <v>0.90979905995362198</v>
      </c>
      <c r="R284">
        <v>0.88529046506223097</v>
      </c>
      <c r="S284">
        <v>0.855468062369513</v>
      </c>
      <c r="T284">
        <v>0.94313167091985395</v>
      </c>
    </row>
    <row r="285" spans="1:20" x14ac:dyDescent="0.2">
      <c r="A285">
        <f t="shared" si="12"/>
        <v>0.62177765714136213</v>
      </c>
      <c r="B285">
        <f t="shared" si="13"/>
        <v>0.58578597842022684</v>
      </c>
      <c r="C285" t="str">
        <f t="shared" si="14"/>
        <v>Liberal</v>
      </c>
      <c r="I285" t="s">
        <v>853</v>
      </c>
      <c r="J285">
        <v>0.62807257734654798</v>
      </c>
      <c r="K285">
        <v>0.59960027217489298</v>
      </c>
      <c r="L285">
        <v>0.59870453511654798</v>
      </c>
      <c r="M285">
        <v>0.63663590244929302</v>
      </c>
      <c r="N285">
        <v>0.62588524303153203</v>
      </c>
      <c r="O285">
        <v>0.641767412729359</v>
      </c>
      <c r="P285">
        <v>0.64539636138808898</v>
      </c>
      <c r="Q285">
        <v>0.59863525186089594</v>
      </c>
      <c r="R285">
        <v>0.53483204243907101</v>
      </c>
      <c r="S285">
        <v>0.52210377337703195</v>
      </c>
      <c r="T285">
        <v>0.62796246303604597</v>
      </c>
    </row>
    <row r="286" spans="1:20" x14ac:dyDescent="0.2">
      <c r="A286">
        <f t="shared" si="12"/>
        <v>0.95036835601291181</v>
      </c>
      <c r="B286">
        <f t="shared" si="13"/>
        <v>0.94339266557819923</v>
      </c>
      <c r="C286" t="str">
        <f t="shared" si="14"/>
        <v>Liberal</v>
      </c>
      <c r="I286" t="s">
        <v>575</v>
      </c>
      <c r="J286">
        <v>0.93514293729065001</v>
      </c>
      <c r="K286">
        <v>0.93141148270685803</v>
      </c>
      <c r="L286">
        <v>0.94119129299138704</v>
      </c>
      <c r="M286">
        <v>0.944361069033401</v>
      </c>
      <c r="N286">
        <v>0.97087762457488702</v>
      </c>
      <c r="O286">
        <v>0.97922572948028797</v>
      </c>
      <c r="P286">
        <v>0.95780249305819198</v>
      </c>
      <c r="Q286">
        <v>0.95507451461302195</v>
      </c>
      <c r="R286">
        <v>0.93341415316785503</v>
      </c>
      <c r="S286">
        <v>0.89871078310143104</v>
      </c>
      <c r="T286">
        <v>0.97196138395049603</v>
      </c>
    </row>
    <row r="287" spans="1:20" x14ac:dyDescent="0.2">
      <c r="A287">
        <f t="shared" si="12"/>
        <v>0.96478005968221303</v>
      </c>
      <c r="B287">
        <f t="shared" si="13"/>
        <v>0.92873530530749893</v>
      </c>
      <c r="C287" t="str">
        <f t="shared" si="14"/>
        <v>Liberal</v>
      </c>
      <c r="I287" t="s">
        <v>854</v>
      </c>
      <c r="J287">
        <v>0.97487190330486595</v>
      </c>
      <c r="K287">
        <v>0.95446137201731596</v>
      </c>
      <c r="L287">
        <v>0.947586593115884</v>
      </c>
      <c r="M287">
        <v>0.98145885286887902</v>
      </c>
      <c r="N287">
        <v>0.95484638289953605</v>
      </c>
      <c r="O287">
        <v>0.97545525388679699</v>
      </c>
      <c r="P287">
        <v>0.96504884026382998</v>
      </c>
      <c r="Q287">
        <v>0.95037796177107503</v>
      </c>
      <c r="R287">
        <v>0.91267213019264604</v>
      </c>
      <c r="S287">
        <v>0.87497150037302696</v>
      </c>
      <c r="T287">
        <v>0.94060609393691696</v>
      </c>
    </row>
    <row r="288" spans="1:20" x14ac:dyDescent="0.2">
      <c r="A288">
        <f t="shared" si="12"/>
        <v>0.96372349104882671</v>
      </c>
      <c r="B288">
        <f t="shared" si="13"/>
        <v>0.92914031382326878</v>
      </c>
      <c r="C288" t="str">
        <f t="shared" si="14"/>
        <v>Liberal</v>
      </c>
      <c r="I288" t="s">
        <v>123</v>
      </c>
      <c r="J288">
        <v>0.96847162534025699</v>
      </c>
      <c r="K288">
        <v>0.95877338625191899</v>
      </c>
      <c r="L288">
        <v>0.93442705259206404</v>
      </c>
      <c r="M288">
        <v>0.97718550729952602</v>
      </c>
      <c r="N288">
        <v>0.96571910801887095</v>
      </c>
      <c r="O288">
        <v>0.97776426679032302</v>
      </c>
      <c r="P288">
        <v>0.96433761283617303</v>
      </c>
      <c r="Q288">
        <v>0.94928297771063497</v>
      </c>
      <c r="R288">
        <v>0.91383448494028097</v>
      </c>
      <c r="S288">
        <v>0.86639562508901902</v>
      </c>
      <c r="T288">
        <v>0.95185086854023604</v>
      </c>
    </row>
    <row r="289" spans="1:20" x14ac:dyDescent="0.2">
      <c r="A289">
        <f t="shared" si="12"/>
        <v>0.95568278193420164</v>
      </c>
      <c r="B289">
        <f t="shared" si="13"/>
        <v>0.93276992102877099</v>
      </c>
      <c r="C289" t="str">
        <f t="shared" si="14"/>
        <v>Liberal</v>
      </c>
      <c r="I289" t="s">
        <v>855</v>
      </c>
      <c r="J289">
        <v>0.951807396942702</v>
      </c>
      <c r="K289">
        <v>0.94249551183600999</v>
      </c>
      <c r="L289">
        <v>0.92825355325685499</v>
      </c>
      <c r="M289">
        <v>0.96394052439711397</v>
      </c>
      <c r="N289">
        <v>0.97328932355613496</v>
      </c>
      <c r="O289">
        <v>0.97431038161639405</v>
      </c>
      <c r="P289">
        <v>0.97004995776847203</v>
      </c>
      <c r="Q289">
        <v>0.94820331368920996</v>
      </c>
      <c r="R289">
        <v>0.91124165668716195</v>
      </c>
      <c r="S289">
        <v>0.86625081499678303</v>
      </c>
      <c r="T289">
        <v>0.96810386200222798</v>
      </c>
    </row>
    <row r="290" spans="1:20" x14ac:dyDescent="0.2">
      <c r="A290">
        <f t="shared" si="12"/>
        <v>0.95965872852888878</v>
      </c>
      <c r="B290">
        <f t="shared" si="13"/>
        <v>0.94011895983230465</v>
      </c>
      <c r="C290" t="str">
        <f t="shared" si="14"/>
        <v>Liberal</v>
      </c>
      <c r="I290" t="s">
        <v>576</v>
      </c>
      <c r="J290">
        <v>0.955640785457048</v>
      </c>
      <c r="K290">
        <v>0.94647722453574701</v>
      </c>
      <c r="L290">
        <v>0.94429292897432704</v>
      </c>
      <c r="M290">
        <v>0.96263061944458705</v>
      </c>
      <c r="N290">
        <v>0.96899152206238004</v>
      </c>
      <c r="O290">
        <v>0.979919290699243</v>
      </c>
      <c r="P290">
        <v>0.96637754025870204</v>
      </c>
      <c r="Q290">
        <v>0.95357122740840305</v>
      </c>
      <c r="R290">
        <v>0.92702408341893305</v>
      </c>
      <c r="S290">
        <v>0.88744524134147496</v>
      </c>
      <c r="T290">
        <v>0.96617670673401002</v>
      </c>
    </row>
    <row r="291" spans="1:20" x14ac:dyDescent="0.2">
      <c r="A291">
        <f t="shared" si="12"/>
        <v>0.95585164414209089</v>
      </c>
      <c r="B291">
        <f t="shared" si="13"/>
        <v>0.94670930447314028</v>
      </c>
      <c r="C291" t="str">
        <f t="shared" si="14"/>
        <v>Liberal</v>
      </c>
      <c r="I291" t="s">
        <v>856</v>
      </c>
      <c r="J291">
        <v>0.94244087257912001</v>
      </c>
      <c r="K291">
        <v>0.93183130957010096</v>
      </c>
      <c r="L291">
        <v>0.95102001954812498</v>
      </c>
      <c r="M291">
        <v>0.95261191266649603</v>
      </c>
      <c r="N291">
        <v>0.974238752582401</v>
      </c>
      <c r="O291">
        <v>0.98296699790630204</v>
      </c>
      <c r="P291">
        <v>0.96302958661858096</v>
      </c>
      <c r="Q291">
        <v>0.95917471896159201</v>
      </c>
      <c r="R291">
        <v>0.93421888058322899</v>
      </c>
      <c r="S291">
        <v>0.90581208682705205</v>
      </c>
      <c r="T291">
        <v>0.97131124937524804</v>
      </c>
    </row>
    <row r="292" spans="1:20" x14ac:dyDescent="0.2">
      <c r="A292">
        <f t="shared" si="12"/>
        <v>0.96084275410491482</v>
      </c>
      <c r="B292">
        <f t="shared" si="13"/>
        <v>0.93555910594078695</v>
      </c>
      <c r="C292" t="str">
        <f t="shared" si="14"/>
        <v>Liberal</v>
      </c>
      <c r="I292" t="s">
        <v>124</v>
      </c>
      <c r="J292">
        <v>0.955989367288265</v>
      </c>
      <c r="K292">
        <v>0.944721028598975</v>
      </c>
      <c r="L292">
        <v>0.94243439796218398</v>
      </c>
      <c r="M292">
        <v>0.96476610961699605</v>
      </c>
      <c r="N292">
        <v>0.97276554674677196</v>
      </c>
      <c r="O292">
        <v>0.98438007441629705</v>
      </c>
      <c r="P292">
        <v>0.96366906766927396</v>
      </c>
      <c r="Q292">
        <v>0.94969185542748602</v>
      </c>
      <c r="R292">
        <v>0.91982338854257695</v>
      </c>
      <c r="S292">
        <v>0.88117425304981001</v>
      </c>
      <c r="T292">
        <v>0.96343696501478804</v>
      </c>
    </row>
    <row r="293" spans="1:20" x14ac:dyDescent="0.2">
      <c r="A293">
        <f t="shared" si="12"/>
        <v>0.96027263340424218</v>
      </c>
      <c r="B293">
        <f t="shared" si="13"/>
        <v>0.9412813429719048</v>
      </c>
      <c r="C293" t="str">
        <f t="shared" si="14"/>
        <v>Liberal</v>
      </c>
      <c r="I293" t="s">
        <v>125</v>
      </c>
      <c r="J293">
        <v>0.95255990754523601</v>
      </c>
      <c r="K293">
        <v>0.94518921791313204</v>
      </c>
      <c r="L293">
        <v>0.942631361079865</v>
      </c>
      <c r="M293">
        <v>0.96196238753558305</v>
      </c>
      <c r="N293">
        <v>0.97510633788093903</v>
      </c>
      <c r="O293">
        <v>0.98418658847069795</v>
      </c>
      <c r="P293">
        <v>0.96709162344854904</v>
      </c>
      <c r="Q293">
        <v>0.95542314453452104</v>
      </c>
      <c r="R293">
        <v>0.92737216104970999</v>
      </c>
      <c r="S293">
        <v>0.88785145671568599</v>
      </c>
      <c r="T293">
        <v>0.96866832911105805</v>
      </c>
    </row>
    <row r="294" spans="1:20" x14ac:dyDescent="0.2">
      <c r="A294">
        <f t="shared" si="12"/>
        <v>0.94996393424166781</v>
      </c>
      <c r="B294">
        <f t="shared" si="13"/>
        <v>0.94720475197045706</v>
      </c>
      <c r="C294" t="str">
        <f t="shared" si="14"/>
        <v>Liberal</v>
      </c>
      <c r="I294" t="s">
        <v>126</v>
      </c>
      <c r="J294">
        <v>0.93379661029356897</v>
      </c>
      <c r="K294">
        <v>0.93032155867538602</v>
      </c>
      <c r="L294">
        <v>0.94565154542766205</v>
      </c>
      <c r="M294">
        <v>0.94346712480592099</v>
      </c>
      <c r="N294">
        <v>0.96848449808028403</v>
      </c>
      <c r="O294">
        <v>0.978062268167185</v>
      </c>
      <c r="P294">
        <v>0.95695263166227196</v>
      </c>
      <c r="Q294">
        <v>0.95785564753274899</v>
      </c>
      <c r="R294">
        <v>0.941431769439386</v>
      </c>
      <c r="S294">
        <v>0.91003586357552702</v>
      </c>
      <c r="T294">
        <v>0.969747847642352</v>
      </c>
    </row>
    <row r="295" spans="1:20" x14ac:dyDescent="0.2">
      <c r="A295">
        <f t="shared" si="12"/>
        <v>0.95853249670647811</v>
      </c>
      <c r="B295">
        <f t="shared" si="13"/>
        <v>0.94715312010884989</v>
      </c>
      <c r="C295" t="str">
        <f t="shared" si="14"/>
        <v>Liberal</v>
      </c>
      <c r="I295" t="s">
        <v>577</v>
      </c>
      <c r="J295">
        <v>0.94667878444178899</v>
      </c>
      <c r="K295">
        <v>0.93831367658249998</v>
      </c>
      <c r="L295">
        <v>0.94870225675025099</v>
      </c>
      <c r="M295">
        <v>0.957083493828504</v>
      </c>
      <c r="N295">
        <v>0.97474997539896302</v>
      </c>
      <c r="O295">
        <v>0.98566679323686202</v>
      </c>
      <c r="P295">
        <v>0.96569265910156199</v>
      </c>
      <c r="Q295">
        <v>0.96105721360372498</v>
      </c>
      <c r="R295">
        <v>0.93683797653148704</v>
      </c>
      <c r="S295">
        <v>0.90391669697518895</v>
      </c>
      <c r="T295">
        <v>0.96826105433228704</v>
      </c>
    </row>
    <row r="296" spans="1:20" x14ac:dyDescent="0.2">
      <c r="A296">
        <f t="shared" si="12"/>
        <v>0.95817455953566177</v>
      </c>
      <c r="B296">
        <f t="shared" si="13"/>
        <v>0.94016080555036408</v>
      </c>
      <c r="C296" t="str">
        <f t="shared" si="14"/>
        <v>Liberal</v>
      </c>
      <c r="I296" t="s">
        <v>857</v>
      </c>
      <c r="J296">
        <v>0.95041958886287004</v>
      </c>
      <c r="K296">
        <v>0.94355979076056296</v>
      </c>
      <c r="L296">
        <v>0.94032743754273196</v>
      </c>
      <c r="M296">
        <v>0.96072731981862303</v>
      </c>
      <c r="N296">
        <v>0.97231994707896596</v>
      </c>
      <c r="O296">
        <v>0.98169327315021704</v>
      </c>
      <c r="P296">
        <v>0.96866717041260197</v>
      </c>
      <c r="Q296">
        <v>0.95252477902866195</v>
      </c>
      <c r="R296">
        <v>0.92336190805722995</v>
      </c>
      <c r="S296">
        <v>0.88388958127686301</v>
      </c>
      <c r="T296">
        <v>0.97236058897646305</v>
      </c>
    </row>
    <row r="297" spans="1:20" x14ac:dyDescent="0.2">
      <c r="A297">
        <f t="shared" si="12"/>
        <v>0.90503463139685192</v>
      </c>
      <c r="B297">
        <f t="shared" si="13"/>
        <v>0.85155531563132869</v>
      </c>
      <c r="C297" t="str">
        <f t="shared" si="14"/>
        <v>Liberal</v>
      </c>
      <c r="I297" t="s">
        <v>858</v>
      </c>
      <c r="J297">
        <v>0.92143799510583901</v>
      </c>
      <c r="K297">
        <v>0.92173376565278897</v>
      </c>
      <c r="L297">
        <v>0.83557135675568595</v>
      </c>
      <c r="M297">
        <v>0.92902353293275397</v>
      </c>
      <c r="N297">
        <v>0.92052110173117796</v>
      </c>
      <c r="O297">
        <v>0.90192003620286598</v>
      </c>
      <c r="P297">
        <v>0.91799670059003402</v>
      </c>
      <c r="Q297">
        <v>0.86719237248251602</v>
      </c>
      <c r="R297">
        <v>0.82296761455064105</v>
      </c>
      <c r="S297">
        <v>0.74212615369177604</v>
      </c>
      <c r="T297">
        <v>0.907493736841676</v>
      </c>
    </row>
    <row r="298" spans="1:20" x14ac:dyDescent="0.2">
      <c r="A298">
        <f t="shared" si="12"/>
        <v>0.96068135098161977</v>
      </c>
      <c r="B298">
        <f t="shared" si="13"/>
        <v>0.9417127327863003</v>
      </c>
      <c r="C298" t="str">
        <f t="shared" si="14"/>
        <v>Liberal</v>
      </c>
      <c r="I298" t="s">
        <v>127</v>
      </c>
      <c r="J298">
        <v>0.97246253218590295</v>
      </c>
      <c r="K298">
        <v>0.94924845788212098</v>
      </c>
      <c r="L298">
        <v>0.96894833885800402</v>
      </c>
      <c r="M298">
        <v>0.97613701372164197</v>
      </c>
      <c r="N298">
        <v>0.93604077702523802</v>
      </c>
      <c r="O298">
        <v>0.96125098621681004</v>
      </c>
      <c r="P298">
        <v>0.96311937706529005</v>
      </c>
      <c r="Q298">
        <v>0.96610850316530605</v>
      </c>
      <c r="R298">
        <v>0.94052421823758203</v>
      </c>
      <c r="S298">
        <v>0.91801465172349395</v>
      </c>
      <c r="T298">
        <v>0.92079691373982997</v>
      </c>
    </row>
    <row r="299" spans="1:20" x14ac:dyDescent="0.2">
      <c r="A299">
        <f t="shared" si="12"/>
        <v>0.94233667291624801</v>
      </c>
      <c r="B299">
        <f t="shared" si="13"/>
        <v>0.87557682716093976</v>
      </c>
      <c r="C299" t="str">
        <f t="shared" si="14"/>
        <v>Liberal</v>
      </c>
      <c r="I299" t="s">
        <v>128</v>
      </c>
      <c r="J299">
        <v>0.97172676681855796</v>
      </c>
      <c r="K299">
        <v>0.94458738949337295</v>
      </c>
      <c r="L299">
        <v>0.89666232677806201</v>
      </c>
      <c r="M299">
        <v>0.97839432263707704</v>
      </c>
      <c r="N299">
        <v>0.92366175964683495</v>
      </c>
      <c r="O299">
        <v>0.93898747212358302</v>
      </c>
      <c r="P299">
        <v>0.93722319376738805</v>
      </c>
      <c r="Q299">
        <v>0.90456927553009903</v>
      </c>
      <c r="R299">
        <v>0.84847248570127198</v>
      </c>
      <c r="S299">
        <v>0.79386449007158</v>
      </c>
      <c r="T299">
        <v>0.89375469073435998</v>
      </c>
    </row>
    <row r="300" spans="1:20" x14ac:dyDescent="0.2">
      <c r="A300">
        <f t="shared" si="12"/>
        <v>0.94062241881918762</v>
      </c>
      <c r="B300">
        <f t="shared" si="13"/>
        <v>0.93724668514916798</v>
      </c>
      <c r="C300" t="str">
        <f t="shared" si="14"/>
        <v>Liberal</v>
      </c>
      <c r="I300" t="s">
        <v>129</v>
      </c>
      <c r="J300">
        <v>0.94929857277299201</v>
      </c>
      <c r="K300">
        <v>0.92860534239637604</v>
      </c>
      <c r="L300">
        <v>0.96932323767403505</v>
      </c>
      <c r="M300">
        <v>0.94852939669664804</v>
      </c>
      <c r="N300">
        <v>0.912352963194208</v>
      </c>
      <c r="O300">
        <v>0.93562500018086703</v>
      </c>
      <c r="P300">
        <v>0.94235734753876499</v>
      </c>
      <c r="Q300">
        <v>0.95940304941087995</v>
      </c>
      <c r="R300">
        <v>0.94664634107075796</v>
      </c>
      <c r="S300">
        <v>0.94172545364161797</v>
      </c>
      <c r="T300">
        <v>0.89610123408381903</v>
      </c>
    </row>
    <row r="301" spans="1:20" x14ac:dyDescent="0.2">
      <c r="A301">
        <f t="shared" si="12"/>
        <v>0.92994568241184661</v>
      </c>
      <c r="B301">
        <f t="shared" si="13"/>
        <v>0.86698330921477906</v>
      </c>
      <c r="C301" t="str">
        <f t="shared" si="14"/>
        <v>Liberal</v>
      </c>
      <c r="I301" t="s">
        <v>859</v>
      </c>
      <c r="J301">
        <v>0.94892065489447597</v>
      </c>
      <c r="K301">
        <v>0.94131086366935401</v>
      </c>
      <c r="L301">
        <v>0.86455962834168698</v>
      </c>
      <c r="M301">
        <v>0.955642927058859</v>
      </c>
      <c r="N301">
        <v>0.93645279266955095</v>
      </c>
      <c r="O301">
        <v>0.93278722783715196</v>
      </c>
      <c r="P301">
        <v>0.93583384425320204</v>
      </c>
      <c r="Q301">
        <v>0.88745231393231305</v>
      </c>
      <c r="R301">
        <v>0.834087709837108</v>
      </c>
      <c r="S301">
        <v>0.76444889311281805</v>
      </c>
      <c r="T301">
        <v>0.91309378493845395</v>
      </c>
    </row>
    <row r="302" spans="1:20" x14ac:dyDescent="0.2">
      <c r="A302">
        <f t="shared" si="12"/>
        <v>0.95618716382682933</v>
      </c>
      <c r="B302">
        <f t="shared" si="13"/>
        <v>0.95162566643838287</v>
      </c>
      <c r="C302" t="str">
        <f t="shared" si="14"/>
        <v>Liberal</v>
      </c>
      <c r="I302" t="s">
        <v>130</v>
      </c>
      <c r="J302">
        <v>0.94768873200808901</v>
      </c>
      <c r="K302">
        <v>0.94633840247285195</v>
      </c>
      <c r="L302">
        <v>0.95258747653245002</v>
      </c>
      <c r="M302">
        <v>0.95309430331285805</v>
      </c>
      <c r="N302">
        <v>0.96676980682098002</v>
      </c>
      <c r="O302">
        <v>0.97064426181374797</v>
      </c>
      <c r="P302">
        <v>0.96888077595093902</v>
      </c>
      <c r="Q302">
        <v>0.96530991421521695</v>
      </c>
      <c r="R302">
        <v>0.94974387394841997</v>
      </c>
      <c r="S302">
        <v>0.91821100178454995</v>
      </c>
      <c r="T302">
        <v>0.955982766292788</v>
      </c>
    </row>
    <row r="303" spans="1:20" x14ac:dyDescent="0.2">
      <c r="A303">
        <f t="shared" si="12"/>
        <v>0.80965221229096496</v>
      </c>
      <c r="B303">
        <f t="shared" si="13"/>
        <v>0.76770059317461659</v>
      </c>
      <c r="C303" t="str">
        <f t="shared" si="14"/>
        <v>Liberal</v>
      </c>
      <c r="I303" t="s">
        <v>860</v>
      </c>
      <c r="J303">
        <v>0.81639960925384802</v>
      </c>
      <c r="K303">
        <v>0.83907384314149003</v>
      </c>
      <c r="L303">
        <v>0.73321047267025297</v>
      </c>
      <c r="M303">
        <v>0.81692148554636301</v>
      </c>
      <c r="N303">
        <v>0.84640393980572004</v>
      </c>
      <c r="O303">
        <v>0.805903923328115</v>
      </c>
      <c r="P303">
        <v>0.81906981321940797</v>
      </c>
      <c r="Q303">
        <v>0.77436816699945499</v>
      </c>
      <c r="R303">
        <v>0.73307153753384602</v>
      </c>
      <c r="S303">
        <v>0.64970575800208596</v>
      </c>
      <c r="T303">
        <v>0.86228769011828799</v>
      </c>
    </row>
    <row r="304" spans="1:20" x14ac:dyDescent="0.2">
      <c r="A304">
        <f t="shared" si="12"/>
        <v>0.80965221229096496</v>
      </c>
      <c r="B304">
        <f t="shared" si="13"/>
        <v>0.76770059317461659</v>
      </c>
      <c r="C304" t="str">
        <f t="shared" si="14"/>
        <v>Liberal</v>
      </c>
      <c r="I304" t="s">
        <v>861</v>
      </c>
      <c r="J304">
        <v>0.81639960925384802</v>
      </c>
      <c r="K304">
        <v>0.83907384314149003</v>
      </c>
      <c r="L304">
        <v>0.73321047267025297</v>
      </c>
      <c r="M304">
        <v>0.81692148554636301</v>
      </c>
      <c r="N304">
        <v>0.84640393980572004</v>
      </c>
      <c r="O304">
        <v>0.805903923328115</v>
      </c>
      <c r="P304">
        <v>0.81906981321940797</v>
      </c>
      <c r="Q304">
        <v>0.77436816699945499</v>
      </c>
      <c r="R304">
        <v>0.73307153753384602</v>
      </c>
      <c r="S304">
        <v>0.64970575800208596</v>
      </c>
      <c r="T304">
        <v>0.86228769011828799</v>
      </c>
    </row>
    <row r="305" spans="1:20" x14ac:dyDescent="0.2">
      <c r="A305">
        <f t="shared" si="12"/>
        <v>0.95002113241816188</v>
      </c>
      <c r="B305">
        <f t="shared" si="13"/>
        <v>0.91022067642015503</v>
      </c>
      <c r="C305" t="str">
        <f t="shared" si="14"/>
        <v>Liberal</v>
      </c>
      <c r="I305" t="s">
        <v>578</v>
      </c>
      <c r="J305">
        <v>0.95677673195157997</v>
      </c>
      <c r="K305">
        <v>0.94120714180064502</v>
      </c>
      <c r="L305">
        <v>0.91891997518563795</v>
      </c>
      <c r="M305">
        <v>0.96360300578281299</v>
      </c>
      <c r="N305">
        <v>0.95905121918655101</v>
      </c>
      <c r="O305">
        <v>0.96056872060174503</v>
      </c>
      <c r="P305">
        <v>0.95830705569236296</v>
      </c>
      <c r="Q305">
        <v>0.926528122542707</v>
      </c>
      <c r="R305">
        <v>0.88894613455393001</v>
      </c>
      <c r="S305">
        <v>0.84122432562071903</v>
      </c>
      <c r="T305">
        <v>0.93609774369105603</v>
      </c>
    </row>
    <row r="306" spans="1:20" x14ac:dyDescent="0.2">
      <c r="A306">
        <f t="shared" si="12"/>
        <v>0.96295479803356943</v>
      </c>
      <c r="B306">
        <f t="shared" si="13"/>
        <v>0.93240120687284855</v>
      </c>
      <c r="C306" t="str">
        <f t="shared" si="14"/>
        <v>Liberal</v>
      </c>
      <c r="I306" t="s">
        <v>579</v>
      </c>
      <c r="J306">
        <v>0.96701715873707195</v>
      </c>
      <c r="K306">
        <v>0.96407488599726299</v>
      </c>
      <c r="L306">
        <v>0.93126871142155998</v>
      </c>
      <c r="M306">
        <v>0.97406854564751499</v>
      </c>
      <c r="N306">
        <v>0.96919391675502697</v>
      </c>
      <c r="O306">
        <v>0.97210556964298001</v>
      </c>
      <c r="P306">
        <v>0.97320260706266304</v>
      </c>
      <c r="Q306">
        <v>0.94885346850470198</v>
      </c>
      <c r="R306">
        <v>0.91859232865763896</v>
      </c>
      <c r="S306">
        <v>0.86534100154060101</v>
      </c>
      <c r="T306">
        <v>0.95601662859863801</v>
      </c>
    </row>
    <row r="307" spans="1:20" x14ac:dyDescent="0.2">
      <c r="A307">
        <f t="shared" si="12"/>
        <v>0.96171287292044616</v>
      </c>
      <c r="B307">
        <f t="shared" si="13"/>
        <v>0.95101221980820616</v>
      </c>
      <c r="C307" t="str">
        <f t="shared" si="14"/>
        <v>Liberal</v>
      </c>
      <c r="I307" t="s">
        <v>862</v>
      </c>
      <c r="J307">
        <v>0.94994713276765996</v>
      </c>
      <c r="K307">
        <v>0.939998458383143</v>
      </c>
      <c r="L307">
        <v>0.95713976143269797</v>
      </c>
      <c r="M307">
        <v>0.96033957840069695</v>
      </c>
      <c r="N307">
        <v>0.97514987250083596</v>
      </c>
      <c r="O307">
        <v>0.98770243403764402</v>
      </c>
      <c r="P307">
        <v>0.96874331111702705</v>
      </c>
      <c r="Q307">
        <v>0.96759234994434495</v>
      </c>
      <c r="R307">
        <v>0.94113171475124602</v>
      </c>
      <c r="S307">
        <v>0.91367596161456799</v>
      </c>
      <c r="T307">
        <v>0.96391776161384501</v>
      </c>
    </row>
    <row r="308" spans="1:20" x14ac:dyDescent="0.2">
      <c r="A308">
        <f t="shared" si="12"/>
        <v>0.83036054070045429</v>
      </c>
      <c r="B308">
        <f t="shared" si="13"/>
        <v>0.78122527478120796</v>
      </c>
      <c r="C308" t="str">
        <f t="shared" si="14"/>
        <v>Liberal</v>
      </c>
      <c r="I308" t="s">
        <v>580</v>
      </c>
      <c r="J308">
        <v>0.83399925776374095</v>
      </c>
      <c r="K308">
        <v>0.80143246188689199</v>
      </c>
      <c r="L308">
        <v>0.79377027527331401</v>
      </c>
      <c r="M308">
        <v>0.84888772779769694</v>
      </c>
      <c r="N308">
        <v>0.85080660875917302</v>
      </c>
      <c r="O308">
        <v>0.85326691272190802</v>
      </c>
      <c r="P308">
        <v>0.81593532943334401</v>
      </c>
      <c r="Q308">
        <v>0.79065796187672599</v>
      </c>
      <c r="R308">
        <v>0.74976195422810199</v>
      </c>
      <c r="S308">
        <v>0.71294898963377396</v>
      </c>
      <c r="T308">
        <v>0.83682213873409395</v>
      </c>
    </row>
    <row r="309" spans="1:20" x14ac:dyDescent="0.2">
      <c r="A309">
        <f t="shared" si="12"/>
        <v>0.86659044829351739</v>
      </c>
      <c r="B309">
        <f t="shared" si="13"/>
        <v>0.79355459197236178</v>
      </c>
      <c r="C309" t="str">
        <f t="shared" si="14"/>
        <v>Liberal</v>
      </c>
      <c r="I309" t="s">
        <v>131</v>
      </c>
      <c r="J309">
        <v>0.88839477086416996</v>
      </c>
      <c r="K309">
        <v>0.90508442878745099</v>
      </c>
      <c r="L309">
        <v>0.76302730265921304</v>
      </c>
      <c r="M309">
        <v>0.89597152485451903</v>
      </c>
      <c r="N309">
        <v>0.88321737582257198</v>
      </c>
      <c r="O309">
        <v>0.86384728677317901</v>
      </c>
      <c r="P309">
        <v>0.87322545981422195</v>
      </c>
      <c r="Q309">
        <v>0.80584615100853796</v>
      </c>
      <c r="R309">
        <v>0.75993724742723101</v>
      </c>
      <c r="S309">
        <v>0.65485519811869997</v>
      </c>
      <c r="T309">
        <v>0.87390890349311801</v>
      </c>
    </row>
    <row r="310" spans="1:20" x14ac:dyDescent="0.2">
      <c r="A310">
        <f t="shared" si="12"/>
        <v>0.8923002377234367</v>
      </c>
      <c r="B310">
        <f t="shared" si="13"/>
        <v>0.83028992466775353</v>
      </c>
      <c r="C310" t="str">
        <f t="shared" si="14"/>
        <v>Liberal</v>
      </c>
      <c r="I310" t="s">
        <v>132</v>
      </c>
      <c r="J310">
        <v>0.903298463589014</v>
      </c>
      <c r="K310">
        <v>0.91857489424455896</v>
      </c>
      <c r="L310">
        <v>0.800664280290319</v>
      </c>
      <c r="M310">
        <v>0.91173226447991096</v>
      </c>
      <c r="N310">
        <v>0.91913032677988304</v>
      </c>
      <c r="O310">
        <v>0.90040119695693499</v>
      </c>
      <c r="P310">
        <v>0.89687233877036898</v>
      </c>
      <c r="Q310">
        <v>0.83957092740588102</v>
      </c>
      <c r="R310">
        <v>0.79949527597034897</v>
      </c>
      <c r="S310">
        <v>0.70321170512172204</v>
      </c>
      <c r="T310">
        <v>0.91229937607044698</v>
      </c>
    </row>
    <row r="311" spans="1:20" x14ac:dyDescent="0.2">
      <c r="A311">
        <f t="shared" si="12"/>
        <v>0.90613923083252101</v>
      </c>
      <c r="B311">
        <f t="shared" si="13"/>
        <v>0.91974233212035483</v>
      </c>
      <c r="C311" t="str">
        <f t="shared" si="14"/>
        <v>Conservative</v>
      </c>
      <c r="I311" t="s">
        <v>133</v>
      </c>
      <c r="J311">
        <v>0.86755892767553799</v>
      </c>
      <c r="K311">
        <v>0.85549948127060405</v>
      </c>
      <c r="L311">
        <v>0.92567972041782398</v>
      </c>
      <c r="M311">
        <v>0.88116154547441194</v>
      </c>
      <c r="N311">
        <v>0.94788571499657504</v>
      </c>
      <c r="O311">
        <v>0.95904999516017297</v>
      </c>
      <c r="P311">
        <v>0.91101198512209802</v>
      </c>
      <c r="Q311">
        <v>0.92557899430434898</v>
      </c>
      <c r="R311">
        <v>0.92018944488210697</v>
      </c>
      <c r="S311">
        <v>0.91376993593838396</v>
      </c>
      <c r="T311">
        <v>0.92816130035483602</v>
      </c>
    </row>
    <row r="312" spans="1:20" x14ac:dyDescent="0.2">
      <c r="A312">
        <f t="shared" si="12"/>
        <v>0.88006189839952531</v>
      </c>
      <c r="B312">
        <f t="shared" si="13"/>
        <v>0.82675840903118714</v>
      </c>
      <c r="C312" t="str">
        <f t="shared" si="14"/>
        <v>Liberal</v>
      </c>
      <c r="I312" t="s">
        <v>863</v>
      </c>
      <c r="J312">
        <v>0.88484267515755999</v>
      </c>
      <c r="K312">
        <v>0.85335055516560798</v>
      </c>
      <c r="L312">
        <v>0.83557034334283897</v>
      </c>
      <c r="M312">
        <v>0.90169115419434398</v>
      </c>
      <c r="N312">
        <v>0.90971172082780505</v>
      </c>
      <c r="O312">
        <v>0.895204941708996</v>
      </c>
      <c r="P312">
        <v>0.89193937404932</v>
      </c>
      <c r="Q312">
        <v>0.84684543204607998</v>
      </c>
      <c r="R312">
        <v>0.78725855792105304</v>
      </c>
      <c r="S312">
        <v>0.73935662294985305</v>
      </c>
      <c r="T312">
        <v>0.86839205818962995</v>
      </c>
    </row>
    <row r="313" spans="1:20" x14ac:dyDescent="0.2">
      <c r="A313">
        <f t="shared" si="12"/>
        <v>0.9121009294377953</v>
      </c>
      <c r="B313">
        <f t="shared" si="13"/>
        <v>0.95542551843125501</v>
      </c>
      <c r="C313" t="str">
        <f t="shared" si="14"/>
        <v>Conservative</v>
      </c>
      <c r="I313" t="s">
        <v>581</v>
      </c>
      <c r="J313">
        <v>0.89337543113749895</v>
      </c>
      <c r="K313">
        <v>0.891714042131875</v>
      </c>
      <c r="L313">
        <v>0.962379489359103</v>
      </c>
      <c r="M313">
        <v>0.89647243222843898</v>
      </c>
      <c r="N313">
        <v>0.91173254732377096</v>
      </c>
      <c r="O313">
        <v>0.91693163444608505</v>
      </c>
      <c r="P313">
        <v>0.94184626874236799</v>
      </c>
      <c r="Q313">
        <v>0.97233461130400101</v>
      </c>
      <c r="R313">
        <v>0.97562635299047495</v>
      </c>
      <c r="S313">
        <v>0.97988670495512398</v>
      </c>
      <c r="T313">
        <v>0.90743365416430699</v>
      </c>
    </row>
    <row r="314" spans="1:20" x14ac:dyDescent="0.2">
      <c r="A314">
        <f t="shared" si="12"/>
        <v>0.92217344059125816</v>
      </c>
      <c r="B314">
        <f t="shared" si="13"/>
        <v>0.84841840455507034</v>
      </c>
      <c r="C314" t="str">
        <f t="shared" si="14"/>
        <v>Liberal</v>
      </c>
      <c r="I314" t="s">
        <v>134</v>
      </c>
      <c r="J314">
        <v>0.94972540385551496</v>
      </c>
      <c r="K314">
        <v>0.91629664992618198</v>
      </c>
      <c r="L314">
        <v>0.86645393918033897</v>
      </c>
      <c r="M314">
        <v>0.96062609113795105</v>
      </c>
      <c r="N314">
        <v>0.91223160817292903</v>
      </c>
      <c r="O314">
        <v>0.92770695127463298</v>
      </c>
      <c r="P314">
        <v>0.91705163207661899</v>
      </c>
      <c r="Q314">
        <v>0.87741181890930897</v>
      </c>
      <c r="R314">
        <v>0.81166660882749397</v>
      </c>
      <c r="S314">
        <v>0.75506504192722801</v>
      </c>
      <c r="T314">
        <v>0.88089692103470196</v>
      </c>
    </row>
    <row r="315" spans="1:20" x14ac:dyDescent="0.2">
      <c r="A315">
        <f t="shared" si="12"/>
        <v>0.94734679443060321</v>
      </c>
      <c r="B315">
        <f t="shared" si="13"/>
        <v>0.95606325246025159</v>
      </c>
      <c r="C315" t="str">
        <f t="shared" si="14"/>
        <v>Conservative</v>
      </c>
      <c r="I315" t="s">
        <v>135</v>
      </c>
      <c r="J315">
        <v>0.941595462141114</v>
      </c>
      <c r="K315">
        <v>0.93331142648166299</v>
      </c>
      <c r="L315">
        <v>0.96990700496419502</v>
      </c>
      <c r="M315">
        <v>0.94445749139369695</v>
      </c>
      <c r="N315">
        <v>0.93686657667177997</v>
      </c>
      <c r="O315">
        <v>0.95794280493117101</v>
      </c>
      <c r="P315">
        <v>0.958590503342855</v>
      </c>
      <c r="Q315">
        <v>0.97158810122693795</v>
      </c>
      <c r="R315">
        <v>0.96132898207923601</v>
      </c>
      <c r="S315">
        <v>0.94771786993637197</v>
      </c>
      <c r="T315">
        <v>0.94109080571585702</v>
      </c>
    </row>
    <row r="316" spans="1:20" x14ac:dyDescent="0.2">
      <c r="A316">
        <f t="shared" si="12"/>
        <v>0.96363549109787583</v>
      </c>
      <c r="B316">
        <f t="shared" si="13"/>
        <v>0.93042109955080432</v>
      </c>
      <c r="C316" t="str">
        <f t="shared" si="14"/>
        <v>Liberal</v>
      </c>
      <c r="I316" t="s">
        <v>136</v>
      </c>
      <c r="J316">
        <v>0.97508893160058396</v>
      </c>
      <c r="K316">
        <v>0.96072434521094097</v>
      </c>
      <c r="L316">
        <v>0.94031299853386596</v>
      </c>
      <c r="M316">
        <v>0.98221742184604699</v>
      </c>
      <c r="N316">
        <v>0.95451160490234499</v>
      </c>
      <c r="O316">
        <v>0.96895764449347199</v>
      </c>
      <c r="P316">
        <v>0.96841710771822198</v>
      </c>
      <c r="Q316">
        <v>0.94981558005269695</v>
      </c>
      <c r="R316">
        <v>0.91369912242363205</v>
      </c>
      <c r="S316">
        <v>0.868941741539901</v>
      </c>
      <c r="T316">
        <v>0.95123194601956995</v>
      </c>
    </row>
    <row r="317" spans="1:20" x14ac:dyDescent="0.2">
      <c r="A317">
        <f t="shared" si="12"/>
        <v>0.95962628062025523</v>
      </c>
      <c r="B317">
        <f t="shared" si="13"/>
        <v>0.92651996150049032</v>
      </c>
      <c r="C317" t="str">
        <f t="shared" si="14"/>
        <v>Liberal</v>
      </c>
      <c r="I317" t="s">
        <v>137</v>
      </c>
      <c r="J317">
        <v>0.96595189988461105</v>
      </c>
      <c r="K317">
        <v>0.95736520631085897</v>
      </c>
      <c r="L317">
        <v>0.92406192279830102</v>
      </c>
      <c r="M317">
        <v>0.97749299765126596</v>
      </c>
      <c r="N317">
        <v>0.96028704640189999</v>
      </c>
      <c r="O317">
        <v>0.97259861067459497</v>
      </c>
      <c r="P317">
        <v>0.96850756242023694</v>
      </c>
      <c r="Q317">
        <v>0.94358651896826795</v>
      </c>
      <c r="R317">
        <v>0.90440912487844605</v>
      </c>
      <c r="S317">
        <v>0.85497080621594601</v>
      </c>
      <c r="T317">
        <v>0.96112579501955397</v>
      </c>
    </row>
    <row r="318" spans="1:20" x14ac:dyDescent="0.2">
      <c r="A318">
        <f t="shared" si="12"/>
        <v>0.9182822915643144</v>
      </c>
      <c r="B318">
        <f t="shared" si="13"/>
        <v>0.9414480525329999</v>
      </c>
      <c r="C318" t="str">
        <f t="shared" si="14"/>
        <v>Conservative</v>
      </c>
      <c r="I318" t="s">
        <v>582</v>
      </c>
      <c r="J318">
        <v>0.89655118153830105</v>
      </c>
      <c r="K318">
        <v>0.88708969894646195</v>
      </c>
      <c r="L318">
        <v>0.94529003291596303</v>
      </c>
      <c r="M318">
        <v>0.90638680549741701</v>
      </c>
      <c r="N318">
        <v>0.93088695996581505</v>
      </c>
      <c r="O318">
        <v>0.94348907052192799</v>
      </c>
      <c r="P318">
        <v>0.92919119424268204</v>
      </c>
      <c r="Q318">
        <v>0.95216044466517702</v>
      </c>
      <c r="R318">
        <v>0.94616180930072202</v>
      </c>
      <c r="S318">
        <v>0.94059488771115296</v>
      </c>
      <c r="T318">
        <v>0.93913192674526602</v>
      </c>
    </row>
    <row r="319" spans="1:20" x14ac:dyDescent="0.2">
      <c r="A319">
        <f t="shared" si="12"/>
        <v>0.94814839295990294</v>
      </c>
      <c r="B319">
        <f t="shared" si="13"/>
        <v>0.89424738402939519</v>
      </c>
      <c r="C319" t="str">
        <f t="shared" si="14"/>
        <v>Liberal</v>
      </c>
      <c r="I319" t="s">
        <v>138</v>
      </c>
      <c r="J319">
        <v>0.96732109931426302</v>
      </c>
      <c r="K319">
        <v>0.94757181561003401</v>
      </c>
      <c r="L319">
        <v>0.90414015328818298</v>
      </c>
      <c r="M319">
        <v>0.97784648064026103</v>
      </c>
      <c r="N319">
        <v>0.93877390656164705</v>
      </c>
      <c r="O319">
        <v>0.953236902345029</v>
      </c>
      <c r="P319">
        <v>0.950287567024379</v>
      </c>
      <c r="Q319">
        <v>0.91677069956165802</v>
      </c>
      <c r="R319">
        <v>0.86769331962580598</v>
      </c>
      <c r="S319">
        <v>0.80937196561859703</v>
      </c>
      <c r="T319">
        <v>0.92711336831653601</v>
      </c>
    </row>
    <row r="320" spans="1:20" x14ac:dyDescent="0.2">
      <c r="A320">
        <f t="shared" si="12"/>
        <v>0.96381913784528284</v>
      </c>
      <c r="B320">
        <f t="shared" si="13"/>
        <v>0.96325790129925903</v>
      </c>
      <c r="C320" t="str">
        <f t="shared" si="14"/>
        <v>Liberal</v>
      </c>
      <c r="I320" t="s">
        <v>864</v>
      </c>
      <c r="J320">
        <v>0.95978092842872598</v>
      </c>
      <c r="K320">
        <v>0.95427889928599297</v>
      </c>
      <c r="L320">
        <v>0.969334881904094</v>
      </c>
      <c r="M320">
        <v>0.96801969826018996</v>
      </c>
      <c r="N320">
        <v>0.95865798216520004</v>
      </c>
      <c r="O320">
        <v>0.97284243702749396</v>
      </c>
      <c r="P320">
        <v>0.983751225650489</v>
      </c>
      <c r="Q320">
        <v>0.98079017850096495</v>
      </c>
      <c r="R320">
        <v>0.96191971820823396</v>
      </c>
      <c r="S320">
        <v>0.93082860868690398</v>
      </c>
      <c r="T320">
        <v>0.95899977544970305</v>
      </c>
    </row>
    <row r="321" spans="1:20" x14ac:dyDescent="0.2">
      <c r="A321">
        <f t="shared" si="12"/>
        <v>0.94170408849976539</v>
      </c>
      <c r="B321">
        <f t="shared" si="13"/>
        <v>0.96512154941523964</v>
      </c>
      <c r="C321" t="str">
        <f t="shared" si="14"/>
        <v>Conservative</v>
      </c>
      <c r="I321" t="s">
        <v>139</v>
      </c>
      <c r="J321">
        <v>0.930351716466985</v>
      </c>
      <c r="K321">
        <v>0.92832810405697896</v>
      </c>
      <c r="L321">
        <v>0.97409731573846903</v>
      </c>
      <c r="M321">
        <v>0.93416891279158298</v>
      </c>
      <c r="N321">
        <v>0.93223457449031899</v>
      </c>
      <c r="O321">
        <v>0.95104390745425804</v>
      </c>
      <c r="P321">
        <v>0.96446192642569695</v>
      </c>
      <c r="Q321">
        <v>0.98049376163135704</v>
      </c>
      <c r="R321">
        <v>0.97842343319791703</v>
      </c>
      <c r="S321">
        <v>0.96450768159164102</v>
      </c>
      <c r="T321">
        <v>0.93772094422958596</v>
      </c>
    </row>
    <row r="322" spans="1:20" x14ac:dyDescent="0.2">
      <c r="A322">
        <f t="shared" si="12"/>
        <v>0.93605171597290626</v>
      </c>
      <c r="B322">
        <f t="shared" si="13"/>
        <v>0.96285135875324435</v>
      </c>
      <c r="C322" t="str">
        <f t="shared" si="14"/>
        <v>Conservative</v>
      </c>
      <c r="I322" t="s">
        <v>583</v>
      </c>
      <c r="J322">
        <v>0.92131991087398002</v>
      </c>
      <c r="K322">
        <v>0.92103605383482601</v>
      </c>
      <c r="L322">
        <v>0.96848353317421398</v>
      </c>
      <c r="M322">
        <v>0.92613195955245198</v>
      </c>
      <c r="N322">
        <v>0.93287554169173104</v>
      </c>
      <c r="O322">
        <v>0.94646329671023499</v>
      </c>
      <c r="P322">
        <v>0.96162646601757695</v>
      </c>
      <c r="Q322">
        <v>0.97748891356870804</v>
      </c>
      <c r="R322">
        <v>0.97595918538488902</v>
      </c>
      <c r="S322">
        <v>0.96155064381126099</v>
      </c>
      <c r="T322">
        <v>0.93763158498378696</v>
      </c>
    </row>
    <row r="323" spans="1:20" x14ac:dyDescent="0.2">
      <c r="A323">
        <f t="shared" ref="A323:A386" si="15">AVERAGE(J323:O323)</f>
        <v>0.95569382327736163</v>
      </c>
      <c r="B323">
        <f t="shared" ref="B323:B386" si="16">AVERAGE(P323:T323)</f>
        <v>0.96651158773465418</v>
      </c>
      <c r="C323" t="str">
        <f t="shared" si="14"/>
        <v>Conservative</v>
      </c>
      <c r="I323" t="s">
        <v>140</v>
      </c>
      <c r="J323">
        <v>0.94811203982221104</v>
      </c>
      <c r="K323">
        <v>0.94307817059603505</v>
      </c>
      <c r="L323">
        <v>0.97507463453959797</v>
      </c>
      <c r="M323">
        <v>0.95319421604442101</v>
      </c>
      <c r="N323">
        <v>0.94936649574569898</v>
      </c>
      <c r="O323">
        <v>0.96533738291620597</v>
      </c>
      <c r="P323">
        <v>0.97488928605973701</v>
      </c>
      <c r="Q323">
        <v>0.98282467773360704</v>
      </c>
      <c r="R323">
        <v>0.97249088524009197</v>
      </c>
      <c r="S323">
        <v>0.95216237634650502</v>
      </c>
      <c r="T323">
        <v>0.95019071329333005</v>
      </c>
    </row>
    <row r="324" spans="1:20" x14ac:dyDescent="0.2">
      <c r="A324">
        <f t="shared" si="15"/>
        <v>0.96388112666947956</v>
      </c>
      <c r="B324">
        <f t="shared" si="16"/>
        <v>0.94592817860238898</v>
      </c>
      <c r="C324" t="str">
        <f t="shared" ref="C324:C387" si="17">IF(A324&gt;B324, "Liberal",  IF(B324&gt;A324,"Conservative","Tie"))</f>
        <v>Liberal</v>
      </c>
      <c r="I324" t="s">
        <v>141</v>
      </c>
      <c r="J324">
        <v>0.96415888701303998</v>
      </c>
      <c r="K324">
        <v>0.94624021659536695</v>
      </c>
      <c r="L324">
        <v>0.95925074816026601</v>
      </c>
      <c r="M324">
        <v>0.97254545207680598</v>
      </c>
      <c r="N324">
        <v>0.96637672463855795</v>
      </c>
      <c r="O324">
        <v>0.97471473153284105</v>
      </c>
      <c r="P324">
        <v>0.97638679390544103</v>
      </c>
      <c r="Q324">
        <v>0.96596431898336499</v>
      </c>
      <c r="R324">
        <v>0.93536603897861303</v>
      </c>
      <c r="S324">
        <v>0.90394043567883897</v>
      </c>
      <c r="T324">
        <v>0.94798330546568699</v>
      </c>
    </row>
    <row r="325" spans="1:20" x14ac:dyDescent="0.2">
      <c r="A325">
        <f t="shared" si="15"/>
        <v>0.9060684537325554</v>
      </c>
      <c r="B325">
        <f t="shared" si="16"/>
        <v>0.93935280673874699</v>
      </c>
      <c r="C325" t="str">
        <f t="shared" si="17"/>
        <v>Conservative</v>
      </c>
      <c r="I325" t="s">
        <v>584</v>
      </c>
      <c r="J325">
        <v>0.87883280647231898</v>
      </c>
      <c r="K325">
        <v>0.87457826359357904</v>
      </c>
      <c r="L325">
        <v>0.93949610604341904</v>
      </c>
      <c r="M325">
        <v>0.88812190598090202</v>
      </c>
      <c r="N325">
        <v>0.92361614394402003</v>
      </c>
      <c r="O325">
        <v>0.93176549636109296</v>
      </c>
      <c r="P325">
        <v>0.92641092994943397</v>
      </c>
      <c r="Q325">
        <v>0.94969728685305599</v>
      </c>
      <c r="R325">
        <v>0.95225579178321196</v>
      </c>
      <c r="S325">
        <v>0.94801027803050897</v>
      </c>
      <c r="T325">
        <v>0.92038974707752397</v>
      </c>
    </row>
    <row r="326" spans="1:20" x14ac:dyDescent="0.2">
      <c r="A326">
        <f t="shared" si="15"/>
        <v>0.95367222155809594</v>
      </c>
      <c r="B326">
        <f t="shared" si="16"/>
        <v>0.96314201972305524</v>
      </c>
      <c r="C326" t="str">
        <f t="shared" si="17"/>
        <v>Conservative</v>
      </c>
      <c r="I326" t="s">
        <v>865</v>
      </c>
      <c r="J326">
        <v>0.94580590426918598</v>
      </c>
      <c r="K326">
        <v>0.94868214389934502</v>
      </c>
      <c r="L326">
        <v>0.96304446504090702</v>
      </c>
      <c r="M326">
        <v>0.95068778633268602</v>
      </c>
      <c r="N326">
        <v>0.95033167999222301</v>
      </c>
      <c r="O326">
        <v>0.96348134981422895</v>
      </c>
      <c r="P326">
        <v>0.97204433259354905</v>
      </c>
      <c r="Q326">
        <v>0.97823676200888998</v>
      </c>
      <c r="R326">
        <v>0.96983597285165501</v>
      </c>
      <c r="S326">
        <v>0.93956668860693104</v>
      </c>
      <c r="T326">
        <v>0.95602634255425101</v>
      </c>
    </row>
    <row r="327" spans="1:20" x14ac:dyDescent="0.2">
      <c r="A327">
        <f t="shared" si="15"/>
        <v>0.94285997960701262</v>
      </c>
      <c r="B327">
        <f t="shared" si="16"/>
        <v>0.963971127053458</v>
      </c>
      <c r="C327" t="str">
        <f t="shared" si="17"/>
        <v>Conservative</v>
      </c>
      <c r="I327" t="s">
        <v>585</v>
      </c>
      <c r="J327">
        <v>0.93018555906713396</v>
      </c>
      <c r="K327">
        <v>0.92900170479375199</v>
      </c>
      <c r="L327">
        <v>0.97089961067256803</v>
      </c>
      <c r="M327">
        <v>0.93659231244783603</v>
      </c>
      <c r="N327">
        <v>0.93436136681108595</v>
      </c>
      <c r="O327">
        <v>0.956119323849699</v>
      </c>
      <c r="P327">
        <v>0.96478619130415</v>
      </c>
      <c r="Q327">
        <v>0.97952547148812397</v>
      </c>
      <c r="R327">
        <v>0.97725849229279105</v>
      </c>
      <c r="S327">
        <v>0.95934111773354702</v>
      </c>
      <c r="T327">
        <v>0.93894436244867796</v>
      </c>
    </row>
    <row r="328" spans="1:20" x14ac:dyDescent="0.2">
      <c r="A328">
        <f t="shared" si="15"/>
        <v>0.95378014969406388</v>
      </c>
      <c r="B328">
        <f t="shared" si="16"/>
        <v>0.94936947485423351</v>
      </c>
      <c r="C328" t="str">
        <f t="shared" si="17"/>
        <v>Liberal</v>
      </c>
      <c r="I328" t="s">
        <v>586</v>
      </c>
      <c r="J328">
        <v>0.95201250343427801</v>
      </c>
      <c r="K328">
        <v>0.93956898419594304</v>
      </c>
      <c r="L328">
        <v>0.94996111213058398</v>
      </c>
      <c r="M328">
        <v>0.96307920238300304</v>
      </c>
      <c r="N328">
        <v>0.95409725720396599</v>
      </c>
      <c r="O328">
        <v>0.96396183881660902</v>
      </c>
      <c r="P328">
        <v>0.97796428530199397</v>
      </c>
      <c r="Q328">
        <v>0.97034529515143897</v>
      </c>
      <c r="R328">
        <v>0.93999065481101896</v>
      </c>
      <c r="S328">
        <v>0.91039706207433801</v>
      </c>
      <c r="T328">
        <v>0.94815007693237796</v>
      </c>
    </row>
    <row r="329" spans="1:20" x14ac:dyDescent="0.2">
      <c r="A329">
        <f t="shared" si="15"/>
        <v>0.93770274592942215</v>
      </c>
      <c r="B329">
        <f t="shared" si="16"/>
        <v>0.95998793244528358</v>
      </c>
      <c r="C329" t="str">
        <f t="shared" si="17"/>
        <v>Conservative</v>
      </c>
      <c r="I329" t="s">
        <v>866</v>
      </c>
      <c r="J329">
        <v>0.92868958113546396</v>
      </c>
      <c r="K329">
        <v>0.92109684616057597</v>
      </c>
      <c r="L329">
        <v>0.97294934392506005</v>
      </c>
      <c r="M329">
        <v>0.93311605960336796</v>
      </c>
      <c r="N329">
        <v>0.923832893387036</v>
      </c>
      <c r="O329">
        <v>0.94653175136502898</v>
      </c>
      <c r="P329">
        <v>0.95215300163927097</v>
      </c>
      <c r="Q329">
        <v>0.97640655389920905</v>
      </c>
      <c r="R329">
        <v>0.97618006507258503</v>
      </c>
      <c r="S329">
        <v>0.96797877519272801</v>
      </c>
      <c r="T329">
        <v>0.92722126642262503</v>
      </c>
    </row>
    <row r="330" spans="1:20" x14ac:dyDescent="0.2">
      <c r="A330">
        <f t="shared" si="15"/>
        <v>0.93486958800815689</v>
      </c>
      <c r="B330">
        <f t="shared" si="16"/>
        <v>0.95597338558753808</v>
      </c>
      <c r="C330" t="str">
        <f t="shared" si="17"/>
        <v>Conservative</v>
      </c>
      <c r="I330" t="s">
        <v>142</v>
      </c>
      <c r="J330">
        <v>0.91706763706467598</v>
      </c>
      <c r="K330">
        <v>0.90087203854869302</v>
      </c>
      <c r="L330">
        <v>0.96979524563300101</v>
      </c>
      <c r="M330">
        <v>0.92430985103369601</v>
      </c>
      <c r="N330">
        <v>0.94186633732104397</v>
      </c>
      <c r="O330">
        <v>0.95530641844783104</v>
      </c>
      <c r="P330">
        <v>0.94991198639864705</v>
      </c>
      <c r="Q330">
        <v>0.968268684299187</v>
      </c>
      <c r="R330">
        <v>0.95997664134837501</v>
      </c>
      <c r="S330">
        <v>0.960439871962666</v>
      </c>
      <c r="T330">
        <v>0.94126974392881502</v>
      </c>
    </row>
    <row r="331" spans="1:20" x14ac:dyDescent="0.2">
      <c r="A331">
        <f t="shared" si="15"/>
        <v>0.95730193830761412</v>
      </c>
      <c r="B331">
        <f t="shared" si="16"/>
        <v>0.93541473874597825</v>
      </c>
      <c r="C331" t="str">
        <f t="shared" si="17"/>
        <v>Liberal</v>
      </c>
      <c r="I331" t="s">
        <v>143</v>
      </c>
      <c r="J331">
        <v>0.97666026913922799</v>
      </c>
      <c r="K331">
        <v>0.96770651803163599</v>
      </c>
      <c r="L331">
        <v>0.94429232807435004</v>
      </c>
      <c r="M331">
        <v>0.98194632259080905</v>
      </c>
      <c r="N331">
        <v>0.92949961793024305</v>
      </c>
      <c r="O331">
        <v>0.94370657407941905</v>
      </c>
      <c r="P331">
        <v>0.97926189447407297</v>
      </c>
      <c r="Q331">
        <v>0.96114210021887903</v>
      </c>
      <c r="R331">
        <v>0.92562347165316206</v>
      </c>
      <c r="S331">
        <v>0.881981221421275</v>
      </c>
      <c r="T331">
        <v>0.92906500596250197</v>
      </c>
    </row>
    <row r="332" spans="1:20" x14ac:dyDescent="0.2">
      <c r="A332">
        <f t="shared" si="15"/>
        <v>0.88881544496667431</v>
      </c>
      <c r="B332">
        <f t="shared" si="16"/>
        <v>0.81071002547357285</v>
      </c>
      <c r="C332" t="str">
        <f t="shared" si="17"/>
        <v>Liberal</v>
      </c>
      <c r="I332" t="s">
        <v>144</v>
      </c>
      <c r="J332">
        <v>0.928576428617509</v>
      </c>
      <c r="K332">
        <v>0.94321059269003904</v>
      </c>
      <c r="L332">
        <v>0.80644113617448199</v>
      </c>
      <c r="M332">
        <v>0.92467518358285905</v>
      </c>
      <c r="N332">
        <v>0.87016206513124605</v>
      </c>
      <c r="O332">
        <v>0.85982726360391104</v>
      </c>
      <c r="P332">
        <v>0.88676247156232402</v>
      </c>
      <c r="Q332">
        <v>0.82944241579558498</v>
      </c>
      <c r="R332">
        <v>0.79335981297200697</v>
      </c>
      <c r="S332">
        <v>0.69753223030131895</v>
      </c>
      <c r="T332">
        <v>0.846453196736629</v>
      </c>
    </row>
    <row r="333" spans="1:20" x14ac:dyDescent="0.2">
      <c r="A333">
        <f t="shared" si="15"/>
        <v>0.95804684520455685</v>
      </c>
      <c r="B333">
        <f t="shared" si="16"/>
        <v>0.92619872833027972</v>
      </c>
      <c r="C333" t="str">
        <f t="shared" si="17"/>
        <v>Liberal</v>
      </c>
      <c r="I333" t="s">
        <v>587</v>
      </c>
      <c r="J333">
        <v>0.97700383383807599</v>
      </c>
      <c r="K333">
        <v>0.97785051675286805</v>
      </c>
      <c r="L333">
        <v>0.92814635459678096</v>
      </c>
      <c r="M333">
        <v>0.97444152907998904</v>
      </c>
      <c r="N333">
        <v>0.94718174003779398</v>
      </c>
      <c r="O333">
        <v>0.94365709692183197</v>
      </c>
      <c r="P333">
        <v>0.96900221736564696</v>
      </c>
      <c r="Q333">
        <v>0.94734295416730796</v>
      </c>
      <c r="R333">
        <v>0.91625335664921603</v>
      </c>
      <c r="S333">
        <v>0.85949801783345003</v>
      </c>
      <c r="T333">
        <v>0.93889709563577795</v>
      </c>
    </row>
    <row r="334" spans="1:20" x14ac:dyDescent="0.2">
      <c r="A334">
        <f t="shared" si="15"/>
        <v>0.87732670731563323</v>
      </c>
      <c r="B334">
        <f t="shared" si="16"/>
        <v>0.90468544452189337</v>
      </c>
      <c r="C334" t="str">
        <f t="shared" si="17"/>
        <v>Conservative</v>
      </c>
      <c r="I334" t="s">
        <v>145</v>
      </c>
      <c r="J334">
        <v>0.853909792471235</v>
      </c>
      <c r="K334">
        <v>0.82776864877785405</v>
      </c>
      <c r="L334">
        <v>0.92730190218804298</v>
      </c>
      <c r="M334">
        <v>0.86422141668548902</v>
      </c>
      <c r="N334">
        <v>0.88351927156172605</v>
      </c>
      <c r="O334">
        <v>0.90723921220945203</v>
      </c>
      <c r="P334">
        <v>0.89180413281941096</v>
      </c>
      <c r="Q334">
        <v>0.92052340902567698</v>
      </c>
      <c r="R334">
        <v>0.909722734197842</v>
      </c>
      <c r="S334">
        <v>0.93277223224057304</v>
      </c>
      <c r="T334">
        <v>0.86860471432596398</v>
      </c>
    </row>
    <row r="335" spans="1:20" x14ac:dyDescent="0.2">
      <c r="A335">
        <f t="shared" si="15"/>
        <v>0.86879694209432134</v>
      </c>
      <c r="B335">
        <f t="shared" si="16"/>
        <v>0.92045475896712259</v>
      </c>
      <c r="C335" t="str">
        <f t="shared" si="17"/>
        <v>Conservative</v>
      </c>
      <c r="I335" t="s">
        <v>146</v>
      </c>
      <c r="J335">
        <v>0.85070767335728403</v>
      </c>
      <c r="K335">
        <v>0.83221929877054301</v>
      </c>
      <c r="L335">
        <v>0.95041832030446105</v>
      </c>
      <c r="M335">
        <v>0.85583278667163598</v>
      </c>
      <c r="N335">
        <v>0.84619976518732498</v>
      </c>
      <c r="O335">
        <v>0.87740380827467801</v>
      </c>
      <c r="P335">
        <v>0.891560396472039</v>
      </c>
      <c r="Q335">
        <v>0.936984525769888</v>
      </c>
      <c r="R335">
        <v>0.947415924975052</v>
      </c>
      <c r="S335">
        <v>0.97469736762947501</v>
      </c>
      <c r="T335">
        <v>0.85161557998915904</v>
      </c>
    </row>
    <row r="336" spans="1:20" x14ac:dyDescent="0.2">
      <c r="A336">
        <f t="shared" si="15"/>
        <v>0.81372327789236765</v>
      </c>
      <c r="B336">
        <f t="shared" si="16"/>
        <v>0.83923194334280704</v>
      </c>
      <c r="C336" t="str">
        <f t="shared" si="17"/>
        <v>Conservative</v>
      </c>
      <c r="I336" t="s">
        <v>867</v>
      </c>
      <c r="J336">
        <v>0.79687551027956705</v>
      </c>
      <c r="K336">
        <v>0.83008962559228905</v>
      </c>
      <c r="L336">
        <v>0.79821114560446504</v>
      </c>
      <c r="M336">
        <v>0.79828949867231203</v>
      </c>
      <c r="N336">
        <v>0.84801908542901305</v>
      </c>
      <c r="O336">
        <v>0.810854801776559</v>
      </c>
      <c r="P336">
        <v>0.84955362015075297</v>
      </c>
      <c r="Q336">
        <v>0.84352990553284302</v>
      </c>
      <c r="R336">
        <v>0.85520085823068703</v>
      </c>
      <c r="S336">
        <v>0.80666507790881803</v>
      </c>
      <c r="T336">
        <v>0.84121025489093404</v>
      </c>
    </row>
    <row r="337" spans="1:20" x14ac:dyDescent="0.2">
      <c r="A337">
        <f t="shared" si="15"/>
        <v>0.95736777319114885</v>
      </c>
      <c r="B337">
        <f t="shared" si="16"/>
        <v>0.93988780629182744</v>
      </c>
      <c r="C337" t="str">
        <f t="shared" si="17"/>
        <v>Liberal</v>
      </c>
      <c r="I337" t="s">
        <v>868</v>
      </c>
      <c r="J337">
        <v>0.950900678358512</v>
      </c>
      <c r="K337">
        <v>0.94803450806633305</v>
      </c>
      <c r="L337">
        <v>0.93882387821102697</v>
      </c>
      <c r="M337">
        <v>0.95766105903328003</v>
      </c>
      <c r="N337">
        <v>0.96755448785605502</v>
      </c>
      <c r="O337">
        <v>0.98123202762168604</v>
      </c>
      <c r="P337">
        <v>0.95824597081814</v>
      </c>
      <c r="Q337">
        <v>0.95324152232747394</v>
      </c>
      <c r="R337">
        <v>0.933300645156938</v>
      </c>
      <c r="S337">
        <v>0.89192877853310504</v>
      </c>
      <c r="T337">
        <v>0.96272211462348001</v>
      </c>
    </row>
    <row r="338" spans="1:20" x14ac:dyDescent="0.2">
      <c r="A338">
        <f t="shared" si="15"/>
        <v>0.83960482244928147</v>
      </c>
      <c r="B338">
        <f t="shared" si="16"/>
        <v>0.8142876925982806</v>
      </c>
      <c r="C338" t="str">
        <f t="shared" si="17"/>
        <v>Liberal</v>
      </c>
      <c r="I338" t="s">
        <v>147</v>
      </c>
      <c r="J338">
        <v>0.85332205903921299</v>
      </c>
      <c r="K338">
        <v>0.90379716050071801</v>
      </c>
      <c r="L338">
        <v>0.76461627809492905</v>
      </c>
      <c r="M338">
        <v>0.84926505731115198</v>
      </c>
      <c r="N338">
        <v>0.85215910648683602</v>
      </c>
      <c r="O338">
        <v>0.81446927326284102</v>
      </c>
      <c r="P338">
        <v>0.85296026792425605</v>
      </c>
      <c r="Q338">
        <v>0.81808190704113204</v>
      </c>
      <c r="R338">
        <v>0.82173933348504602</v>
      </c>
      <c r="S338">
        <v>0.72166771632869198</v>
      </c>
      <c r="T338">
        <v>0.85698923821227702</v>
      </c>
    </row>
    <row r="339" spans="1:20" x14ac:dyDescent="0.2">
      <c r="A339">
        <f t="shared" si="15"/>
        <v>0.95235823113202545</v>
      </c>
      <c r="B339">
        <f t="shared" si="16"/>
        <v>0.94717561987577403</v>
      </c>
      <c r="C339" t="str">
        <f t="shared" si="17"/>
        <v>Liberal</v>
      </c>
      <c r="I339" t="s">
        <v>588</v>
      </c>
      <c r="J339">
        <v>0.93764319950260999</v>
      </c>
      <c r="K339">
        <v>0.93470361243550304</v>
      </c>
      <c r="L339">
        <v>0.94229302143194604</v>
      </c>
      <c r="M339">
        <v>0.95121016166039196</v>
      </c>
      <c r="N339">
        <v>0.964643386349049</v>
      </c>
      <c r="O339">
        <v>0.98365600541265297</v>
      </c>
      <c r="P339">
        <v>0.96375944101116795</v>
      </c>
      <c r="Q339">
        <v>0.95819178983541198</v>
      </c>
      <c r="R339">
        <v>0.94055589904534698</v>
      </c>
      <c r="S339">
        <v>0.90429612419059002</v>
      </c>
      <c r="T339">
        <v>0.96907484529635302</v>
      </c>
    </row>
    <row r="340" spans="1:20" x14ac:dyDescent="0.2">
      <c r="A340">
        <f t="shared" si="15"/>
        <v>0.94749529402424326</v>
      </c>
      <c r="B340">
        <f t="shared" si="16"/>
        <v>0.92360711123999639</v>
      </c>
      <c r="C340" t="str">
        <f t="shared" si="17"/>
        <v>Liberal</v>
      </c>
      <c r="I340" t="s">
        <v>869</v>
      </c>
      <c r="J340">
        <v>0.94543973066972498</v>
      </c>
      <c r="K340">
        <v>0.96324299675507496</v>
      </c>
      <c r="L340">
        <v>0.90595965937491296</v>
      </c>
      <c r="M340">
        <v>0.95147842382150805</v>
      </c>
      <c r="N340">
        <v>0.95688678399873905</v>
      </c>
      <c r="O340">
        <v>0.96196416952550001</v>
      </c>
      <c r="P340">
        <v>0.94485305024668698</v>
      </c>
      <c r="Q340">
        <v>0.93444536692646696</v>
      </c>
      <c r="R340">
        <v>0.92379831241110399</v>
      </c>
      <c r="S340">
        <v>0.85722638416277597</v>
      </c>
      <c r="T340">
        <v>0.95771244245294795</v>
      </c>
    </row>
    <row r="341" spans="1:20" x14ac:dyDescent="0.2">
      <c r="A341">
        <f t="shared" si="15"/>
        <v>0.95914317376031322</v>
      </c>
      <c r="B341">
        <f t="shared" si="16"/>
        <v>0.94695250165862066</v>
      </c>
      <c r="C341" t="str">
        <f t="shared" si="17"/>
        <v>Liberal</v>
      </c>
      <c r="I341" t="s">
        <v>589</v>
      </c>
      <c r="J341">
        <v>0.94958737049466602</v>
      </c>
      <c r="K341">
        <v>0.94875529361604405</v>
      </c>
      <c r="L341">
        <v>0.94062236417581002</v>
      </c>
      <c r="M341">
        <v>0.96090687891722804</v>
      </c>
      <c r="N341">
        <v>0.97079327745853305</v>
      </c>
      <c r="O341">
        <v>0.98419385789959801</v>
      </c>
      <c r="P341">
        <v>0.96926319633184399</v>
      </c>
      <c r="Q341">
        <v>0.95849518328946504</v>
      </c>
      <c r="R341">
        <v>0.93755894575237297</v>
      </c>
      <c r="S341">
        <v>0.89490597138986006</v>
      </c>
      <c r="T341">
        <v>0.97453921152956102</v>
      </c>
    </row>
    <row r="342" spans="1:20" x14ac:dyDescent="0.2">
      <c r="A342">
        <f t="shared" si="15"/>
        <v>0.95056450791483493</v>
      </c>
      <c r="B342">
        <f t="shared" si="16"/>
        <v>0.90942869567995732</v>
      </c>
      <c r="C342" t="str">
        <f t="shared" si="17"/>
        <v>Liberal</v>
      </c>
      <c r="I342" t="s">
        <v>148</v>
      </c>
      <c r="J342">
        <v>0.96082475184846305</v>
      </c>
      <c r="K342">
        <v>0.92919538648717903</v>
      </c>
      <c r="L342">
        <v>0.92898148504722</v>
      </c>
      <c r="M342">
        <v>0.96832152495517698</v>
      </c>
      <c r="N342">
        <v>0.95218216416847001</v>
      </c>
      <c r="O342">
        <v>0.96388173498249996</v>
      </c>
      <c r="P342">
        <v>0.94734392079482199</v>
      </c>
      <c r="Q342">
        <v>0.933853056967068</v>
      </c>
      <c r="R342">
        <v>0.88871964467171805</v>
      </c>
      <c r="S342">
        <v>0.85775452833405397</v>
      </c>
      <c r="T342">
        <v>0.91947232763212505</v>
      </c>
    </row>
    <row r="343" spans="1:20" x14ac:dyDescent="0.2">
      <c r="A343">
        <f t="shared" si="15"/>
        <v>0.95264505309636982</v>
      </c>
      <c r="B343">
        <f t="shared" si="16"/>
        <v>0.92711650353931707</v>
      </c>
      <c r="C343" t="str">
        <f t="shared" si="17"/>
        <v>Liberal</v>
      </c>
      <c r="I343" t="s">
        <v>590</v>
      </c>
      <c r="J343">
        <v>0.95911091334492704</v>
      </c>
      <c r="K343">
        <v>0.93406241670002399</v>
      </c>
      <c r="L343">
        <v>0.95196387483239997</v>
      </c>
      <c r="M343">
        <v>0.96439305192813196</v>
      </c>
      <c r="N343">
        <v>0.94448293186336696</v>
      </c>
      <c r="O343">
        <v>0.961857129909369</v>
      </c>
      <c r="P343">
        <v>0.95341915618610995</v>
      </c>
      <c r="Q343">
        <v>0.94499562535887904</v>
      </c>
      <c r="R343">
        <v>0.91879107005279304</v>
      </c>
      <c r="S343">
        <v>0.89405452340721503</v>
      </c>
      <c r="T343">
        <v>0.92432214269158797</v>
      </c>
    </row>
    <row r="344" spans="1:20" x14ac:dyDescent="0.2">
      <c r="A344">
        <f t="shared" si="15"/>
        <v>0.92775682435378137</v>
      </c>
      <c r="B344">
        <f t="shared" si="16"/>
        <v>0.95901910522272493</v>
      </c>
      <c r="C344" t="str">
        <f t="shared" si="17"/>
        <v>Conservative</v>
      </c>
      <c r="I344" t="s">
        <v>149</v>
      </c>
      <c r="J344">
        <v>0.92115454657129103</v>
      </c>
      <c r="K344">
        <v>0.92455556007859596</v>
      </c>
      <c r="L344">
        <v>0.960976574676634</v>
      </c>
      <c r="M344">
        <v>0.92372117665435904</v>
      </c>
      <c r="N344">
        <v>0.91357428112397199</v>
      </c>
      <c r="O344">
        <v>0.92255880701783599</v>
      </c>
      <c r="P344">
        <v>0.95895694674937404</v>
      </c>
      <c r="Q344">
        <v>0.97599301730124899</v>
      </c>
      <c r="R344">
        <v>0.97513688526044995</v>
      </c>
      <c r="S344">
        <v>0.96285436921951095</v>
      </c>
      <c r="T344">
        <v>0.92215430758304096</v>
      </c>
    </row>
    <row r="345" spans="1:20" x14ac:dyDescent="0.2">
      <c r="A345">
        <f t="shared" si="15"/>
        <v>0.92771103348980777</v>
      </c>
      <c r="B345">
        <f t="shared" si="16"/>
        <v>0.95771181434529318</v>
      </c>
      <c r="C345" t="str">
        <f t="shared" si="17"/>
        <v>Conservative</v>
      </c>
      <c r="I345" t="s">
        <v>591</v>
      </c>
      <c r="J345">
        <v>0.92123374034989403</v>
      </c>
      <c r="K345">
        <v>0.92528560482358002</v>
      </c>
      <c r="L345">
        <v>0.96043639382656998</v>
      </c>
      <c r="M345">
        <v>0.92169059124926001</v>
      </c>
      <c r="N345">
        <v>0.91456813410166704</v>
      </c>
      <c r="O345">
        <v>0.92305173658787498</v>
      </c>
      <c r="P345">
        <v>0.95738733818092503</v>
      </c>
      <c r="Q345">
        <v>0.97358254775262298</v>
      </c>
      <c r="R345">
        <v>0.976691928968213</v>
      </c>
      <c r="S345">
        <v>0.96280472078030799</v>
      </c>
      <c r="T345">
        <v>0.918092536044397</v>
      </c>
    </row>
    <row r="346" spans="1:20" x14ac:dyDescent="0.2">
      <c r="A346">
        <f t="shared" si="15"/>
        <v>0.94176248466242252</v>
      </c>
      <c r="B346">
        <f t="shared" si="16"/>
        <v>0.94036075789082807</v>
      </c>
      <c r="C346" t="str">
        <f t="shared" si="17"/>
        <v>Liberal</v>
      </c>
      <c r="I346" t="s">
        <v>870</v>
      </c>
      <c r="J346">
        <v>0.91743608482621197</v>
      </c>
      <c r="K346">
        <v>0.90879762030975897</v>
      </c>
      <c r="L346">
        <v>0.94150654379329302</v>
      </c>
      <c r="M346">
        <v>0.92941009867958702</v>
      </c>
      <c r="N346">
        <v>0.971490166242162</v>
      </c>
      <c r="O346">
        <v>0.98193439412352201</v>
      </c>
      <c r="P346">
        <v>0.94294081534141405</v>
      </c>
      <c r="Q346">
        <v>0.94869279160136899</v>
      </c>
      <c r="R346">
        <v>0.93411656561706802</v>
      </c>
      <c r="S346">
        <v>0.91163163353071797</v>
      </c>
      <c r="T346">
        <v>0.96442198336357099</v>
      </c>
    </row>
    <row r="347" spans="1:20" x14ac:dyDescent="0.2">
      <c r="A347">
        <f t="shared" si="15"/>
        <v>0.93826922864931517</v>
      </c>
      <c r="B347">
        <f t="shared" si="16"/>
        <v>0.94019428875965994</v>
      </c>
      <c r="C347" t="str">
        <f t="shared" si="17"/>
        <v>Conservative</v>
      </c>
      <c r="I347" t="s">
        <v>150</v>
      </c>
      <c r="J347">
        <v>0.91187875363931203</v>
      </c>
      <c r="K347">
        <v>0.899585834975837</v>
      </c>
      <c r="L347">
        <v>0.94479553623653501</v>
      </c>
      <c r="M347">
        <v>0.92625348135008001</v>
      </c>
      <c r="N347">
        <v>0.96820790906908405</v>
      </c>
      <c r="O347">
        <v>0.97889385662504402</v>
      </c>
      <c r="P347">
        <v>0.947647745559975</v>
      </c>
      <c r="Q347">
        <v>0.95072448108797902</v>
      </c>
      <c r="R347">
        <v>0.93015794998295198</v>
      </c>
      <c r="S347">
        <v>0.91474767781838295</v>
      </c>
      <c r="T347">
        <v>0.95769358934901005</v>
      </c>
    </row>
    <row r="348" spans="1:20" x14ac:dyDescent="0.2">
      <c r="A348">
        <f t="shared" si="15"/>
        <v>0.95048199567507174</v>
      </c>
      <c r="B348">
        <f t="shared" si="16"/>
        <v>0.93968052469392604</v>
      </c>
      <c r="C348" t="str">
        <f t="shared" si="17"/>
        <v>Liberal</v>
      </c>
      <c r="I348" t="s">
        <v>871</v>
      </c>
      <c r="J348">
        <v>0.94744444946742401</v>
      </c>
      <c r="K348">
        <v>0.94035661518274705</v>
      </c>
      <c r="L348">
        <v>0.94263039452723796</v>
      </c>
      <c r="M348">
        <v>0.958794577412311</v>
      </c>
      <c r="N348">
        <v>0.95260718203153105</v>
      </c>
      <c r="O348">
        <v>0.96105875542917996</v>
      </c>
      <c r="P348">
        <v>0.96928931615397496</v>
      </c>
      <c r="Q348">
        <v>0.95434398462998504</v>
      </c>
      <c r="R348">
        <v>0.93072923077651204</v>
      </c>
      <c r="S348">
        <v>0.89257807461296101</v>
      </c>
      <c r="T348">
        <v>0.95146201729619695</v>
      </c>
    </row>
    <row r="349" spans="1:20" x14ac:dyDescent="0.2">
      <c r="A349">
        <f t="shared" si="15"/>
        <v>0.91644399842637447</v>
      </c>
      <c r="B349">
        <f t="shared" si="16"/>
        <v>0.84416388214820404</v>
      </c>
      <c r="C349" t="str">
        <f t="shared" si="17"/>
        <v>Liberal</v>
      </c>
      <c r="I349" t="s">
        <v>872</v>
      </c>
      <c r="J349">
        <v>0.94562369307877003</v>
      </c>
      <c r="K349">
        <v>0.94090373089656099</v>
      </c>
      <c r="L349">
        <v>0.84118390873260795</v>
      </c>
      <c r="M349">
        <v>0.95281592682151095</v>
      </c>
      <c r="N349">
        <v>0.90522962849941002</v>
      </c>
      <c r="O349">
        <v>0.912907102529387</v>
      </c>
      <c r="P349">
        <v>0.91174313651236105</v>
      </c>
      <c r="Q349">
        <v>0.86761550879975702</v>
      </c>
      <c r="R349">
        <v>0.81893331192090502</v>
      </c>
      <c r="S349">
        <v>0.73593248905554998</v>
      </c>
      <c r="T349">
        <v>0.88659496445244701</v>
      </c>
    </row>
    <row r="350" spans="1:20" x14ac:dyDescent="0.2">
      <c r="A350">
        <f t="shared" si="15"/>
        <v>0.96476874570489957</v>
      </c>
      <c r="B350">
        <f t="shared" si="16"/>
        <v>0.9462427360623259</v>
      </c>
      <c r="C350" t="str">
        <f t="shared" si="17"/>
        <v>Liberal</v>
      </c>
      <c r="I350" t="s">
        <v>592</v>
      </c>
      <c r="J350">
        <v>0.96232736249577699</v>
      </c>
      <c r="K350">
        <v>0.95575514123052296</v>
      </c>
      <c r="L350">
        <v>0.94506331120279996</v>
      </c>
      <c r="M350">
        <v>0.97377704579833202</v>
      </c>
      <c r="N350">
        <v>0.97045746735517302</v>
      </c>
      <c r="O350">
        <v>0.98123214614679299</v>
      </c>
      <c r="P350">
        <v>0.97368227621894099</v>
      </c>
      <c r="Q350">
        <v>0.95983657019547297</v>
      </c>
      <c r="R350">
        <v>0.93405667971345396</v>
      </c>
      <c r="S350">
        <v>0.89251561104547705</v>
      </c>
      <c r="T350">
        <v>0.97112254313828505</v>
      </c>
    </row>
    <row r="351" spans="1:20" x14ac:dyDescent="0.2">
      <c r="A351">
        <f t="shared" si="15"/>
        <v>0.75297810808525567</v>
      </c>
      <c r="B351">
        <f t="shared" si="16"/>
        <v>0.6733401669762491</v>
      </c>
      <c r="C351" t="str">
        <f t="shared" si="17"/>
        <v>Liberal</v>
      </c>
      <c r="I351" t="s">
        <v>151</v>
      </c>
      <c r="J351">
        <v>0.76687720343972998</v>
      </c>
      <c r="K351">
        <v>0.77411548114365902</v>
      </c>
      <c r="L351">
        <v>0.67717864738920197</v>
      </c>
      <c r="M351">
        <v>0.76297188234248903</v>
      </c>
      <c r="N351">
        <v>0.78662378895555296</v>
      </c>
      <c r="O351">
        <v>0.75010164524090095</v>
      </c>
      <c r="P351">
        <v>0.727516856620949</v>
      </c>
      <c r="Q351">
        <v>0.67204472992829301</v>
      </c>
      <c r="R351">
        <v>0.63818913198689398</v>
      </c>
      <c r="S351">
        <v>0.56075511227979802</v>
      </c>
      <c r="T351">
        <v>0.76819500406531205</v>
      </c>
    </row>
    <row r="352" spans="1:20" x14ac:dyDescent="0.2">
      <c r="A352">
        <f t="shared" si="15"/>
        <v>0.96656732588548078</v>
      </c>
      <c r="B352">
        <f t="shared" si="16"/>
        <v>0.95383475577473753</v>
      </c>
      <c r="C352" t="str">
        <f t="shared" si="17"/>
        <v>Liberal</v>
      </c>
      <c r="I352" t="s">
        <v>593</v>
      </c>
      <c r="J352">
        <v>0.96965920710436704</v>
      </c>
      <c r="K352">
        <v>0.97016915479473598</v>
      </c>
      <c r="L352">
        <v>0.955728230111071</v>
      </c>
      <c r="M352">
        <v>0.97537988719466695</v>
      </c>
      <c r="N352">
        <v>0.96361819984021302</v>
      </c>
      <c r="O352">
        <v>0.96484927626783101</v>
      </c>
      <c r="P352">
        <v>0.98396248635070305</v>
      </c>
      <c r="Q352">
        <v>0.97304395679150602</v>
      </c>
      <c r="R352">
        <v>0.95019423128763103</v>
      </c>
      <c r="S352">
        <v>0.90752185569114696</v>
      </c>
      <c r="T352">
        <v>0.95445124875270104</v>
      </c>
    </row>
    <row r="353" spans="1:20" x14ac:dyDescent="0.2">
      <c r="A353">
        <f t="shared" si="15"/>
        <v>0.94366236462545527</v>
      </c>
      <c r="B353">
        <f t="shared" si="16"/>
        <v>0.94625921934318202</v>
      </c>
      <c r="C353" t="str">
        <f t="shared" si="17"/>
        <v>Conservative</v>
      </c>
      <c r="I353" t="s">
        <v>594</v>
      </c>
      <c r="J353">
        <v>0.92229543167627204</v>
      </c>
      <c r="K353">
        <v>0.90714754757384397</v>
      </c>
      <c r="L353">
        <v>0.95807728540784398</v>
      </c>
      <c r="M353">
        <v>0.93199746360932501</v>
      </c>
      <c r="N353">
        <v>0.96209399465569401</v>
      </c>
      <c r="O353">
        <v>0.98036246482975298</v>
      </c>
      <c r="P353">
        <v>0.94487650418473801</v>
      </c>
      <c r="Q353">
        <v>0.95813826626825405</v>
      </c>
      <c r="R353">
        <v>0.94433887043909404</v>
      </c>
      <c r="S353">
        <v>0.93366895594847998</v>
      </c>
      <c r="T353">
        <v>0.95027349987534404</v>
      </c>
    </row>
    <row r="354" spans="1:20" x14ac:dyDescent="0.2">
      <c r="A354">
        <f t="shared" si="15"/>
        <v>0.96203285239729197</v>
      </c>
      <c r="B354">
        <f t="shared" si="16"/>
        <v>0.94727117003301087</v>
      </c>
      <c r="C354" t="str">
        <f t="shared" si="17"/>
        <v>Liberal</v>
      </c>
      <c r="I354" t="s">
        <v>595</v>
      </c>
      <c r="J354">
        <v>0.95815097091117596</v>
      </c>
      <c r="K354">
        <v>0.95278161043263299</v>
      </c>
      <c r="L354">
        <v>0.94905212166731001</v>
      </c>
      <c r="M354">
        <v>0.96794680877758799</v>
      </c>
      <c r="N354">
        <v>0.96694183142416501</v>
      </c>
      <c r="O354">
        <v>0.97732377117087899</v>
      </c>
      <c r="P354">
        <v>0.97321051491688904</v>
      </c>
      <c r="Q354">
        <v>0.96669371759147704</v>
      </c>
      <c r="R354">
        <v>0.93991907027050503</v>
      </c>
      <c r="S354">
        <v>0.90083498014900298</v>
      </c>
      <c r="T354">
        <v>0.95569756723718002</v>
      </c>
    </row>
    <row r="355" spans="1:20" x14ac:dyDescent="0.2">
      <c r="A355">
        <f t="shared" si="15"/>
        <v>0.95394891928532155</v>
      </c>
      <c r="B355">
        <f t="shared" si="16"/>
        <v>0.95688733946600879</v>
      </c>
      <c r="C355" t="str">
        <f t="shared" si="17"/>
        <v>Conservative</v>
      </c>
      <c r="I355" t="s">
        <v>152</v>
      </c>
      <c r="J355">
        <v>0.94106869177873398</v>
      </c>
      <c r="K355">
        <v>0.93771701039726796</v>
      </c>
      <c r="L355">
        <v>0.95924179239770402</v>
      </c>
      <c r="M355">
        <v>0.95126082809881396</v>
      </c>
      <c r="N355">
        <v>0.95831859665335395</v>
      </c>
      <c r="O355">
        <v>0.97608659638605599</v>
      </c>
      <c r="P355">
        <v>0.96624070197684497</v>
      </c>
      <c r="Q355">
        <v>0.97253807389841596</v>
      </c>
      <c r="R355">
        <v>0.95853084399010902</v>
      </c>
      <c r="S355">
        <v>0.93300508104058699</v>
      </c>
      <c r="T355">
        <v>0.95412199642408702</v>
      </c>
    </row>
    <row r="356" spans="1:20" x14ac:dyDescent="0.2">
      <c r="A356">
        <f t="shared" si="15"/>
        <v>0.94717363721540249</v>
      </c>
      <c r="B356">
        <f t="shared" si="16"/>
        <v>0.89771452439456534</v>
      </c>
      <c r="C356" t="str">
        <f t="shared" si="17"/>
        <v>Liberal</v>
      </c>
      <c r="I356" t="s">
        <v>873</v>
      </c>
      <c r="J356">
        <v>0.97468299159103999</v>
      </c>
      <c r="K356">
        <v>0.97649727892510996</v>
      </c>
      <c r="L356">
        <v>0.90208201251789</v>
      </c>
      <c r="M356">
        <v>0.97021017119452102</v>
      </c>
      <c r="N356">
        <v>0.93283261661862804</v>
      </c>
      <c r="O356">
        <v>0.92673675244522602</v>
      </c>
      <c r="P356">
        <v>0.94963587820619499</v>
      </c>
      <c r="Q356">
        <v>0.91939009543138395</v>
      </c>
      <c r="R356">
        <v>0.88475262898731399</v>
      </c>
      <c r="S356">
        <v>0.81640918155167896</v>
      </c>
      <c r="T356">
        <v>0.91838483779625502</v>
      </c>
    </row>
    <row r="357" spans="1:20" x14ac:dyDescent="0.2">
      <c r="A357">
        <f t="shared" si="15"/>
        <v>0.94526938052335419</v>
      </c>
      <c r="B357">
        <f t="shared" si="16"/>
        <v>0.94765041139652539</v>
      </c>
      <c r="C357" t="str">
        <f t="shared" si="17"/>
        <v>Conservative</v>
      </c>
      <c r="I357" t="s">
        <v>874</v>
      </c>
      <c r="J357">
        <v>0.92912058483345294</v>
      </c>
      <c r="K357">
        <v>0.921430928311188</v>
      </c>
      <c r="L357">
        <v>0.95075941240499895</v>
      </c>
      <c r="M357">
        <v>0.94031273035434004</v>
      </c>
      <c r="N357">
        <v>0.95570352404778502</v>
      </c>
      <c r="O357">
        <v>0.97428910318836004</v>
      </c>
      <c r="P357">
        <v>0.95216050887152603</v>
      </c>
      <c r="Q357">
        <v>0.96095415874312695</v>
      </c>
      <c r="R357">
        <v>0.94760497547292799</v>
      </c>
      <c r="S357">
        <v>0.92425296702844095</v>
      </c>
      <c r="T357">
        <v>0.95327944686660504</v>
      </c>
    </row>
    <row r="358" spans="1:20" x14ac:dyDescent="0.2">
      <c r="A358">
        <f t="shared" si="15"/>
        <v>0.94735925815885802</v>
      </c>
      <c r="B358">
        <f t="shared" si="16"/>
        <v>0.90622380599348751</v>
      </c>
      <c r="C358" t="str">
        <f t="shared" si="17"/>
        <v>Liberal</v>
      </c>
      <c r="I358" t="s">
        <v>596</v>
      </c>
      <c r="J358">
        <v>0.95468837312403199</v>
      </c>
      <c r="K358">
        <v>0.93535799207653803</v>
      </c>
      <c r="L358">
        <v>0.91054494987803702</v>
      </c>
      <c r="M358">
        <v>0.96536162711130102</v>
      </c>
      <c r="N358">
        <v>0.95425687211056298</v>
      </c>
      <c r="O358">
        <v>0.96394573465267697</v>
      </c>
      <c r="P358">
        <v>0.95238948423715197</v>
      </c>
      <c r="Q358">
        <v>0.925383382503009</v>
      </c>
      <c r="R358">
        <v>0.88002628046471898</v>
      </c>
      <c r="S358">
        <v>0.83387658052566405</v>
      </c>
      <c r="T358">
        <v>0.93944330223689398</v>
      </c>
    </row>
    <row r="359" spans="1:20" x14ac:dyDescent="0.2">
      <c r="A359">
        <f t="shared" si="15"/>
        <v>0.95348053131898391</v>
      </c>
      <c r="B359">
        <f t="shared" si="16"/>
        <v>0.94010830740537032</v>
      </c>
      <c r="C359" t="str">
        <f t="shared" si="17"/>
        <v>Liberal</v>
      </c>
      <c r="I359" t="s">
        <v>597</v>
      </c>
      <c r="J359">
        <v>0.95944958030066696</v>
      </c>
      <c r="K359">
        <v>0.973021885906037</v>
      </c>
      <c r="L359">
        <v>0.93013491783458202</v>
      </c>
      <c r="M359">
        <v>0.96097995677483194</v>
      </c>
      <c r="N359">
        <v>0.95236557493739404</v>
      </c>
      <c r="O359">
        <v>0.94493127216039197</v>
      </c>
      <c r="P359">
        <v>0.977538077946703</v>
      </c>
      <c r="Q359">
        <v>0.95840658582844995</v>
      </c>
      <c r="R359">
        <v>0.93626561289184396</v>
      </c>
      <c r="S359">
        <v>0.88090856243955196</v>
      </c>
      <c r="T359">
        <v>0.94742269792030298</v>
      </c>
    </row>
    <row r="360" spans="1:20" x14ac:dyDescent="0.2">
      <c r="A360">
        <f t="shared" si="15"/>
        <v>0.96364523208489483</v>
      </c>
      <c r="B360">
        <f t="shared" si="16"/>
        <v>0.94568533432058344</v>
      </c>
      <c r="C360" t="str">
        <f t="shared" si="17"/>
        <v>Liberal</v>
      </c>
      <c r="I360" t="s">
        <v>153</v>
      </c>
      <c r="J360">
        <v>0.96262862299187002</v>
      </c>
      <c r="K360">
        <v>0.95932746524805002</v>
      </c>
      <c r="L360">
        <v>0.94641025876353602</v>
      </c>
      <c r="M360">
        <v>0.96853309329969395</v>
      </c>
      <c r="N360">
        <v>0.97184981276441695</v>
      </c>
      <c r="O360">
        <v>0.97312213944180104</v>
      </c>
      <c r="P360">
        <v>0.97671982790638801</v>
      </c>
      <c r="Q360">
        <v>0.96072567626389205</v>
      </c>
      <c r="R360">
        <v>0.93489494843419296</v>
      </c>
      <c r="S360">
        <v>0.89178972954705704</v>
      </c>
      <c r="T360">
        <v>0.96429648945138702</v>
      </c>
    </row>
    <row r="361" spans="1:20" x14ac:dyDescent="0.2">
      <c r="A361">
        <f t="shared" si="15"/>
        <v>0.95981684431007352</v>
      </c>
      <c r="B361">
        <f t="shared" si="16"/>
        <v>0.95321146674753676</v>
      </c>
      <c r="C361" t="str">
        <f t="shared" si="17"/>
        <v>Liberal</v>
      </c>
      <c r="I361" t="s">
        <v>875</v>
      </c>
      <c r="J361">
        <v>0.96084913060758004</v>
      </c>
      <c r="K361">
        <v>0.95488963380881298</v>
      </c>
      <c r="L361">
        <v>0.95309590214884798</v>
      </c>
      <c r="M361">
        <v>0.96992323170357098</v>
      </c>
      <c r="N361">
        <v>0.96022978019317395</v>
      </c>
      <c r="O361">
        <v>0.959913387398456</v>
      </c>
      <c r="P361">
        <v>0.98729028694452303</v>
      </c>
      <c r="Q361">
        <v>0.97262690294131104</v>
      </c>
      <c r="R361">
        <v>0.94417912086630595</v>
      </c>
      <c r="S361">
        <v>0.90924005768378502</v>
      </c>
      <c r="T361">
        <v>0.95272096530175898</v>
      </c>
    </row>
    <row r="362" spans="1:20" x14ac:dyDescent="0.2">
      <c r="A362">
        <f t="shared" si="15"/>
        <v>0.95683977267629949</v>
      </c>
      <c r="B362">
        <f t="shared" si="16"/>
        <v>0.93288816589986467</v>
      </c>
      <c r="C362" t="str">
        <f t="shared" si="17"/>
        <v>Liberal</v>
      </c>
      <c r="I362" t="s">
        <v>154</v>
      </c>
      <c r="J362">
        <v>0.95893586086362503</v>
      </c>
      <c r="K362">
        <v>0.95180726895247403</v>
      </c>
      <c r="L362">
        <v>0.92843664603888498</v>
      </c>
      <c r="M362">
        <v>0.97305123614209099</v>
      </c>
      <c r="N362">
        <v>0.95997159637367402</v>
      </c>
      <c r="O362">
        <v>0.96883602768704802</v>
      </c>
      <c r="P362">
        <v>0.97406307855809104</v>
      </c>
      <c r="Q362">
        <v>0.95087317175102104</v>
      </c>
      <c r="R362">
        <v>0.91410967781691299</v>
      </c>
      <c r="S362">
        <v>0.86956694792301104</v>
      </c>
      <c r="T362">
        <v>0.95582795345028704</v>
      </c>
    </row>
    <row r="363" spans="1:20" x14ac:dyDescent="0.2">
      <c r="A363">
        <f t="shared" si="15"/>
        <v>0.87712644369227355</v>
      </c>
      <c r="B363">
        <f t="shared" si="16"/>
        <v>0.87857580418548975</v>
      </c>
      <c r="C363" t="str">
        <f t="shared" si="17"/>
        <v>Conservative</v>
      </c>
      <c r="I363" t="s">
        <v>155</v>
      </c>
      <c r="J363">
        <v>0.85412893843330695</v>
      </c>
      <c r="K363">
        <v>0.84384537721881403</v>
      </c>
      <c r="L363">
        <v>0.86936740446317695</v>
      </c>
      <c r="M363">
        <v>0.86625692120965703</v>
      </c>
      <c r="N363">
        <v>0.91719831675277597</v>
      </c>
      <c r="O363">
        <v>0.91196170407591004</v>
      </c>
      <c r="P363">
        <v>0.88814576806371603</v>
      </c>
      <c r="Q363">
        <v>0.885099238554371</v>
      </c>
      <c r="R363">
        <v>0.86503139575637</v>
      </c>
      <c r="S363">
        <v>0.84461730766194798</v>
      </c>
      <c r="T363">
        <v>0.90998531089104395</v>
      </c>
    </row>
    <row r="364" spans="1:20" x14ac:dyDescent="0.2">
      <c r="A364">
        <f t="shared" si="15"/>
        <v>0.92452359702474762</v>
      </c>
      <c r="B364">
        <f t="shared" si="16"/>
        <v>0.93364018438400009</v>
      </c>
      <c r="C364" t="str">
        <f t="shared" si="17"/>
        <v>Conservative</v>
      </c>
      <c r="I364" t="s">
        <v>156</v>
      </c>
      <c r="J364">
        <v>0.90496254724427705</v>
      </c>
      <c r="K364">
        <v>0.89895682994376802</v>
      </c>
      <c r="L364">
        <v>0.93142792809893604</v>
      </c>
      <c r="M364">
        <v>0.92146155367185201</v>
      </c>
      <c r="N364">
        <v>0.93268164011393995</v>
      </c>
      <c r="O364">
        <v>0.95765108307571301</v>
      </c>
      <c r="P364">
        <v>0.942650408579913</v>
      </c>
      <c r="Q364">
        <v>0.94604511162059601</v>
      </c>
      <c r="R364">
        <v>0.93206853749185803</v>
      </c>
      <c r="S364">
        <v>0.90958685406141604</v>
      </c>
      <c r="T364">
        <v>0.93785001016621705</v>
      </c>
    </row>
    <row r="365" spans="1:20" x14ac:dyDescent="0.2">
      <c r="A365">
        <f t="shared" si="15"/>
        <v>0.93373647557280837</v>
      </c>
      <c r="B365">
        <f t="shared" si="16"/>
        <v>0.90085092486066753</v>
      </c>
      <c r="C365" t="str">
        <f t="shared" si="17"/>
        <v>Liberal</v>
      </c>
      <c r="I365" t="s">
        <v>157</v>
      </c>
      <c r="J365">
        <v>0.94715565152938797</v>
      </c>
      <c r="K365">
        <v>0.91430280463775904</v>
      </c>
      <c r="L365">
        <v>0.92700804333970299</v>
      </c>
      <c r="M365">
        <v>0.94957209465494197</v>
      </c>
      <c r="N365">
        <v>0.92606603538713606</v>
      </c>
      <c r="O365">
        <v>0.93831422388792296</v>
      </c>
      <c r="P365">
        <v>0.935425841565517</v>
      </c>
      <c r="Q365">
        <v>0.92223995645045198</v>
      </c>
      <c r="R365">
        <v>0.88265860886891701</v>
      </c>
      <c r="S365">
        <v>0.86541566850860396</v>
      </c>
      <c r="T365">
        <v>0.89851454890984706</v>
      </c>
    </row>
    <row r="366" spans="1:20" x14ac:dyDescent="0.2">
      <c r="A366">
        <f t="shared" si="15"/>
        <v>0.94461111274488074</v>
      </c>
      <c r="B366">
        <f t="shared" si="16"/>
        <v>0.92958150227793868</v>
      </c>
      <c r="C366" t="str">
        <f t="shared" si="17"/>
        <v>Liberal</v>
      </c>
      <c r="I366" t="s">
        <v>598</v>
      </c>
      <c r="J366">
        <v>0.943577467397261</v>
      </c>
      <c r="K366">
        <v>0.93086062045087103</v>
      </c>
      <c r="L366">
        <v>0.93588451867641897</v>
      </c>
      <c r="M366">
        <v>0.95074074861979696</v>
      </c>
      <c r="N366">
        <v>0.94995739111139299</v>
      </c>
      <c r="O366">
        <v>0.95664593021354305</v>
      </c>
      <c r="P366">
        <v>0.96197593084903898</v>
      </c>
      <c r="Q366">
        <v>0.94554866757587497</v>
      </c>
      <c r="R366">
        <v>0.91534082476191703</v>
      </c>
      <c r="S366">
        <v>0.88561546846442096</v>
      </c>
      <c r="T366">
        <v>0.93942661973844099</v>
      </c>
    </row>
    <row r="367" spans="1:20" x14ac:dyDescent="0.2">
      <c r="A367">
        <f t="shared" si="15"/>
        <v>0.94521899695127987</v>
      </c>
      <c r="B367">
        <f t="shared" si="16"/>
        <v>0.92964826568535253</v>
      </c>
      <c r="C367" t="str">
        <f t="shared" si="17"/>
        <v>Liberal</v>
      </c>
      <c r="I367" t="s">
        <v>158</v>
      </c>
      <c r="J367">
        <v>0.94482810227556802</v>
      </c>
      <c r="K367">
        <v>0.93567120037499496</v>
      </c>
      <c r="L367">
        <v>0.93578422587789201</v>
      </c>
      <c r="M367">
        <v>0.94803837215509301</v>
      </c>
      <c r="N367">
        <v>0.94966142328091696</v>
      </c>
      <c r="O367">
        <v>0.95733065774321402</v>
      </c>
      <c r="P367">
        <v>0.95385547897659295</v>
      </c>
      <c r="Q367">
        <v>0.94415483187893101</v>
      </c>
      <c r="R367">
        <v>0.92031307999716305</v>
      </c>
      <c r="S367">
        <v>0.89089692319403602</v>
      </c>
      <c r="T367">
        <v>0.93902101438004004</v>
      </c>
    </row>
    <row r="368" spans="1:20" x14ac:dyDescent="0.2">
      <c r="A368">
        <f t="shared" si="15"/>
        <v>0.95458237446670824</v>
      </c>
      <c r="B368">
        <f t="shared" si="16"/>
        <v>0.96578650256748377</v>
      </c>
      <c r="C368" t="str">
        <f t="shared" si="17"/>
        <v>Conservative</v>
      </c>
      <c r="I368" t="s">
        <v>159</v>
      </c>
      <c r="J368">
        <v>0.94385864723924995</v>
      </c>
      <c r="K368">
        <v>0.93658057934713101</v>
      </c>
      <c r="L368">
        <v>0.97463863472884305</v>
      </c>
      <c r="M368">
        <v>0.95001246297035002</v>
      </c>
      <c r="N368">
        <v>0.95569480076091595</v>
      </c>
      <c r="O368">
        <v>0.96670912175376</v>
      </c>
      <c r="P368">
        <v>0.97595199255755505</v>
      </c>
      <c r="Q368">
        <v>0.98151183782380602</v>
      </c>
      <c r="R368">
        <v>0.96731718399098099</v>
      </c>
      <c r="S368">
        <v>0.94893955976195998</v>
      </c>
      <c r="T368">
        <v>0.95521193870311605</v>
      </c>
    </row>
    <row r="369" spans="1:20" x14ac:dyDescent="0.2">
      <c r="A369">
        <f t="shared" si="15"/>
        <v>0.95292582343065313</v>
      </c>
      <c r="B369">
        <f t="shared" si="16"/>
        <v>0.94560755735118129</v>
      </c>
      <c r="C369" t="str">
        <f t="shared" si="17"/>
        <v>Liberal</v>
      </c>
      <c r="I369" t="s">
        <v>160</v>
      </c>
      <c r="J369">
        <v>0.948796949721464</v>
      </c>
      <c r="K369">
        <v>0.93923496011502405</v>
      </c>
      <c r="L369">
        <v>0.95197697252553903</v>
      </c>
      <c r="M369">
        <v>0.95657523290440005</v>
      </c>
      <c r="N369">
        <v>0.95640730326771695</v>
      </c>
      <c r="O369">
        <v>0.96456352204977502</v>
      </c>
      <c r="P369">
        <v>0.97665391720219097</v>
      </c>
      <c r="Q369">
        <v>0.96284086352101605</v>
      </c>
      <c r="R369">
        <v>0.93443287378610995</v>
      </c>
      <c r="S369">
        <v>0.902403535509257</v>
      </c>
      <c r="T369">
        <v>0.95170659673733204</v>
      </c>
    </row>
    <row r="370" spans="1:20" x14ac:dyDescent="0.2">
      <c r="A370">
        <f t="shared" si="15"/>
        <v>0.96211961293685733</v>
      </c>
      <c r="B370">
        <f t="shared" si="16"/>
        <v>0.95560774316221164</v>
      </c>
      <c r="C370" t="str">
        <f t="shared" si="17"/>
        <v>Liberal</v>
      </c>
      <c r="I370" t="s">
        <v>161</v>
      </c>
      <c r="J370">
        <v>0.95813250885618495</v>
      </c>
      <c r="K370">
        <v>0.95337260506446997</v>
      </c>
      <c r="L370">
        <v>0.95840954169503501</v>
      </c>
      <c r="M370">
        <v>0.96506817374406295</v>
      </c>
      <c r="N370">
        <v>0.96361336634392403</v>
      </c>
      <c r="O370">
        <v>0.97412148191746795</v>
      </c>
      <c r="P370">
        <v>0.98216086997287</v>
      </c>
      <c r="Q370">
        <v>0.97235715155622404</v>
      </c>
      <c r="R370">
        <v>0.94761744794087999</v>
      </c>
      <c r="S370">
        <v>0.91315222590171197</v>
      </c>
      <c r="T370">
        <v>0.962751020439372</v>
      </c>
    </row>
    <row r="371" spans="1:20" x14ac:dyDescent="0.2">
      <c r="A371">
        <f t="shared" si="15"/>
        <v>0.93601172231490271</v>
      </c>
      <c r="B371">
        <f t="shared" si="16"/>
        <v>0.92211354451794203</v>
      </c>
      <c r="C371" t="str">
        <f t="shared" si="17"/>
        <v>Liberal</v>
      </c>
      <c r="I371" t="s">
        <v>599</v>
      </c>
      <c r="J371">
        <v>0.93150884693857605</v>
      </c>
      <c r="K371">
        <v>0.91714984892034701</v>
      </c>
      <c r="L371">
        <v>0.932611545951471</v>
      </c>
      <c r="M371">
        <v>0.93743024251169405</v>
      </c>
      <c r="N371">
        <v>0.94466665629792002</v>
      </c>
      <c r="O371">
        <v>0.952703193269408</v>
      </c>
      <c r="P371">
        <v>0.95210269842894502</v>
      </c>
      <c r="Q371">
        <v>0.93669517488640197</v>
      </c>
      <c r="R371">
        <v>0.90637939454436101</v>
      </c>
      <c r="S371">
        <v>0.88111852809922397</v>
      </c>
      <c r="T371">
        <v>0.93427192663077796</v>
      </c>
    </row>
    <row r="372" spans="1:20" x14ac:dyDescent="0.2">
      <c r="A372">
        <f t="shared" si="15"/>
        <v>0.94620279698345355</v>
      </c>
      <c r="B372">
        <f t="shared" si="16"/>
        <v>0.91899435985259148</v>
      </c>
      <c r="C372" t="str">
        <f t="shared" si="17"/>
        <v>Liberal</v>
      </c>
      <c r="I372" t="s">
        <v>600</v>
      </c>
      <c r="J372">
        <v>0.94691229707963498</v>
      </c>
      <c r="K372">
        <v>0.93630161306398196</v>
      </c>
      <c r="L372">
        <v>0.92220189134769903</v>
      </c>
      <c r="M372">
        <v>0.95547858766691096</v>
      </c>
      <c r="N372">
        <v>0.95610172238408198</v>
      </c>
      <c r="O372">
        <v>0.96022067035841296</v>
      </c>
      <c r="P372">
        <v>0.95963926104722097</v>
      </c>
      <c r="Q372">
        <v>0.93493279236040705</v>
      </c>
      <c r="R372">
        <v>0.90040830036619302</v>
      </c>
      <c r="S372">
        <v>0.85870943258363397</v>
      </c>
      <c r="T372">
        <v>0.94128201290550195</v>
      </c>
    </row>
    <row r="373" spans="1:20" x14ac:dyDescent="0.2">
      <c r="A373">
        <f t="shared" si="15"/>
        <v>0.96462713769166963</v>
      </c>
      <c r="B373">
        <f t="shared" si="16"/>
        <v>0.93583253856695325</v>
      </c>
      <c r="C373" t="str">
        <f t="shared" si="17"/>
        <v>Liberal</v>
      </c>
      <c r="I373" t="s">
        <v>601</v>
      </c>
      <c r="J373">
        <v>0.97252044684036598</v>
      </c>
      <c r="K373">
        <v>0.96673901259196104</v>
      </c>
      <c r="L373">
        <v>0.93630597932822901</v>
      </c>
      <c r="M373">
        <v>0.98100849593542705</v>
      </c>
      <c r="N373">
        <v>0.962043521865936</v>
      </c>
      <c r="O373">
        <v>0.96914536958809805</v>
      </c>
      <c r="P373">
        <v>0.98058675785276195</v>
      </c>
      <c r="Q373">
        <v>0.95609261542680002</v>
      </c>
      <c r="R373">
        <v>0.91891458328297604</v>
      </c>
      <c r="S373">
        <v>0.86699506100828605</v>
      </c>
      <c r="T373">
        <v>0.95657367526394199</v>
      </c>
    </row>
    <row r="374" spans="1:20" x14ac:dyDescent="0.2">
      <c r="A374">
        <f t="shared" si="15"/>
        <v>0.90897695327730776</v>
      </c>
      <c r="B374">
        <f t="shared" si="16"/>
        <v>0.87255225674022174</v>
      </c>
      <c r="C374" t="str">
        <f t="shared" si="17"/>
        <v>Liberal</v>
      </c>
      <c r="I374" t="s">
        <v>876</v>
      </c>
      <c r="J374">
        <v>0.93053730149857405</v>
      </c>
      <c r="K374">
        <v>0.95214410481746403</v>
      </c>
      <c r="L374">
        <v>0.85198624241225596</v>
      </c>
      <c r="M374">
        <v>0.92503850052159098</v>
      </c>
      <c r="N374">
        <v>0.909233107360502</v>
      </c>
      <c r="O374">
        <v>0.88492246305345901</v>
      </c>
      <c r="P374">
        <v>0.92157540013006001</v>
      </c>
      <c r="Q374">
        <v>0.88640169113115397</v>
      </c>
      <c r="R374">
        <v>0.86587951266816399</v>
      </c>
      <c r="S374">
        <v>0.78550106955962096</v>
      </c>
      <c r="T374">
        <v>0.90340361021211002</v>
      </c>
    </row>
    <row r="375" spans="1:20" x14ac:dyDescent="0.2">
      <c r="A375">
        <f t="shared" si="15"/>
        <v>0.95458482498226171</v>
      </c>
      <c r="B375">
        <f t="shared" si="16"/>
        <v>0.94380023297751303</v>
      </c>
      <c r="C375" t="str">
        <f t="shared" si="17"/>
        <v>Liberal</v>
      </c>
      <c r="I375" t="s">
        <v>877</v>
      </c>
      <c r="J375">
        <v>0.95739523273766103</v>
      </c>
      <c r="K375">
        <v>0.953821045290562</v>
      </c>
      <c r="L375">
        <v>0.94582058102954603</v>
      </c>
      <c r="M375">
        <v>0.96062769921380597</v>
      </c>
      <c r="N375">
        <v>0.95462306929042495</v>
      </c>
      <c r="O375">
        <v>0.95522132233156998</v>
      </c>
      <c r="P375">
        <v>0.97631109557706697</v>
      </c>
      <c r="Q375">
        <v>0.96074379080975902</v>
      </c>
      <c r="R375">
        <v>0.93408483703262501</v>
      </c>
      <c r="S375">
        <v>0.89378594697106495</v>
      </c>
      <c r="T375">
        <v>0.95407549449704998</v>
      </c>
    </row>
    <row r="376" spans="1:20" x14ac:dyDescent="0.2">
      <c r="A376">
        <f t="shared" si="15"/>
        <v>0.95184067464521294</v>
      </c>
      <c r="B376">
        <f t="shared" si="16"/>
        <v>0.92690860526352081</v>
      </c>
      <c r="C376" t="str">
        <f t="shared" si="17"/>
        <v>Liberal</v>
      </c>
      <c r="I376" t="s">
        <v>878</v>
      </c>
      <c r="J376">
        <v>0.95984624849320499</v>
      </c>
      <c r="K376">
        <v>0.95787637979691798</v>
      </c>
      <c r="L376">
        <v>0.92553008521770597</v>
      </c>
      <c r="M376">
        <v>0.96139966687173295</v>
      </c>
      <c r="N376">
        <v>0.95505241850829803</v>
      </c>
      <c r="O376">
        <v>0.95133924898341804</v>
      </c>
      <c r="P376">
        <v>0.96491773337227804</v>
      </c>
      <c r="Q376">
        <v>0.94299979597482197</v>
      </c>
      <c r="R376">
        <v>0.91425233706567699</v>
      </c>
      <c r="S376">
        <v>0.86566634011671395</v>
      </c>
      <c r="T376">
        <v>0.946706819788113</v>
      </c>
    </row>
    <row r="377" spans="1:20" x14ac:dyDescent="0.2">
      <c r="A377">
        <f t="shared" si="15"/>
        <v>0.95201293485545824</v>
      </c>
      <c r="B377">
        <f t="shared" si="16"/>
        <v>0.93955481847511779</v>
      </c>
      <c r="C377" t="str">
        <f t="shared" si="17"/>
        <v>Liberal</v>
      </c>
      <c r="I377" t="s">
        <v>879</v>
      </c>
      <c r="J377">
        <v>0.95563440142639899</v>
      </c>
      <c r="K377">
        <v>0.95398598792894396</v>
      </c>
      <c r="L377">
        <v>0.93740390183350497</v>
      </c>
      <c r="M377">
        <v>0.95952057829198101</v>
      </c>
      <c r="N377">
        <v>0.95330590658481995</v>
      </c>
      <c r="O377">
        <v>0.95222683306709999</v>
      </c>
      <c r="P377">
        <v>0.97456169680776905</v>
      </c>
      <c r="Q377">
        <v>0.956176481378054</v>
      </c>
      <c r="R377">
        <v>0.92775360039855204</v>
      </c>
      <c r="S377">
        <v>0.88462019818545701</v>
      </c>
      <c r="T377">
        <v>0.95466211560575698</v>
      </c>
    </row>
    <row r="378" spans="1:20" x14ac:dyDescent="0.2">
      <c r="A378">
        <f t="shared" si="15"/>
        <v>0.95107090624849633</v>
      </c>
      <c r="B378">
        <f t="shared" si="16"/>
        <v>0.95479921766359188</v>
      </c>
      <c r="C378" t="str">
        <f t="shared" si="17"/>
        <v>Conservative</v>
      </c>
      <c r="I378" t="s">
        <v>880</v>
      </c>
      <c r="J378">
        <v>0.94458840293256496</v>
      </c>
      <c r="K378">
        <v>0.93555241703519698</v>
      </c>
      <c r="L378">
        <v>0.96641549240114599</v>
      </c>
      <c r="M378">
        <v>0.94896863616305605</v>
      </c>
      <c r="N378">
        <v>0.95440603611535002</v>
      </c>
      <c r="O378">
        <v>0.95649445284366297</v>
      </c>
      <c r="P378">
        <v>0.97410318127102302</v>
      </c>
      <c r="Q378">
        <v>0.97142059592354502</v>
      </c>
      <c r="R378">
        <v>0.95460190547592905</v>
      </c>
      <c r="S378">
        <v>0.93021007629997998</v>
      </c>
      <c r="T378">
        <v>0.94366032934748301</v>
      </c>
    </row>
    <row r="379" spans="1:20" x14ac:dyDescent="0.2">
      <c r="A379">
        <f t="shared" si="15"/>
        <v>0.89328817123305815</v>
      </c>
      <c r="B379">
        <f t="shared" si="16"/>
        <v>0.87219494285899835</v>
      </c>
      <c r="C379" t="str">
        <f t="shared" si="17"/>
        <v>Liberal</v>
      </c>
      <c r="I379" t="s">
        <v>162</v>
      </c>
      <c r="J379">
        <v>0.89336134118704502</v>
      </c>
      <c r="K379">
        <v>0.86282914157566304</v>
      </c>
      <c r="L379">
        <v>0.89548156504532195</v>
      </c>
      <c r="M379">
        <v>0.90001758450957403</v>
      </c>
      <c r="N379">
        <v>0.89633546649075702</v>
      </c>
      <c r="O379">
        <v>0.91170392858998806</v>
      </c>
      <c r="P379">
        <v>0.90032788879823999</v>
      </c>
      <c r="Q379">
        <v>0.88769066236162497</v>
      </c>
      <c r="R379">
        <v>0.85426012799858697</v>
      </c>
      <c r="S379">
        <v>0.84623817986723204</v>
      </c>
      <c r="T379">
        <v>0.87245785526930797</v>
      </c>
    </row>
    <row r="380" spans="1:20" x14ac:dyDescent="0.2">
      <c r="A380">
        <f t="shared" si="15"/>
        <v>0.8643151926696574</v>
      </c>
      <c r="B380">
        <f t="shared" si="16"/>
        <v>0.85025179988879207</v>
      </c>
      <c r="C380" t="str">
        <f t="shared" si="17"/>
        <v>Liberal</v>
      </c>
      <c r="I380" t="s">
        <v>163</v>
      </c>
      <c r="J380">
        <v>0.85466761226087495</v>
      </c>
      <c r="K380">
        <v>0.82997594214215598</v>
      </c>
      <c r="L380">
        <v>0.86743777160884605</v>
      </c>
      <c r="M380">
        <v>0.86080631811402097</v>
      </c>
      <c r="N380">
        <v>0.88185471456819597</v>
      </c>
      <c r="O380">
        <v>0.89114879732384999</v>
      </c>
      <c r="P380">
        <v>0.87764850609440803</v>
      </c>
      <c r="Q380">
        <v>0.86208211318127803</v>
      </c>
      <c r="R380">
        <v>0.83005647266839</v>
      </c>
      <c r="S380">
        <v>0.82058484826182398</v>
      </c>
      <c r="T380">
        <v>0.86088705923805997</v>
      </c>
    </row>
    <row r="381" spans="1:20" x14ac:dyDescent="0.2">
      <c r="A381">
        <f t="shared" si="15"/>
        <v>0.94626979758363017</v>
      </c>
      <c r="B381">
        <f t="shared" si="16"/>
        <v>0.91021881531214155</v>
      </c>
      <c r="C381" t="str">
        <f t="shared" si="17"/>
        <v>Liberal</v>
      </c>
      <c r="I381" t="s">
        <v>602</v>
      </c>
      <c r="J381">
        <v>0.96267855592885898</v>
      </c>
      <c r="K381">
        <v>0.96623123312039905</v>
      </c>
      <c r="L381">
        <v>0.90613142554127202</v>
      </c>
      <c r="M381">
        <v>0.96499745139730597</v>
      </c>
      <c r="N381">
        <v>0.94641543479911305</v>
      </c>
      <c r="O381">
        <v>0.93116468471483205</v>
      </c>
      <c r="P381">
        <v>0.96094399805171005</v>
      </c>
      <c r="Q381">
        <v>0.92899398906115904</v>
      </c>
      <c r="R381">
        <v>0.89905247491364404</v>
      </c>
      <c r="S381">
        <v>0.83383258318438203</v>
      </c>
      <c r="T381">
        <v>0.92827103134981304</v>
      </c>
    </row>
    <row r="382" spans="1:20" x14ac:dyDescent="0.2">
      <c r="A382">
        <f t="shared" si="15"/>
        <v>0.90574455746139915</v>
      </c>
      <c r="B382">
        <f t="shared" si="16"/>
        <v>0.92801564571124096</v>
      </c>
      <c r="C382" t="str">
        <f t="shared" si="17"/>
        <v>Conservative</v>
      </c>
      <c r="I382" t="s">
        <v>164</v>
      </c>
      <c r="J382">
        <v>0.88814606463750501</v>
      </c>
      <c r="K382">
        <v>0.86251134419557596</v>
      </c>
      <c r="L382">
        <v>0.95935325296518603</v>
      </c>
      <c r="M382">
        <v>0.89247920177584406</v>
      </c>
      <c r="N382">
        <v>0.90617918681211795</v>
      </c>
      <c r="O382">
        <v>0.92579829438216599</v>
      </c>
      <c r="P382">
        <v>0.91115953840050001</v>
      </c>
      <c r="Q382">
        <v>0.94481459775975396</v>
      </c>
      <c r="R382">
        <v>0.94061058541489495</v>
      </c>
      <c r="S382">
        <v>0.95619692194837003</v>
      </c>
      <c r="T382">
        <v>0.88729658503268605</v>
      </c>
    </row>
    <row r="383" spans="1:20" x14ac:dyDescent="0.2">
      <c r="A383">
        <f t="shared" si="15"/>
        <v>0.87088287131074205</v>
      </c>
      <c r="B383">
        <f t="shared" si="16"/>
        <v>0.916743596506716</v>
      </c>
      <c r="C383" t="str">
        <f t="shared" si="17"/>
        <v>Conservative</v>
      </c>
      <c r="I383" t="s">
        <v>165</v>
      </c>
      <c r="J383">
        <v>0.854564784272561</v>
      </c>
      <c r="K383">
        <v>0.82891385122408001</v>
      </c>
      <c r="L383">
        <v>0.95784521060651495</v>
      </c>
      <c r="M383">
        <v>0.85581626497952201</v>
      </c>
      <c r="N383">
        <v>0.85094313605474603</v>
      </c>
      <c r="O383">
        <v>0.87721398072702805</v>
      </c>
      <c r="P383">
        <v>0.89068436647155902</v>
      </c>
      <c r="Q383">
        <v>0.93580892645196501</v>
      </c>
      <c r="R383">
        <v>0.94197899573727595</v>
      </c>
      <c r="S383">
        <v>0.975021533527207</v>
      </c>
      <c r="T383">
        <v>0.84022416034557201</v>
      </c>
    </row>
    <row r="384" spans="1:20" x14ac:dyDescent="0.2">
      <c r="A384">
        <f t="shared" si="15"/>
        <v>0.93375101456625897</v>
      </c>
      <c r="B384">
        <f t="shared" si="16"/>
        <v>0.88812388533554887</v>
      </c>
      <c r="C384" t="str">
        <f t="shared" si="17"/>
        <v>Liberal</v>
      </c>
      <c r="I384" t="s">
        <v>166</v>
      </c>
      <c r="J384">
        <v>0.94693536559538904</v>
      </c>
      <c r="K384">
        <v>0.93471738528872095</v>
      </c>
      <c r="L384">
        <v>0.88512233891871805</v>
      </c>
      <c r="M384">
        <v>0.95618230183638897</v>
      </c>
      <c r="N384">
        <v>0.94159996627674003</v>
      </c>
      <c r="O384">
        <v>0.93794872948159702</v>
      </c>
      <c r="P384">
        <v>0.94844091042938194</v>
      </c>
      <c r="Q384">
        <v>0.90456106986344098</v>
      </c>
      <c r="R384">
        <v>0.85685617583557805</v>
      </c>
      <c r="S384">
        <v>0.79993616443969195</v>
      </c>
      <c r="T384">
        <v>0.93082510610965197</v>
      </c>
    </row>
    <row r="385" spans="1:20" x14ac:dyDescent="0.2">
      <c r="A385">
        <f t="shared" si="15"/>
        <v>0.85873253594766019</v>
      </c>
      <c r="B385">
        <f t="shared" si="16"/>
        <v>0.85909701098379043</v>
      </c>
      <c r="C385" t="str">
        <f t="shared" si="17"/>
        <v>Conservative</v>
      </c>
      <c r="I385" t="s">
        <v>881</v>
      </c>
      <c r="J385">
        <v>0.82454105910624098</v>
      </c>
      <c r="K385">
        <v>0.81495773720213605</v>
      </c>
      <c r="L385">
        <v>0.85037479358517598</v>
      </c>
      <c r="M385">
        <v>0.84006733945418899</v>
      </c>
      <c r="N385">
        <v>0.90289507514801803</v>
      </c>
      <c r="O385">
        <v>0.91955921119020101</v>
      </c>
      <c r="P385">
        <v>0.85111285373576295</v>
      </c>
      <c r="Q385">
        <v>0.85094580971988198</v>
      </c>
      <c r="R385">
        <v>0.84474618488850095</v>
      </c>
      <c r="S385">
        <v>0.82386033263833403</v>
      </c>
      <c r="T385">
        <v>0.92481987393647203</v>
      </c>
    </row>
    <row r="386" spans="1:20" x14ac:dyDescent="0.2">
      <c r="A386">
        <f t="shared" si="15"/>
        <v>0.96223743026628827</v>
      </c>
      <c r="B386">
        <f t="shared" si="16"/>
        <v>0.96440889560156173</v>
      </c>
      <c r="C386" t="str">
        <f t="shared" si="17"/>
        <v>Conservative</v>
      </c>
      <c r="I386" t="s">
        <v>882</v>
      </c>
      <c r="J386">
        <v>0.96197131361892696</v>
      </c>
      <c r="K386">
        <v>0.94553351921667705</v>
      </c>
      <c r="L386">
        <v>0.98051533937271595</v>
      </c>
      <c r="M386">
        <v>0.96783578076001997</v>
      </c>
      <c r="N386">
        <v>0.94973276461012501</v>
      </c>
      <c r="O386">
        <v>0.96783586401926502</v>
      </c>
      <c r="P386">
        <v>0.97739706250667902</v>
      </c>
      <c r="Q386">
        <v>0.98265796791492699</v>
      </c>
      <c r="R386">
        <v>0.96322910264903105</v>
      </c>
      <c r="S386">
        <v>0.94936545712722897</v>
      </c>
      <c r="T386">
        <v>0.94939488780994297</v>
      </c>
    </row>
    <row r="387" spans="1:20" x14ac:dyDescent="0.2">
      <c r="A387">
        <f t="shared" ref="A387:A450" si="18">AVERAGE(J387:O387)</f>
        <v>0.95921028335644187</v>
      </c>
      <c r="B387">
        <f t="shared" ref="B387:B450" si="19">AVERAGE(P387:T387)</f>
        <v>0.93375617577790204</v>
      </c>
      <c r="C387" t="str">
        <f t="shared" si="17"/>
        <v>Liberal</v>
      </c>
      <c r="I387" t="s">
        <v>883</v>
      </c>
      <c r="J387">
        <v>0.97108493472646096</v>
      </c>
      <c r="K387">
        <v>0.96801580507029195</v>
      </c>
      <c r="L387">
        <v>0.93751227050309904</v>
      </c>
      <c r="M387">
        <v>0.96991462369094905</v>
      </c>
      <c r="N387">
        <v>0.95683960051405803</v>
      </c>
      <c r="O387">
        <v>0.95189446563379099</v>
      </c>
      <c r="P387">
        <v>0.96692562465830201</v>
      </c>
      <c r="Q387">
        <v>0.95225082544204898</v>
      </c>
      <c r="R387">
        <v>0.92775061956404303</v>
      </c>
      <c r="S387">
        <v>0.88269624591224105</v>
      </c>
      <c r="T387">
        <v>0.93915756331287503</v>
      </c>
    </row>
    <row r="388" spans="1:20" x14ac:dyDescent="0.2">
      <c r="A388">
        <f t="shared" si="18"/>
        <v>0.93978388702024607</v>
      </c>
      <c r="B388">
        <f t="shared" si="19"/>
        <v>0.9203396172977506</v>
      </c>
      <c r="C388" t="str">
        <f t="shared" ref="C388:C451" si="20">IF(A388&gt;B388, "Liberal",  IF(B388&gt;A388,"Conservative","Tie"))</f>
        <v>Liberal</v>
      </c>
      <c r="I388" t="s">
        <v>167</v>
      </c>
      <c r="J388">
        <v>0.95453931204597797</v>
      </c>
      <c r="K388">
        <v>0.92465178151423599</v>
      </c>
      <c r="L388">
        <v>0.94610484982914</v>
      </c>
      <c r="M388">
        <v>0.95489952694247804</v>
      </c>
      <c r="N388">
        <v>0.92848425208936003</v>
      </c>
      <c r="O388">
        <v>0.93002359970028403</v>
      </c>
      <c r="P388">
        <v>0.95913782377840695</v>
      </c>
      <c r="Q388">
        <v>0.94537322015248904</v>
      </c>
      <c r="R388">
        <v>0.90968145060565797</v>
      </c>
      <c r="S388">
        <v>0.89153921873248598</v>
      </c>
      <c r="T388">
        <v>0.89596637321971295</v>
      </c>
    </row>
    <row r="389" spans="1:20" x14ac:dyDescent="0.2">
      <c r="A389">
        <f t="shared" si="18"/>
        <v>0.8384215194646859</v>
      </c>
      <c r="B389">
        <f t="shared" si="19"/>
        <v>0.89455017936471892</v>
      </c>
      <c r="C389" t="str">
        <f t="shared" si="20"/>
        <v>Conservative</v>
      </c>
      <c r="I389" t="s">
        <v>168</v>
      </c>
      <c r="J389">
        <v>0.79224368360349995</v>
      </c>
      <c r="K389">
        <v>0.80358824674288198</v>
      </c>
      <c r="L389">
        <v>0.87724529173361998</v>
      </c>
      <c r="M389">
        <v>0.80494257914358003</v>
      </c>
      <c r="N389">
        <v>0.87447945923804604</v>
      </c>
      <c r="O389">
        <v>0.878029856326488</v>
      </c>
      <c r="P389">
        <v>0.86177461598062199</v>
      </c>
      <c r="Q389">
        <v>0.89200154456356495</v>
      </c>
      <c r="R389">
        <v>0.91494843853649399</v>
      </c>
      <c r="S389">
        <v>0.91556746488136997</v>
      </c>
      <c r="T389">
        <v>0.88845883286154304</v>
      </c>
    </row>
    <row r="390" spans="1:20" x14ac:dyDescent="0.2">
      <c r="A390">
        <f t="shared" si="18"/>
        <v>0.7926065868894393</v>
      </c>
      <c r="B390">
        <f t="shared" si="19"/>
        <v>0.76826001452141901</v>
      </c>
      <c r="C390" t="str">
        <f t="shared" si="20"/>
        <v>Liberal</v>
      </c>
      <c r="I390" t="s">
        <v>169</v>
      </c>
      <c r="J390">
        <v>0.77712287163619198</v>
      </c>
      <c r="K390">
        <v>0.74714789223213796</v>
      </c>
      <c r="L390">
        <v>0.78918106447035397</v>
      </c>
      <c r="M390">
        <v>0.78588721754914004</v>
      </c>
      <c r="N390">
        <v>0.82628957077961995</v>
      </c>
      <c r="O390">
        <v>0.83001090466919203</v>
      </c>
      <c r="P390">
        <v>0.78843935823046096</v>
      </c>
      <c r="Q390">
        <v>0.76254814557362405</v>
      </c>
      <c r="R390">
        <v>0.73475085198604795</v>
      </c>
      <c r="S390">
        <v>0.71454055693035901</v>
      </c>
      <c r="T390">
        <v>0.84102115988660298</v>
      </c>
    </row>
    <row r="391" spans="1:20" x14ac:dyDescent="0.2">
      <c r="A391">
        <f t="shared" si="18"/>
        <v>0.94551684239607425</v>
      </c>
      <c r="B391">
        <f t="shared" si="19"/>
        <v>0.89279282295263696</v>
      </c>
      <c r="C391" t="str">
        <f t="shared" si="20"/>
        <v>Liberal</v>
      </c>
      <c r="I391" t="s">
        <v>603</v>
      </c>
      <c r="J391">
        <v>0.96052022409448301</v>
      </c>
      <c r="K391">
        <v>0.94756127449595495</v>
      </c>
      <c r="L391">
        <v>0.89330800329901505</v>
      </c>
      <c r="M391">
        <v>0.97200341823584002</v>
      </c>
      <c r="N391">
        <v>0.94469198871441096</v>
      </c>
      <c r="O391">
        <v>0.95501614553674097</v>
      </c>
      <c r="P391">
        <v>0.95279125810524601</v>
      </c>
      <c r="Q391">
        <v>0.91302007811494801</v>
      </c>
      <c r="R391">
        <v>0.86411635439304102</v>
      </c>
      <c r="S391">
        <v>0.80231504996789504</v>
      </c>
      <c r="T391">
        <v>0.93172137418205503</v>
      </c>
    </row>
    <row r="392" spans="1:20" x14ac:dyDescent="0.2">
      <c r="A392">
        <f t="shared" si="18"/>
        <v>0.89005866232228836</v>
      </c>
      <c r="B392">
        <f t="shared" si="19"/>
        <v>0.85124403106723867</v>
      </c>
      <c r="C392" t="str">
        <f t="shared" si="20"/>
        <v>Liberal</v>
      </c>
      <c r="I392" t="s">
        <v>170</v>
      </c>
      <c r="J392">
        <v>0.88785114434635304</v>
      </c>
      <c r="K392">
        <v>0.88698711095817695</v>
      </c>
      <c r="L392">
        <v>0.83340994161909498</v>
      </c>
      <c r="M392">
        <v>0.90059020522932398</v>
      </c>
      <c r="N392">
        <v>0.90986390021532704</v>
      </c>
      <c r="O392">
        <v>0.92164967156545397</v>
      </c>
      <c r="P392">
        <v>0.89637512511669304</v>
      </c>
      <c r="Q392">
        <v>0.863899422591623</v>
      </c>
      <c r="R392">
        <v>0.82211289383151198</v>
      </c>
      <c r="S392">
        <v>0.76591935663825494</v>
      </c>
      <c r="T392">
        <v>0.90791335715811095</v>
      </c>
    </row>
    <row r="393" spans="1:20" x14ac:dyDescent="0.2">
      <c r="A393">
        <f t="shared" si="18"/>
        <v>0.93886369169180173</v>
      </c>
      <c r="B393">
        <f t="shared" si="19"/>
        <v>0.94423512101737417</v>
      </c>
      <c r="C393" t="str">
        <f t="shared" si="20"/>
        <v>Conservative</v>
      </c>
      <c r="I393" t="s">
        <v>171</v>
      </c>
      <c r="J393">
        <v>0.92363134771118305</v>
      </c>
      <c r="K393">
        <v>0.92289506179872105</v>
      </c>
      <c r="L393">
        <v>0.950043420476399</v>
      </c>
      <c r="M393">
        <v>0.93059323608115296</v>
      </c>
      <c r="N393">
        <v>0.94112538176659599</v>
      </c>
      <c r="O393">
        <v>0.96489370231675897</v>
      </c>
      <c r="P393">
        <v>0.940435285936705</v>
      </c>
      <c r="Q393">
        <v>0.95505405950327904</v>
      </c>
      <c r="R393">
        <v>0.95808234224290001</v>
      </c>
      <c r="S393">
        <v>0.931429539137822</v>
      </c>
      <c r="T393">
        <v>0.93617437826616501</v>
      </c>
    </row>
    <row r="394" spans="1:20" x14ac:dyDescent="0.2">
      <c r="A394">
        <f t="shared" si="18"/>
        <v>0.95639391408547469</v>
      </c>
      <c r="B394">
        <f t="shared" si="19"/>
        <v>0.94249558586763382</v>
      </c>
      <c r="C394" t="str">
        <f t="shared" si="20"/>
        <v>Liberal</v>
      </c>
      <c r="I394" t="s">
        <v>604</v>
      </c>
      <c r="J394">
        <v>0.95053361329146202</v>
      </c>
      <c r="K394">
        <v>0.95603903770394805</v>
      </c>
      <c r="L394">
        <v>0.94292337094048995</v>
      </c>
      <c r="M394">
        <v>0.95542695562230395</v>
      </c>
      <c r="N394">
        <v>0.95729356681410205</v>
      </c>
      <c r="O394">
        <v>0.97614694014054204</v>
      </c>
      <c r="P394">
        <v>0.95551810577187102</v>
      </c>
      <c r="Q394">
        <v>0.95508163583166406</v>
      </c>
      <c r="R394">
        <v>0.948079969049341</v>
      </c>
      <c r="S394">
        <v>0.90309401212095797</v>
      </c>
      <c r="T394">
        <v>0.95070420656433496</v>
      </c>
    </row>
    <row r="395" spans="1:20" x14ac:dyDescent="0.2">
      <c r="A395">
        <f t="shared" si="18"/>
        <v>0.89568380493517441</v>
      </c>
      <c r="B395">
        <f t="shared" si="19"/>
        <v>0.92425426352545181</v>
      </c>
      <c r="C395" t="str">
        <f t="shared" si="20"/>
        <v>Conservative</v>
      </c>
      <c r="I395" t="s">
        <v>172</v>
      </c>
      <c r="J395">
        <v>0.86816371125884495</v>
      </c>
      <c r="K395">
        <v>0.86033751986082097</v>
      </c>
      <c r="L395">
        <v>0.93768395536157101</v>
      </c>
      <c r="M395">
        <v>0.87666387795241596</v>
      </c>
      <c r="N395">
        <v>0.90012428455343696</v>
      </c>
      <c r="O395">
        <v>0.93112948062395595</v>
      </c>
      <c r="P395">
        <v>0.90143014152940704</v>
      </c>
      <c r="Q395">
        <v>0.93511529067842702</v>
      </c>
      <c r="R395">
        <v>0.94209033400533804</v>
      </c>
      <c r="S395">
        <v>0.94197071047981396</v>
      </c>
      <c r="T395">
        <v>0.90066484093427301</v>
      </c>
    </row>
    <row r="396" spans="1:20" x14ac:dyDescent="0.2">
      <c r="A396">
        <f t="shared" si="18"/>
        <v>0.95970982584723663</v>
      </c>
      <c r="B396">
        <f t="shared" si="19"/>
        <v>0.95105388525084911</v>
      </c>
      <c r="C396" t="str">
        <f t="shared" si="20"/>
        <v>Liberal</v>
      </c>
      <c r="I396" t="s">
        <v>884</v>
      </c>
      <c r="J396">
        <v>0.95049106819734097</v>
      </c>
      <c r="K396">
        <v>0.93900537086681901</v>
      </c>
      <c r="L396">
        <v>0.96019074447123098</v>
      </c>
      <c r="M396">
        <v>0.95865607314892398</v>
      </c>
      <c r="N396">
        <v>0.96549535815146403</v>
      </c>
      <c r="O396">
        <v>0.98442034024764202</v>
      </c>
      <c r="P396">
        <v>0.96380092819823704</v>
      </c>
      <c r="Q396">
        <v>0.96614767579732796</v>
      </c>
      <c r="R396">
        <v>0.94338746704868204</v>
      </c>
      <c r="S396">
        <v>0.91975136871337204</v>
      </c>
      <c r="T396">
        <v>0.96218198649662601</v>
      </c>
    </row>
    <row r="397" spans="1:20" x14ac:dyDescent="0.2">
      <c r="A397">
        <f t="shared" si="18"/>
        <v>0.95089927135208063</v>
      </c>
      <c r="B397">
        <f t="shared" si="19"/>
        <v>0.95760245756689488</v>
      </c>
      <c r="C397" t="str">
        <f t="shared" si="20"/>
        <v>Conservative</v>
      </c>
      <c r="I397" t="s">
        <v>885</v>
      </c>
      <c r="J397">
        <v>0.94154552462359697</v>
      </c>
      <c r="K397">
        <v>0.93172552050650204</v>
      </c>
      <c r="L397">
        <v>0.96654388955883896</v>
      </c>
      <c r="M397">
        <v>0.94860813775509201</v>
      </c>
      <c r="N397">
        <v>0.95706924786555703</v>
      </c>
      <c r="O397">
        <v>0.95990330780289701</v>
      </c>
      <c r="P397">
        <v>0.97422972072372005</v>
      </c>
      <c r="Q397">
        <v>0.97213651107068</v>
      </c>
      <c r="R397">
        <v>0.95500732825002899</v>
      </c>
      <c r="S397">
        <v>0.93602559003177199</v>
      </c>
      <c r="T397">
        <v>0.95061313775827405</v>
      </c>
    </row>
    <row r="398" spans="1:20" x14ac:dyDescent="0.2">
      <c r="A398">
        <f t="shared" si="18"/>
        <v>0.96892257739980747</v>
      </c>
      <c r="B398">
        <f t="shared" si="19"/>
        <v>0.9488513465281132</v>
      </c>
      <c r="C398" t="str">
        <f t="shared" si="20"/>
        <v>Liberal</v>
      </c>
      <c r="I398" t="s">
        <v>886</v>
      </c>
      <c r="J398">
        <v>0.97922967924207704</v>
      </c>
      <c r="K398">
        <v>0.96792495404618395</v>
      </c>
      <c r="L398">
        <v>0.96126133306817896</v>
      </c>
      <c r="M398">
        <v>0.982716729574999</v>
      </c>
      <c r="N398">
        <v>0.95741895034954505</v>
      </c>
      <c r="O398">
        <v>0.96498381811786105</v>
      </c>
      <c r="P398">
        <v>0.98392873734969399</v>
      </c>
      <c r="Q398">
        <v>0.969565149044055</v>
      </c>
      <c r="R398">
        <v>0.94143424880939697</v>
      </c>
      <c r="S398">
        <v>0.90584718838582701</v>
      </c>
      <c r="T398">
        <v>0.94348140905159295</v>
      </c>
    </row>
    <row r="399" spans="1:20" x14ac:dyDescent="0.2">
      <c r="A399">
        <f t="shared" si="18"/>
        <v>0.96286567564373549</v>
      </c>
      <c r="B399">
        <f t="shared" si="19"/>
        <v>0.93111556577672627</v>
      </c>
      <c r="C399" t="str">
        <f t="shared" si="20"/>
        <v>Liberal</v>
      </c>
      <c r="I399" t="s">
        <v>605</v>
      </c>
      <c r="J399">
        <v>0.968217016745614</v>
      </c>
      <c r="K399">
        <v>0.95791593500146399</v>
      </c>
      <c r="L399">
        <v>0.93484609946146602</v>
      </c>
      <c r="M399">
        <v>0.97751856407086501</v>
      </c>
      <c r="N399">
        <v>0.96663747561617896</v>
      </c>
      <c r="O399">
        <v>0.97205896296682504</v>
      </c>
      <c r="P399">
        <v>0.97104439831318701</v>
      </c>
      <c r="Q399">
        <v>0.95117886563665399</v>
      </c>
      <c r="R399">
        <v>0.91312917565062901</v>
      </c>
      <c r="S399">
        <v>0.86578343526037704</v>
      </c>
      <c r="T399">
        <v>0.95444195402278398</v>
      </c>
    </row>
    <row r="400" spans="1:20" x14ac:dyDescent="0.2">
      <c r="A400">
        <f t="shared" si="18"/>
        <v>0.95637728668510291</v>
      </c>
      <c r="B400">
        <f t="shared" si="19"/>
        <v>0.96072903157905842</v>
      </c>
      <c r="C400" t="str">
        <f t="shared" si="20"/>
        <v>Conservative</v>
      </c>
      <c r="I400" t="s">
        <v>606</v>
      </c>
      <c r="J400">
        <v>0.95290938594570795</v>
      </c>
      <c r="K400">
        <v>0.95437455638881796</v>
      </c>
      <c r="L400">
        <v>0.96550474697005195</v>
      </c>
      <c r="M400">
        <v>0.95476565447685202</v>
      </c>
      <c r="N400">
        <v>0.95569213583378798</v>
      </c>
      <c r="O400">
        <v>0.95501724049539904</v>
      </c>
      <c r="P400">
        <v>0.98003373769217395</v>
      </c>
      <c r="Q400">
        <v>0.97732322054021403</v>
      </c>
      <c r="R400">
        <v>0.96691635511586005</v>
      </c>
      <c r="S400">
        <v>0.93633231976220199</v>
      </c>
      <c r="T400">
        <v>0.94303952478484199</v>
      </c>
    </row>
    <row r="401" spans="1:20" x14ac:dyDescent="0.2">
      <c r="A401">
        <f t="shared" si="18"/>
        <v>0.96070505482336088</v>
      </c>
      <c r="B401">
        <f t="shared" si="19"/>
        <v>0.93453193411676005</v>
      </c>
      <c r="C401" t="str">
        <f t="shared" si="20"/>
        <v>Liberal</v>
      </c>
      <c r="I401" t="s">
        <v>887</v>
      </c>
      <c r="J401">
        <v>0.97297364943800402</v>
      </c>
      <c r="K401">
        <v>0.95993376688173604</v>
      </c>
      <c r="L401">
        <v>0.94134065381504495</v>
      </c>
      <c r="M401">
        <v>0.977683966772812</v>
      </c>
      <c r="N401">
        <v>0.95376792390068899</v>
      </c>
      <c r="O401">
        <v>0.95853036813187897</v>
      </c>
      <c r="P401">
        <v>0.97930390287015201</v>
      </c>
      <c r="Q401">
        <v>0.95624594036049504</v>
      </c>
      <c r="R401">
        <v>0.91878706839132296</v>
      </c>
      <c r="S401">
        <v>0.87547261551767996</v>
      </c>
      <c r="T401">
        <v>0.94285014344415097</v>
      </c>
    </row>
    <row r="402" spans="1:20" x14ac:dyDescent="0.2">
      <c r="A402">
        <f t="shared" si="18"/>
        <v>0.92434882532450979</v>
      </c>
      <c r="B402">
        <f t="shared" si="19"/>
        <v>0.9294601851969535</v>
      </c>
      <c r="C402" t="str">
        <f t="shared" si="20"/>
        <v>Conservative</v>
      </c>
      <c r="I402" t="s">
        <v>173</v>
      </c>
      <c r="J402">
        <v>0.90136470679848901</v>
      </c>
      <c r="K402">
        <v>0.91154576488557204</v>
      </c>
      <c r="L402">
        <v>0.90948990395167795</v>
      </c>
      <c r="M402">
        <v>0.909002785614348</v>
      </c>
      <c r="N402">
        <v>0.95975848606042202</v>
      </c>
      <c r="O402">
        <v>0.95493130463654996</v>
      </c>
      <c r="P402">
        <v>0.92914364273281802</v>
      </c>
      <c r="Q402">
        <v>0.93170859259854599</v>
      </c>
      <c r="R402">
        <v>0.92726044235694205</v>
      </c>
      <c r="S402">
        <v>0.88851214396437395</v>
      </c>
      <c r="T402">
        <v>0.97067610433208695</v>
      </c>
    </row>
    <row r="403" spans="1:20" x14ac:dyDescent="0.2">
      <c r="A403">
        <f t="shared" si="18"/>
        <v>0.94813726005015908</v>
      </c>
      <c r="B403">
        <f t="shared" si="19"/>
        <v>0.95581770987783687</v>
      </c>
      <c r="C403" t="str">
        <f t="shared" si="20"/>
        <v>Conservative</v>
      </c>
      <c r="I403" t="s">
        <v>174</v>
      </c>
      <c r="J403">
        <v>0.93784780308178395</v>
      </c>
      <c r="K403">
        <v>0.92217140598144398</v>
      </c>
      <c r="L403">
        <v>0.97077091427610396</v>
      </c>
      <c r="M403">
        <v>0.94696595860052202</v>
      </c>
      <c r="N403">
        <v>0.94802016449131199</v>
      </c>
      <c r="O403">
        <v>0.96304731386978804</v>
      </c>
      <c r="P403">
        <v>0.96406257197560696</v>
      </c>
      <c r="Q403">
        <v>0.97317824494586302</v>
      </c>
      <c r="R403">
        <v>0.95761312394109699</v>
      </c>
      <c r="S403">
        <v>0.94407467814230495</v>
      </c>
      <c r="T403">
        <v>0.940159930384313</v>
      </c>
    </row>
    <row r="404" spans="1:20" x14ac:dyDescent="0.2">
      <c r="A404">
        <f t="shared" si="18"/>
        <v>0.91466291900802299</v>
      </c>
      <c r="B404">
        <f t="shared" si="19"/>
        <v>0.92413805787537362</v>
      </c>
      <c r="C404" t="str">
        <f t="shared" si="20"/>
        <v>Conservative</v>
      </c>
      <c r="I404" t="s">
        <v>607</v>
      </c>
      <c r="J404">
        <v>0.89089641789157303</v>
      </c>
      <c r="K404">
        <v>0.86904225779967004</v>
      </c>
      <c r="L404">
        <v>0.95033646277752903</v>
      </c>
      <c r="M404">
        <v>0.89609372375517704</v>
      </c>
      <c r="N404">
        <v>0.93658111677621902</v>
      </c>
      <c r="O404">
        <v>0.94502753504796999</v>
      </c>
      <c r="P404">
        <v>0.916581243637559</v>
      </c>
      <c r="Q404">
        <v>0.93740894753220105</v>
      </c>
      <c r="R404">
        <v>0.92872641366405095</v>
      </c>
      <c r="S404">
        <v>0.93319460911351204</v>
      </c>
      <c r="T404">
        <v>0.90477907542954505</v>
      </c>
    </row>
    <row r="405" spans="1:20" x14ac:dyDescent="0.2">
      <c r="A405">
        <f t="shared" si="18"/>
        <v>0.93269997502324398</v>
      </c>
      <c r="B405">
        <f t="shared" si="19"/>
        <v>0.90315990368814525</v>
      </c>
      <c r="C405" t="str">
        <f t="shared" si="20"/>
        <v>Liberal</v>
      </c>
      <c r="I405" t="s">
        <v>175</v>
      </c>
      <c r="J405">
        <v>0.93008860748514999</v>
      </c>
      <c r="K405">
        <v>0.94195508891509105</v>
      </c>
      <c r="L405">
        <v>0.87766447536398895</v>
      </c>
      <c r="M405">
        <v>0.93753659477567597</v>
      </c>
      <c r="N405">
        <v>0.96536817991171997</v>
      </c>
      <c r="O405">
        <v>0.94358690368783804</v>
      </c>
      <c r="P405">
        <v>0.93954967199212203</v>
      </c>
      <c r="Q405">
        <v>0.91379825045340102</v>
      </c>
      <c r="R405">
        <v>0.889096817527679</v>
      </c>
      <c r="S405">
        <v>0.82107578107177004</v>
      </c>
      <c r="T405">
        <v>0.95227899739575494</v>
      </c>
    </row>
    <row r="406" spans="1:20" x14ac:dyDescent="0.2">
      <c r="A406">
        <f t="shared" si="18"/>
        <v>0.91825050296899502</v>
      </c>
      <c r="B406">
        <f t="shared" si="19"/>
        <v>0.92540079252723795</v>
      </c>
      <c r="C406" t="str">
        <f t="shared" si="20"/>
        <v>Conservative</v>
      </c>
      <c r="I406" t="s">
        <v>176</v>
      </c>
      <c r="J406">
        <v>0.90180383082689097</v>
      </c>
      <c r="K406">
        <v>0.91327119206744001</v>
      </c>
      <c r="L406">
        <v>0.90096813341931103</v>
      </c>
      <c r="M406">
        <v>0.91091508934066401</v>
      </c>
      <c r="N406">
        <v>0.93948867063630104</v>
      </c>
      <c r="O406">
        <v>0.94305610152336306</v>
      </c>
      <c r="P406">
        <v>0.93037269708348203</v>
      </c>
      <c r="Q406">
        <v>0.93476163790153999</v>
      </c>
      <c r="R406">
        <v>0.91937521761687102</v>
      </c>
      <c r="S406">
        <v>0.87916794641832996</v>
      </c>
      <c r="T406">
        <v>0.96332646361596597</v>
      </c>
    </row>
    <row r="407" spans="1:20" x14ac:dyDescent="0.2">
      <c r="A407">
        <f t="shared" si="18"/>
        <v>0.87448809057334687</v>
      </c>
      <c r="B407">
        <f t="shared" si="19"/>
        <v>0.90698598950295961</v>
      </c>
      <c r="C407" t="str">
        <f t="shared" si="20"/>
        <v>Conservative</v>
      </c>
      <c r="I407" t="s">
        <v>888</v>
      </c>
      <c r="J407">
        <v>0.829835184885236</v>
      </c>
      <c r="K407">
        <v>0.83559650514518402</v>
      </c>
      <c r="L407">
        <v>0.90069086865972003</v>
      </c>
      <c r="M407">
        <v>0.84389543173015302</v>
      </c>
      <c r="N407">
        <v>0.91069832605455903</v>
      </c>
      <c r="O407">
        <v>0.92621222696522798</v>
      </c>
      <c r="P407">
        <v>0.89020370317449304</v>
      </c>
      <c r="Q407">
        <v>0.90912997313312205</v>
      </c>
      <c r="R407">
        <v>0.91666302956414702</v>
      </c>
      <c r="S407">
        <v>0.91243875530274199</v>
      </c>
      <c r="T407">
        <v>0.90649448634029395</v>
      </c>
    </row>
    <row r="408" spans="1:20" x14ac:dyDescent="0.2">
      <c r="A408">
        <f t="shared" si="18"/>
        <v>0.66189610131840471</v>
      </c>
      <c r="B408">
        <f t="shared" si="19"/>
        <v>0.66877928858044178</v>
      </c>
      <c r="C408" t="str">
        <f t="shared" si="20"/>
        <v>Conservative</v>
      </c>
      <c r="I408" t="s">
        <v>177</v>
      </c>
      <c r="J408">
        <v>0.62021934670692502</v>
      </c>
      <c r="K408">
        <v>0.64510107024555197</v>
      </c>
      <c r="L408">
        <v>0.61634216452542701</v>
      </c>
      <c r="M408">
        <v>0.63430473168498902</v>
      </c>
      <c r="N408">
        <v>0.73602956509067796</v>
      </c>
      <c r="O408">
        <v>0.71937972965685704</v>
      </c>
      <c r="P408">
        <v>0.67556854752651296</v>
      </c>
      <c r="Q408">
        <v>0.65371124493561605</v>
      </c>
      <c r="R408">
        <v>0.64179750450163198</v>
      </c>
      <c r="S408">
        <v>0.59171172992921295</v>
      </c>
      <c r="T408">
        <v>0.78110741600923494</v>
      </c>
    </row>
    <row r="409" spans="1:20" x14ac:dyDescent="0.2">
      <c r="A409">
        <f t="shared" si="18"/>
        <v>0.77494788851540364</v>
      </c>
      <c r="B409">
        <f t="shared" si="19"/>
        <v>0.80101747744665752</v>
      </c>
      <c r="C409" t="str">
        <f t="shared" si="20"/>
        <v>Conservative</v>
      </c>
      <c r="I409" t="s">
        <v>178</v>
      </c>
      <c r="J409">
        <v>0.75602642034672796</v>
      </c>
      <c r="K409">
        <v>0.71134105195625696</v>
      </c>
      <c r="L409">
        <v>0.84443751292426095</v>
      </c>
      <c r="M409">
        <v>0.75614287224223098</v>
      </c>
      <c r="N409">
        <v>0.78544815714911098</v>
      </c>
      <c r="O409">
        <v>0.796291316473834</v>
      </c>
      <c r="P409">
        <v>0.76824972432873995</v>
      </c>
      <c r="Q409">
        <v>0.81472717718759402</v>
      </c>
      <c r="R409">
        <v>0.81238607787155703</v>
      </c>
      <c r="S409">
        <v>0.86165483739403004</v>
      </c>
      <c r="T409">
        <v>0.74806957045136602</v>
      </c>
    </row>
    <row r="410" spans="1:20" x14ac:dyDescent="0.2">
      <c r="A410">
        <f t="shared" si="18"/>
        <v>0.95169762543707759</v>
      </c>
      <c r="B410">
        <f t="shared" si="19"/>
        <v>0.90015887763675373</v>
      </c>
      <c r="C410" t="str">
        <f t="shared" si="20"/>
        <v>Liberal</v>
      </c>
      <c r="I410" t="s">
        <v>179</v>
      </c>
      <c r="J410">
        <v>0.97451539272554999</v>
      </c>
      <c r="K410">
        <v>0.95712211775618505</v>
      </c>
      <c r="L410">
        <v>0.911382563559615</v>
      </c>
      <c r="M410">
        <v>0.98296391046271403</v>
      </c>
      <c r="N410">
        <v>0.93822928177032505</v>
      </c>
      <c r="O410">
        <v>0.94597248634807696</v>
      </c>
      <c r="P410">
        <v>0.96196651527632904</v>
      </c>
      <c r="Q410">
        <v>0.92547605695618396</v>
      </c>
      <c r="R410">
        <v>0.87300294419729996</v>
      </c>
      <c r="S410">
        <v>0.81795047720370195</v>
      </c>
      <c r="T410">
        <v>0.92239839455025396</v>
      </c>
    </row>
    <row r="411" spans="1:20" x14ac:dyDescent="0.2">
      <c r="A411">
        <f t="shared" si="18"/>
        <v>0.9601351433167894</v>
      </c>
      <c r="B411">
        <f t="shared" si="19"/>
        <v>0.9279788734278277</v>
      </c>
      <c r="C411" t="str">
        <f t="shared" si="20"/>
        <v>Liberal</v>
      </c>
      <c r="I411" t="s">
        <v>180</v>
      </c>
      <c r="J411">
        <v>0.96978843036304097</v>
      </c>
      <c r="K411">
        <v>0.95244537284602504</v>
      </c>
      <c r="L411">
        <v>0.94670217031547899</v>
      </c>
      <c r="M411">
        <v>0.97658524280708103</v>
      </c>
      <c r="N411">
        <v>0.95230200520708597</v>
      </c>
      <c r="O411">
        <v>0.96298763836202494</v>
      </c>
      <c r="P411">
        <v>0.972750938812039</v>
      </c>
      <c r="Q411">
        <v>0.94900126145804697</v>
      </c>
      <c r="R411">
        <v>0.91221335483037702</v>
      </c>
      <c r="S411">
        <v>0.87084729610895795</v>
      </c>
      <c r="T411">
        <v>0.935081515929718</v>
      </c>
    </row>
    <row r="412" spans="1:20" x14ac:dyDescent="0.2">
      <c r="A412">
        <f t="shared" si="18"/>
        <v>0.92623477936598009</v>
      </c>
      <c r="B412">
        <f t="shared" si="19"/>
        <v>0.89966054704556131</v>
      </c>
      <c r="C412" t="str">
        <f t="shared" si="20"/>
        <v>Liberal</v>
      </c>
      <c r="I412" t="s">
        <v>889</v>
      </c>
      <c r="J412">
        <v>0.94359517750749999</v>
      </c>
      <c r="K412">
        <v>0.91026688063882299</v>
      </c>
      <c r="L412">
        <v>0.93249908431816997</v>
      </c>
      <c r="M412">
        <v>0.94290870521890102</v>
      </c>
      <c r="N412">
        <v>0.90435666940633097</v>
      </c>
      <c r="O412">
        <v>0.92378215910615502</v>
      </c>
      <c r="P412">
        <v>0.91378109238211902</v>
      </c>
      <c r="Q412">
        <v>0.92676907242691098</v>
      </c>
      <c r="R412">
        <v>0.89899562941581401</v>
      </c>
      <c r="S412">
        <v>0.88822174339286797</v>
      </c>
      <c r="T412">
        <v>0.87053519761009501</v>
      </c>
    </row>
    <row r="413" spans="1:20" x14ac:dyDescent="0.2">
      <c r="A413">
        <f t="shared" si="18"/>
        <v>0.8679348745072909</v>
      </c>
      <c r="B413">
        <f t="shared" si="19"/>
        <v>0.890524101735233</v>
      </c>
      <c r="C413" t="str">
        <f t="shared" si="20"/>
        <v>Conservative</v>
      </c>
      <c r="I413" t="s">
        <v>608</v>
      </c>
      <c r="J413">
        <v>0.85003139683637596</v>
      </c>
      <c r="K413">
        <v>0.822180446109819</v>
      </c>
      <c r="L413">
        <v>0.90624304907461295</v>
      </c>
      <c r="M413">
        <v>0.85912219640670096</v>
      </c>
      <c r="N413">
        <v>0.87455945883611996</v>
      </c>
      <c r="O413">
        <v>0.89547269978011601</v>
      </c>
      <c r="P413">
        <v>0.87655244194951198</v>
      </c>
      <c r="Q413">
        <v>0.90522395109695197</v>
      </c>
      <c r="R413">
        <v>0.89204986784273999</v>
      </c>
      <c r="S413">
        <v>0.90809549419792202</v>
      </c>
      <c r="T413">
        <v>0.87069875358903903</v>
      </c>
    </row>
    <row r="414" spans="1:20" x14ac:dyDescent="0.2">
      <c r="A414">
        <f t="shared" si="18"/>
        <v>0.9527758840244912</v>
      </c>
      <c r="B414">
        <f t="shared" si="19"/>
        <v>0.95408899761358223</v>
      </c>
      <c r="C414" t="str">
        <f t="shared" si="20"/>
        <v>Conservative</v>
      </c>
      <c r="I414" t="s">
        <v>181</v>
      </c>
      <c r="J414">
        <v>0.94276776144496399</v>
      </c>
      <c r="K414">
        <v>0.94564444010947202</v>
      </c>
      <c r="L414">
        <v>0.94881539371882895</v>
      </c>
      <c r="M414">
        <v>0.94939898396154299</v>
      </c>
      <c r="N414">
        <v>0.96037733039970397</v>
      </c>
      <c r="O414">
        <v>0.96965139451243498</v>
      </c>
      <c r="P414">
        <v>0.96192153835747396</v>
      </c>
      <c r="Q414">
        <v>0.96512189667756099</v>
      </c>
      <c r="R414">
        <v>0.95579027256521099</v>
      </c>
      <c r="S414">
        <v>0.92120169936285201</v>
      </c>
      <c r="T414">
        <v>0.96640958110481401</v>
      </c>
    </row>
    <row r="415" spans="1:20" x14ac:dyDescent="0.2">
      <c r="A415">
        <f t="shared" si="18"/>
        <v>0.95692859441456168</v>
      </c>
      <c r="B415">
        <f t="shared" si="19"/>
        <v>0.95464736652329096</v>
      </c>
      <c r="C415" t="str">
        <f t="shared" si="20"/>
        <v>Liberal</v>
      </c>
      <c r="I415" t="s">
        <v>182</v>
      </c>
      <c r="J415">
        <v>0.94422345898885396</v>
      </c>
      <c r="K415">
        <v>0.94610235362140105</v>
      </c>
      <c r="L415">
        <v>0.94750413310866299</v>
      </c>
      <c r="M415">
        <v>0.95446149509525402</v>
      </c>
      <c r="N415">
        <v>0.973143800333925</v>
      </c>
      <c r="O415">
        <v>0.97613632533927297</v>
      </c>
      <c r="P415">
        <v>0.970381389016296</v>
      </c>
      <c r="Q415">
        <v>0.96584439118420895</v>
      </c>
      <c r="R415">
        <v>0.95124910648952299</v>
      </c>
      <c r="S415">
        <v>0.91266807977798003</v>
      </c>
      <c r="T415">
        <v>0.97309386614844695</v>
      </c>
    </row>
    <row r="416" spans="1:20" x14ac:dyDescent="0.2">
      <c r="A416">
        <f t="shared" si="18"/>
        <v>0.88678769028250881</v>
      </c>
      <c r="B416">
        <f t="shared" si="19"/>
        <v>0.92370887823172743</v>
      </c>
      <c r="C416" t="str">
        <f t="shared" si="20"/>
        <v>Conservative</v>
      </c>
      <c r="I416" t="s">
        <v>183</v>
      </c>
      <c r="J416">
        <v>0.86877682214016505</v>
      </c>
      <c r="K416">
        <v>0.85186220187080697</v>
      </c>
      <c r="L416">
        <v>0.94515025193734603</v>
      </c>
      <c r="M416">
        <v>0.87755913749312398</v>
      </c>
      <c r="N416">
        <v>0.86908530548025398</v>
      </c>
      <c r="O416">
        <v>0.90829242277335698</v>
      </c>
      <c r="P416">
        <v>0.90832240660333696</v>
      </c>
      <c r="Q416">
        <v>0.939397927346589</v>
      </c>
      <c r="R416">
        <v>0.94134908086038704</v>
      </c>
      <c r="S416">
        <v>0.95476997037456901</v>
      </c>
      <c r="T416">
        <v>0.874705005973755</v>
      </c>
    </row>
    <row r="417" spans="1:20" x14ac:dyDescent="0.2">
      <c r="A417">
        <f t="shared" si="18"/>
        <v>0.90493397655909102</v>
      </c>
      <c r="B417">
        <f t="shared" si="19"/>
        <v>0.83033570079104602</v>
      </c>
      <c r="C417" t="str">
        <f t="shared" si="20"/>
        <v>Liberal</v>
      </c>
      <c r="I417" t="s">
        <v>609</v>
      </c>
      <c r="J417">
        <v>0.93765170303786505</v>
      </c>
      <c r="K417">
        <v>0.93982509063547504</v>
      </c>
      <c r="L417">
        <v>0.82436583101647498</v>
      </c>
      <c r="M417">
        <v>0.942427747039151</v>
      </c>
      <c r="N417">
        <v>0.89391987754179902</v>
      </c>
      <c r="O417">
        <v>0.89141361008378095</v>
      </c>
      <c r="P417">
        <v>0.90752446402115905</v>
      </c>
      <c r="Q417">
        <v>0.85104159883934705</v>
      </c>
      <c r="R417">
        <v>0.80583481439090299</v>
      </c>
      <c r="S417">
        <v>0.71247268667366803</v>
      </c>
      <c r="T417">
        <v>0.87480494003015297</v>
      </c>
    </row>
    <row r="418" spans="1:20" x14ac:dyDescent="0.2">
      <c r="A418">
        <f t="shared" si="18"/>
        <v>0.95445063257169516</v>
      </c>
      <c r="B418">
        <f t="shared" si="19"/>
        <v>0.90432951105226722</v>
      </c>
      <c r="C418" t="str">
        <f t="shared" si="20"/>
        <v>Liberal</v>
      </c>
      <c r="I418" t="s">
        <v>184</v>
      </c>
      <c r="J418">
        <v>0.97166080696535595</v>
      </c>
      <c r="K418">
        <v>0.97037735160932204</v>
      </c>
      <c r="L418">
        <v>0.90343855261549999</v>
      </c>
      <c r="M418">
        <v>0.978834454171431</v>
      </c>
      <c r="N418">
        <v>0.94851799646749801</v>
      </c>
      <c r="O418">
        <v>0.95387463360106395</v>
      </c>
      <c r="P418">
        <v>0.959099375830334</v>
      </c>
      <c r="Q418">
        <v>0.92445119392750197</v>
      </c>
      <c r="R418">
        <v>0.88749548499381703</v>
      </c>
      <c r="S418">
        <v>0.81642854336328197</v>
      </c>
      <c r="T418">
        <v>0.93417295714640103</v>
      </c>
    </row>
    <row r="419" spans="1:20" x14ac:dyDescent="0.2">
      <c r="A419">
        <f t="shared" si="18"/>
        <v>0.95842612851671538</v>
      </c>
      <c r="B419">
        <f t="shared" si="19"/>
        <v>0.9166311844318521</v>
      </c>
      <c r="C419" t="str">
        <f t="shared" si="20"/>
        <v>Liberal</v>
      </c>
      <c r="I419" t="s">
        <v>185</v>
      </c>
      <c r="J419">
        <v>0.97028812419939403</v>
      </c>
      <c r="K419">
        <v>0.95655856590104504</v>
      </c>
      <c r="L419">
        <v>0.92342279096336699</v>
      </c>
      <c r="M419">
        <v>0.97808500756505101</v>
      </c>
      <c r="N419">
        <v>0.95891752876840397</v>
      </c>
      <c r="O419">
        <v>0.96328475370303102</v>
      </c>
      <c r="P419">
        <v>0.96763010896744195</v>
      </c>
      <c r="Q419">
        <v>0.93922154587405404</v>
      </c>
      <c r="R419">
        <v>0.89381807410231795</v>
      </c>
      <c r="S419">
        <v>0.84206960192170299</v>
      </c>
      <c r="T419">
        <v>0.940416591293744</v>
      </c>
    </row>
    <row r="420" spans="1:20" x14ac:dyDescent="0.2">
      <c r="A420">
        <f t="shared" si="18"/>
        <v>0.96975351272992738</v>
      </c>
      <c r="B420">
        <f t="shared" si="19"/>
        <v>0.950475504414387</v>
      </c>
      <c r="C420" t="str">
        <f t="shared" si="20"/>
        <v>Liberal</v>
      </c>
      <c r="I420" t="s">
        <v>890</v>
      </c>
      <c r="J420">
        <v>0.97556744464436795</v>
      </c>
      <c r="K420">
        <v>0.97316732171158205</v>
      </c>
      <c r="L420">
        <v>0.95263066575543398</v>
      </c>
      <c r="M420">
        <v>0.981908970139036</v>
      </c>
      <c r="N420">
        <v>0.96441098441847295</v>
      </c>
      <c r="O420">
        <v>0.97083568971067202</v>
      </c>
      <c r="P420">
        <v>0.98405513866432404</v>
      </c>
      <c r="Q420">
        <v>0.97200326901142298</v>
      </c>
      <c r="R420">
        <v>0.94181352317537903</v>
      </c>
      <c r="S420">
        <v>0.89801916279014304</v>
      </c>
      <c r="T420">
        <v>0.956486428430666</v>
      </c>
    </row>
    <row r="421" spans="1:20" x14ac:dyDescent="0.2">
      <c r="A421">
        <f t="shared" si="18"/>
        <v>0.93594581961303769</v>
      </c>
      <c r="B421">
        <f t="shared" si="19"/>
        <v>0.96193093340635349</v>
      </c>
      <c r="C421" t="str">
        <f t="shared" si="20"/>
        <v>Conservative</v>
      </c>
      <c r="I421" t="s">
        <v>891</v>
      </c>
      <c r="J421">
        <v>0.92529730234005803</v>
      </c>
      <c r="K421">
        <v>0.92099435458759005</v>
      </c>
      <c r="L421">
        <v>0.97559529959817504</v>
      </c>
      <c r="M421">
        <v>0.92795592995118004</v>
      </c>
      <c r="N421">
        <v>0.92297373405983896</v>
      </c>
      <c r="O421">
        <v>0.94285829714138403</v>
      </c>
      <c r="P421">
        <v>0.95791272011713502</v>
      </c>
      <c r="Q421">
        <v>0.97878167570924202</v>
      </c>
      <c r="R421">
        <v>0.97639388801212901</v>
      </c>
      <c r="S421">
        <v>0.96823248171281995</v>
      </c>
      <c r="T421">
        <v>0.92833390148044204</v>
      </c>
    </row>
    <row r="422" spans="1:20" x14ac:dyDescent="0.2">
      <c r="A422">
        <f t="shared" si="18"/>
        <v>0.92643455922996754</v>
      </c>
      <c r="B422">
        <f t="shared" si="19"/>
        <v>0.91962403525509406</v>
      </c>
      <c r="C422" t="str">
        <f t="shared" si="20"/>
        <v>Liberal</v>
      </c>
      <c r="I422" t="s">
        <v>186</v>
      </c>
      <c r="J422">
        <v>0.90414269420136995</v>
      </c>
      <c r="K422">
        <v>0.89845539234793004</v>
      </c>
      <c r="L422">
        <v>0.91592023487421603</v>
      </c>
      <c r="M422">
        <v>0.91626772667268397</v>
      </c>
      <c r="N422">
        <v>0.95843837662223996</v>
      </c>
      <c r="O422">
        <v>0.96538293066136505</v>
      </c>
      <c r="P422">
        <v>0.93658474325301599</v>
      </c>
      <c r="Q422">
        <v>0.92644437783831202</v>
      </c>
      <c r="R422">
        <v>0.90736601279802898</v>
      </c>
      <c r="S422">
        <v>0.87755018741034296</v>
      </c>
      <c r="T422">
        <v>0.95017485497577003</v>
      </c>
    </row>
    <row r="423" spans="1:20" x14ac:dyDescent="0.2">
      <c r="A423">
        <f t="shared" si="18"/>
        <v>0.94418806000430211</v>
      </c>
      <c r="B423">
        <f t="shared" si="19"/>
        <v>0.92261936778827425</v>
      </c>
      <c r="C423" t="str">
        <f t="shared" si="20"/>
        <v>Liberal</v>
      </c>
      <c r="I423" t="s">
        <v>187</v>
      </c>
      <c r="J423">
        <v>0.93708280704850699</v>
      </c>
      <c r="K423">
        <v>0.93791703812204097</v>
      </c>
      <c r="L423">
        <v>0.90948243505208803</v>
      </c>
      <c r="M423">
        <v>0.94694705222166797</v>
      </c>
      <c r="N423">
        <v>0.96689650772686697</v>
      </c>
      <c r="O423">
        <v>0.96680251985464205</v>
      </c>
      <c r="P423">
        <v>0.95784855624243503</v>
      </c>
      <c r="Q423">
        <v>0.933025478174211</v>
      </c>
      <c r="R423">
        <v>0.90292554113564905</v>
      </c>
      <c r="S423">
        <v>0.85364394283342104</v>
      </c>
      <c r="T423">
        <v>0.965653320555655</v>
      </c>
    </row>
    <row r="424" spans="1:20" x14ac:dyDescent="0.2">
      <c r="A424">
        <f t="shared" si="18"/>
        <v>0.94620012359439432</v>
      </c>
      <c r="B424">
        <f t="shared" si="19"/>
        <v>0.93406859033601575</v>
      </c>
      <c r="C424" t="str">
        <f t="shared" si="20"/>
        <v>Liberal</v>
      </c>
      <c r="I424" t="s">
        <v>892</v>
      </c>
      <c r="J424">
        <v>0.93424989170501105</v>
      </c>
      <c r="K424">
        <v>0.93244560259936604</v>
      </c>
      <c r="L424">
        <v>0.92394032686779004</v>
      </c>
      <c r="M424">
        <v>0.94496486304376504</v>
      </c>
      <c r="N424">
        <v>0.97030630550390196</v>
      </c>
      <c r="O424">
        <v>0.97129375184653199</v>
      </c>
      <c r="P424">
        <v>0.96238220178397804</v>
      </c>
      <c r="Q424">
        <v>0.94410313243112898</v>
      </c>
      <c r="R424">
        <v>0.91764801306260702</v>
      </c>
      <c r="S424">
        <v>0.87645100505752704</v>
      </c>
      <c r="T424">
        <v>0.96975859934483699</v>
      </c>
    </row>
    <row r="425" spans="1:20" x14ac:dyDescent="0.2">
      <c r="A425">
        <f t="shared" si="18"/>
        <v>0.90027406860340442</v>
      </c>
      <c r="B425">
        <f t="shared" si="19"/>
        <v>0.94298667760973642</v>
      </c>
      <c r="C425" t="str">
        <f t="shared" si="20"/>
        <v>Conservative</v>
      </c>
      <c r="I425" t="s">
        <v>188</v>
      </c>
      <c r="J425">
        <v>0.88693630576902305</v>
      </c>
      <c r="K425">
        <v>0.88633756469657599</v>
      </c>
      <c r="L425">
        <v>0.94928790852146305</v>
      </c>
      <c r="M425">
        <v>0.89008156436017205</v>
      </c>
      <c r="N425">
        <v>0.89571641614541397</v>
      </c>
      <c r="O425">
        <v>0.89328465212777797</v>
      </c>
      <c r="P425">
        <v>0.93275087539982005</v>
      </c>
      <c r="Q425">
        <v>0.95508299080514403</v>
      </c>
      <c r="R425">
        <v>0.95935328972447798</v>
      </c>
      <c r="S425">
        <v>0.96085651402031402</v>
      </c>
      <c r="T425">
        <v>0.90688971809892605</v>
      </c>
    </row>
    <row r="426" spans="1:20" x14ac:dyDescent="0.2">
      <c r="A426">
        <f t="shared" si="18"/>
        <v>0.90064756926579914</v>
      </c>
      <c r="B426">
        <f t="shared" si="19"/>
        <v>0.94014464614350346</v>
      </c>
      <c r="C426" t="str">
        <f t="shared" si="20"/>
        <v>Conservative</v>
      </c>
      <c r="I426" t="s">
        <v>189</v>
      </c>
      <c r="J426">
        <v>0.88412786138344202</v>
      </c>
      <c r="K426">
        <v>0.88336938892707995</v>
      </c>
      <c r="L426">
        <v>0.94651809568261303</v>
      </c>
      <c r="M426">
        <v>0.88688825663915205</v>
      </c>
      <c r="N426">
        <v>0.90653974368655899</v>
      </c>
      <c r="O426">
        <v>0.89644206927594905</v>
      </c>
      <c r="P426">
        <v>0.93248459337327205</v>
      </c>
      <c r="Q426">
        <v>0.95170437508208505</v>
      </c>
      <c r="R426">
        <v>0.95572453207091601</v>
      </c>
      <c r="S426">
        <v>0.956942484177006</v>
      </c>
      <c r="T426">
        <v>0.90386724601423796</v>
      </c>
    </row>
    <row r="427" spans="1:20" x14ac:dyDescent="0.2">
      <c r="A427">
        <f t="shared" si="18"/>
        <v>0.93035062559353243</v>
      </c>
      <c r="B427">
        <f t="shared" si="19"/>
        <v>0.93738180353219103</v>
      </c>
      <c r="C427" t="str">
        <f t="shared" si="20"/>
        <v>Conservative</v>
      </c>
      <c r="I427" t="s">
        <v>190</v>
      </c>
      <c r="J427">
        <v>0.92998784470857099</v>
      </c>
      <c r="K427">
        <v>0.93114014811145696</v>
      </c>
      <c r="L427">
        <v>0.93863029630244998</v>
      </c>
      <c r="M427">
        <v>0.93089730295114603</v>
      </c>
      <c r="N427">
        <v>0.93458374708914305</v>
      </c>
      <c r="O427">
        <v>0.91686441439842803</v>
      </c>
      <c r="P427">
        <v>0.95712164080935502</v>
      </c>
      <c r="Q427">
        <v>0.95141413346821901</v>
      </c>
      <c r="R427">
        <v>0.938841750890135</v>
      </c>
      <c r="S427">
        <v>0.91122390354884097</v>
      </c>
      <c r="T427">
        <v>0.92830758894440502</v>
      </c>
    </row>
    <row r="428" spans="1:20" x14ac:dyDescent="0.2">
      <c r="A428">
        <f t="shared" si="18"/>
        <v>0.89749724678645126</v>
      </c>
      <c r="B428">
        <f t="shared" si="19"/>
        <v>0.94179451162072569</v>
      </c>
      <c r="C428" t="str">
        <f t="shared" si="20"/>
        <v>Conservative</v>
      </c>
      <c r="I428" t="s">
        <v>610</v>
      </c>
      <c r="J428">
        <v>0.88126238060773698</v>
      </c>
      <c r="K428">
        <v>0.87208538160836802</v>
      </c>
      <c r="L428">
        <v>0.95690262174208995</v>
      </c>
      <c r="M428">
        <v>0.884994321090673</v>
      </c>
      <c r="N428">
        <v>0.89769513087355801</v>
      </c>
      <c r="O428">
        <v>0.89204364479628095</v>
      </c>
      <c r="P428">
        <v>0.93141993554517</v>
      </c>
      <c r="Q428">
        <v>0.95653163020166598</v>
      </c>
      <c r="R428">
        <v>0.95630861731373995</v>
      </c>
      <c r="S428">
        <v>0.96905992416637698</v>
      </c>
      <c r="T428">
        <v>0.895652450876676</v>
      </c>
    </row>
    <row r="429" spans="1:20" x14ac:dyDescent="0.2">
      <c r="A429">
        <f t="shared" si="18"/>
        <v>0.95476851479280211</v>
      </c>
      <c r="B429">
        <f t="shared" si="19"/>
        <v>0.90653407194363533</v>
      </c>
      <c r="C429" t="str">
        <f t="shared" si="20"/>
        <v>Liberal</v>
      </c>
      <c r="I429" t="s">
        <v>893</v>
      </c>
      <c r="J429">
        <v>0.973058481214786</v>
      </c>
      <c r="K429">
        <v>0.96366533595287296</v>
      </c>
      <c r="L429">
        <v>0.91062435764888705</v>
      </c>
      <c r="M429">
        <v>0.97791774069717397</v>
      </c>
      <c r="N429">
        <v>0.94771953276672505</v>
      </c>
      <c r="O429">
        <v>0.955625640476367</v>
      </c>
      <c r="P429">
        <v>0.95608546799071203</v>
      </c>
      <c r="Q429">
        <v>0.92902024417434803</v>
      </c>
      <c r="R429">
        <v>0.88788123012059605</v>
      </c>
      <c r="S429">
        <v>0.83069909304052902</v>
      </c>
      <c r="T429">
        <v>0.92898432439199097</v>
      </c>
    </row>
    <row r="430" spans="1:20" x14ac:dyDescent="0.2">
      <c r="A430">
        <f t="shared" si="18"/>
        <v>0.94818923026592206</v>
      </c>
      <c r="B430">
        <f t="shared" si="19"/>
        <v>0.89970424169326169</v>
      </c>
      <c r="C430" t="str">
        <f t="shared" si="20"/>
        <v>Liberal</v>
      </c>
      <c r="I430" t="s">
        <v>611</v>
      </c>
      <c r="J430">
        <v>0.96385958963037</v>
      </c>
      <c r="K430">
        <v>0.96548216113757601</v>
      </c>
      <c r="L430">
        <v>0.89562687913183203</v>
      </c>
      <c r="M430">
        <v>0.96433245314294902</v>
      </c>
      <c r="N430">
        <v>0.95510878359692997</v>
      </c>
      <c r="O430">
        <v>0.94472551495587498</v>
      </c>
      <c r="P430">
        <v>0.94957057099808495</v>
      </c>
      <c r="Q430">
        <v>0.91551461708271198</v>
      </c>
      <c r="R430">
        <v>0.88229609298009204</v>
      </c>
      <c r="S430">
        <v>0.81183473496513503</v>
      </c>
      <c r="T430">
        <v>0.93930519244028399</v>
      </c>
    </row>
    <row r="431" spans="1:20" x14ac:dyDescent="0.2">
      <c r="A431">
        <f t="shared" si="18"/>
        <v>0.954876595157513</v>
      </c>
      <c r="B431">
        <f t="shared" si="19"/>
        <v>0.91054122775754753</v>
      </c>
      <c r="C431" t="str">
        <f t="shared" si="20"/>
        <v>Liberal</v>
      </c>
      <c r="I431" t="s">
        <v>191</v>
      </c>
      <c r="J431">
        <v>0.969207375115681</v>
      </c>
      <c r="K431">
        <v>0.951484687617147</v>
      </c>
      <c r="L431">
        <v>0.92339920365368899</v>
      </c>
      <c r="M431">
        <v>0.97819844054274596</v>
      </c>
      <c r="N431">
        <v>0.95195396214656702</v>
      </c>
      <c r="O431">
        <v>0.95501590186924701</v>
      </c>
      <c r="P431">
        <v>0.96619696373152097</v>
      </c>
      <c r="Q431">
        <v>0.93386957562558304</v>
      </c>
      <c r="R431">
        <v>0.888464364317883</v>
      </c>
      <c r="S431">
        <v>0.83983173973346203</v>
      </c>
      <c r="T431">
        <v>0.92434349537928795</v>
      </c>
    </row>
    <row r="432" spans="1:20" x14ac:dyDescent="0.2">
      <c r="A432">
        <f t="shared" si="18"/>
        <v>0.88447482712198278</v>
      </c>
      <c r="B432">
        <f t="shared" si="19"/>
        <v>0.92733178687868456</v>
      </c>
      <c r="C432" t="str">
        <f t="shared" si="20"/>
        <v>Conservative</v>
      </c>
      <c r="I432" t="s">
        <v>192</v>
      </c>
      <c r="J432">
        <v>0.85417396857582994</v>
      </c>
      <c r="K432">
        <v>0.84471773373437697</v>
      </c>
      <c r="L432">
        <v>0.94684686158208597</v>
      </c>
      <c r="M432">
        <v>0.86100591746212196</v>
      </c>
      <c r="N432">
        <v>0.88891637247199695</v>
      </c>
      <c r="O432">
        <v>0.91118810890548496</v>
      </c>
      <c r="P432">
        <v>0.90412450654278997</v>
      </c>
      <c r="Q432">
        <v>0.93749444200646004</v>
      </c>
      <c r="R432">
        <v>0.94857235790063099</v>
      </c>
      <c r="S432">
        <v>0.96195977457089399</v>
      </c>
      <c r="T432">
        <v>0.88450785337264803</v>
      </c>
    </row>
    <row r="433" spans="1:20" x14ac:dyDescent="0.2">
      <c r="A433">
        <f t="shared" si="18"/>
        <v>0.88502913615396483</v>
      </c>
      <c r="B433">
        <f t="shared" si="19"/>
        <v>0.91693205106973041</v>
      </c>
      <c r="C433" t="str">
        <f t="shared" si="20"/>
        <v>Conservative</v>
      </c>
      <c r="I433" t="s">
        <v>193</v>
      </c>
      <c r="J433">
        <v>0.86470081252295405</v>
      </c>
      <c r="K433">
        <v>0.84345339922694895</v>
      </c>
      <c r="L433">
        <v>0.94475640908708403</v>
      </c>
      <c r="M433">
        <v>0.87226118623257698</v>
      </c>
      <c r="N433">
        <v>0.87609309193094598</v>
      </c>
      <c r="O433">
        <v>0.90890991792327902</v>
      </c>
      <c r="P433">
        <v>0.89732383690322404</v>
      </c>
      <c r="Q433">
        <v>0.93182469567140502</v>
      </c>
      <c r="R433">
        <v>0.93363889148481105</v>
      </c>
      <c r="S433">
        <v>0.94936919740185</v>
      </c>
      <c r="T433">
        <v>0.87250363388736196</v>
      </c>
    </row>
    <row r="434" spans="1:20" x14ac:dyDescent="0.2">
      <c r="A434">
        <f t="shared" si="18"/>
        <v>0.88033676010591566</v>
      </c>
      <c r="B434">
        <f t="shared" si="19"/>
        <v>0.91517665767567724</v>
      </c>
      <c r="C434" t="str">
        <f t="shared" si="20"/>
        <v>Conservative</v>
      </c>
      <c r="I434" t="s">
        <v>894</v>
      </c>
      <c r="J434">
        <v>0.85910132657684202</v>
      </c>
      <c r="K434">
        <v>0.83890752976676197</v>
      </c>
      <c r="L434">
        <v>0.94137223259735803</v>
      </c>
      <c r="M434">
        <v>0.86653488552018498</v>
      </c>
      <c r="N434">
        <v>0.87145177840901</v>
      </c>
      <c r="O434">
        <v>0.90465280776533696</v>
      </c>
      <c r="P434">
        <v>0.89342098739448805</v>
      </c>
      <c r="Q434">
        <v>0.93033025566871197</v>
      </c>
      <c r="R434">
        <v>0.93256089210642401</v>
      </c>
      <c r="S434">
        <v>0.94896505938632503</v>
      </c>
      <c r="T434">
        <v>0.87060609382243703</v>
      </c>
    </row>
    <row r="435" spans="1:20" x14ac:dyDescent="0.2">
      <c r="A435">
        <f t="shared" si="18"/>
        <v>0.93269997502324398</v>
      </c>
      <c r="B435">
        <f t="shared" si="19"/>
        <v>0.90315990368814525</v>
      </c>
      <c r="C435" t="str">
        <f t="shared" si="20"/>
        <v>Liberal</v>
      </c>
      <c r="I435" t="s">
        <v>194</v>
      </c>
      <c r="J435">
        <v>0.93008860748514999</v>
      </c>
      <c r="K435">
        <v>0.94195508891509105</v>
      </c>
      <c r="L435">
        <v>0.87766447536398895</v>
      </c>
      <c r="M435">
        <v>0.93753659477567597</v>
      </c>
      <c r="N435">
        <v>0.96536817991171997</v>
      </c>
      <c r="O435">
        <v>0.94358690368783804</v>
      </c>
      <c r="P435">
        <v>0.93954967199212203</v>
      </c>
      <c r="Q435">
        <v>0.91379825045340102</v>
      </c>
      <c r="R435">
        <v>0.889096817527679</v>
      </c>
      <c r="S435">
        <v>0.82107578107177004</v>
      </c>
      <c r="T435">
        <v>0.95227899739575494</v>
      </c>
    </row>
    <row r="436" spans="1:20" x14ac:dyDescent="0.2">
      <c r="A436">
        <f t="shared" si="18"/>
        <v>0.94595897397034368</v>
      </c>
      <c r="B436">
        <f t="shared" si="19"/>
        <v>0.90814669653265678</v>
      </c>
      <c r="C436" t="str">
        <f t="shared" si="20"/>
        <v>Liberal</v>
      </c>
      <c r="I436" t="s">
        <v>895</v>
      </c>
      <c r="J436">
        <v>0.95929839791232996</v>
      </c>
      <c r="K436">
        <v>0.94698499856455198</v>
      </c>
      <c r="L436">
        <v>0.906517406237347</v>
      </c>
      <c r="M436">
        <v>0.97208511013088095</v>
      </c>
      <c r="N436">
        <v>0.93821113869315798</v>
      </c>
      <c r="O436">
        <v>0.95265679228379396</v>
      </c>
      <c r="P436">
        <v>0.96196919501150902</v>
      </c>
      <c r="Q436">
        <v>0.93252840994874497</v>
      </c>
      <c r="R436">
        <v>0.881008061319558</v>
      </c>
      <c r="S436">
        <v>0.829441403207405</v>
      </c>
      <c r="T436">
        <v>0.93578641317606703</v>
      </c>
    </row>
    <row r="437" spans="1:20" x14ac:dyDescent="0.2">
      <c r="A437">
        <f t="shared" si="18"/>
        <v>0.94865006107599792</v>
      </c>
      <c r="B437">
        <f t="shared" si="19"/>
        <v>0.95286042840827001</v>
      </c>
      <c r="C437" t="str">
        <f t="shared" si="20"/>
        <v>Conservative</v>
      </c>
      <c r="I437" t="s">
        <v>195</v>
      </c>
      <c r="J437">
        <v>0.94268073357276805</v>
      </c>
      <c r="K437">
        <v>0.92406422375017805</v>
      </c>
      <c r="L437">
        <v>0.97280771249845099</v>
      </c>
      <c r="M437">
        <v>0.94919940327392605</v>
      </c>
      <c r="N437">
        <v>0.93964722661210898</v>
      </c>
      <c r="O437">
        <v>0.96350106674855596</v>
      </c>
      <c r="P437">
        <v>0.959320679805024</v>
      </c>
      <c r="Q437">
        <v>0.97015527190497497</v>
      </c>
      <c r="R437">
        <v>0.956188227953508</v>
      </c>
      <c r="S437">
        <v>0.94479812614108405</v>
      </c>
      <c r="T437">
        <v>0.93383983623675904</v>
      </c>
    </row>
    <row r="438" spans="1:20" x14ac:dyDescent="0.2">
      <c r="A438">
        <f t="shared" si="18"/>
        <v>0.95223748823998966</v>
      </c>
      <c r="B438">
        <f t="shared" si="19"/>
        <v>0.92538515510454167</v>
      </c>
      <c r="C438" t="str">
        <f t="shared" si="20"/>
        <v>Liberal</v>
      </c>
      <c r="I438" t="s">
        <v>896</v>
      </c>
      <c r="J438">
        <v>0.95752564744504898</v>
      </c>
      <c r="K438">
        <v>0.93864556987041603</v>
      </c>
      <c r="L438">
        <v>0.92851556256485801</v>
      </c>
      <c r="M438">
        <v>0.97098610657472895</v>
      </c>
      <c r="N438">
        <v>0.95521462738239904</v>
      </c>
      <c r="O438">
        <v>0.96253741560248796</v>
      </c>
      <c r="P438">
        <v>0.96834593391121304</v>
      </c>
      <c r="Q438">
        <v>0.94468501892571199</v>
      </c>
      <c r="R438">
        <v>0.90658729858342801</v>
      </c>
      <c r="S438">
        <v>0.86614179027984295</v>
      </c>
      <c r="T438">
        <v>0.94116573382251201</v>
      </c>
    </row>
    <row r="439" spans="1:20" x14ac:dyDescent="0.2">
      <c r="A439">
        <f t="shared" si="18"/>
        <v>0.89604557259582418</v>
      </c>
      <c r="B439">
        <f t="shared" si="19"/>
        <v>0.92945030029265896</v>
      </c>
      <c r="C439" t="str">
        <f t="shared" si="20"/>
        <v>Conservative</v>
      </c>
      <c r="I439" t="s">
        <v>196</v>
      </c>
      <c r="J439">
        <v>0.862805089030665</v>
      </c>
      <c r="K439">
        <v>0.85667640459466299</v>
      </c>
      <c r="L439">
        <v>0.934942073553926</v>
      </c>
      <c r="M439">
        <v>0.87351556335591396</v>
      </c>
      <c r="N439">
        <v>0.91031551277310796</v>
      </c>
      <c r="O439">
        <v>0.93801879226666895</v>
      </c>
      <c r="P439">
        <v>0.90534422225932498</v>
      </c>
      <c r="Q439">
        <v>0.93446383800763499</v>
      </c>
      <c r="R439">
        <v>0.94175411425108202</v>
      </c>
      <c r="S439">
        <v>0.94373634289337704</v>
      </c>
      <c r="T439">
        <v>0.92195298405187598</v>
      </c>
    </row>
    <row r="440" spans="1:20" x14ac:dyDescent="0.2">
      <c r="A440">
        <f t="shared" si="18"/>
        <v>0.90021632729694023</v>
      </c>
      <c r="B440">
        <f t="shared" si="19"/>
        <v>0.93560454327889331</v>
      </c>
      <c r="C440" t="str">
        <f t="shared" si="20"/>
        <v>Conservative</v>
      </c>
      <c r="I440" t="s">
        <v>897</v>
      </c>
      <c r="J440">
        <v>0.86775332332080901</v>
      </c>
      <c r="K440">
        <v>0.86500847366346001</v>
      </c>
      <c r="L440">
        <v>0.93890851510560902</v>
      </c>
      <c r="M440">
        <v>0.87735448046647002</v>
      </c>
      <c r="N440">
        <v>0.91465227560173901</v>
      </c>
      <c r="O440">
        <v>0.937620895623554</v>
      </c>
      <c r="P440">
        <v>0.91173115143389305</v>
      </c>
      <c r="Q440">
        <v>0.93938965876585601</v>
      </c>
      <c r="R440">
        <v>0.94771640726107598</v>
      </c>
      <c r="S440">
        <v>0.94863141252611005</v>
      </c>
      <c r="T440">
        <v>0.93055408640753201</v>
      </c>
    </row>
    <row r="441" spans="1:20" x14ac:dyDescent="0.2">
      <c r="A441">
        <f t="shared" si="18"/>
        <v>0.90386119691646893</v>
      </c>
      <c r="B441">
        <f t="shared" si="19"/>
        <v>0.92930601434738802</v>
      </c>
      <c r="C441" t="str">
        <f t="shared" si="20"/>
        <v>Conservative</v>
      </c>
      <c r="I441" t="s">
        <v>612</v>
      </c>
      <c r="J441">
        <v>0.86905882852604299</v>
      </c>
      <c r="K441">
        <v>0.86397984959863094</v>
      </c>
      <c r="L441">
        <v>0.92848492824265305</v>
      </c>
      <c r="M441">
        <v>0.88023064072995405</v>
      </c>
      <c r="N441">
        <v>0.93195521195805697</v>
      </c>
      <c r="O441">
        <v>0.94945772244347504</v>
      </c>
      <c r="P441">
        <v>0.91152642031723297</v>
      </c>
      <c r="Q441">
        <v>0.93176539402679803</v>
      </c>
      <c r="R441">
        <v>0.93467815260263598</v>
      </c>
      <c r="S441">
        <v>0.92870831743083604</v>
      </c>
      <c r="T441">
        <v>0.93985178735943697</v>
      </c>
    </row>
    <row r="442" spans="1:20" x14ac:dyDescent="0.2">
      <c r="A442">
        <f t="shared" si="18"/>
        <v>0.88709126671598548</v>
      </c>
      <c r="B442">
        <f t="shared" si="19"/>
        <v>0.93023477383071373</v>
      </c>
      <c r="C442" t="str">
        <f t="shared" si="20"/>
        <v>Conservative</v>
      </c>
      <c r="I442" t="s">
        <v>197</v>
      </c>
      <c r="J442">
        <v>0.87067205992049501</v>
      </c>
      <c r="K442">
        <v>0.85307979401934597</v>
      </c>
      <c r="L442">
        <v>0.95439847859453797</v>
      </c>
      <c r="M442">
        <v>0.87497366407866695</v>
      </c>
      <c r="N442">
        <v>0.880624602543018</v>
      </c>
      <c r="O442">
        <v>0.888799001139849</v>
      </c>
      <c r="P442">
        <v>0.91920649502118901</v>
      </c>
      <c r="Q442">
        <v>0.95275378085639195</v>
      </c>
      <c r="R442">
        <v>0.95146397997500698</v>
      </c>
      <c r="S442">
        <v>0.96935541912101697</v>
      </c>
      <c r="T442">
        <v>0.85839419417996399</v>
      </c>
    </row>
    <row r="443" spans="1:20" x14ac:dyDescent="0.2">
      <c r="A443">
        <f t="shared" si="18"/>
        <v>0.94656011964438713</v>
      </c>
      <c r="B443">
        <f t="shared" si="19"/>
        <v>0.95608419769776276</v>
      </c>
      <c r="C443" t="str">
        <f t="shared" si="20"/>
        <v>Conservative</v>
      </c>
      <c r="I443" t="s">
        <v>198</v>
      </c>
      <c r="J443">
        <v>0.935773608355978</v>
      </c>
      <c r="K443">
        <v>0.93392916616869803</v>
      </c>
      <c r="L443">
        <v>0.96460363536496896</v>
      </c>
      <c r="M443">
        <v>0.94174432354734805</v>
      </c>
      <c r="N443">
        <v>0.94425398219554302</v>
      </c>
      <c r="O443">
        <v>0.95905600223378695</v>
      </c>
      <c r="P443">
        <v>0.96665633980347898</v>
      </c>
      <c r="Q443">
        <v>0.969124249595812</v>
      </c>
      <c r="R443">
        <v>0.96165522931250103</v>
      </c>
      <c r="S443">
        <v>0.94138125875270495</v>
      </c>
      <c r="T443">
        <v>0.94160391102431695</v>
      </c>
    </row>
    <row r="444" spans="1:20" x14ac:dyDescent="0.2">
      <c r="A444">
        <f t="shared" si="18"/>
        <v>0.93913451135622072</v>
      </c>
      <c r="B444">
        <f t="shared" si="19"/>
        <v>0.87673798829632299</v>
      </c>
      <c r="C444" t="str">
        <f t="shared" si="20"/>
        <v>Liberal</v>
      </c>
      <c r="I444" t="s">
        <v>199</v>
      </c>
      <c r="J444">
        <v>0.96071564643542195</v>
      </c>
      <c r="K444">
        <v>0.95089913579109497</v>
      </c>
      <c r="L444">
        <v>0.88083965108777396</v>
      </c>
      <c r="M444">
        <v>0.96742610360034398</v>
      </c>
      <c r="N444">
        <v>0.93654485871922999</v>
      </c>
      <c r="O444">
        <v>0.93838167250346005</v>
      </c>
      <c r="P444">
        <v>0.94139429270459096</v>
      </c>
      <c r="Q444">
        <v>0.897966272034048</v>
      </c>
      <c r="R444">
        <v>0.85218988868534895</v>
      </c>
      <c r="S444">
        <v>0.78307297472617998</v>
      </c>
      <c r="T444">
        <v>0.90906651333144695</v>
      </c>
    </row>
    <row r="445" spans="1:20" x14ac:dyDescent="0.2">
      <c r="A445">
        <f t="shared" si="18"/>
        <v>0.91637784758974938</v>
      </c>
      <c r="B445">
        <f t="shared" si="19"/>
        <v>0.94297075335545344</v>
      </c>
      <c r="C445" t="str">
        <f t="shared" si="20"/>
        <v>Conservative</v>
      </c>
      <c r="I445" t="s">
        <v>200</v>
      </c>
      <c r="J445">
        <v>0.89383216278827005</v>
      </c>
      <c r="K445">
        <v>0.89541243952356497</v>
      </c>
      <c r="L445">
        <v>0.94945538858603995</v>
      </c>
      <c r="M445">
        <v>0.902197964422356</v>
      </c>
      <c r="N445">
        <v>0.92068410101633702</v>
      </c>
      <c r="O445">
        <v>0.93668502920192898</v>
      </c>
      <c r="P445">
        <v>0.93935446995340099</v>
      </c>
      <c r="Q445">
        <v>0.95303047298951504</v>
      </c>
      <c r="R445">
        <v>0.95907644181793505</v>
      </c>
      <c r="S445">
        <v>0.94591226372489701</v>
      </c>
      <c r="T445">
        <v>0.91748011829151899</v>
      </c>
    </row>
    <row r="446" spans="1:20" x14ac:dyDescent="0.2">
      <c r="A446">
        <f t="shared" si="18"/>
        <v>0.96062204113136496</v>
      </c>
      <c r="B446">
        <f t="shared" si="19"/>
        <v>0.96312086108148842</v>
      </c>
      <c r="C446" t="str">
        <f t="shared" si="20"/>
        <v>Conservative</v>
      </c>
      <c r="I446" t="s">
        <v>201</v>
      </c>
      <c r="J446">
        <v>0.95870475467702698</v>
      </c>
      <c r="K446">
        <v>0.94945463052259904</v>
      </c>
      <c r="L446">
        <v>0.98226320927599098</v>
      </c>
      <c r="M446">
        <v>0.96158724135896201</v>
      </c>
      <c r="N446">
        <v>0.95197464027368395</v>
      </c>
      <c r="O446">
        <v>0.959747770679927</v>
      </c>
      <c r="P446">
        <v>0.98167249295908099</v>
      </c>
      <c r="Q446">
        <v>0.98213369946096396</v>
      </c>
      <c r="R446">
        <v>0.96853608517273804</v>
      </c>
      <c r="S446">
        <v>0.94613661420884099</v>
      </c>
      <c r="T446">
        <v>0.93712541360581803</v>
      </c>
    </row>
    <row r="447" spans="1:20" x14ac:dyDescent="0.2">
      <c r="A447">
        <f t="shared" si="18"/>
        <v>0.95565951998599719</v>
      </c>
      <c r="B447">
        <f t="shared" si="19"/>
        <v>0.94944218164185834</v>
      </c>
      <c r="C447" t="str">
        <f t="shared" si="20"/>
        <v>Liberal</v>
      </c>
      <c r="I447" t="s">
        <v>898</v>
      </c>
      <c r="J447">
        <v>0.95337062591609301</v>
      </c>
      <c r="K447">
        <v>0.94294356805358304</v>
      </c>
      <c r="L447">
        <v>0.96715089390824804</v>
      </c>
      <c r="M447">
        <v>0.95886368442859904</v>
      </c>
      <c r="N447">
        <v>0.95587267768790896</v>
      </c>
      <c r="O447">
        <v>0.95575566992155103</v>
      </c>
      <c r="P447">
        <v>0.97871685328368196</v>
      </c>
      <c r="Q447">
        <v>0.96856367016493405</v>
      </c>
      <c r="R447">
        <v>0.949468921922627</v>
      </c>
      <c r="S447">
        <v>0.91999663986935198</v>
      </c>
      <c r="T447">
        <v>0.93046482296869604</v>
      </c>
    </row>
    <row r="448" spans="1:20" x14ac:dyDescent="0.2">
      <c r="A448">
        <f t="shared" si="18"/>
        <v>0.95487720540058252</v>
      </c>
      <c r="B448">
        <f t="shared" si="19"/>
        <v>0.95807913165792191</v>
      </c>
      <c r="C448" t="str">
        <f t="shared" si="20"/>
        <v>Conservative</v>
      </c>
      <c r="I448" t="s">
        <v>899</v>
      </c>
      <c r="J448">
        <v>0.95163718939602104</v>
      </c>
      <c r="K448">
        <v>0.93212264375351495</v>
      </c>
      <c r="L448">
        <v>0.98362919496186796</v>
      </c>
      <c r="M448">
        <v>0.95922381089161302</v>
      </c>
      <c r="N448">
        <v>0.94189062261819601</v>
      </c>
      <c r="O448">
        <v>0.96075977078228203</v>
      </c>
      <c r="P448">
        <v>0.97579260912433197</v>
      </c>
      <c r="Q448">
        <v>0.98003359972136705</v>
      </c>
      <c r="R448">
        <v>0.96045821635302597</v>
      </c>
      <c r="S448">
        <v>0.94890288123621702</v>
      </c>
      <c r="T448">
        <v>0.92520835185466799</v>
      </c>
    </row>
    <row r="449" spans="1:20" x14ac:dyDescent="0.2">
      <c r="A449">
        <f t="shared" si="18"/>
        <v>0.92181141065096017</v>
      </c>
      <c r="B449">
        <f t="shared" si="19"/>
        <v>0.94924165903301638</v>
      </c>
      <c r="C449" t="str">
        <f t="shared" si="20"/>
        <v>Conservative</v>
      </c>
      <c r="I449" t="s">
        <v>202</v>
      </c>
      <c r="J449">
        <v>0.90706058470943896</v>
      </c>
      <c r="K449">
        <v>0.89194741543411604</v>
      </c>
      <c r="L449">
        <v>0.97983137553805399</v>
      </c>
      <c r="M449">
        <v>0.91057612267828103</v>
      </c>
      <c r="N449">
        <v>0.91539440271001604</v>
      </c>
      <c r="O449">
        <v>0.92605856283585497</v>
      </c>
      <c r="P449">
        <v>0.94504350625253897</v>
      </c>
      <c r="Q449">
        <v>0.96859609969124705</v>
      </c>
      <c r="R449">
        <v>0.96614237272806602</v>
      </c>
      <c r="S449">
        <v>0.971803579715248</v>
      </c>
      <c r="T449">
        <v>0.89462273677798199</v>
      </c>
    </row>
    <row r="450" spans="1:20" x14ac:dyDescent="0.2">
      <c r="A450">
        <f t="shared" si="18"/>
        <v>0.94197308769942056</v>
      </c>
      <c r="B450">
        <f t="shared" si="19"/>
        <v>0.91712275085369899</v>
      </c>
      <c r="C450" t="str">
        <f t="shared" si="20"/>
        <v>Liberal</v>
      </c>
      <c r="I450" t="s">
        <v>203</v>
      </c>
      <c r="J450">
        <v>0.94238737876231804</v>
      </c>
      <c r="K450">
        <v>0.91972529856987495</v>
      </c>
      <c r="L450">
        <v>0.93765124016964996</v>
      </c>
      <c r="M450">
        <v>0.94772621869526397</v>
      </c>
      <c r="N450">
        <v>0.95700711619482604</v>
      </c>
      <c r="O450">
        <v>0.94734127380458999</v>
      </c>
      <c r="P450">
        <v>0.95457736969978901</v>
      </c>
      <c r="Q450">
        <v>0.93537558540477295</v>
      </c>
      <c r="R450">
        <v>0.90417268844627996</v>
      </c>
      <c r="S450">
        <v>0.87604789936926097</v>
      </c>
      <c r="T450">
        <v>0.91544021134839204</v>
      </c>
    </row>
    <row r="451" spans="1:20" x14ac:dyDescent="0.2">
      <c r="A451">
        <f t="shared" ref="A451:A514" si="21">AVERAGE(J451:O451)</f>
        <v>0.90771746076292714</v>
      </c>
      <c r="B451">
        <f t="shared" ref="B451:B514" si="22">AVERAGE(P451:T451)</f>
        <v>0.94408869305589427</v>
      </c>
      <c r="C451" t="str">
        <f t="shared" si="20"/>
        <v>Conservative</v>
      </c>
      <c r="I451" t="s">
        <v>900</v>
      </c>
      <c r="J451">
        <v>0.89110087550454198</v>
      </c>
      <c r="K451">
        <v>0.881860594064243</v>
      </c>
      <c r="L451">
        <v>0.97119171789133696</v>
      </c>
      <c r="M451">
        <v>0.89196470219311297</v>
      </c>
      <c r="N451">
        <v>0.90110452705363497</v>
      </c>
      <c r="O451">
        <v>0.90908234787069298</v>
      </c>
      <c r="P451">
        <v>0.93429065089361296</v>
      </c>
      <c r="Q451">
        <v>0.96205877675004803</v>
      </c>
      <c r="R451">
        <v>0.96675797719148904</v>
      </c>
      <c r="S451">
        <v>0.97319683052388495</v>
      </c>
      <c r="T451">
        <v>0.88413922992043603</v>
      </c>
    </row>
    <row r="452" spans="1:20" x14ac:dyDescent="0.2">
      <c r="A452">
        <f t="shared" si="21"/>
        <v>0.95254277786527675</v>
      </c>
      <c r="B452">
        <f t="shared" si="22"/>
        <v>0.95766570768964454</v>
      </c>
      <c r="C452" t="str">
        <f t="shared" ref="C452:C456" si="23">IF(A452&gt;B452, "Liberal",  IF(B452&gt;A452,"Conservative","Tie"))</f>
        <v>Conservative</v>
      </c>
      <c r="I452" t="s">
        <v>901</v>
      </c>
      <c r="J452">
        <v>0.948181842699518</v>
      </c>
      <c r="K452">
        <v>0.93816021296949303</v>
      </c>
      <c r="L452">
        <v>0.98206523301618598</v>
      </c>
      <c r="M452">
        <v>0.95078142096205398</v>
      </c>
      <c r="N452">
        <v>0.94474195866240895</v>
      </c>
      <c r="O452">
        <v>0.95132599888200098</v>
      </c>
      <c r="P452">
        <v>0.97487211893964398</v>
      </c>
      <c r="Q452">
        <v>0.97818543051861295</v>
      </c>
      <c r="R452">
        <v>0.96493157441668997</v>
      </c>
      <c r="S452">
        <v>0.94707240357775802</v>
      </c>
      <c r="T452">
        <v>0.923267010995517</v>
      </c>
    </row>
    <row r="453" spans="1:20" x14ac:dyDescent="0.2">
      <c r="A453">
        <f t="shared" si="21"/>
        <v>0.96681832981885218</v>
      </c>
      <c r="B453">
        <f t="shared" si="22"/>
        <v>0.95317257627151353</v>
      </c>
      <c r="C453" t="str">
        <f t="shared" si="23"/>
        <v>Liberal</v>
      </c>
      <c r="I453" t="s">
        <v>613</v>
      </c>
      <c r="J453">
        <v>0.97255593469988599</v>
      </c>
      <c r="K453">
        <v>0.97211453492597899</v>
      </c>
      <c r="L453">
        <v>0.96642820608271496</v>
      </c>
      <c r="M453">
        <v>0.97285218237763904</v>
      </c>
      <c r="N453">
        <v>0.95856716737547498</v>
      </c>
      <c r="O453">
        <v>0.95839195345142003</v>
      </c>
      <c r="P453">
        <v>0.98123174125053103</v>
      </c>
      <c r="Q453">
        <v>0.97401799096359398</v>
      </c>
      <c r="R453">
        <v>0.95840949346009097</v>
      </c>
      <c r="S453">
        <v>0.915727406017808</v>
      </c>
      <c r="T453">
        <v>0.93647624966554299</v>
      </c>
    </row>
    <row r="454" spans="1:20" x14ac:dyDescent="0.2">
      <c r="A454">
        <f t="shared" si="21"/>
        <v>0.90548805291616452</v>
      </c>
      <c r="B454">
        <f t="shared" si="22"/>
        <v>0.89321048164360328</v>
      </c>
      <c r="C454" t="str">
        <f t="shared" si="23"/>
        <v>Liberal</v>
      </c>
      <c r="I454" t="s">
        <v>902</v>
      </c>
      <c r="J454">
        <v>0.88790612104376199</v>
      </c>
      <c r="K454">
        <v>0.87480844366171895</v>
      </c>
      <c r="L454">
        <v>0.88260383502718198</v>
      </c>
      <c r="M454">
        <v>0.90485498640481599</v>
      </c>
      <c r="N454">
        <v>0.93273883540537705</v>
      </c>
      <c r="O454">
        <v>0.95001609595413194</v>
      </c>
      <c r="P454">
        <v>0.911302688920829</v>
      </c>
      <c r="Q454">
        <v>0.90555434204755703</v>
      </c>
      <c r="R454">
        <v>0.87528812190232697</v>
      </c>
      <c r="S454">
        <v>0.84250867662693796</v>
      </c>
      <c r="T454">
        <v>0.93139857872036502</v>
      </c>
    </row>
    <row r="455" spans="1:20" x14ac:dyDescent="0.2">
      <c r="A455">
        <f t="shared" si="21"/>
        <v>0.92852487937522399</v>
      </c>
      <c r="B455">
        <f t="shared" si="22"/>
        <v>0.92869235911500458</v>
      </c>
      <c r="C455" t="str">
        <f t="shared" si="23"/>
        <v>Conservative</v>
      </c>
      <c r="I455" t="s">
        <v>903</v>
      </c>
      <c r="J455">
        <v>0.90557527891907097</v>
      </c>
      <c r="K455">
        <v>0.89573091124711901</v>
      </c>
      <c r="L455">
        <v>0.92847987767095597</v>
      </c>
      <c r="M455">
        <v>0.91822410130285403</v>
      </c>
      <c r="N455">
        <v>0.95970148796063504</v>
      </c>
      <c r="O455">
        <v>0.96343761915070802</v>
      </c>
      <c r="P455">
        <v>0.94083133983267098</v>
      </c>
      <c r="Q455">
        <v>0.936801323873799</v>
      </c>
      <c r="R455">
        <v>0.92358770147881697</v>
      </c>
      <c r="S455">
        <v>0.89656590640586498</v>
      </c>
      <c r="T455">
        <v>0.945675523983871</v>
      </c>
    </row>
    <row r="456" spans="1:20" x14ac:dyDescent="0.2">
      <c r="A456">
        <f t="shared" si="21"/>
        <v>0.93351611809860913</v>
      </c>
      <c r="B456">
        <f t="shared" si="22"/>
        <v>0.93326966217208951</v>
      </c>
      <c r="C456" t="str">
        <f t="shared" si="23"/>
        <v>Liberal</v>
      </c>
      <c r="I456" t="s">
        <v>904</v>
      </c>
      <c r="J456">
        <v>0.91260107470224605</v>
      </c>
      <c r="K456">
        <v>0.89960079244889501</v>
      </c>
      <c r="L456">
        <v>0.93608712146627904</v>
      </c>
      <c r="M456">
        <v>0.92520544004030403</v>
      </c>
      <c r="N456">
        <v>0.961823708112721</v>
      </c>
      <c r="O456">
        <v>0.96577857182120896</v>
      </c>
      <c r="P456">
        <v>0.94621940837588903</v>
      </c>
      <c r="Q456">
        <v>0.94240867818406004</v>
      </c>
      <c r="R456">
        <v>0.92733337188049103</v>
      </c>
      <c r="S456">
        <v>0.90311083408926496</v>
      </c>
      <c r="T456">
        <v>0.94727601833074304</v>
      </c>
    </row>
    <row r="457" spans="1:20" x14ac:dyDescent="0.2">
      <c r="A457">
        <f t="shared" si="21"/>
        <v>0.9280742499493746</v>
      </c>
      <c r="B457">
        <f t="shared" si="22"/>
        <v>0.94926064615273176</v>
      </c>
      <c r="C457" t="str">
        <f t="shared" ref="C457:C520" si="24">IF(A457&gt;B457, "Liberal",  IF(B457&gt;A457,"Conservative","Tie"))</f>
        <v>Conservative</v>
      </c>
      <c r="I457" t="s">
        <v>905</v>
      </c>
      <c r="J457">
        <v>0.91474792074918498</v>
      </c>
      <c r="K457">
        <v>0.89849906232856702</v>
      </c>
      <c r="L457">
        <v>0.97338406657948495</v>
      </c>
      <c r="M457">
        <v>0.91962173365161604</v>
      </c>
      <c r="N457">
        <v>0.92045157023248703</v>
      </c>
      <c r="O457">
        <v>0.94174114615490701</v>
      </c>
      <c r="P457">
        <v>0.94300032912931497</v>
      </c>
      <c r="Q457">
        <v>0.96595373579378296</v>
      </c>
      <c r="R457">
        <v>0.95946119149545395</v>
      </c>
      <c r="S457">
        <v>0.96091113538801598</v>
      </c>
      <c r="T457">
        <v>0.91697683895709103</v>
      </c>
    </row>
    <row r="458" spans="1:20" x14ac:dyDescent="0.2">
      <c r="A458">
        <f t="shared" si="21"/>
        <v>0.92803613421668263</v>
      </c>
      <c r="B458">
        <f t="shared" si="22"/>
        <v>0.93388173467688129</v>
      </c>
      <c r="C458" t="str">
        <f t="shared" si="24"/>
        <v>Conservative</v>
      </c>
      <c r="I458" t="s">
        <v>204</v>
      </c>
      <c r="J458">
        <v>0.91542140280181405</v>
      </c>
      <c r="K458">
        <v>0.893145772608816</v>
      </c>
      <c r="L458">
        <v>0.948383417930732</v>
      </c>
      <c r="M458">
        <v>0.92354744382453102</v>
      </c>
      <c r="N458">
        <v>0.93393618170539405</v>
      </c>
      <c r="O458">
        <v>0.95378258642880798</v>
      </c>
      <c r="P458">
        <v>0.93328130867917303</v>
      </c>
      <c r="Q458">
        <v>0.94540462584029505</v>
      </c>
      <c r="R458">
        <v>0.93534797911526601</v>
      </c>
      <c r="S458">
        <v>0.93317809845869404</v>
      </c>
      <c r="T458">
        <v>0.92219666129097899</v>
      </c>
    </row>
    <row r="459" spans="1:20" x14ac:dyDescent="0.2">
      <c r="A459">
        <f t="shared" si="21"/>
        <v>0.94208382135850277</v>
      </c>
      <c r="B459">
        <f t="shared" si="22"/>
        <v>0.92504600834618034</v>
      </c>
      <c r="C459" t="str">
        <f t="shared" si="24"/>
        <v>Liberal</v>
      </c>
      <c r="I459" t="s">
        <v>205</v>
      </c>
      <c r="J459">
        <v>0.93565925262508298</v>
      </c>
      <c r="K459">
        <v>0.92012944738229296</v>
      </c>
      <c r="L459">
        <v>0.92890025966184597</v>
      </c>
      <c r="M459">
        <v>0.94976913305729005</v>
      </c>
      <c r="N459">
        <v>0.95966200414097003</v>
      </c>
      <c r="O459">
        <v>0.95838283128353496</v>
      </c>
      <c r="P459">
        <v>0.96470418080145903</v>
      </c>
      <c r="Q459">
        <v>0.94018588043044105</v>
      </c>
      <c r="R459">
        <v>0.90306147236019796</v>
      </c>
      <c r="S459">
        <v>0.86899974768684496</v>
      </c>
      <c r="T459">
        <v>0.94827876045195902</v>
      </c>
    </row>
    <row r="460" spans="1:20" x14ac:dyDescent="0.2">
      <c r="A460">
        <f t="shared" si="21"/>
        <v>0.88856578124201391</v>
      </c>
      <c r="B460">
        <f t="shared" si="22"/>
        <v>0.90398896703552367</v>
      </c>
      <c r="C460" t="str">
        <f t="shared" si="24"/>
        <v>Conservative</v>
      </c>
      <c r="I460" t="s">
        <v>206</v>
      </c>
      <c r="J460">
        <v>0.86527083774822999</v>
      </c>
      <c r="K460">
        <v>0.88298432344218303</v>
      </c>
      <c r="L460">
        <v>0.88109634380962498</v>
      </c>
      <c r="M460">
        <v>0.87169543106755298</v>
      </c>
      <c r="N460">
        <v>0.91687975990757897</v>
      </c>
      <c r="O460">
        <v>0.91346799147691304</v>
      </c>
      <c r="P460">
        <v>0.90713379643288705</v>
      </c>
      <c r="Q460">
        <v>0.901629084054406</v>
      </c>
      <c r="R460">
        <v>0.90368457589724804</v>
      </c>
      <c r="S460">
        <v>0.86981362892317404</v>
      </c>
      <c r="T460">
        <v>0.93768374986990299</v>
      </c>
    </row>
    <row r="461" spans="1:20" x14ac:dyDescent="0.2">
      <c r="A461">
        <f t="shared" si="21"/>
        <v>0.90449376743810717</v>
      </c>
      <c r="B461">
        <f t="shared" si="22"/>
        <v>0.83549278203435495</v>
      </c>
      <c r="C461" t="str">
        <f t="shared" si="24"/>
        <v>Liberal</v>
      </c>
      <c r="I461" t="s">
        <v>207</v>
      </c>
      <c r="J461">
        <v>0.92810354537841</v>
      </c>
      <c r="K461">
        <v>0.94338955527468205</v>
      </c>
      <c r="L461">
        <v>0.81569007998048604</v>
      </c>
      <c r="M461">
        <v>0.93089026489128701</v>
      </c>
      <c r="N461">
        <v>0.91187804783141702</v>
      </c>
      <c r="O461">
        <v>0.89701111127236</v>
      </c>
      <c r="P461">
        <v>0.90048465925377397</v>
      </c>
      <c r="Q461">
        <v>0.847708617766604</v>
      </c>
      <c r="R461">
        <v>0.81114642328313902</v>
      </c>
      <c r="S461">
        <v>0.71405220216925802</v>
      </c>
      <c r="T461">
        <v>0.90407200769899998</v>
      </c>
    </row>
    <row r="462" spans="1:20" x14ac:dyDescent="0.2">
      <c r="A462">
        <f t="shared" si="21"/>
        <v>0.94417484924137851</v>
      </c>
      <c r="B462">
        <f t="shared" si="22"/>
        <v>0.90219595693500199</v>
      </c>
      <c r="C462" t="str">
        <f t="shared" si="24"/>
        <v>Liberal</v>
      </c>
      <c r="I462" t="s">
        <v>906</v>
      </c>
      <c r="J462">
        <v>0.95380975751749397</v>
      </c>
      <c r="K462">
        <v>0.945258158375331</v>
      </c>
      <c r="L462">
        <v>0.90179316204473203</v>
      </c>
      <c r="M462">
        <v>0.96435859279665004</v>
      </c>
      <c r="N462">
        <v>0.94227947060041495</v>
      </c>
      <c r="O462">
        <v>0.95754995411364996</v>
      </c>
      <c r="P462">
        <v>0.94319790458072295</v>
      </c>
      <c r="Q462">
        <v>0.92214519696478103</v>
      </c>
      <c r="R462">
        <v>0.88189878883834905</v>
      </c>
      <c r="S462">
        <v>0.82897057966252996</v>
      </c>
      <c r="T462">
        <v>0.93476731462862706</v>
      </c>
    </row>
    <row r="463" spans="1:20" x14ac:dyDescent="0.2">
      <c r="A463">
        <f t="shared" si="21"/>
        <v>0.94916915183442718</v>
      </c>
      <c r="B463">
        <f t="shared" si="22"/>
        <v>0.95924476294570304</v>
      </c>
      <c r="C463" t="str">
        <f t="shared" si="24"/>
        <v>Conservative</v>
      </c>
      <c r="I463" t="s">
        <v>208</v>
      </c>
      <c r="J463">
        <v>0.932849842708806</v>
      </c>
      <c r="K463">
        <v>0.93724193673187195</v>
      </c>
      <c r="L463">
        <v>0.95204006001650099</v>
      </c>
      <c r="M463">
        <v>0.94052942345523205</v>
      </c>
      <c r="N463">
        <v>0.96134910109171001</v>
      </c>
      <c r="O463">
        <v>0.97100454700244199</v>
      </c>
      <c r="P463">
        <v>0.963790241502398</v>
      </c>
      <c r="Q463">
        <v>0.96762264133020703</v>
      </c>
      <c r="R463">
        <v>0.96100704631804701</v>
      </c>
      <c r="S463">
        <v>0.93306572905092799</v>
      </c>
      <c r="T463">
        <v>0.97073815652693496</v>
      </c>
    </row>
    <row r="464" spans="1:20" x14ac:dyDescent="0.2">
      <c r="A464">
        <f t="shared" si="21"/>
        <v>0.94931920028355987</v>
      </c>
      <c r="B464">
        <f t="shared" si="22"/>
        <v>0.95739446634478043</v>
      </c>
      <c r="C464" t="str">
        <f t="shared" si="24"/>
        <v>Conservative</v>
      </c>
      <c r="I464" t="s">
        <v>907</v>
      </c>
      <c r="J464">
        <v>0.93196928810370006</v>
      </c>
      <c r="K464">
        <v>0.93916623788791198</v>
      </c>
      <c r="L464">
        <v>0.94698808931779299</v>
      </c>
      <c r="M464">
        <v>0.94017010881367302</v>
      </c>
      <c r="N464">
        <v>0.96507287754912796</v>
      </c>
      <c r="O464">
        <v>0.972548600029153</v>
      </c>
      <c r="P464">
        <v>0.96311978540021403</v>
      </c>
      <c r="Q464">
        <v>0.96552858219037796</v>
      </c>
      <c r="R464">
        <v>0.95750814085200597</v>
      </c>
      <c r="S464">
        <v>0.92603085721995404</v>
      </c>
      <c r="T464">
        <v>0.97478496606135001</v>
      </c>
    </row>
    <row r="465" spans="1:20" x14ac:dyDescent="0.2">
      <c r="A465">
        <f t="shared" si="21"/>
        <v>0.96448874700251397</v>
      </c>
      <c r="B465">
        <f t="shared" si="22"/>
        <v>0.95962018561210605</v>
      </c>
      <c r="C465" t="str">
        <f t="shared" si="24"/>
        <v>Liberal</v>
      </c>
      <c r="I465" t="s">
        <v>908</v>
      </c>
      <c r="J465">
        <v>0.96322996545883</v>
      </c>
      <c r="K465">
        <v>0.96261314527084396</v>
      </c>
      <c r="L465">
        <v>0.95525850825517999</v>
      </c>
      <c r="M465">
        <v>0.97154711867820898</v>
      </c>
      <c r="N465">
        <v>0.960161654628223</v>
      </c>
      <c r="O465">
        <v>0.97412208972379899</v>
      </c>
      <c r="P465">
        <v>0.98363621689639202</v>
      </c>
      <c r="Q465">
        <v>0.97511327391993596</v>
      </c>
      <c r="R465">
        <v>0.95410657636426499</v>
      </c>
      <c r="S465">
        <v>0.918063744823582</v>
      </c>
      <c r="T465">
        <v>0.96718111605635504</v>
      </c>
    </row>
    <row r="466" spans="1:20" x14ac:dyDescent="0.2">
      <c r="A466">
        <f t="shared" si="21"/>
        <v>0.96207496585670649</v>
      </c>
      <c r="B466">
        <f t="shared" si="22"/>
        <v>0.95771460728725688</v>
      </c>
      <c r="C466" t="str">
        <f t="shared" si="24"/>
        <v>Liberal</v>
      </c>
      <c r="I466" t="s">
        <v>614</v>
      </c>
      <c r="J466">
        <v>0.95275325981470704</v>
      </c>
      <c r="K466">
        <v>0.95344706617550201</v>
      </c>
      <c r="L466">
        <v>0.95188162883266003</v>
      </c>
      <c r="M466">
        <v>0.96162033147481396</v>
      </c>
      <c r="N466">
        <v>0.97029124454217197</v>
      </c>
      <c r="O466">
        <v>0.98245626430038402</v>
      </c>
      <c r="P466">
        <v>0.97533247223570896</v>
      </c>
      <c r="Q466">
        <v>0.96897522292862304</v>
      </c>
      <c r="R466">
        <v>0.95206105091139503</v>
      </c>
      <c r="S466">
        <v>0.91565894636282197</v>
      </c>
      <c r="T466">
        <v>0.97654534399773496</v>
      </c>
    </row>
    <row r="467" spans="1:20" x14ac:dyDescent="0.2">
      <c r="A467">
        <f t="shared" si="21"/>
        <v>0.94287195159961545</v>
      </c>
      <c r="B467">
        <f t="shared" si="22"/>
        <v>0.96038815126358001</v>
      </c>
      <c r="C467" t="str">
        <f t="shared" si="24"/>
        <v>Conservative</v>
      </c>
      <c r="I467" t="s">
        <v>209</v>
      </c>
      <c r="J467">
        <v>0.92277131077746799</v>
      </c>
      <c r="K467">
        <v>0.92705361053146895</v>
      </c>
      <c r="L467">
        <v>0.95450682132367703</v>
      </c>
      <c r="M467">
        <v>0.92974216387812303</v>
      </c>
      <c r="N467">
        <v>0.95775294641814601</v>
      </c>
      <c r="O467">
        <v>0.96540485666881004</v>
      </c>
      <c r="P467">
        <v>0.95802195170554105</v>
      </c>
      <c r="Q467">
        <v>0.96824956634910697</v>
      </c>
      <c r="R467">
        <v>0.96583248704874602</v>
      </c>
      <c r="S467">
        <v>0.94421340048666702</v>
      </c>
      <c r="T467">
        <v>0.965623350727839</v>
      </c>
    </row>
    <row r="468" spans="1:20" x14ac:dyDescent="0.2">
      <c r="A468">
        <f t="shared" si="21"/>
        <v>0.96143494592268486</v>
      </c>
      <c r="B468">
        <f t="shared" si="22"/>
        <v>0.93024375310451268</v>
      </c>
      <c r="C468" t="str">
        <f t="shared" si="24"/>
        <v>Liberal</v>
      </c>
      <c r="I468" t="s">
        <v>909</v>
      </c>
      <c r="J468">
        <v>0.96517971009246295</v>
      </c>
      <c r="K468">
        <v>0.95513713083184304</v>
      </c>
      <c r="L468">
        <v>0.930606063153533</v>
      </c>
      <c r="M468">
        <v>0.97517546491564</v>
      </c>
      <c r="N468">
        <v>0.96830196519426603</v>
      </c>
      <c r="O468">
        <v>0.97420934134836501</v>
      </c>
      <c r="P468">
        <v>0.97304960655848904</v>
      </c>
      <c r="Q468">
        <v>0.94886492538770195</v>
      </c>
      <c r="R468">
        <v>0.90945267317845502</v>
      </c>
      <c r="S468">
        <v>0.860546020603702</v>
      </c>
      <c r="T468">
        <v>0.95930553979421596</v>
      </c>
    </row>
    <row r="469" spans="1:20" x14ac:dyDescent="0.2">
      <c r="A469">
        <f t="shared" si="21"/>
        <v>0.93098049932604765</v>
      </c>
      <c r="B469">
        <f t="shared" si="22"/>
        <v>0.9551005566885834</v>
      </c>
      <c r="C469" t="str">
        <f t="shared" si="24"/>
        <v>Conservative</v>
      </c>
      <c r="I469" t="s">
        <v>910</v>
      </c>
      <c r="J469">
        <v>0.91547984973621899</v>
      </c>
      <c r="K469">
        <v>0.89718175397014999</v>
      </c>
      <c r="L469">
        <v>0.97286434329449001</v>
      </c>
      <c r="M469">
        <v>0.92260797001293504</v>
      </c>
      <c r="N469">
        <v>0.93186218873259197</v>
      </c>
      <c r="O469">
        <v>0.94588689020990002</v>
      </c>
      <c r="P469">
        <v>0.95103866579085194</v>
      </c>
      <c r="Q469">
        <v>0.97011437446607496</v>
      </c>
      <c r="R469">
        <v>0.96076268370311202</v>
      </c>
      <c r="S469">
        <v>0.96519375859976497</v>
      </c>
      <c r="T469">
        <v>0.928393300883113</v>
      </c>
    </row>
    <row r="470" spans="1:20" x14ac:dyDescent="0.2">
      <c r="A470">
        <f t="shared" si="21"/>
        <v>0.86275312606167676</v>
      </c>
      <c r="B470">
        <f t="shared" si="22"/>
        <v>0.9250887827193488</v>
      </c>
      <c r="C470" t="str">
        <f t="shared" si="24"/>
        <v>Conservative</v>
      </c>
      <c r="I470" t="s">
        <v>210</v>
      </c>
      <c r="J470">
        <v>0.84375995842671303</v>
      </c>
      <c r="K470">
        <v>0.83176506855495302</v>
      </c>
      <c r="L470">
        <v>0.95404021996041399</v>
      </c>
      <c r="M470">
        <v>0.84807369646793795</v>
      </c>
      <c r="N470">
        <v>0.839003197297158</v>
      </c>
      <c r="O470">
        <v>0.85987661566288498</v>
      </c>
      <c r="P470">
        <v>0.905369786205934</v>
      </c>
      <c r="Q470">
        <v>0.94223064303410198</v>
      </c>
      <c r="R470">
        <v>0.95746413000967701</v>
      </c>
      <c r="S470">
        <v>0.98108645390940996</v>
      </c>
      <c r="T470">
        <v>0.83929290043762095</v>
      </c>
    </row>
    <row r="471" spans="1:20" x14ac:dyDescent="0.2">
      <c r="A471">
        <f t="shared" si="21"/>
        <v>0.94821453438856607</v>
      </c>
      <c r="B471">
        <f t="shared" si="22"/>
        <v>0.8899875991533015</v>
      </c>
      <c r="C471" t="str">
        <f t="shared" si="24"/>
        <v>Liberal</v>
      </c>
      <c r="I471" t="s">
        <v>211</v>
      </c>
      <c r="J471">
        <v>0.97510733829386997</v>
      </c>
      <c r="K471">
        <v>0.94583813893593105</v>
      </c>
      <c r="L471">
        <v>0.914621140369684</v>
      </c>
      <c r="M471">
        <v>0.97999109685530295</v>
      </c>
      <c r="N471">
        <v>0.93067957862870299</v>
      </c>
      <c r="O471">
        <v>0.94304991324790499</v>
      </c>
      <c r="P471">
        <v>0.94819785426909098</v>
      </c>
      <c r="Q471">
        <v>0.91529576148282898</v>
      </c>
      <c r="R471">
        <v>0.86664659971299995</v>
      </c>
      <c r="S471">
        <v>0.81905544397830798</v>
      </c>
      <c r="T471">
        <v>0.90074233632328005</v>
      </c>
    </row>
    <row r="472" spans="1:20" x14ac:dyDescent="0.2">
      <c r="A472">
        <f t="shared" si="21"/>
        <v>0.84766900588697691</v>
      </c>
      <c r="B472">
        <f t="shared" si="22"/>
        <v>0.76317556835836942</v>
      </c>
      <c r="C472" t="str">
        <f t="shared" si="24"/>
        <v>Liberal</v>
      </c>
      <c r="I472" t="s">
        <v>615</v>
      </c>
      <c r="J472">
        <v>0.888284750032453</v>
      </c>
      <c r="K472">
        <v>0.91375440248895201</v>
      </c>
      <c r="L472">
        <v>0.74145034041587299</v>
      </c>
      <c r="M472">
        <v>0.88306344462138597</v>
      </c>
      <c r="N472">
        <v>0.84047546414777696</v>
      </c>
      <c r="O472">
        <v>0.81898563361542098</v>
      </c>
      <c r="P472">
        <v>0.84053800945733503</v>
      </c>
      <c r="Q472">
        <v>0.778530451417207</v>
      </c>
      <c r="R472">
        <v>0.74581692434718605</v>
      </c>
      <c r="S472">
        <v>0.63150038364316396</v>
      </c>
      <c r="T472">
        <v>0.81949207292695503</v>
      </c>
    </row>
    <row r="473" spans="1:20" x14ac:dyDescent="0.2">
      <c r="A473">
        <f t="shared" si="21"/>
        <v>0.95410219695124165</v>
      </c>
      <c r="B473">
        <f t="shared" si="22"/>
        <v>0.89902105245071484</v>
      </c>
      <c r="C473" t="str">
        <f t="shared" si="24"/>
        <v>Liberal</v>
      </c>
      <c r="I473" t="s">
        <v>212</v>
      </c>
      <c r="J473">
        <v>0.97201109156865995</v>
      </c>
      <c r="K473">
        <v>0.97050512810933098</v>
      </c>
      <c r="L473">
        <v>0.90140994850468004</v>
      </c>
      <c r="M473">
        <v>0.97463336123277999</v>
      </c>
      <c r="N473">
        <v>0.95147045410208098</v>
      </c>
      <c r="O473">
        <v>0.95458319818991699</v>
      </c>
      <c r="P473">
        <v>0.94801239779883195</v>
      </c>
      <c r="Q473">
        <v>0.91713345322315598</v>
      </c>
      <c r="R473">
        <v>0.88362468259459603</v>
      </c>
      <c r="S473">
        <v>0.81303102270280003</v>
      </c>
      <c r="T473">
        <v>0.93330370593418999</v>
      </c>
    </row>
    <row r="474" spans="1:20" x14ac:dyDescent="0.2">
      <c r="A474">
        <f t="shared" si="21"/>
        <v>0.9457738314229206</v>
      </c>
      <c r="B474">
        <f t="shared" si="22"/>
        <v>0.94762984044206289</v>
      </c>
      <c r="C474" t="str">
        <f t="shared" si="24"/>
        <v>Conservative</v>
      </c>
      <c r="I474" t="s">
        <v>213</v>
      </c>
      <c r="J474">
        <v>0.92895263027738495</v>
      </c>
      <c r="K474">
        <v>0.92039605510863698</v>
      </c>
      <c r="L474">
        <v>0.95931769482444795</v>
      </c>
      <c r="M474">
        <v>0.93626688061917296</v>
      </c>
      <c r="N474">
        <v>0.95967193898890601</v>
      </c>
      <c r="O474">
        <v>0.97003778871897395</v>
      </c>
      <c r="P474">
        <v>0.95924213114787404</v>
      </c>
      <c r="Q474">
        <v>0.95817729348796998</v>
      </c>
      <c r="R474">
        <v>0.94379237819407302</v>
      </c>
      <c r="S474">
        <v>0.92266503357365304</v>
      </c>
      <c r="T474">
        <v>0.95427236580674402</v>
      </c>
    </row>
    <row r="475" spans="1:20" x14ac:dyDescent="0.2">
      <c r="A475">
        <f t="shared" si="21"/>
        <v>0.92907068709992779</v>
      </c>
      <c r="B475">
        <f t="shared" si="22"/>
        <v>0.95463532829920472</v>
      </c>
      <c r="C475" t="str">
        <f t="shared" si="24"/>
        <v>Conservative</v>
      </c>
      <c r="I475" t="s">
        <v>616</v>
      </c>
      <c r="J475">
        <v>0.90583663113058099</v>
      </c>
      <c r="K475">
        <v>0.90140467063014296</v>
      </c>
      <c r="L475">
        <v>0.96098228797734597</v>
      </c>
      <c r="M475">
        <v>0.91203585837919299</v>
      </c>
      <c r="N475">
        <v>0.94058560397570501</v>
      </c>
      <c r="O475">
        <v>0.95357907050659896</v>
      </c>
      <c r="P475">
        <v>0.94985837184057298</v>
      </c>
      <c r="Q475">
        <v>0.96545452627025596</v>
      </c>
      <c r="R475">
        <v>0.96240649073533202</v>
      </c>
      <c r="S475">
        <v>0.95546822419460298</v>
      </c>
      <c r="T475">
        <v>0.93998902845526</v>
      </c>
    </row>
    <row r="476" spans="1:20" x14ac:dyDescent="0.2">
      <c r="A476">
        <f t="shared" si="21"/>
        <v>0.96635867277108689</v>
      </c>
      <c r="B476">
        <f t="shared" si="22"/>
        <v>0.95958107703162876</v>
      </c>
      <c r="C476" t="str">
        <f t="shared" si="24"/>
        <v>Liberal</v>
      </c>
      <c r="I476" t="s">
        <v>214</v>
      </c>
      <c r="J476">
        <v>0.95948249255091</v>
      </c>
      <c r="K476">
        <v>0.96185632313041103</v>
      </c>
      <c r="L476">
        <v>0.95979904365554802</v>
      </c>
      <c r="M476">
        <v>0.96587678720232695</v>
      </c>
      <c r="N476">
        <v>0.96879171683362897</v>
      </c>
      <c r="O476">
        <v>0.98234567325369604</v>
      </c>
      <c r="P476">
        <v>0.97688388410431704</v>
      </c>
      <c r="Q476">
        <v>0.97445430974980496</v>
      </c>
      <c r="R476">
        <v>0.95937340194808096</v>
      </c>
      <c r="S476">
        <v>0.92112603510517899</v>
      </c>
      <c r="T476">
        <v>0.96606775425076197</v>
      </c>
    </row>
    <row r="477" spans="1:20" x14ac:dyDescent="0.2">
      <c r="A477">
        <f t="shared" si="21"/>
        <v>0.91385036324103297</v>
      </c>
      <c r="B477">
        <f t="shared" si="22"/>
        <v>0.95293134125873247</v>
      </c>
      <c r="C477" t="str">
        <f t="shared" si="24"/>
        <v>Conservative</v>
      </c>
      <c r="I477" t="s">
        <v>911</v>
      </c>
      <c r="J477">
        <v>0.88587544436918197</v>
      </c>
      <c r="K477">
        <v>0.89421182759844597</v>
      </c>
      <c r="L477">
        <v>0.948653593755728</v>
      </c>
      <c r="M477">
        <v>0.89203742635651595</v>
      </c>
      <c r="N477">
        <v>0.92600509493886896</v>
      </c>
      <c r="O477">
        <v>0.93631879242745697</v>
      </c>
      <c r="P477">
        <v>0.940380234504965</v>
      </c>
      <c r="Q477">
        <v>0.96288658666953497</v>
      </c>
      <c r="R477">
        <v>0.97111895391062197</v>
      </c>
      <c r="S477">
        <v>0.96228330770211201</v>
      </c>
      <c r="T477">
        <v>0.92798762350642905</v>
      </c>
    </row>
    <row r="478" spans="1:20" x14ac:dyDescent="0.2">
      <c r="A478">
        <f t="shared" si="21"/>
        <v>0.96930144745861613</v>
      </c>
      <c r="B478">
        <f t="shared" si="22"/>
        <v>0.95357471231096125</v>
      </c>
      <c r="C478" t="str">
        <f t="shared" si="24"/>
        <v>Liberal</v>
      </c>
      <c r="I478" t="s">
        <v>617</v>
      </c>
      <c r="J478">
        <v>0.96621083402408103</v>
      </c>
      <c r="K478">
        <v>0.972501554669565</v>
      </c>
      <c r="L478">
        <v>0.950131334877232</v>
      </c>
      <c r="M478">
        <v>0.97071551916729004</v>
      </c>
      <c r="N478">
        <v>0.97665016096689905</v>
      </c>
      <c r="O478">
        <v>0.97959928104662997</v>
      </c>
      <c r="P478">
        <v>0.97661097039171396</v>
      </c>
      <c r="Q478">
        <v>0.96756053821082899</v>
      </c>
      <c r="R478">
        <v>0.954740456296999</v>
      </c>
      <c r="S478">
        <v>0.90517582242204997</v>
      </c>
      <c r="T478">
        <v>0.96378577423321399</v>
      </c>
    </row>
    <row r="479" spans="1:20" x14ac:dyDescent="0.2">
      <c r="A479">
        <f t="shared" si="21"/>
        <v>0.93587484742792837</v>
      </c>
      <c r="B479">
        <f t="shared" si="22"/>
        <v>0.95765767668753787</v>
      </c>
      <c r="C479" t="str">
        <f t="shared" si="24"/>
        <v>Conservative</v>
      </c>
      <c r="I479" t="s">
        <v>215</v>
      </c>
      <c r="J479">
        <v>0.91516563613201296</v>
      </c>
      <c r="K479">
        <v>0.925544119675619</v>
      </c>
      <c r="L479">
        <v>0.950610601275925</v>
      </c>
      <c r="M479">
        <v>0.92158194650508296</v>
      </c>
      <c r="N479">
        <v>0.94623500125777504</v>
      </c>
      <c r="O479">
        <v>0.95611177972115502</v>
      </c>
      <c r="P479">
        <v>0.95930653942072197</v>
      </c>
      <c r="Q479">
        <v>0.96703002853832298</v>
      </c>
      <c r="R479">
        <v>0.96794473244558199</v>
      </c>
      <c r="S479">
        <v>0.94374669185194804</v>
      </c>
      <c r="T479">
        <v>0.95026039118111405</v>
      </c>
    </row>
    <row r="480" spans="1:20" x14ac:dyDescent="0.2">
      <c r="A480">
        <f t="shared" si="21"/>
        <v>0.82473654938402063</v>
      </c>
      <c r="B480">
        <f t="shared" si="22"/>
        <v>0.80757792822689378</v>
      </c>
      <c r="C480" t="str">
        <f t="shared" si="24"/>
        <v>Liberal</v>
      </c>
      <c r="I480" t="s">
        <v>912</v>
      </c>
      <c r="J480">
        <v>0.806185554175612</v>
      </c>
      <c r="K480">
        <v>0.79572015925839401</v>
      </c>
      <c r="L480">
        <v>0.80193747856082498</v>
      </c>
      <c r="M480">
        <v>0.81952656347312602</v>
      </c>
      <c r="N480">
        <v>0.85464031600405299</v>
      </c>
      <c r="O480">
        <v>0.87040922483211403</v>
      </c>
      <c r="P480">
        <v>0.81809078299826299</v>
      </c>
      <c r="Q480">
        <v>0.799862855436417</v>
      </c>
      <c r="R480">
        <v>0.78452099267820397</v>
      </c>
      <c r="S480">
        <v>0.75008313376939295</v>
      </c>
      <c r="T480">
        <v>0.88533187625219201</v>
      </c>
    </row>
    <row r="481" spans="1:20" x14ac:dyDescent="0.2">
      <c r="A481">
        <f t="shared" si="21"/>
        <v>0.92095978137246581</v>
      </c>
      <c r="B481">
        <f t="shared" si="22"/>
        <v>0.9277235708518502</v>
      </c>
      <c r="C481" t="str">
        <f t="shared" si="24"/>
        <v>Conservative</v>
      </c>
      <c r="I481" t="s">
        <v>216</v>
      </c>
      <c r="J481">
        <v>0.89027504130660595</v>
      </c>
      <c r="K481">
        <v>0.87450641617010405</v>
      </c>
      <c r="L481">
        <v>0.94222341060973902</v>
      </c>
      <c r="M481">
        <v>0.90368201155620798</v>
      </c>
      <c r="N481">
        <v>0.94913838800190198</v>
      </c>
      <c r="O481">
        <v>0.96593342059023601</v>
      </c>
      <c r="P481">
        <v>0.92461974141201198</v>
      </c>
      <c r="Q481">
        <v>0.93761564577425505</v>
      </c>
      <c r="R481">
        <v>0.928764559198343</v>
      </c>
      <c r="S481">
        <v>0.92201279847219497</v>
      </c>
      <c r="T481">
        <v>0.925605109402446</v>
      </c>
    </row>
    <row r="482" spans="1:20" x14ac:dyDescent="0.2">
      <c r="A482">
        <f t="shared" si="21"/>
        <v>0.81157141796719323</v>
      </c>
      <c r="B482">
        <f t="shared" si="22"/>
        <v>0.83274075106111989</v>
      </c>
      <c r="C482" t="str">
        <f t="shared" si="24"/>
        <v>Conservative</v>
      </c>
      <c r="I482" t="s">
        <v>217</v>
      </c>
      <c r="J482">
        <v>0.78718364275291197</v>
      </c>
      <c r="K482">
        <v>0.75802605637834497</v>
      </c>
      <c r="L482">
        <v>0.85771835466013302</v>
      </c>
      <c r="M482">
        <v>0.78718731781437401</v>
      </c>
      <c r="N482">
        <v>0.84306846196255303</v>
      </c>
      <c r="O482">
        <v>0.83624467423484194</v>
      </c>
      <c r="P482">
        <v>0.80609462613024396</v>
      </c>
      <c r="Q482">
        <v>0.84231225424279399</v>
      </c>
      <c r="R482">
        <v>0.83973719988053597</v>
      </c>
      <c r="S482">
        <v>0.87116011736498</v>
      </c>
      <c r="T482">
        <v>0.80439955768704496</v>
      </c>
    </row>
    <row r="483" spans="1:20" x14ac:dyDescent="0.2">
      <c r="A483">
        <f t="shared" si="21"/>
        <v>0.92365051531165465</v>
      </c>
      <c r="B483">
        <f t="shared" si="22"/>
        <v>0.88004749660285708</v>
      </c>
      <c r="C483" t="str">
        <f t="shared" si="24"/>
        <v>Liberal</v>
      </c>
      <c r="I483" t="s">
        <v>218</v>
      </c>
      <c r="J483">
        <v>0.94454329663672898</v>
      </c>
      <c r="K483">
        <v>0.95852460548068297</v>
      </c>
      <c r="L483">
        <v>0.870995152822445</v>
      </c>
      <c r="M483">
        <v>0.94390962901627795</v>
      </c>
      <c r="N483">
        <v>0.92204415791933303</v>
      </c>
      <c r="O483">
        <v>0.90188624999445999</v>
      </c>
      <c r="P483">
        <v>0.94118149364119297</v>
      </c>
      <c r="Q483">
        <v>0.89843533884064397</v>
      </c>
      <c r="R483">
        <v>0.86533477913962098</v>
      </c>
      <c r="S483">
        <v>0.79221425278568902</v>
      </c>
      <c r="T483">
        <v>0.90307161860713903</v>
      </c>
    </row>
    <row r="484" spans="1:20" x14ac:dyDescent="0.2">
      <c r="A484">
        <f t="shared" si="21"/>
        <v>0.89056874282159326</v>
      </c>
      <c r="B484">
        <f t="shared" si="22"/>
        <v>0.88301132446050867</v>
      </c>
      <c r="C484" t="str">
        <f t="shared" si="24"/>
        <v>Liberal</v>
      </c>
      <c r="I484" t="s">
        <v>618</v>
      </c>
      <c r="J484">
        <v>0.86534321491509603</v>
      </c>
      <c r="K484">
        <v>0.86342997934292698</v>
      </c>
      <c r="L484">
        <v>0.86306953830133004</v>
      </c>
      <c r="M484">
        <v>0.87286209516046498</v>
      </c>
      <c r="N484">
        <v>0.95050398351874199</v>
      </c>
      <c r="O484">
        <v>0.928203645691</v>
      </c>
      <c r="P484">
        <v>0.89335482404240796</v>
      </c>
      <c r="Q484">
        <v>0.88654087052803399</v>
      </c>
      <c r="R484">
        <v>0.86361493685643098</v>
      </c>
      <c r="S484">
        <v>0.82577013443930103</v>
      </c>
      <c r="T484">
        <v>0.94577585643636997</v>
      </c>
    </row>
    <row r="485" spans="1:20" x14ac:dyDescent="0.2">
      <c r="A485">
        <f t="shared" si="21"/>
        <v>0.95372864282112479</v>
      </c>
      <c r="B485">
        <f t="shared" si="22"/>
        <v>0.92219576633839551</v>
      </c>
      <c r="C485" t="str">
        <f t="shared" si="24"/>
        <v>Liberal</v>
      </c>
      <c r="I485" t="s">
        <v>219</v>
      </c>
      <c r="J485">
        <v>0.95232528082913304</v>
      </c>
      <c r="K485">
        <v>0.93141669406521699</v>
      </c>
      <c r="L485">
        <v>0.92636270325453896</v>
      </c>
      <c r="M485">
        <v>0.964301009220632</v>
      </c>
      <c r="N485">
        <v>0.97120105409754998</v>
      </c>
      <c r="O485">
        <v>0.97676511545967803</v>
      </c>
      <c r="P485">
        <v>0.95787898689596596</v>
      </c>
      <c r="Q485">
        <v>0.94006038553090998</v>
      </c>
      <c r="R485">
        <v>0.89780166979318698</v>
      </c>
      <c r="S485">
        <v>0.858649553564655</v>
      </c>
      <c r="T485">
        <v>0.95658823590726005</v>
      </c>
    </row>
    <row r="486" spans="1:20" x14ac:dyDescent="0.2">
      <c r="A486">
        <f t="shared" si="21"/>
        <v>0.90568065873645998</v>
      </c>
      <c r="B486">
        <f t="shared" si="22"/>
        <v>0.92524303376882988</v>
      </c>
      <c r="C486" t="str">
        <f t="shared" si="24"/>
        <v>Conservative</v>
      </c>
      <c r="I486" t="s">
        <v>220</v>
      </c>
      <c r="J486">
        <v>0.87369614702346998</v>
      </c>
      <c r="K486">
        <v>0.887980967727658</v>
      </c>
      <c r="L486">
        <v>0.89964964450826401</v>
      </c>
      <c r="M486">
        <v>0.88871584683256999</v>
      </c>
      <c r="N486">
        <v>0.93727355358823405</v>
      </c>
      <c r="O486">
        <v>0.94676779273856404</v>
      </c>
      <c r="P486">
        <v>0.91995436505181705</v>
      </c>
      <c r="Q486">
        <v>0.92568322654791402</v>
      </c>
      <c r="R486">
        <v>0.92673380622963397</v>
      </c>
      <c r="S486">
        <v>0.89114139945461202</v>
      </c>
      <c r="T486">
        <v>0.96270237156017302</v>
      </c>
    </row>
    <row r="487" spans="1:20" x14ac:dyDescent="0.2">
      <c r="A487">
        <f t="shared" si="21"/>
        <v>0.96288699889901486</v>
      </c>
      <c r="B487">
        <f t="shared" si="22"/>
        <v>0.91605861106236053</v>
      </c>
      <c r="C487" t="str">
        <f t="shared" si="24"/>
        <v>Liberal</v>
      </c>
      <c r="I487" t="s">
        <v>221</v>
      </c>
      <c r="J487">
        <v>0.97562728026879497</v>
      </c>
      <c r="K487">
        <v>0.95327262294042703</v>
      </c>
      <c r="L487">
        <v>0.93503212970322203</v>
      </c>
      <c r="M487">
        <v>0.98147999464544999</v>
      </c>
      <c r="N487">
        <v>0.95923561578980499</v>
      </c>
      <c r="O487">
        <v>0.97267435004639002</v>
      </c>
      <c r="P487">
        <v>0.957003609091714</v>
      </c>
      <c r="Q487">
        <v>0.93586439242930897</v>
      </c>
      <c r="R487">
        <v>0.89613494090926804</v>
      </c>
      <c r="S487">
        <v>0.85385156277732999</v>
      </c>
      <c r="T487">
        <v>0.93743855010418098</v>
      </c>
    </row>
    <row r="488" spans="1:20" x14ac:dyDescent="0.2">
      <c r="A488">
        <f t="shared" si="21"/>
        <v>0.95799968152135406</v>
      </c>
      <c r="B488">
        <f t="shared" si="22"/>
        <v>0.95670543835105037</v>
      </c>
      <c r="C488" t="str">
        <f t="shared" si="24"/>
        <v>Liberal</v>
      </c>
      <c r="I488" t="s">
        <v>619</v>
      </c>
      <c r="J488">
        <v>0.95862704935091403</v>
      </c>
      <c r="K488">
        <v>0.94568246245694898</v>
      </c>
      <c r="L488">
        <v>0.97360835537133905</v>
      </c>
      <c r="M488">
        <v>0.96238877866578498</v>
      </c>
      <c r="N488">
        <v>0.94979130364812303</v>
      </c>
      <c r="O488">
        <v>0.95790013963501397</v>
      </c>
      <c r="P488">
        <v>0.98072115990543296</v>
      </c>
      <c r="Q488">
        <v>0.97778844075853</v>
      </c>
      <c r="R488">
        <v>0.95222726138320002</v>
      </c>
      <c r="S488">
        <v>0.93368077679918304</v>
      </c>
      <c r="T488">
        <v>0.93910955290890596</v>
      </c>
    </row>
    <row r="489" spans="1:20" x14ac:dyDescent="0.2">
      <c r="A489">
        <f t="shared" si="21"/>
        <v>0.82074451875237642</v>
      </c>
      <c r="B489">
        <f t="shared" si="22"/>
        <v>0.83005582453923721</v>
      </c>
      <c r="C489" t="str">
        <f t="shared" si="24"/>
        <v>Conservative</v>
      </c>
      <c r="I489" t="s">
        <v>222</v>
      </c>
      <c r="J489">
        <v>0.78627626301235298</v>
      </c>
      <c r="K489">
        <v>0.753456729534284</v>
      </c>
      <c r="L489">
        <v>0.84656328764334399</v>
      </c>
      <c r="M489">
        <v>0.79487602324839002</v>
      </c>
      <c r="N489">
        <v>0.878956821416637</v>
      </c>
      <c r="O489">
        <v>0.86433798765924996</v>
      </c>
      <c r="P489">
        <v>0.82002945327722498</v>
      </c>
      <c r="Q489">
        <v>0.83948818164295402</v>
      </c>
      <c r="R489">
        <v>0.82251839608924304</v>
      </c>
      <c r="S489">
        <v>0.841122347940921</v>
      </c>
      <c r="T489">
        <v>0.82712074374584299</v>
      </c>
    </row>
    <row r="490" spans="1:20" x14ac:dyDescent="0.2">
      <c r="A490">
        <f t="shared" si="21"/>
        <v>0.93887978207235978</v>
      </c>
      <c r="B490">
        <f t="shared" si="22"/>
        <v>0.91847513586988005</v>
      </c>
      <c r="C490" t="str">
        <f t="shared" si="24"/>
        <v>Liberal</v>
      </c>
      <c r="I490" t="s">
        <v>620</v>
      </c>
      <c r="J490">
        <v>0.92323280795092599</v>
      </c>
      <c r="K490">
        <v>0.90072961054273504</v>
      </c>
      <c r="L490">
        <v>0.93189876924257198</v>
      </c>
      <c r="M490">
        <v>0.93500933030598699</v>
      </c>
      <c r="N490">
        <v>0.96783941460695</v>
      </c>
      <c r="O490">
        <v>0.97456875978498803</v>
      </c>
      <c r="P490">
        <v>0.93976543790357203</v>
      </c>
      <c r="Q490">
        <v>0.93368861661258096</v>
      </c>
      <c r="R490">
        <v>0.90523259054810101</v>
      </c>
      <c r="S490">
        <v>0.88257246791414601</v>
      </c>
      <c r="T490">
        <v>0.93111656637100004</v>
      </c>
    </row>
    <row r="491" spans="1:20" x14ac:dyDescent="0.2">
      <c r="A491">
        <f t="shared" si="21"/>
        <v>0.91907647455665631</v>
      </c>
      <c r="B491">
        <f t="shared" si="22"/>
        <v>0.95533077984006076</v>
      </c>
      <c r="C491" t="str">
        <f t="shared" si="24"/>
        <v>Conservative</v>
      </c>
      <c r="I491" t="s">
        <v>223</v>
      </c>
      <c r="J491">
        <v>0.90767876206759801</v>
      </c>
      <c r="K491">
        <v>0.904935036584259</v>
      </c>
      <c r="L491">
        <v>0.96933218513378805</v>
      </c>
      <c r="M491">
        <v>0.90663116168779601</v>
      </c>
      <c r="N491">
        <v>0.90671872204202697</v>
      </c>
      <c r="O491">
        <v>0.91916297982447004</v>
      </c>
      <c r="P491">
        <v>0.947571693475732</v>
      </c>
      <c r="Q491">
        <v>0.97292332444464302</v>
      </c>
      <c r="R491">
        <v>0.97320756816662402</v>
      </c>
      <c r="S491">
        <v>0.97125548974114895</v>
      </c>
      <c r="T491">
        <v>0.91169582337215604</v>
      </c>
    </row>
    <row r="492" spans="1:20" x14ac:dyDescent="0.2">
      <c r="A492">
        <f t="shared" si="21"/>
        <v>0.86257813704823227</v>
      </c>
      <c r="B492">
        <f t="shared" si="22"/>
        <v>0.91817949536901278</v>
      </c>
      <c r="C492" t="str">
        <f t="shared" si="24"/>
        <v>Conservative</v>
      </c>
      <c r="I492" t="s">
        <v>224</v>
      </c>
      <c r="J492">
        <v>0.83267415016657598</v>
      </c>
      <c r="K492">
        <v>0.81849016746498504</v>
      </c>
      <c r="L492">
        <v>0.93523683474425501</v>
      </c>
      <c r="M492">
        <v>0.84158134523677397</v>
      </c>
      <c r="N492">
        <v>0.869038532255477</v>
      </c>
      <c r="O492">
        <v>0.87844779242132598</v>
      </c>
      <c r="P492">
        <v>0.89016227110978097</v>
      </c>
      <c r="Q492">
        <v>0.92732215280126595</v>
      </c>
      <c r="R492">
        <v>0.94106383274241001</v>
      </c>
      <c r="S492">
        <v>0.96335227590005301</v>
      </c>
      <c r="T492">
        <v>0.86899694429155405</v>
      </c>
    </row>
    <row r="493" spans="1:20" x14ac:dyDescent="0.2">
      <c r="A493">
        <f t="shared" si="21"/>
        <v>0.9637755097940196</v>
      </c>
      <c r="B493">
        <f t="shared" si="22"/>
        <v>0.93805688028944689</v>
      </c>
      <c r="C493" t="str">
        <f t="shared" si="24"/>
        <v>Liberal</v>
      </c>
      <c r="I493" t="s">
        <v>225</v>
      </c>
      <c r="J493">
        <v>0.96948440029049598</v>
      </c>
      <c r="K493">
        <v>0.95419680050760103</v>
      </c>
      <c r="L493">
        <v>0.94682996949999099</v>
      </c>
      <c r="M493">
        <v>0.97747659171431001</v>
      </c>
      <c r="N493">
        <v>0.96042187642675803</v>
      </c>
      <c r="O493">
        <v>0.97424342032496203</v>
      </c>
      <c r="P493">
        <v>0.97514071883829001</v>
      </c>
      <c r="Q493">
        <v>0.95884305714344198</v>
      </c>
      <c r="R493">
        <v>0.92484984333266096</v>
      </c>
      <c r="S493">
        <v>0.88461460768662104</v>
      </c>
      <c r="T493">
        <v>0.94683617444622103</v>
      </c>
    </row>
    <row r="494" spans="1:20" x14ac:dyDescent="0.2">
      <c r="A494">
        <f t="shared" si="21"/>
        <v>0.95082026093915062</v>
      </c>
      <c r="B494">
        <f t="shared" si="22"/>
        <v>0.90276108117182707</v>
      </c>
      <c r="C494" t="str">
        <f t="shared" si="24"/>
        <v>Liberal</v>
      </c>
      <c r="I494" t="s">
        <v>226</v>
      </c>
      <c r="J494">
        <v>0.96552234324364195</v>
      </c>
      <c r="K494">
        <v>0.94238436143188198</v>
      </c>
      <c r="L494">
        <v>0.91608526284754599</v>
      </c>
      <c r="M494">
        <v>0.97290151177936002</v>
      </c>
      <c r="N494">
        <v>0.95108441674557298</v>
      </c>
      <c r="O494">
        <v>0.95694366958690102</v>
      </c>
      <c r="P494">
        <v>0.95598829355658899</v>
      </c>
      <c r="Q494">
        <v>0.92573171604156501</v>
      </c>
      <c r="R494">
        <v>0.87433426084211097</v>
      </c>
      <c r="S494">
        <v>0.82931259886504205</v>
      </c>
      <c r="T494">
        <v>0.92843853655382902</v>
      </c>
    </row>
    <row r="495" spans="1:20" x14ac:dyDescent="0.2">
      <c r="A495">
        <f t="shared" si="21"/>
        <v>0.94373040237919303</v>
      </c>
      <c r="B495">
        <f t="shared" si="22"/>
        <v>0.93927832180137005</v>
      </c>
      <c r="C495" t="str">
        <f t="shared" si="24"/>
        <v>Liberal</v>
      </c>
      <c r="I495" t="s">
        <v>227</v>
      </c>
      <c r="J495">
        <v>0.93670504465988502</v>
      </c>
      <c r="K495">
        <v>0.92337333942240896</v>
      </c>
      <c r="L495">
        <v>0.95502151261597301</v>
      </c>
      <c r="M495">
        <v>0.94308932458545802</v>
      </c>
      <c r="N495">
        <v>0.94367864703714599</v>
      </c>
      <c r="O495">
        <v>0.96051454595428698</v>
      </c>
      <c r="P495">
        <v>0.958665338024005</v>
      </c>
      <c r="Q495">
        <v>0.956912007459508</v>
      </c>
      <c r="R495">
        <v>0.93703732861156097</v>
      </c>
      <c r="S495">
        <v>0.91486052856657596</v>
      </c>
      <c r="T495">
        <v>0.92891640634520101</v>
      </c>
    </row>
    <row r="496" spans="1:20" x14ac:dyDescent="0.2">
      <c r="A496">
        <f t="shared" si="21"/>
        <v>0.94114969182786201</v>
      </c>
      <c r="B496">
        <f t="shared" si="22"/>
        <v>0.8963393632756661</v>
      </c>
      <c r="C496" t="str">
        <f t="shared" si="24"/>
        <v>Liberal</v>
      </c>
      <c r="I496" t="s">
        <v>228</v>
      </c>
      <c r="J496">
        <v>0.94032500019793197</v>
      </c>
      <c r="K496">
        <v>0.93101873441323002</v>
      </c>
      <c r="L496">
        <v>0.89416139080255697</v>
      </c>
      <c r="M496">
        <v>0.95045879131600197</v>
      </c>
      <c r="N496">
        <v>0.96642793520429804</v>
      </c>
      <c r="O496">
        <v>0.96450629903315299</v>
      </c>
      <c r="P496">
        <v>0.94229818164247903</v>
      </c>
      <c r="Q496">
        <v>0.91040199070058803</v>
      </c>
      <c r="R496">
        <v>0.86799642845626102</v>
      </c>
      <c r="S496">
        <v>0.81226694312404302</v>
      </c>
      <c r="T496">
        <v>0.94873327245495997</v>
      </c>
    </row>
    <row r="497" spans="1:20" x14ac:dyDescent="0.2">
      <c r="A497">
        <f t="shared" si="21"/>
        <v>0.93572671418807885</v>
      </c>
      <c r="B497">
        <f t="shared" si="22"/>
        <v>0.96237492322191076</v>
      </c>
      <c r="C497" t="str">
        <f t="shared" si="24"/>
        <v>Conservative</v>
      </c>
      <c r="I497" t="s">
        <v>229</v>
      </c>
      <c r="J497">
        <v>0.923174648567745</v>
      </c>
      <c r="K497">
        <v>0.91298445445461796</v>
      </c>
      <c r="L497">
        <v>0.97404086614732999</v>
      </c>
      <c r="M497">
        <v>0.92990452427958303</v>
      </c>
      <c r="N497">
        <v>0.93400427446081702</v>
      </c>
      <c r="O497">
        <v>0.94025151721837996</v>
      </c>
      <c r="P497">
        <v>0.96654669820050698</v>
      </c>
      <c r="Q497">
        <v>0.97989599112341497</v>
      </c>
      <c r="R497">
        <v>0.96835286501001105</v>
      </c>
      <c r="S497">
        <v>0.96631906135917001</v>
      </c>
      <c r="T497">
        <v>0.93076000041645102</v>
      </c>
    </row>
    <row r="498" spans="1:20" x14ac:dyDescent="0.2">
      <c r="A498">
        <f t="shared" si="21"/>
        <v>0.94252628403605787</v>
      </c>
      <c r="B498">
        <f t="shared" si="22"/>
        <v>0.89288032336753032</v>
      </c>
      <c r="C498" t="str">
        <f t="shared" si="24"/>
        <v>Liberal</v>
      </c>
      <c r="I498" t="s">
        <v>621</v>
      </c>
      <c r="J498">
        <v>0.95964029411470797</v>
      </c>
      <c r="K498">
        <v>0.94032879869127495</v>
      </c>
      <c r="L498">
        <v>0.89871541657106002</v>
      </c>
      <c r="M498">
        <v>0.96926536502938698</v>
      </c>
      <c r="N498">
        <v>0.94097632292640299</v>
      </c>
      <c r="O498">
        <v>0.94623150688351498</v>
      </c>
      <c r="P498">
        <v>0.95027888783894099</v>
      </c>
      <c r="Q498">
        <v>0.91124039182510697</v>
      </c>
      <c r="R498">
        <v>0.86294171763459504</v>
      </c>
      <c r="S498">
        <v>0.81032246547457398</v>
      </c>
      <c r="T498">
        <v>0.92961815406443504</v>
      </c>
    </row>
    <row r="499" spans="1:20" x14ac:dyDescent="0.2">
      <c r="A499">
        <f t="shared" si="21"/>
        <v>0.94821790627353708</v>
      </c>
      <c r="B499">
        <f t="shared" si="22"/>
        <v>0.9481515207029052</v>
      </c>
      <c r="C499" t="str">
        <f t="shared" si="24"/>
        <v>Liberal</v>
      </c>
      <c r="I499" t="s">
        <v>622</v>
      </c>
      <c r="J499">
        <v>0.959018741550967</v>
      </c>
      <c r="K499">
        <v>0.93471371985346097</v>
      </c>
      <c r="L499">
        <v>0.97927839658699001</v>
      </c>
      <c r="M499">
        <v>0.96065127258025296</v>
      </c>
      <c r="N499">
        <v>0.91518320929392505</v>
      </c>
      <c r="O499">
        <v>0.94046209777562595</v>
      </c>
      <c r="P499">
        <v>0.960723724820296</v>
      </c>
      <c r="Q499">
        <v>0.97477572502661902</v>
      </c>
      <c r="R499">
        <v>0.95064272426882801</v>
      </c>
      <c r="S499">
        <v>0.94751893273927201</v>
      </c>
      <c r="T499">
        <v>0.90709649665951098</v>
      </c>
    </row>
    <row r="500" spans="1:20" x14ac:dyDescent="0.2">
      <c r="A500">
        <f t="shared" si="21"/>
        <v>0.95534533646950071</v>
      </c>
      <c r="B500">
        <f t="shared" si="22"/>
        <v>0.94191791577301642</v>
      </c>
      <c r="C500" t="str">
        <f t="shared" si="24"/>
        <v>Liberal</v>
      </c>
      <c r="I500" t="s">
        <v>623</v>
      </c>
      <c r="J500">
        <v>0.93665212333820402</v>
      </c>
      <c r="K500">
        <v>0.93513447021046103</v>
      </c>
      <c r="L500">
        <v>0.93530669957038104</v>
      </c>
      <c r="M500">
        <v>0.94842585148095604</v>
      </c>
      <c r="N500">
        <v>0.98725752423168101</v>
      </c>
      <c r="O500">
        <v>0.98929534998532198</v>
      </c>
      <c r="P500">
        <v>0.95641982140420401</v>
      </c>
      <c r="Q500">
        <v>0.95248440300623205</v>
      </c>
      <c r="R500">
        <v>0.93264179274761805</v>
      </c>
      <c r="S500">
        <v>0.89392960536333899</v>
      </c>
      <c r="T500">
        <v>0.97411395634368902</v>
      </c>
    </row>
    <row r="501" spans="1:20" x14ac:dyDescent="0.2">
      <c r="A501">
        <f t="shared" si="21"/>
        <v>0.95877905387664086</v>
      </c>
      <c r="B501">
        <f t="shared" si="22"/>
        <v>0.92247451061228725</v>
      </c>
      <c r="C501" t="str">
        <f t="shared" si="24"/>
        <v>Liberal</v>
      </c>
      <c r="I501" t="s">
        <v>624</v>
      </c>
      <c r="J501">
        <v>0.96325090819372206</v>
      </c>
      <c r="K501">
        <v>0.96240945877888096</v>
      </c>
      <c r="L501">
        <v>0.92048159593173595</v>
      </c>
      <c r="M501">
        <v>0.97088442988934798</v>
      </c>
      <c r="N501">
        <v>0.96744931825771197</v>
      </c>
      <c r="O501">
        <v>0.96819861220844605</v>
      </c>
      <c r="P501">
        <v>0.96507996008372299</v>
      </c>
      <c r="Q501">
        <v>0.938724076387494</v>
      </c>
      <c r="R501">
        <v>0.90436062374792403</v>
      </c>
      <c r="S501">
        <v>0.84595083896277501</v>
      </c>
      <c r="T501">
        <v>0.95825705387951998</v>
      </c>
    </row>
    <row r="502" spans="1:20" x14ac:dyDescent="0.2">
      <c r="A502">
        <f t="shared" si="21"/>
        <v>0.93819521758050284</v>
      </c>
      <c r="B502">
        <f t="shared" si="22"/>
        <v>0.95702163563791365</v>
      </c>
      <c r="C502" t="str">
        <f t="shared" si="24"/>
        <v>Conservative</v>
      </c>
      <c r="I502" t="s">
        <v>230</v>
      </c>
      <c r="J502">
        <v>0.925607329910762</v>
      </c>
      <c r="K502">
        <v>0.91048672631118099</v>
      </c>
      <c r="L502">
        <v>0.97166370433472704</v>
      </c>
      <c r="M502">
        <v>0.93438397855178401</v>
      </c>
      <c r="N502">
        <v>0.93480605912294101</v>
      </c>
      <c r="O502">
        <v>0.95222350725162197</v>
      </c>
      <c r="P502">
        <v>0.958964332093174</v>
      </c>
      <c r="Q502">
        <v>0.97532619864229597</v>
      </c>
      <c r="R502">
        <v>0.96551985481590596</v>
      </c>
      <c r="S502">
        <v>0.95996504351302003</v>
      </c>
      <c r="T502">
        <v>0.92533274912517205</v>
      </c>
    </row>
    <row r="503" spans="1:20" x14ac:dyDescent="0.2">
      <c r="A503">
        <f t="shared" si="21"/>
        <v>0.94972275623607116</v>
      </c>
      <c r="B503">
        <f t="shared" si="22"/>
        <v>0.95317164228428264</v>
      </c>
      <c r="C503" t="str">
        <f t="shared" si="24"/>
        <v>Conservative</v>
      </c>
      <c r="I503" t="s">
        <v>913</v>
      </c>
      <c r="J503">
        <v>0.93637942712072997</v>
      </c>
      <c r="K503">
        <v>0.92259270180604103</v>
      </c>
      <c r="L503">
        <v>0.96031234752422601</v>
      </c>
      <c r="M503">
        <v>0.94597824439192602</v>
      </c>
      <c r="N503">
        <v>0.95838877179520698</v>
      </c>
      <c r="O503">
        <v>0.97468504477829798</v>
      </c>
      <c r="P503">
        <v>0.95751880845047699</v>
      </c>
      <c r="Q503">
        <v>0.96776011061066702</v>
      </c>
      <c r="R503">
        <v>0.95250130184352499</v>
      </c>
      <c r="S503">
        <v>0.93494285973642599</v>
      </c>
      <c r="T503">
        <v>0.95313513078031797</v>
      </c>
    </row>
    <row r="504" spans="1:20" x14ac:dyDescent="0.2">
      <c r="A504">
        <f t="shared" si="21"/>
        <v>0.93283696857600662</v>
      </c>
      <c r="B504">
        <f t="shared" si="22"/>
        <v>0.87955143471773012</v>
      </c>
      <c r="C504" t="str">
        <f t="shared" si="24"/>
        <v>Liberal</v>
      </c>
      <c r="I504" t="s">
        <v>231</v>
      </c>
      <c r="J504">
        <v>0.95353021973751595</v>
      </c>
      <c r="K504">
        <v>0.94337880803100505</v>
      </c>
      <c r="L504">
        <v>0.87841815305607296</v>
      </c>
      <c r="M504">
        <v>0.95976517237598702</v>
      </c>
      <c r="N504">
        <v>0.93703221080013399</v>
      </c>
      <c r="O504">
        <v>0.92489724745532498</v>
      </c>
      <c r="P504">
        <v>0.93869296933622404</v>
      </c>
      <c r="Q504">
        <v>0.89740206895136099</v>
      </c>
      <c r="R504">
        <v>0.85342882735124204</v>
      </c>
      <c r="S504">
        <v>0.79107094252947197</v>
      </c>
      <c r="T504">
        <v>0.91716236542035201</v>
      </c>
    </row>
    <row r="505" spans="1:20" x14ac:dyDescent="0.2">
      <c r="A505">
        <f t="shared" si="21"/>
        <v>0.92746387623824222</v>
      </c>
      <c r="B505">
        <f t="shared" si="22"/>
        <v>0.94229440169512202</v>
      </c>
      <c r="C505" t="str">
        <f t="shared" si="24"/>
        <v>Conservative</v>
      </c>
      <c r="I505" t="s">
        <v>625</v>
      </c>
      <c r="J505">
        <v>0.92960786266266904</v>
      </c>
      <c r="K505">
        <v>0.90630702292840704</v>
      </c>
      <c r="L505">
        <v>0.9767733184331</v>
      </c>
      <c r="M505">
        <v>0.92956211669585298</v>
      </c>
      <c r="N505">
        <v>0.90231932721302799</v>
      </c>
      <c r="O505">
        <v>0.92021360949639697</v>
      </c>
      <c r="P505">
        <v>0.93959338653058</v>
      </c>
      <c r="Q505">
        <v>0.96316930798898603</v>
      </c>
      <c r="R505">
        <v>0.95377573053548803</v>
      </c>
      <c r="S505">
        <v>0.96346630498215402</v>
      </c>
      <c r="T505">
        <v>0.89146727843840201</v>
      </c>
    </row>
    <row r="506" spans="1:20" x14ac:dyDescent="0.2">
      <c r="A506">
        <f t="shared" si="21"/>
        <v>0.91033019085061051</v>
      </c>
      <c r="B506">
        <f t="shared" si="22"/>
        <v>0.93365754517267219</v>
      </c>
      <c r="C506" t="str">
        <f t="shared" si="24"/>
        <v>Conservative</v>
      </c>
      <c r="I506" t="s">
        <v>626</v>
      </c>
      <c r="J506">
        <v>0.90919818542200403</v>
      </c>
      <c r="K506">
        <v>0.88378116588993105</v>
      </c>
      <c r="L506">
        <v>0.97175854451404298</v>
      </c>
      <c r="M506">
        <v>0.90895217436103004</v>
      </c>
      <c r="N506">
        <v>0.88396945558274498</v>
      </c>
      <c r="O506">
        <v>0.90432161933390998</v>
      </c>
      <c r="P506">
        <v>0.92413876758498903</v>
      </c>
      <c r="Q506">
        <v>0.95377443260074901</v>
      </c>
      <c r="R506">
        <v>0.94828032933356099</v>
      </c>
      <c r="S506">
        <v>0.96724880955960402</v>
      </c>
      <c r="T506">
        <v>0.874845386784458</v>
      </c>
    </row>
    <row r="507" spans="1:20" x14ac:dyDescent="0.2">
      <c r="A507">
        <f t="shared" si="21"/>
        <v>0.9012859069595609</v>
      </c>
      <c r="B507">
        <f t="shared" si="22"/>
        <v>0.92500577763011282</v>
      </c>
      <c r="C507" t="str">
        <f t="shared" si="24"/>
        <v>Conservative</v>
      </c>
      <c r="I507" t="s">
        <v>914</v>
      </c>
      <c r="J507">
        <v>0.89865503462713403</v>
      </c>
      <c r="K507">
        <v>0.87184616854203201</v>
      </c>
      <c r="L507">
        <v>0.96252716208178801</v>
      </c>
      <c r="M507">
        <v>0.89785531028174503</v>
      </c>
      <c r="N507">
        <v>0.87849685480864603</v>
      </c>
      <c r="O507">
        <v>0.89833491141601995</v>
      </c>
      <c r="P507">
        <v>0.91242855124334699</v>
      </c>
      <c r="Q507">
        <v>0.94401274926040901</v>
      </c>
      <c r="R507">
        <v>0.94293945669634105</v>
      </c>
      <c r="S507">
        <v>0.96384063240846896</v>
      </c>
      <c r="T507">
        <v>0.86180749854199801</v>
      </c>
    </row>
    <row r="508" spans="1:20" x14ac:dyDescent="0.2">
      <c r="A508">
        <f t="shared" si="21"/>
        <v>0.8952200463157215</v>
      </c>
      <c r="B508">
        <f t="shared" si="22"/>
        <v>0.82144456215949391</v>
      </c>
      <c r="C508" t="str">
        <f t="shared" si="24"/>
        <v>Liberal</v>
      </c>
      <c r="I508" t="s">
        <v>627</v>
      </c>
      <c r="J508">
        <v>0.91032594509367204</v>
      </c>
      <c r="K508">
        <v>0.90187416998427095</v>
      </c>
      <c r="L508">
        <v>0.813356831682848</v>
      </c>
      <c r="M508">
        <v>0.91939560022717304</v>
      </c>
      <c r="N508">
        <v>0.91910862354273404</v>
      </c>
      <c r="O508">
        <v>0.90725910736363102</v>
      </c>
      <c r="P508">
        <v>0.89658676547453497</v>
      </c>
      <c r="Q508">
        <v>0.83747231348296003</v>
      </c>
      <c r="R508">
        <v>0.77399439712494</v>
      </c>
      <c r="S508">
        <v>0.69330482868444099</v>
      </c>
      <c r="T508">
        <v>0.90586450603059299</v>
      </c>
    </row>
    <row r="509" spans="1:20" x14ac:dyDescent="0.2">
      <c r="A509">
        <f t="shared" si="21"/>
        <v>0.93389957357035103</v>
      </c>
      <c r="B509">
        <f t="shared" si="22"/>
        <v>0.95342440900350878</v>
      </c>
      <c r="C509" t="str">
        <f t="shared" si="24"/>
        <v>Conservative</v>
      </c>
      <c r="I509" t="s">
        <v>915</v>
      </c>
      <c r="J509">
        <v>0.92802663123190798</v>
      </c>
      <c r="K509">
        <v>0.93862009227100995</v>
      </c>
      <c r="L509">
        <v>0.94986279364287396</v>
      </c>
      <c r="M509">
        <v>0.92589263667746402</v>
      </c>
      <c r="N509">
        <v>0.93352302901659701</v>
      </c>
      <c r="O509">
        <v>0.92747225858225302</v>
      </c>
      <c r="P509">
        <v>0.96117816991012495</v>
      </c>
      <c r="Q509">
        <v>0.966465956182052</v>
      </c>
      <c r="R509">
        <v>0.96323254794496804</v>
      </c>
      <c r="S509">
        <v>0.93441930258903605</v>
      </c>
      <c r="T509">
        <v>0.94182606839136296</v>
      </c>
    </row>
    <row r="510" spans="1:20" x14ac:dyDescent="0.2">
      <c r="A510">
        <f t="shared" si="21"/>
        <v>0.8194182027719038</v>
      </c>
      <c r="B510">
        <f t="shared" si="22"/>
        <v>0.86762011819145979</v>
      </c>
      <c r="C510" t="str">
        <f t="shared" si="24"/>
        <v>Conservative</v>
      </c>
      <c r="I510" t="s">
        <v>628</v>
      </c>
      <c r="J510">
        <v>0.78748104695496202</v>
      </c>
      <c r="K510">
        <v>0.76883959107056699</v>
      </c>
      <c r="L510">
        <v>0.88752455218603199</v>
      </c>
      <c r="M510">
        <v>0.79742935618434596</v>
      </c>
      <c r="N510">
        <v>0.81858542462377204</v>
      </c>
      <c r="O510">
        <v>0.85664924561174305</v>
      </c>
      <c r="P510">
        <v>0.828423072701579</v>
      </c>
      <c r="Q510">
        <v>0.87754716979495995</v>
      </c>
      <c r="R510">
        <v>0.88794617427615596</v>
      </c>
      <c r="S510">
        <v>0.91535131530355396</v>
      </c>
      <c r="T510">
        <v>0.82883285888104996</v>
      </c>
    </row>
    <row r="511" spans="1:20" x14ac:dyDescent="0.2">
      <c r="A511">
        <f t="shared" si="21"/>
        <v>0.93971949935086496</v>
      </c>
      <c r="B511">
        <f t="shared" si="22"/>
        <v>0.93816041360383229</v>
      </c>
      <c r="C511" t="str">
        <f t="shared" si="24"/>
        <v>Liberal</v>
      </c>
      <c r="I511" t="s">
        <v>916</v>
      </c>
      <c r="J511">
        <v>0.91946091051441903</v>
      </c>
      <c r="K511">
        <v>0.91039685340588306</v>
      </c>
      <c r="L511">
        <v>0.93439816670148401</v>
      </c>
      <c r="M511">
        <v>0.930885694041231</v>
      </c>
      <c r="N511">
        <v>0.97065516757626702</v>
      </c>
      <c r="O511">
        <v>0.97252020386590599</v>
      </c>
      <c r="P511">
        <v>0.95158171982182205</v>
      </c>
      <c r="Q511">
        <v>0.94810864990454402</v>
      </c>
      <c r="R511">
        <v>0.92622318395692804</v>
      </c>
      <c r="S511">
        <v>0.90301280008309703</v>
      </c>
      <c r="T511">
        <v>0.96187571425276996</v>
      </c>
    </row>
    <row r="512" spans="1:20" x14ac:dyDescent="0.2">
      <c r="A512">
        <f t="shared" si="21"/>
        <v>0.94798438519440376</v>
      </c>
      <c r="B512">
        <f t="shared" si="22"/>
        <v>0.96039868981895804</v>
      </c>
      <c r="C512" t="str">
        <f t="shared" si="24"/>
        <v>Conservative</v>
      </c>
      <c r="I512" t="s">
        <v>917</v>
      </c>
      <c r="J512">
        <v>0.93644820326381994</v>
      </c>
      <c r="K512">
        <v>0.93497869451595905</v>
      </c>
      <c r="L512">
        <v>0.96677444680900804</v>
      </c>
      <c r="M512">
        <v>0.94100487806071698</v>
      </c>
      <c r="N512">
        <v>0.945750704183973</v>
      </c>
      <c r="O512">
        <v>0.96294938433294497</v>
      </c>
      <c r="P512">
        <v>0.96095824142682196</v>
      </c>
      <c r="Q512">
        <v>0.97307130245940199</v>
      </c>
      <c r="R512">
        <v>0.96747148358125701</v>
      </c>
      <c r="S512">
        <v>0.94771945834035098</v>
      </c>
      <c r="T512">
        <v>0.95277296328695804</v>
      </c>
    </row>
    <row r="513" spans="1:20" x14ac:dyDescent="0.2">
      <c r="A513">
        <f t="shared" si="21"/>
        <v>0.96436378414516166</v>
      </c>
      <c r="B513">
        <f t="shared" si="22"/>
        <v>0.95448338227215535</v>
      </c>
      <c r="C513" t="str">
        <f t="shared" si="24"/>
        <v>Liberal</v>
      </c>
      <c r="I513" t="s">
        <v>629</v>
      </c>
      <c r="J513">
        <v>0.964044257753224</v>
      </c>
      <c r="K513">
        <v>0.95895514300481699</v>
      </c>
      <c r="L513">
        <v>0.961102104756273</v>
      </c>
      <c r="M513">
        <v>0.96862621307848595</v>
      </c>
      <c r="N513">
        <v>0.95984134185780701</v>
      </c>
      <c r="O513">
        <v>0.97361364442036302</v>
      </c>
      <c r="P513">
        <v>0.97333632057866604</v>
      </c>
      <c r="Q513">
        <v>0.97136873568137205</v>
      </c>
      <c r="R513">
        <v>0.95155362594660797</v>
      </c>
      <c r="S513">
        <v>0.9167989016675</v>
      </c>
      <c r="T513">
        <v>0.959359327486631</v>
      </c>
    </row>
    <row r="514" spans="1:20" x14ac:dyDescent="0.2">
      <c r="A514">
        <f t="shared" si="21"/>
        <v>0.95546799481824374</v>
      </c>
      <c r="B514">
        <f t="shared" si="22"/>
        <v>0.93456049863278512</v>
      </c>
      <c r="C514" t="str">
        <f t="shared" si="24"/>
        <v>Liberal</v>
      </c>
      <c r="I514" t="s">
        <v>232</v>
      </c>
      <c r="J514">
        <v>0.95640402073053399</v>
      </c>
      <c r="K514">
        <v>0.96777141252106602</v>
      </c>
      <c r="L514">
        <v>0.92476752717310395</v>
      </c>
      <c r="M514">
        <v>0.96041594539659003</v>
      </c>
      <c r="N514">
        <v>0.96304334578450101</v>
      </c>
      <c r="O514">
        <v>0.96040571730366697</v>
      </c>
      <c r="P514">
        <v>0.96401396185439103</v>
      </c>
      <c r="Q514">
        <v>0.948033146409477</v>
      </c>
      <c r="R514">
        <v>0.92929112978948802</v>
      </c>
      <c r="S514">
        <v>0.87172219459835498</v>
      </c>
      <c r="T514">
        <v>0.959742060512215</v>
      </c>
    </row>
    <row r="515" spans="1:20" x14ac:dyDescent="0.2">
      <c r="A515">
        <f t="shared" ref="A515:A578" si="25">AVERAGE(J515:O515)</f>
        <v>0.9545236474602995</v>
      </c>
      <c r="B515">
        <f t="shared" ref="B515:B578" si="26">AVERAGE(P515:T515)</f>
        <v>0.93382545298070541</v>
      </c>
      <c r="C515" t="str">
        <f t="shared" si="24"/>
        <v>Liberal</v>
      </c>
      <c r="I515" t="s">
        <v>233</v>
      </c>
      <c r="J515">
        <v>0.95370017478935898</v>
      </c>
      <c r="K515">
        <v>0.94217590944336504</v>
      </c>
      <c r="L515">
        <v>0.93836657896237496</v>
      </c>
      <c r="M515">
        <v>0.96206113891015499</v>
      </c>
      <c r="N515">
        <v>0.96117865876918396</v>
      </c>
      <c r="O515">
        <v>0.96965942388735804</v>
      </c>
      <c r="P515">
        <v>0.96563775389879603</v>
      </c>
      <c r="Q515">
        <v>0.95214947699643704</v>
      </c>
      <c r="R515">
        <v>0.91648957325133695</v>
      </c>
      <c r="S515">
        <v>0.87860196862018003</v>
      </c>
      <c r="T515">
        <v>0.95624849213677698</v>
      </c>
    </row>
    <row r="516" spans="1:20" x14ac:dyDescent="0.2">
      <c r="A516">
        <f t="shared" si="25"/>
        <v>0.95668082175543889</v>
      </c>
      <c r="B516">
        <f t="shared" si="26"/>
        <v>0.95391338679246229</v>
      </c>
      <c r="C516" t="str">
        <f t="shared" si="24"/>
        <v>Liberal</v>
      </c>
      <c r="I516" t="s">
        <v>630</v>
      </c>
      <c r="J516">
        <v>0.95125461064481998</v>
      </c>
      <c r="K516">
        <v>0.94648801809909999</v>
      </c>
      <c r="L516">
        <v>0.95742877953824501</v>
      </c>
      <c r="M516">
        <v>0.95878664638036604</v>
      </c>
      <c r="N516">
        <v>0.95522558930104495</v>
      </c>
      <c r="O516">
        <v>0.97090128656905805</v>
      </c>
      <c r="P516">
        <v>0.96601325566420404</v>
      </c>
      <c r="Q516">
        <v>0.96996340696489602</v>
      </c>
      <c r="R516">
        <v>0.95100653285973802</v>
      </c>
      <c r="S516">
        <v>0.92185152511551305</v>
      </c>
      <c r="T516">
        <v>0.96073221335796</v>
      </c>
    </row>
    <row r="517" spans="1:20" x14ac:dyDescent="0.2">
      <c r="A517">
        <f t="shared" si="25"/>
        <v>0.93450259095243904</v>
      </c>
      <c r="B517">
        <f t="shared" si="26"/>
        <v>0.87480003519297678</v>
      </c>
      <c r="C517" t="str">
        <f t="shared" si="24"/>
        <v>Liberal</v>
      </c>
      <c r="I517" t="s">
        <v>918</v>
      </c>
      <c r="J517">
        <v>0.96111850510296803</v>
      </c>
      <c r="K517">
        <v>0.96671576269145298</v>
      </c>
      <c r="L517">
        <v>0.871137709290289</v>
      </c>
      <c r="M517">
        <v>0.960781180635226</v>
      </c>
      <c r="N517">
        <v>0.92470520562036596</v>
      </c>
      <c r="O517">
        <v>0.92255718237433304</v>
      </c>
      <c r="P517">
        <v>0.930263886403083</v>
      </c>
      <c r="Q517">
        <v>0.893862532917584</v>
      </c>
      <c r="R517">
        <v>0.85834367286349</v>
      </c>
      <c r="S517">
        <v>0.77549753184594905</v>
      </c>
      <c r="T517">
        <v>0.91603255193477795</v>
      </c>
    </row>
    <row r="518" spans="1:20" x14ac:dyDescent="0.2">
      <c r="A518">
        <f t="shared" si="25"/>
        <v>0.95977355431780564</v>
      </c>
      <c r="B518">
        <f t="shared" si="26"/>
        <v>0.93060329255620855</v>
      </c>
      <c r="C518" t="str">
        <f t="shared" si="24"/>
        <v>Liberal</v>
      </c>
      <c r="I518" t="s">
        <v>234</v>
      </c>
      <c r="J518">
        <v>0.96196680426229997</v>
      </c>
      <c r="K518">
        <v>0.95490406337707001</v>
      </c>
      <c r="L518">
        <v>0.92894105434949104</v>
      </c>
      <c r="M518">
        <v>0.97042063153287605</v>
      </c>
      <c r="N518">
        <v>0.96995254934416597</v>
      </c>
      <c r="O518">
        <v>0.97245622304093104</v>
      </c>
      <c r="P518">
        <v>0.96847981990151399</v>
      </c>
      <c r="Q518">
        <v>0.94788536293736103</v>
      </c>
      <c r="R518">
        <v>0.91213928088058505</v>
      </c>
      <c r="S518">
        <v>0.86317846945469101</v>
      </c>
      <c r="T518">
        <v>0.961333529606892</v>
      </c>
    </row>
    <row r="519" spans="1:20" x14ac:dyDescent="0.2">
      <c r="A519">
        <f t="shared" si="25"/>
        <v>0.86024462169773042</v>
      </c>
      <c r="B519">
        <f t="shared" si="26"/>
        <v>0.89179679197697559</v>
      </c>
      <c r="C519" t="str">
        <f t="shared" si="24"/>
        <v>Conservative</v>
      </c>
      <c r="I519" t="s">
        <v>235</v>
      </c>
      <c r="J519">
        <v>0.82599658689294697</v>
      </c>
      <c r="K519">
        <v>0.83901765477786805</v>
      </c>
      <c r="L519">
        <v>0.87815414937246095</v>
      </c>
      <c r="M519">
        <v>0.83163645560922095</v>
      </c>
      <c r="N519">
        <v>0.89456026565206903</v>
      </c>
      <c r="O519">
        <v>0.892102617881816</v>
      </c>
      <c r="P519">
        <v>0.87832330982556195</v>
      </c>
      <c r="Q519">
        <v>0.89478659511546199</v>
      </c>
      <c r="R519">
        <v>0.90806940549168702</v>
      </c>
      <c r="S519">
        <v>0.89324115261641501</v>
      </c>
      <c r="T519">
        <v>0.88456349683575197</v>
      </c>
    </row>
    <row r="520" spans="1:20" x14ac:dyDescent="0.2">
      <c r="A520">
        <f t="shared" si="25"/>
        <v>0.96159823696816538</v>
      </c>
      <c r="B520">
        <f t="shared" si="26"/>
        <v>0.95766348927416733</v>
      </c>
      <c r="C520" t="str">
        <f t="shared" si="24"/>
        <v>Liberal</v>
      </c>
      <c r="I520" t="s">
        <v>236</v>
      </c>
      <c r="J520">
        <v>0.95202730396860902</v>
      </c>
      <c r="K520">
        <v>0.94650113575550698</v>
      </c>
      <c r="L520">
        <v>0.95420097189878295</v>
      </c>
      <c r="M520">
        <v>0.96296192958009796</v>
      </c>
      <c r="N520">
        <v>0.97293201316123401</v>
      </c>
      <c r="O520">
        <v>0.980966067444761</v>
      </c>
      <c r="P520">
        <v>0.973087636893471</v>
      </c>
      <c r="Q520">
        <v>0.97129895146502998</v>
      </c>
      <c r="R520">
        <v>0.953344817751274</v>
      </c>
      <c r="S520">
        <v>0.92366028543247203</v>
      </c>
      <c r="T520">
        <v>0.96692575482859</v>
      </c>
    </row>
    <row r="521" spans="1:20" x14ac:dyDescent="0.2">
      <c r="A521">
        <f t="shared" si="25"/>
        <v>0.96175553688200033</v>
      </c>
      <c r="B521">
        <f t="shared" si="26"/>
        <v>0.9456751292456872</v>
      </c>
      <c r="C521" t="str">
        <f t="shared" ref="C521:C584" si="27">IF(A521&gt;B521, "Liberal",  IF(B521&gt;A521,"Conservative","Tie"))</f>
        <v>Liberal</v>
      </c>
      <c r="I521" t="s">
        <v>237</v>
      </c>
      <c r="J521">
        <v>0.969668589233179</v>
      </c>
      <c r="K521">
        <v>0.95839701496131002</v>
      </c>
      <c r="L521">
        <v>0.95919962747585097</v>
      </c>
      <c r="M521">
        <v>0.97199248268167604</v>
      </c>
      <c r="N521">
        <v>0.95305993906222797</v>
      </c>
      <c r="O521">
        <v>0.95821556787775797</v>
      </c>
      <c r="P521">
        <v>0.96596104576772501</v>
      </c>
      <c r="Q521">
        <v>0.96513295719640502</v>
      </c>
      <c r="R521">
        <v>0.94689653117760597</v>
      </c>
      <c r="S521">
        <v>0.91503075484979701</v>
      </c>
      <c r="T521">
        <v>0.93535435723690297</v>
      </c>
    </row>
    <row r="522" spans="1:20" x14ac:dyDescent="0.2">
      <c r="A522">
        <f t="shared" si="25"/>
        <v>0.93355349253136899</v>
      </c>
      <c r="B522">
        <f t="shared" si="26"/>
        <v>0.95083896089600217</v>
      </c>
      <c r="C522" t="str">
        <f t="shared" si="27"/>
        <v>Conservative</v>
      </c>
      <c r="I522" t="s">
        <v>631</v>
      </c>
      <c r="J522">
        <v>0.91461736895984003</v>
      </c>
      <c r="K522">
        <v>0.90221637733805804</v>
      </c>
      <c r="L522">
        <v>0.96258300768156702</v>
      </c>
      <c r="M522">
        <v>0.92310108641687705</v>
      </c>
      <c r="N522">
        <v>0.94193122487574199</v>
      </c>
      <c r="O522">
        <v>0.95687188991613004</v>
      </c>
      <c r="P522">
        <v>0.95043975750862897</v>
      </c>
      <c r="Q522">
        <v>0.964229419544676</v>
      </c>
      <c r="R522">
        <v>0.95446515953992705</v>
      </c>
      <c r="S522">
        <v>0.94811586848061002</v>
      </c>
      <c r="T522">
        <v>0.93694459940616903</v>
      </c>
    </row>
    <row r="523" spans="1:20" x14ac:dyDescent="0.2">
      <c r="A523">
        <f t="shared" si="25"/>
        <v>0.9167172523633379</v>
      </c>
      <c r="B523">
        <f t="shared" si="26"/>
        <v>0.88896805730177708</v>
      </c>
      <c r="C523" t="str">
        <f t="shared" si="27"/>
        <v>Liberal</v>
      </c>
      <c r="I523" t="s">
        <v>238</v>
      </c>
      <c r="J523">
        <v>0.903839280650239</v>
      </c>
      <c r="K523">
        <v>0.89353499526464897</v>
      </c>
      <c r="L523">
        <v>0.87384888081025502</v>
      </c>
      <c r="M523">
        <v>0.91641539339450195</v>
      </c>
      <c r="N523">
        <v>0.95600013229981395</v>
      </c>
      <c r="O523">
        <v>0.95666483176056805</v>
      </c>
      <c r="P523">
        <v>0.92454894200972204</v>
      </c>
      <c r="Q523">
        <v>0.89607847710977495</v>
      </c>
      <c r="R523">
        <v>0.85443810176867696</v>
      </c>
      <c r="S523">
        <v>0.80835765488102795</v>
      </c>
      <c r="T523">
        <v>0.96141711073968295</v>
      </c>
    </row>
    <row r="524" spans="1:20" x14ac:dyDescent="0.2">
      <c r="A524">
        <f t="shared" si="25"/>
        <v>0.85520250068612402</v>
      </c>
      <c r="B524">
        <f t="shared" si="26"/>
        <v>0.89042030432008623</v>
      </c>
      <c r="C524" t="str">
        <f t="shared" si="27"/>
        <v>Conservative</v>
      </c>
      <c r="I524" t="s">
        <v>919</v>
      </c>
      <c r="J524">
        <v>0.82006797655962305</v>
      </c>
      <c r="K524">
        <v>0.80217343551605003</v>
      </c>
      <c r="L524">
        <v>0.90170150703069296</v>
      </c>
      <c r="M524">
        <v>0.83032187189620299</v>
      </c>
      <c r="N524">
        <v>0.873790971977353</v>
      </c>
      <c r="O524">
        <v>0.903159241136822</v>
      </c>
      <c r="P524">
        <v>0.855972364228898</v>
      </c>
      <c r="Q524">
        <v>0.89716003592773097</v>
      </c>
      <c r="R524">
        <v>0.90554386277449495</v>
      </c>
      <c r="S524">
        <v>0.92441531828367696</v>
      </c>
      <c r="T524">
        <v>0.86900994038562995</v>
      </c>
    </row>
    <row r="525" spans="1:20" x14ac:dyDescent="0.2">
      <c r="A525">
        <f t="shared" si="25"/>
        <v>0.96650070623267759</v>
      </c>
      <c r="B525">
        <f t="shared" si="26"/>
        <v>0.95449724098156619</v>
      </c>
      <c r="C525" t="str">
        <f t="shared" si="27"/>
        <v>Liberal</v>
      </c>
      <c r="I525" t="s">
        <v>239</v>
      </c>
      <c r="J525">
        <v>0.97214073370336795</v>
      </c>
      <c r="K525">
        <v>0.96766188772253403</v>
      </c>
      <c r="L525">
        <v>0.95929724932448801</v>
      </c>
      <c r="M525">
        <v>0.97598773912009396</v>
      </c>
      <c r="N525">
        <v>0.95992369269439404</v>
      </c>
      <c r="O525">
        <v>0.96399293483118798</v>
      </c>
      <c r="P525">
        <v>0.98518318071097499</v>
      </c>
      <c r="Q525">
        <v>0.97275439368583305</v>
      </c>
      <c r="R525">
        <v>0.95042318419524296</v>
      </c>
      <c r="S525">
        <v>0.91511285148020105</v>
      </c>
      <c r="T525">
        <v>0.94901259483557898</v>
      </c>
    </row>
    <row r="526" spans="1:20" x14ac:dyDescent="0.2">
      <c r="A526">
        <f t="shared" si="25"/>
        <v>0.95266922079169847</v>
      </c>
      <c r="B526">
        <f t="shared" si="26"/>
        <v>0.95587505059602462</v>
      </c>
      <c r="C526" t="str">
        <f t="shared" si="27"/>
        <v>Conservative</v>
      </c>
      <c r="I526" t="s">
        <v>632</v>
      </c>
      <c r="J526">
        <v>0.93482446195916802</v>
      </c>
      <c r="K526">
        <v>0.92188807709490095</v>
      </c>
      <c r="L526">
        <v>0.96519061883072799</v>
      </c>
      <c r="M526">
        <v>0.94533708222463697</v>
      </c>
      <c r="N526">
        <v>0.966674376512907</v>
      </c>
      <c r="O526">
        <v>0.98210070812785</v>
      </c>
      <c r="P526">
        <v>0.96255323319792996</v>
      </c>
      <c r="Q526">
        <v>0.96908012141537803</v>
      </c>
      <c r="R526">
        <v>0.95300264152547198</v>
      </c>
      <c r="S526">
        <v>0.93727062341091605</v>
      </c>
      <c r="T526">
        <v>0.95746863343042699</v>
      </c>
    </row>
    <row r="527" spans="1:20" x14ac:dyDescent="0.2">
      <c r="A527">
        <f t="shared" si="25"/>
        <v>0.87738006073133523</v>
      </c>
      <c r="B527">
        <f t="shared" si="26"/>
        <v>0.81424284489701093</v>
      </c>
      <c r="C527" t="str">
        <f t="shared" si="27"/>
        <v>Liberal</v>
      </c>
      <c r="I527" t="s">
        <v>633</v>
      </c>
      <c r="J527">
        <v>0.89782089347639604</v>
      </c>
      <c r="K527">
        <v>0.916961196298828</v>
      </c>
      <c r="L527">
        <v>0.78439055578105699</v>
      </c>
      <c r="M527">
        <v>0.90146130350543996</v>
      </c>
      <c r="N527">
        <v>0.89712380004116099</v>
      </c>
      <c r="O527">
        <v>0.86652261528512897</v>
      </c>
      <c r="P527">
        <v>0.88214810028814605</v>
      </c>
      <c r="Q527">
        <v>0.82698508102550505</v>
      </c>
      <c r="R527">
        <v>0.78718373134948205</v>
      </c>
      <c r="S527">
        <v>0.68679054723426003</v>
      </c>
      <c r="T527">
        <v>0.88810676458766202</v>
      </c>
    </row>
    <row r="528" spans="1:20" x14ac:dyDescent="0.2">
      <c r="A528">
        <f t="shared" si="25"/>
        <v>0.96398794222827966</v>
      </c>
      <c r="B528">
        <f t="shared" si="26"/>
        <v>0.92955625515410278</v>
      </c>
      <c r="C528" t="str">
        <f t="shared" si="27"/>
        <v>Liberal</v>
      </c>
      <c r="I528" t="s">
        <v>920</v>
      </c>
      <c r="J528">
        <v>0.97637057974624097</v>
      </c>
      <c r="K528">
        <v>0.96044838724300696</v>
      </c>
      <c r="L528">
        <v>0.93970063405924997</v>
      </c>
      <c r="M528">
        <v>0.98288104463535397</v>
      </c>
      <c r="N528">
        <v>0.95939799081219801</v>
      </c>
      <c r="O528">
        <v>0.96512901687362795</v>
      </c>
      <c r="P528">
        <v>0.97472117779610801</v>
      </c>
      <c r="Q528">
        <v>0.95056683404605602</v>
      </c>
      <c r="R528">
        <v>0.90792503319724205</v>
      </c>
      <c r="S528">
        <v>0.865842691792301</v>
      </c>
      <c r="T528">
        <v>0.94872553893880696</v>
      </c>
    </row>
    <row r="529" spans="1:20" x14ac:dyDescent="0.2">
      <c r="A529">
        <f t="shared" si="25"/>
        <v>0.9512988322661351</v>
      </c>
      <c r="B529">
        <f t="shared" si="26"/>
        <v>0.92983023209842952</v>
      </c>
      <c r="C529" t="str">
        <f t="shared" si="27"/>
        <v>Liberal</v>
      </c>
      <c r="I529" t="s">
        <v>921</v>
      </c>
      <c r="J529">
        <v>0.94048407369695297</v>
      </c>
      <c r="K529">
        <v>0.92836355360848999</v>
      </c>
      <c r="L529">
        <v>0.92893838211993096</v>
      </c>
      <c r="M529">
        <v>0.95322485484290098</v>
      </c>
      <c r="N529">
        <v>0.97764239943388298</v>
      </c>
      <c r="O529">
        <v>0.97913972989465303</v>
      </c>
      <c r="P529">
        <v>0.96052508203229203</v>
      </c>
      <c r="Q529">
        <v>0.94264655192201796</v>
      </c>
      <c r="R529">
        <v>0.90686064238599595</v>
      </c>
      <c r="S529">
        <v>0.87141722532599097</v>
      </c>
      <c r="T529">
        <v>0.96770165882585102</v>
      </c>
    </row>
    <row r="530" spans="1:20" x14ac:dyDescent="0.2">
      <c r="A530">
        <f t="shared" si="25"/>
        <v>0.95329099731014766</v>
      </c>
      <c r="B530">
        <f t="shared" si="26"/>
        <v>0.93074033542735979</v>
      </c>
      <c r="C530" t="str">
        <f t="shared" si="27"/>
        <v>Liberal</v>
      </c>
      <c r="I530" t="s">
        <v>240</v>
      </c>
      <c r="J530">
        <v>0.94497703569067704</v>
      </c>
      <c r="K530">
        <v>0.92391361573811304</v>
      </c>
      <c r="L530">
        <v>0.94047995063473699</v>
      </c>
      <c r="M530">
        <v>0.95675798739746698</v>
      </c>
      <c r="N530">
        <v>0.96840707084383504</v>
      </c>
      <c r="O530">
        <v>0.98521032355605698</v>
      </c>
      <c r="P530">
        <v>0.95362398755079703</v>
      </c>
      <c r="Q530">
        <v>0.94607268211108297</v>
      </c>
      <c r="R530">
        <v>0.91152860220740095</v>
      </c>
      <c r="S530">
        <v>0.88360118495272699</v>
      </c>
      <c r="T530">
        <v>0.958875220314791</v>
      </c>
    </row>
    <row r="531" spans="1:20" x14ac:dyDescent="0.2">
      <c r="A531">
        <f t="shared" si="25"/>
        <v>0.85981412796475476</v>
      </c>
      <c r="B531">
        <f t="shared" si="26"/>
        <v>0.86424899049695347</v>
      </c>
      <c r="C531" t="str">
        <f t="shared" si="27"/>
        <v>Conservative</v>
      </c>
      <c r="I531" t="s">
        <v>241</v>
      </c>
      <c r="J531">
        <v>0.82507674058575997</v>
      </c>
      <c r="K531">
        <v>0.80957093508820999</v>
      </c>
      <c r="L531">
        <v>0.86460156166245095</v>
      </c>
      <c r="M531">
        <v>0.83723859867422501</v>
      </c>
      <c r="N531">
        <v>0.90548614743017597</v>
      </c>
      <c r="O531">
        <v>0.91691078434770601</v>
      </c>
      <c r="P531">
        <v>0.86110276204678804</v>
      </c>
      <c r="Q531">
        <v>0.86372266054985203</v>
      </c>
      <c r="R531">
        <v>0.84691944489528403</v>
      </c>
      <c r="S531">
        <v>0.84368668904578703</v>
      </c>
      <c r="T531">
        <v>0.90581339594705701</v>
      </c>
    </row>
    <row r="532" spans="1:20" x14ac:dyDescent="0.2">
      <c r="A532">
        <f t="shared" si="25"/>
        <v>0.92566640940883094</v>
      </c>
      <c r="B532">
        <f t="shared" si="26"/>
        <v>0.91902647339260302</v>
      </c>
      <c r="C532" t="str">
        <f t="shared" si="27"/>
        <v>Liberal</v>
      </c>
      <c r="I532" t="s">
        <v>242</v>
      </c>
      <c r="J532">
        <v>0.91815914166197499</v>
      </c>
      <c r="K532">
        <v>0.90580896876684902</v>
      </c>
      <c r="L532">
        <v>0.91693273677226905</v>
      </c>
      <c r="M532">
        <v>0.92976927231062301</v>
      </c>
      <c r="N532">
        <v>0.94173428834269501</v>
      </c>
      <c r="O532">
        <v>0.94159404859857398</v>
      </c>
      <c r="P532">
        <v>0.948448811616732</v>
      </c>
      <c r="Q532">
        <v>0.93325469816791295</v>
      </c>
      <c r="R532">
        <v>0.90241561798735703</v>
      </c>
      <c r="S532">
        <v>0.87423847282083</v>
      </c>
      <c r="T532">
        <v>0.93677476637018298</v>
      </c>
    </row>
    <row r="533" spans="1:20" x14ac:dyDescent="0.2">
      <c r="A533">
        <f t="shared" si="25"/>
        <v>0.91730173858681108</v>
      </c>
      <c r="B533">
        <f t="shared" si="26"/>
        <v>0.9113962112201518</v>
      </c>
      <c r="C533" t="str">
        <f t="shared" si="27"/>
        <v>Liberal</v>
      </c>
      <c r="I533" t="s">
        <v>922</v>
      </c>
      <c r="J533">
        <v>0.90561373184256899</v>
      </c>
      <c r="K533">
        <v>0.89056946675277204</v>
      </c>
      <c r="L533">
        <v>0.902669296690784</v>
      </c>
      <c r="M533">
        <v>0.92378835234673495</v>
      </c>
      <c r="N533">
        <v>0.93437838585217303</v>
      </c>
      <c r="O533">
        <v>0.946791198035834</v>
      </c>
      <c r="P533">
        <v>0.94218482229160005</v>
      </c>
      <c r="Q533">
        <v>0.92665294131457498</v>
      </c>
      <c r="R533">
        <v>0.88579947379615098</v>
      </c>
      <c r="S533">
        <v>0.86054817213065504</v>
      </c>
      <c r="T533">
        <v>0.94179564656777803</v>
      </c>
    </row>
    <row r="534" spans="1:20" x14ac:dyDescent="0.2">
      <c r="A534">
        <f t="shared" si="25"/>
        <v>0.93076286880825421</v>
      </c>
      <c r="B534">
        <f t="shared" si="26"/>
        <v>0.91382758033997324</v>
      </c>
      <c r="C534" t="str">
        <f t="shared" si="27"/>
        <v>Liberal</v>
      </c>
      <c r="I534" t="s">
        <v>923</v>
      </c>
      <c r="J534">
        <v>0.92766787516327298</v>
      </c>
      <c r="K534">
        <v>0.921343916566291</v>
      </c>
      <c r="L534">
        <v>0.90614573370968099</v>
      </c>
      <c r="M534">
        <v>0.93832324753139096</v>
      </c>
      <c r="N534">
        <v>0.95273092319948405</v>
      </c>
      <c r="O534">
        <v>0.93836551667940504</v>
      </c>
      <c r="P534">
        <v>0.95310332535003905</v>
      </c>
      <c r="Q534">
        <v>0.93169757580311696</v>
      </c>
      <c r="R534">
        <v>0.89520214604215698</v>
      </c>
      <c r="S534">
        <v>0.85458011230508102</v>
      </c>
      <c r="T534">
        <v>0.93455474219947199</v>
      </c>
    </row>
    <row r="535" spans="1:20" x14ac:dyDescent="0.2">
      <c r="A535">
        <f t="shared" si="25"/>
        <v>0.9405071292041991</v>
      </c>
      <c r="B535">
        <f t="shared" si="26"/>
        <v>0.95642902443580591</v>
      </c>
      <c r="C535" t="str">
        <f t="shared" si="27"/>
        <v>Conservative</v>
      </c>
      <c r="I535" t="s">
        <v>243</v>
      </c>
      <c r="J535">
        <v>0.94060108376221696</v>
      </c>
      <c r="K535">
        <v>0.92751067920141095</v>
      </c>
      <c r="L535">
        <v>0.97519894702835097</v>
      </c>
      <c r="M535">
        <v>0.94076468695319004</v>
      </c>
      <c r="N535">
        <v>0.92450806711761302</v>
      </c>
      <c r="O535">
        <v>0.93445931116241299</v>
      </c>
      <c r="P535">
        <v>0.96005605671880501</v>
      </c>
      <c r="Q535">
        <v>0.97467504312373199</v>
      </c>
      <c r="R535">
        <v>0.96772751408369295</v>
      </c>
      <c r="S535">
        <v>0.96356227626565805</v>
      </c>
      <c r="T535">
        <v>0.91612423198714099</v>
      </c>
    </row>
    <row r="536" spans="1:20" x14ac:dyDescent="0.2">
      <c r="A536">
        <f t="shared" si="25"/>
        <v>0.66994836320540097</v>
      </c>
      <c r="B536">
        <f t="shared" si="26"/>
        <v>0.61885012005120377</v>
      </c>
      <c r="C536" t="str">
        <f t="shared" si="27"/>
        <v>Liberal</v>
      </c>
      <c r="I536" t="s">
        <v>244</v>
      </c>
      <c r="J536">
        <v>0.71388650143351295</v>
      </c>
      <c r="K536">
        <v>0.70200267148401096</v>
      </c>
      <c r="L536">
        <v>0.63536935124059102</v>
      </c>
      <c r="M536">
        <v>0.70764303889637603</v>
      </c>
      <c r="N536">
        <v>0.64145253685746695</v>
      </c>
      <c r="O536">
        <v>0.61933607932044799</v>
      </c>
      <c r="P536">
        <v>0.69139089961437405</v>
      </c>
      <c r="Q536">
        <v>0.64797890476013198</v>
      </c>
      <c r="R536">
        <v>0.598636686786296</v>
      </c>
      <c r="S536">
        <v>0.54611827247787204</v>
      </c>
      <c r="T536">
        <v>0.61012583661734499</v>
      </c>
    </row>
    <row r="537" spans="1:20" x14ac:dyDescent="0.2">
      <c r="A537">
        <f t="shared" si="25"/>
        <v>0.89046758415208904</v>
      </c>
      <c r="B537">
        <f t="shared" si="26"/>
        <v>0.94107896763107701</v>
      </c>
      <c r="C537" t="str">
        <f t="shared" si="27"/>
        <v>Conservative</v>
      </c>
      <c r="I537" t="s">
        <v>245</v>
      </c>
      <c r="J537">
        <v>0.87143785503553695</v>
      </c>
      <c r="K537">
        <v>0.86108643152165798</v>
      </c>
      <c r="L537">
        <v>0.96450773625443798</v>
      </c>
      <c r="M537">
        <v>0.87444563836846601</v>
      </c>
      <c r="N537">
        <v>0.87727385574482297</v>
      </c>
      <c r="O537">
        <v>0.89405398798761204</v>
      </c>
      <c r="P537">
        <v>0.92188609276831002</v>
      </c>
      <c r="Q537">
        <v>0.955563209654826</v>
      </c>
      <c r="R537">
        <v>0.96805622075090603</v>
      </c>
      <c r="S537">
        <v>0.98492627429622104</v>
      </c>
      <c r="T537">
        <v>0.87496304068512198</v>
      </c>
    </row>
    <row r="538" spans="1:20" x14ac:dyDescent="0.2">
      <c r="A538">
        <f t="shared" si="25"/>
        <v>0.9316197633951836</v>
      </c>
      <c r="B538">
        <f t="shared" si="26"/>
        <v>0.86443517945854143</v>
      </c>
      <c r="C538" t="str">
        <f t="shared" si="27"/>
        <v>Liberal</v>
      </c>
      <c r="I538" t="s">
        <v>924</v>
      </c>
      <c r="J538">
        <v>0.95668293260169202</v>
      </c>
      <c r="K538">
        <v>0.95899364538977305</v>
      </c>
      <c r="L538">
        <v>0.86640111646140205</v>
      </c>
      <c r="M538">
        <v>0.95679110750733598</v>
      </c>
      <c r="N538">
        <v>0.92447765822019101</v>
      </c>
      <c r="O538">
        <v>0.92637212019070803</v>
      </c>
      <c r="P538">
        <v>0.92081858119016002</v>
      </c>
      <c r="Q538">
        <v>0.88364656901984895</v>
      </c>
      <c r="R538">
        <v>0.84620466454473597</v>
      </c>
      <c r="S538">
        <v>0.76812156820868505</v>
      </c>
      <c r="T538">
        <v>0.90338451432927802</v>
      </c>
    </row>
    <row r="539" spans="1:20" x14ac:dyDescent="0.2">
      <c r="A539">
        <f t="shared" si="25"/>
        <v>0.93135627777504926</v>
      </c>
      <c r="B539">
        <f t="shared" si="26"/>
        <v>0.87170499040801031</v>
      </c>
      <c r="C539" t="str">
        <f t="shared" si="27"/>
        <v>Liberal</v>
      </c>
      <c r="I539" t="s">
        <v>246</v>
      </c>
      <c r="J539">
        <v>0.95673398911546703</v>
      </c>
      <c r="K539">
        <v>0.940831937078902</v>
      </c>
      <c r="L539">
        <v>0.87841096769641602</v>
      </c>
      <c r="M539">
        <v>0.96683141122217398</v>
      </c>
      <c r="N539">
        <v>0.92027419714341196</v>
      </c>
      <c r="O539">
        <v>0.92505516439392499</v>
      </c>
      <c r="P539">
        <v>0.93482838553881598</v>
      </c>
      <c r="Q539">
        <v>0.89861924750282995</v>
      </c>
      <c r="R539">
        <v>0.84095768171966301</v>
      </c>
      <c r="S539">
        <v>0.781064714205841</v>
      </c>
      <c r="T539">
        <v>0.90305492307290203</v>
      </c>
    </row>
    <row r="540" spans="1:20" x14ac:dyDescent="0.2">
      <c r="A540">
        <f t="shared" si="25"/>
        <v>0.89601442030720202</v>
      </c>
      <c r="B540">
        <f t="shared" si="26"/>
        <v>0.90701303340796713</v>
      </c>
      <c r="C540" t="str">
        <f t="shared" si="27"/>
        <v>Conservative</v>
      </c>
      <c r="I540" t="s">
        <v>925</v>
      </c>
      <c r="J540">
        <v>0.87523879516663405</v>
      </c>
      <c r="K540">
        <v>0.86943754305297005</v>
      </c>
      <c r="L540">
        <v>0.90771492210553095</v>
      </c>
      <c r="M540">
        <v>0.88403567044108899</v>
      </c>
      <c r="N540">
        <v>0.91436120691091705</v>
      </c>
      <c r="O540">
        <v>0.92529838416607102</v>
      </c>
      <c r="P540">
        <v>0.9187979313179</v>
      </c>
      <c r="Q540">
        <v>0.91586742647114305</v>
      </c>
      <c r="R540">
        <v>0.89973477820097603</v>
      </c>
      <c r="S540">
        <v>0.88932402395688104</v>
      </c>
      <c r="T540">
        <v>0.91134100709293497</v>
      </c>
    </row>
    <row r="541" spans="1:20" x14ac:dyDescent="0.2">
      <c r="A541">
        <f t="shared" si="25"/>
        <v>0.94643076333550757</v>
      </c>
      <c r="B541">
        <f t="shared" si="26"/>
        <v>0.91215888363696007</v>
      </c>
      <c r="C541" t="str">
        <f t="shared" si="27"/>
        <v>Liberal</v>
      </c>
      <c r="I541" t="s">
        <v>247</v>
      </c>
      <c r="J541">
        <v>0.96567870566785496</v>
      </c>
      <c r="K541">
        <v>0.96780926775973597</v>
      </c>
      <c r="L541">
        <v>0.91930312528026603</v>
      </c>
      <c r="M541">
        <v>0.96567976378771803</v>
      </c>
      <c r="N541">
        <v>0.92613726471562297</v>
      </c>
      <c r="O541">
        <v>0.93397645280184804</v>
      </c>
      <c r="P541">
        <v>0.95619375888191505</v>
      </c>
      <c r="Q541">
        <v>0.93426664078645305</v>
      </c>
      <c r="R541">
        <v>0.91102770372298503</v>
      </c>
      <c r="S541">
        <v>0.85480124318415895</v>
      </c>
      <c r="T541">
        <v>0.90450507160928795</v>
      </c>
    </row>
    <row r="542" spans="1:20" x14ac:dyDescent="0.2">
      <c r="A542">
        <f t="shared" si="25"/>
        <v>0.95767130547527302</v>
      </c>
      <c r="B542">
        <f t="shared" si="26"/>
        <v>0.90892476147207635</v>
      </c>
      <c r="C542" t="str">
        <f t="shared" si="27"/>
        <v>Liberal</v>
      </c>
      <c r="I542" t="s">
        <v>634</v>
      </c>
      <c r="J542">
        <v>0.98018889996921998</v>
      </c>
      <c r="K542">
        <v>0.96349820312513801</v>
      </c>
      <c r="L542">
        <v>0.92695259408405095</v>
      </c>
      <c r="M542">
        <v>0.98167525564727598</v>
      </c>
      <c r="N542">
        <v>0.94390881083668698</v>
      </c>
      <c r="O542">
        <v>0.94980406918926596</v>
      </c>
      <c r="P542">
        <v>0.95388365490462301</v>
      </c>
      <c r="Q542">
        <v>0.93307273369196597</v>
      </c>
      <c r="R542">
        <v>0.89513997483609398</v>
      </c>
      <c r="S542">
        <v>0.84642846914173897</v>
      </c>
      <c r="T542">
        <v>0.91609897478595903</v>
      </c>
    </row>
    <row r="543" spans="1:20" x14ac:dyDescent="0.2">
      <c r="A543">
        <f t="shared" si="25"/>
        <v>0.88271460061002882</v>
      </c>
      <c r="B543">
        <f t="shared" si="26"/>
        <v>0.79872546429730651</v>
      </c>
      <c r="C543" t="str">
        <f t="shared" si="27"/>
        <v>Liberal</v>
      </c>
      <c r="I543" t="s">
        <v>635</v>
      </c>
      <c r="J543">
        <v>0.91878979535493499</v>
      </c>
      <c r="K543">
        <v>0.90729344550433799</v>
      </c>
      <c r="L543">
        <v>0.80411562351797905</v>
      </c>
      <c r="M543">
        <v>0.92726726139959803</v>
      </c>
      <c r="N543">
        <v>0.86835534876101605</v>
      </c>
      <c r="O543">
        <v>0.87046612912230703</v>
      </c>
      <c r="P543">
        <v>0.88588175779510603</v>
      </c>
      <c r="Q543">
        <v>0.82607286865118001</v>
      </c>
      <c r="R543">
        <v>0.76121121195433095</v>
      </c>
      <c r="S543">
        <v>0.68114828887905798</v>
      </c>
      <c r="T543">
        <v>0.83931319420685802</v>
      </c>
    </row>
    <row r="544" spans="1:20" x14ac:dyDescent="0.2">
      <c r="A544">
        <f t="shared" si="25"/>
        <v>0.88899273378870047</v>
      </c>
      <c r="B544">
        <f t="shared" si="26"/>
        <v>0.80656341670022658</v>
      </c>
      <c r="C544" t="str">
        <f t="shared" si="27"/>
        <v>Liberal</v>
      </c>
      <c r="I544" t="s">
        <v>926</v>
      </c>
      <c r="J544">
        <v>0.92356819306608795</v>
      </c>
      <c r="K544">
        <v>0.93846133280521604</v>
      </c>
      <c r="L544">
        <v>0.793409204876249</v>
      </c>
      <c r="M544">
        <v>0.92274056425862006</v>
      </c>
      <c r="N544">
        <v>0.88511806700026796</v>
      </c>
      <c r="O544">
        <v>0.87065904072576195</v>
      </c>
      <c r="P544">
        <v>0.87974812679784598</v>
      </c>
      <c r="Q544">
        <v>0.82636136012106698</v>
      </c>
      <c r="R544">
        <v>0.786807371308198</v>
      </c>
      <c r="S544">
        <v>0.68141291842924101</v>
      </c>
      <c r="T544">
        <v>0.85848730684478103</v>
      </c>
    </row>
    <row r="545" spans="1:20" x14ac:dyDescent="0.2">
      <c r="A545">
        <f t="shared" si="25"/>
        <v>0.94919203593964563</v>
      </c>
      <c r="B545">
        <f t="shared" si="26"/>
        <v>0.89314822483359568</v>
      </c>
      <c r="C545" t="str">
        <f t="shared" si="27"/>
        <v>Liberal</v>
      </c>
      <c r="I545" t="s">
        <v>248</v>
      </c>
      <c r="J545">
        <v>0.97162050545797396</v>
      </c>
      <c r="K545">
        <v>0.958552308382845</v>
      </c>
      <c r="L545">
        <v>0.90222230719998098</v>
      </c>
      <c r="M545">
        <v>0.97872822832028095</v>
      </c>
      <c r="N545">
        <v>0.94196069562956797</v>
      </c>
      <c r="O545">
        <v>0.94206817064722503</v>
      </c>
      <c r="P545">
        <v>0.95150340513302001</v>
      </c>
      <c r="Q545">
        <v>0.91895508109100599</v>
      </c>
      <c r="R545">
        <v>0.87016996277213399</v>
      </c>
      <c r="S545">
        <v>0.81258482736812698</v>
      </c>
      <c r="T545">
        <v>0.91252784780369101</v>
      </c>
    </row>
    <row r="546" spans="1:20" x14ac:dyDescent="0.2">
      <c r="A546">
        <f t="shared" si="25"/>
        <v>0.90593130268859723</v>
      </c>
      <c r="B546">
        <f t="shared" si="26"/>
        <v>0.82416103930937035</v>
      </c>
      <c r="C546" t="str">
        <f t="shared" si="27"/>
        <v>Liberal</v>
      </c>
      <c r="I546" t="s">
        <v>927</v>
      </c>
      <c r="J546">
        <v>0.93508654842894801</v>
      </c>
      <c r="K546">
        <v>0.91569080857306395</v>
      </c>
      <c r="L546">
        <v>0.83533771386938505</v>
      </c>
      <c r="M546">
        <v>0.94231339277627402</v>
      </c>
      <c r="N546">
        <v>0.90565415324016696</v>
      </c>
      <c r="O546">
        <v>0.90150519924374495</v>
      </c>
      <c r="P546">
        <v>0.90439060305479901</v>
      </c>
      <c r="Q546">
        <v>0.85168987711156496</v>
      </c>
      <c r="R546">
        <v>0.78595458388128703</v>
      </c>
      <c r="S546">
        <v>0.71115565386216395</v>
      </c>
      <c r="T546">
        <v>0.867614478637036</v>
      </c>
    </row>
    <row r="547" spans="1:20" x14ac:dyDescent="0.2">
      <c r="A547">
        <f t="shared" si="25"/>
        <v>0.91460561356663594</v>
      </c>
      <c r="B547">
        <f t="shared" si="26"/>
        <v>0.85389945413795731</v>
      </c>
      <c r="C547" t="str">
        <f t="shared" si="27"/>
        <v>Liberal</v>
      </c>
      <c r="I547" t="s">
        <v>928</v>
      </c>
      <c r="J547">
        <v>0.93887829788162402</v>
      </c>
      <c r="K547">
        <v>0.94315188643705905</v>
      </c>
      <c r="L547">
        <v>0.84241276922760699</v>
      </c>
      <c r="M547">
        <v>0.95089692631474798</v>
      </c>
      <c r="N547">
        <v>0.90537547582857003</v>
      </c>
      <c r="O547">
        <v>0.90691832571020703</v>
      </c>
      <c r="P547">
        <v>0.92714591789192002</v>
      </c>
      <c r="Q547">
        <v>0.87597537231832101</v>
      </c>
      <c r="R547">
        <v>0.83067693811238497</v>
      </c>
      <c r="S547">
        <v>0.74872698100818502</v>
      </c>
      <c r="T547">
        <v>0.88697206135897499</v>
      </c>
    </row>
    <row r="548" spans="1:20" x14ac:dyDescent="0.2">
      <c r="A548">
        <f t="shared" si="25"/>
        <v>0.90820396838392892</v>
      </c>
      <c r="B548">
        <f t="shared" si="26"/>
        <v>0.86692435146784563</v>
      </c>
      <c r="C548" t="str">
        <f t="shared" si="27"/>
        <v>Liberal</v>
      </c>
      <c r="I548" t="s">
        <v>636</v>
      </c>
      <c r="J548">
        <v>0.92516995155869097</v>
      </c>
      <c r="K548">
        <v>0.93170872859817699</v>
      </c>
      <c r="L548">
        <v>0.85524603686342404</v>
      </c>
      <c r="M548">
        <v>0.92805450823618296</v>
      </c>
      <c r="N548">
        <v>0.91267855758019301</v>
      </c>
      <c r="O548">
        <v>0.89636602746690597</v>
      </c>
      <c r="P548">
        <v>0.92967262415410801</v>
      </c>
      <c r="Q548">
        <v>0.88173059328324899</v>
      </c>
      <c r="R548">
        <v>0.84116149262173201</v>
      </c>
      <c r="S548">
        <v>0.772820048672471</v>
      </c>
      <c r="T548">
        <v>0.90923699860766805</v>
      </c>
    </row>
    <row r="549" spans="1:20" x14ac:dyDescent="0.2">
      <c r="A549">
        <f t="shared" si="25"/>
        <v>0.93865425134859581</v>
      </c>
      <c r="B549">
        <f t="shared" si="26"/>
        <v>0.92730778284610837</v>
      </c>
      <c r="C549" t="str">
        <f t="shared" si="27"/>
        <v>Liberal</v>
      </c>
      <c r="I549" t="s">
        <v>249</v>
      </c>
      <c r="J549">
        <v>0.93136712777929698</v>
      </c>
      <c r="K549">
        <v>0.91291837410662502</v>
      </c>
      <c r="L549">
        <v>0.93356551915840902</v>
      </c>
      <c r="M549">
        <v>0.94602144416073797</v>
      </c>
      <c r="N549">
        <v>0.94723346459672897</v>
      </c>
      <c r="O549">
        <v>0.96081957828977704</v>
      </c>
      <c r="P549">
        <v>0.95242323786727501</v>
      </c>
      <c r="Q549">
        <v>0.94291731496995201</v>
      </c>
      <c r="R549">
        <v>0.91086232028051595</v>
      </c>
      <c r="S549">
        <v>0.88471556189730405</v>
      </c>
      <c r="T549">
        <v>0.94562047921549397</v>
      </c>
    </row>
    <row r="550" spans="1:20" x14ac:dyDescent="0.2">
      <c r="A550">
        <f t="shared" si="25"/>
        <v>0.89355048869189968</v>
      </c>
      <c r="B550">
        <f t="shared" si="26"/>
        <v>0.92660469429150072</v>
      </c>
      <c r="C550" t="str">
        <f t="shared" si="27"/>
        <v>Conservative</v>
      </c>
      <c r="I550" t="s">
        <v>250</v>
      </c>
      <c r="J550">
        <v>0.87048267148173697</v>
      </c>
      <c r="K550">
        <v>0.85053734220255295</v>
      </c>
      <c r="L550">
        <v>0.95669804259185698</v>
      </c>
      <c r="M550">
        <v>0.87391711321710297</v>
      </c>
      <c r="N550">
        <v>0.90213677049427599</v>
      </c>
      <c r="O550">
        <v>0.90753099216387201</v>
      </c>
      <c r="P550">
        <v>0.91081761660490601</v>
      </c>
      <c r="Q550">
        <v>0.93886236603905204</v>
      </c>
      <c r="R550">
        <v>0.94139723348647997</v>
      </c>
      <c r="S550">
        <v>0.95918888701400296</v>
      </c>
      <c r="T550">
        <v>0.88275736831306295</v>
      </c>
    </row>
    <row r="551" spans="1:20" x14ac:dyDescent="0.2">
      <c r="A551">
        <f t="shared" si="25"/>
        <v>0.79733572445164613</v>
      </c>
      <c r="B551">
        <f t="shared" si="26"/>
        <v>0.85745164532980489</v>
      </c>
      <c r="C551" t="str">
        <f t="shared" si="27"/>
        <v>Conservative</v>
      </c>
      <c r="I551" t="s">
        <v>251</v>
      </c>
      <c r="J551">
        <v>0.777300636625186</v>
      </c>
      <c r="K551">
        <v>0.76294824500738001</v>
      </c>
      <c r="L551">
        <v>0.88718771814695396</v>
      </c>
      <c r="M551">
        <v>0.77910489846650999</v>
      </c>
      <c r="N551">
        <v>0.76798577546569602</v>
      </c>
      <c r="O551">
        <v>0.80948707299815104</v>
      </c>
      <c r="P551">
        <v>0.81741831969811496</v>
      </c>
      <c r="Q551">
        <v>0.86932988935648003</v>
      </c>
      <c r="R551">
        <v>0.89197308388658703</v>
      </c>
      <c r="S551">
        <v>0.922723817774734</v>
      </c>
      <c r="T551">
        <v>0.78581311593310799</v>
      </c>
    </row>
    <row r="552" spans="1:20" x14ac:dyDescent="0.2">
      <c r="A552">
        <f t="shared" si="25"/>
        <v>0.92175005847580904</v>
      </c>
      <c r="B552">
        <f t="shared" si="26"/>
        <v>0.9274411371998218</v>
      </c>
      <c r="C552" t="str">
        <f t="shared" si="27"/>
        <v>Conservative</v>
      </c>
      <c r="I552" t="s">
        <v>252</v>
      </c>
      <c r="J552">
        <v>0.92675817140019701</v>
      </c>
      <c r="K552">
        <v>0.89842184216446896</v>
      </c>
      <c r="L552">
        <v>0.95433443803746199</v>
      </c>
      <c r="M552">
        <v>0.92917927029273395</v>
      </c>
      <c r="N552">
        <v>0.90275252666750305</v>
      </c>
      <c r="O552">
        <v>0.91905410229248896</v>
      </c>
      <c r="P552">
        <v>0.92892842161863898</v>
      </c>
      <c r="Q552">
        <v>0.94831113907542097</v>
      </c>
      <c r="R552">
        <v>0.93675895507917295</v>
      </c>
      <c r="S552">
        <v>0.93989707554768598</v>
      </c>
      <c r="T552">
        <v>0.88331009467818999</v>
      </c>
    </row>
    <row r="553" spans="1:20" x14ac:dyDescent="0.2">
      <c r="A553">
        <f t="shared" si="25"/>
        <v>0.92931503670207583</v>
      </c>
      <c r="B553">
        <f t="shared" si="26"/>
        <v>0.86850001746140815</v>
      </c>
      <c r="C553" t="str">
        <f t="shared" si="27"/>
        <v>Liberal</v>
      </c>
      <c r="I553" t="s">
        <v>637</v>
      </c>
      <c r="J553">
        <v>0.95165798247296896</v>
      </c>
      <c r="K553">
        <v>0.95322528745119295</v>
      </c>
      <c r="L553">
        <v>0.86277590995069098</v>
      </c>
      <c r="M553">
        <v>0.95841351601801095</v>
      </c>
      <c r="N553">
        <v>0.926811706667383</v>
      </c>
      <c r="O553">
        <v>0.92300581765220802</v>
      </c>
      <c r="P553">
        <v>0.938422321992609</v>
      </c>
      <c r="Q553">
        <v>0.88813642195407305</v>
      </c>
      <c r="R553">
        <v>0.84442617602427805</v>
      </c>
      <c r="S553">
        <v>0.76202049078814504</v>
      </c>
      <c r="T553">
        <v>0.90949467654793603</v>
      </c>
    </row>
    <row r="554" spans="1:20" x14ac:dyDescent="0.2">
      <c r="A554">
        <f t="shared" si="25"/>
        <v>0.9534496957212707</v>
      </c>
      <c r="B554">
        <f t="shared" si="26"/>
        <v>0.92118254626718643</v>
      </c>
      <c r="C554" t="str">
        <f t="shared" si="27"/>
        <v>Liberal</v>
      </c>
      <c r="I554" t="s">
        <v>638</v>
      </c>
      <c r="J554">
        <v>0.96428270461446697</v>
      </c>
      <c r="K554">
        <v>0.94691093634134804</v>
      </c>
      <c r="L554">
        <v>0.92958772519475097</v>
      </c>
      <c r="M554">
        <v>0.97179395290022397</v>
      </c>
      <c r="N554">
        <v>0.95063040572484103</v>
      </c>
      <c r="O554">
        <v>0.95749244955199297</v>
      </c>
      <c r="P554">
        <v>0.96984589909563101</v>
      </c>
      <c r="Q554">
        <v>0.943337227226551</v>
      </c>
      <c r="R554">
        <v>0.90174546742283701</v>
      </c>
      <c r="S554">
        <v>0.85503887341165796</v>
      </c>
      <c r="T554">
        <v>0.93594526417925505</v>
      </c>
    </row>
    <row r="555" spans="1:20" x14ac:dyDescent="0.2">
      <c r="A555">
        <f t="shared" si="25"/>
        <v>0.95097376470814809</v>
      </c>
      <c r="B555">
        <f t="shared" si="26"/>
        <v>0.91522348523121466</v>
      </c>
      <c r="C555" t="str">
        <f t="shared" si="27"/>
        <v>Liberal</v>
      </c>
      <c r="I555" t="s">
        <v>253</v>
      </c>
      <c r="J555">
        <v>0.96524932901216998</v>
      </c>
      <c r="K555">
        <v>0.96885078006218595</v>
      </c>
      <c r="L555">
        <v>0.90832190496353704</v>
      </c>
      <c r="M555">
        <v>0.97036913394617896</v>
      </c>
      <c r="N555">
        <v>0.94866075353427604</v>
      </c>
      <c r="O555">
        <v>0.94439068673054005</v>
      </c>
      <c r="P555">
        <v>0.96937312548251697</v>
      </c>
      <c r="Q555">
        <v>0.93347765390812998</v>
      </c>
      <c r="R555">
        <v>0.89931070576416605</v>
      </c>
      <c r="S555">
        <v>0.83324447365667897</v>
      </c>
      <c r="T555">
        <v>0.940711467344581</v>
      </c>
    </row>
    <row r="556" spans="1:20" x14ac:dyDescent="0.2">
      <c r="A556">
        <f t="shared" si="25"/>
        <v>0.92368607885076737</v>
      </c>
      <c r="B556">
        <f t="shared" si="26"/>
        <v>0.93946647125714244</v>
      </c>
      <c r="C556" t="str">
        <f t="shared" si="27"/>
        <v>Conservative</v>
      </c>
      <c r="I556" t="s">
        <v>929</v>
      </c>
      <c r="J556">
        <v>0.90181296105740005</v>
      </c>
      <c r="K556">
        <v>0.89563223429962502</v>
      </c>
      <c r="L556">
        <v>0.94651822299354804</v>
      </c>
      <c r="M556">
        <v>0.90886585657207597</v>
      </c>
      <c r="N556">
        <v>0.938015820620695</v>
      </c>
      <c r="O556">
        <v>0.95127137756126101</v>
      </c>
      <c r="P556">
        <v>0.93530048768965801</v>
      </c>
      <c r="Q556">
        <v>0.949240387412701</v>
      </c>
      <c r="R556">
        <v>0.94233008246605698</v>
      </c>
      <c r="S556">
        <v>0.93134110921494595</v>
      </c>
      <c r="T556">
        <v>0.93912028950235005</v>
      </c>
    </row>
    <row r="557" spans="1:20" x14ac:dyDescent="0.2">
      <c r="A557">
        <f t="shared" si="25"/>
        <v>0.95918493471062971</v>
      </c>
      <c r="B557">
        <f t="shared" si="26"/>
        <v>0.93244808822475922</v>
      </c>
      <c r="C557" t="str">
        <f t="shared" si="27"/>
        <v>Liberal</v>
      </c>
      <c r="I557" t="s">
        <v>639</v>
      </c>
      <c r="J557">
        <v>0.95804404548039701</v>
      </c>
      <c r="K557">
        <v>0.948793494390055</v>
      </c>
      <c r="L557">
        <v>0.93892842173296898</v>
      </c>
      <c r="M557">
        <v>0.966138881356988</v>
      </c>
      <c r="N557">
        <v>0.96630170036477503</v>
      </c>
      <c r="O557">
        <v>0.97690306493859402</v>
      </c>
      <c r="P557">
        <v>0.96059067574100498</v>
      </c>
      <c r="Q557">
        <v>0.948318974247497</v>
      </c>
      <c r="R557">
        <v>0.92158106794932504</v>
      </c>
      <c r="S557">
        <v>0.88173347215015196</v>
      </c>
      <c r="T557">
        <v>0.95001625103581699</v>
      </c>
    </row>
    <row r="558" spans="1:20" x14ac:dyDescent="0.2">
      <c r="A558">
        <f t="shared" si="25"/>
        <v>0.92122511910643423</v>
      </c>
      <c r="B558">
        <f t="shared" si="26"/>
        <v>0.8729107667264564</v>
      </c>
      <c r="C558" t="str">
        <f t="shared" si="27"/>
        <v>Liberal</v>
      </c>
      <c r="I558" t="s">
        <v>254</v>
      </c>
      <c r="J558">
        <v>0.93174652357783605</v>
      </c>
      <c r="K558">
        <v>0.91698939532770496</v>
      </c>
      <c r="L558">
        <v>0.88566028819762099</v>
      </c>
      <c r="M558">
        <v>0.93282595944491598</v>
      </c>
      <c r="N558">
        <v>0.92998402755003895</v>
      </c>
      <c r="O558">
        <v>0.93014452054048802</v>
      </c>
      <c r="P558">
        <v>0.915403232485407</v>
      </c>
      <c r="Q558">
        <v>0.88986539460603797</v>
      </c>
      <c r="R558">
        <v>0.85524935208904895</v>
      </c>
      <c r="S558">
        <v>0.81153843028900496</v>
      </c>
      <c r="T558">
        <v>0.89249742416278399</v>
      </c>
    </row>
    <row r="559" spans="1:20" x14ac:dyDescent="0.2">
      <c r="A559">
        <f t="shared" si="25"/>
        <v>0.86037236274667317</v>
      </c>
      <c r="B559">
        <f t="shared" si="26"/>
        <v>0.86262205638673106</v>
      </c>
      <c r="C559" t="str">
        <f t="shared" si="27"/>
        <v>Conservative</v>
      </c>
      <c r="I559" t="s">
        <v>930</v>
      </c>
      <c r="J559">
        <v>0.81415147094085205</v>
      </c>
      <c r="K559">
        <v>0.81585893324570902</v>
      </c>
      <c r="L559">
        <v>0.84937844406850604</v>
      </c>
      <c r="M559">
        <v>0.828622436374853</v>
      </c>
      <c r="N559">
        <v>0.92588690206761304</v>
      </c>
      <c r="O559">
        <v>0.92833598978250598</v>
      </c>
      <c r="P559">
        <v>0.85350471444291498</v>
      </c>
      <c r="Q559">
        <v>0.86041844492324704</v>
      </c>
      <c r="R559">
        <v>0.85445609688972801</v>
      </c>
      <c r="S559">
        <v>0.83162721501135195</v>
      </c>
      <c r="T559">
        <v>0.913103810666413</v>
      </c>
    </row>
    <row r="560" spans="1:20" x14ac:dyDescent="0.2">
      <c r="A560">
        <f t="shared" si="25"/>
        <v>0.96687020325577999</v>
      </c>
      <c r="B560">
        <f t="shared" si="26"/>
        <v>0.9371972037223737</v>
      </c>
      <c r="C560" t="str">
        <f t="shared" si="27"/>
        <v>Liberal</v>
      </c>
      <c r="I560" t="s">
        <v>640</v>
      </c>
      <c r="J560">
        <v>0.981290916236914</v>
      </c>
      <c r="K560">
        <v>0.96624818529021606</v>
      </c>
      <c r="L560">
        <v>0.95058836931283397</v>
      </c>
      <c r="M560">
        <v>0.98641209590549905</v>
      </c>
      <c r="N560">
        <v>0.95207931048430405</v>
      </c>
      <c r="O560">
        <v>0.96460234230491304</v>
      </c>
      <c r="P560">
        <v>0.98157961530697801</v>
      </c>
      <c r="Q560">
        <v>0.96286477300571804</v>
      </c>
      <c r="R560">
        <v>0.923747643141278</v>
      </c>
      <c r="S560">
        <v>0.88428849023012202</v>
      </c>
      <c r="T560">
        <v>0.93350549692777196</v>
      </c>
    </row>
    <row r="561" spans="1:20" x14ac:dyDescent="0.2">
      <c r="A561">
        <f t="shared" si="25"/>
        <v>0.96801456810737652</v>
      </c>
      <c r="B561">
        <f t="shared" si="26"/>
        <v>0.94083279049346979</v>
      </c>
      <c r="C561" t="str">
        <f t="shared" si="27"/>
        <v>Liberal</v>
      </c>
      <c r="I561" t="s">
        <v>931</v>
      </c>
      <c r="J561">
        <v>0.98181093480707005</v>
      </c>
      <c r="K561">
        <v>0.97277196073112804</v>
      </c>
      <c r="L561">
        <v>0.94996161558894598</v>
      </c>
      <c r="M561">
        <v>0.98928191721926095</v>
      </c>
      <c r="N561">
        <v>0.94718130443843296</v>
      </c>
      <c r="O561">
        <v>0.96707967585942101</v>
      </c>
      <c r="P561">
        <v>0.98398855810327401</v>
      </c>
      <c r="Q561">
        <v>0.96409513844286499</v>
      </c>
      <c r="R561">
        <v>0.92893018595270105</v>
      </c>
      <c r="S561">
        <v>0.88545827037423497</v>
      </c>
      <c r="T561">
        <v>0.94169179959427396</v>
      </c>
    </row>
    <row r="562" spans="1:20" x14ac:dyDescent="0.2">
      <c r="A562">
        <f t="shared" si="25"/>
        <v>0.95692265581096825</v>
      </c>
      <c r="B562">
        <f t="shared" si="26"/>
        <v>0.96734503466163646</v>
      </c>
      <c r="C562" t="str">
        <f t="shared" si="27"/>
        <v>Conservative</v>
      </c>
      <c r="I562" t="s">
        <v>932</v>
      </c>
      <c r="J562">
        <v>0.95048503891087499</v>
      </c>
      <c r="K562">
        <v>0.93967137043439897</v>
      </c>
      <c r="L562">
        <v>0.98001565984992201</v>
      </c>
      <c r="M562">
        <v>0.95581920910331897</v>
      </c>
      <c r="N562">
        <v>0.95302519393038998</v>
      </c>
      <c r="O562">
        <v>0.96251946263690402</v>
      </c>
      <c r="P562">
        <v>0.97925929404531298</v>
      </c>
      <c r="Q562">
        <v>0.98646893965593896</v>
      </c>
      <c r="R562">
        <v>0.96896611170111602</v>
      </c>
      <c r="S562">
        <v>0.95692929595528298</v>
      </c>
      <c r="T562">
        <v>0.94510153195053104</v>
      </c>
    </row>
    <row r="563" spans="1:20" x14ac:dyDescent="0.2">
      <c r="A563">
        <f t="shared" si="25"/>
        <v>0.96023446696228076</v>
      </c>
      <c r="B563">
        <f t="shared" si="26"/>
        <v>0.92650532819001974</v>
      </c>
      <c r="C563" t="str">
        <f t="shared" si="27"/>
        <v>Liberal</v>
      </c>
      <c r="I563" t="s">
        <v>255</v>
      </c>
      <c r="J563">
        <v>0.96731881996176505</v>
      </c>
      <c r="K563">
        <v>0.96661691365692903</v>
      </c>
      <c r="L563">
        <v>0.92830723743733201</v>
      </c>
      <c r="M563">
        <v>0.97198147802732804</v>
      </c>
      <c r="N563">
        <v>0.96425568518661797</v>
      </c>
      <c r="O563">
        <v>0.96292666750371303</v>
      </c>
      <c r="P563">
        <v>0.97389946482557199</v>
      </c>
      <c r="Q563">
        <v>0.943983004725375</v>
      </c>
      <c r="R563">
        <v>0.91052894543867902</v>
      </c>
      <c r="S563">
        <v>0.85284354574508803</v>
      </c>
      <c r="T563">
        <v>0.951271680215385</v>
      </c>
    </row>
    <row r="564" spans="1:20" x14ac:dyDescent="0.2">
      <c r="A564">
        <f t="shared" si="25"/>
        <v>0.96377951755426905</v>
      </c>
      <c r="B564">
        <f t="shared" si="26"/>
        <v>0.92907426546375227</v>
      </c>
      <c r="C564" t="str">
        <f t="shared" si="27"/>
        <v>Liberal</v>
      </c>
      <c r="I564" t="s">
        <v>641</v>
      </c>
      <c r="J564">
        <v>0.98929280035571299</v>
      </c>
      <c r="K564">
        <v>0.98837725179649705</v>
      </c>
      <c r="L564">
        <v>0.94757075768716903</v>
      </c>
      <c r="M564">
        <v>0.98533588988828402</v>
      </c>
      <c r="N564">
        <v>0.93554103238198405</v>
      </c>
      <c r="O564">
        <v>0.93655937321596705</v>
      </c>
      <c r="P564">
        <v>0.97432907263184299</v>
      </c>
      <c r="Q564">
        <v>0.95403625750406895</v>
      </c>
      <c r="R564">
        <v>0.93023035289854294</v>
      </c>
      <c r="S564">
        <v>0.87462610190294598</v>
      </c>
      <c r="T564">
        <v>0.91214954238136103</v>
      </c>
    </row>
    <row r="565" spans="1:20" x14ac:dyDescent="0.2">
      <c r="A565">
        <f t="shared" si="25"/>
        <v>0.91279638637005245</v>
      </c>
      <c r="B565">
        <f t="shared" si="26"/>
        <v>0.82923702672626776</v>
      </c>
      <c r="C565" t="str">
        <f t="shared" si="27"/>
        <v>Liberal</v>
      </c>
      <c r="I565" t="s">
        <v>256</v>
      </c>
      <c r="J565">
        <v>0.95090122175971403</v>
      </c>
      <c r="K565">
        <v>0.94722017183409601</v>
      </c>
      <c r="L565">
        <v>0.83478041474598397</v>
      </c>
      <c r="M565">
        <v>0.95343005667581304</v>
      </c>
      <c r="N565">
        <v>0.89253560851617497</v>
      </c>
      <c r="O565">
        <v>0.89791084468853199</v>
      </c>
      <c r="P565">
        <v>0.90599226923459397</v>
      </c>
      <c r="Q565">
        <v>0.85519486127507005</v>
      </c>
      <c r="R565">
        <v>0.80523674128781497</v>
      </c>
      <c r="S565">
        <v>0.71774442379422199</v>
      </c>
      <c r="T565">
        <v>0.86201683803963802</v>
      </c>
    </row>
    <row r="566" spans="1:20" x14ac:dyDescent="0.2">
      <c r="A566">
        <f t="shared" si="25"/>
        <v>0.93189701904784406</v>
      </c>
      <c r="B566">
        <f t="shared" si="26"/>
        <v>0.85265595598568722</v>
      </c>
      <c r="C566" t="str">
        <f t="shared" si="27"/>
        <v>Liberal</v>
      </c>
      <c r="I566" t="s">
        <v>642</v>
      </c>
      <c r="J566">
        <v>0.96723878555393905</v>
      </c>
      <c r="K566">
        <v>0.95658834390382796</v>
      </c>
      <c r="L566">
        <v>0.869200639534083</v>
      </c>
      <c r="M566">
        <v>0.96708568826294905</v>
      </c>
      <c r="N566">
        <v>0.91431816288965295</v>
      </c>
      <c r="O566">
        <v>0.91695049414261298</v>
      </c>
      <c r="P566">
        <v>0.91781498325437205</v>
      </c>
      <c r="Q566">
        <v>0.87970206919740801</v>
      </c>
      <c r="R566">
        <v>0.83270227707918798</v>
      </c>
      <c r="S566">
        <v>0.757939543663256</v>
      </c>
      <c r="T566">
        <v>0.87512090673421195</v>
      </c>
    </row>
    <row r="567" spans="1:20" x14ac:dyDescent="0.2">
      <c r="A567">
        <f t="shared" si="25"/>
        <v>0.96743747292314841</v>
      </c>
      <c r="B567">
        <f t="shared" si="26"/>
        <v>0.93323872892503679</v>
      </c>
      <c r="C567" t="str">
        <f t="shared" si="27"/>
        <v>Liberal</v>
      </c>
      <c r="I567" t="s">
        <v>933</v>
      </c>
      <c r="J567">
        <v>0.98861477741940995</v>
      </c>
      <c r="K567">
        <v>0.96775058962636895</v>
      </c>
      <c r="L567">
        <v>0.96115822083077596</v>
      </c>
      <c r="M567">
        <v>0.99101366167273097</v>
      </c>
      <c r="N567">
        <v>0.94119564747741802</v>
      </c>
      <c r="O567">
        <v>0.95489194051218595</v>
      </c>
      <c r="P567">
        <v>0.980070493570942</v>
      </c>
      <c r="Q567">
        <v>0.95965880700505501</v>
      </c>
      <c r="R567">
        <v>0.92004963556749297</v>
      </c>
      <c r="S567">
        <v>0.88513917509881201</v>
      </c>
      <c r="T567">
        <v>0.92127553338288204</v>
      </c>
    </row>
    <row r="568" spans="1:20" x14ac:dyDescent="0.2">
      <c r="A568">
        <f t="shared" si="25"/>
        <v>0.95176673393727373</v>
      </c>
      <c r="B568">
        <f t="shared" si="26"/>
        <v>0.95726560261841842</v>
      </c>
      <c r="C568" t="str">
        <f t="shared" si="27"/>
        <v>Conservative</v>
      </c>
      <c r="I568" t="s">
        <v>257</v>
      </c>
      <c r="J568">
        <v>0.960375683761722</v>
      </c>
      <c r="K568">
        <v>0.93926002090512195</v>
      </c>
      <c r="L568">
        <v>0.99211790745543205</v>
      </c>
      <c r="M568">
        <v>0.96086125010940904</v>
      </c>
      <c r="N568">
        <v>0.92150120080326003</v>
      </c>
      <c r="O568">
        <v>0.93648434058869701</v>
      </c>
      <c r="P568">
        <v>0.97677484639654899</v>
      </c>
      <c r="Q568">
        <v>0.98202913038488104</v>
      </c>
      <c r="R568">
        <v>0.964949062210264</v>
      </c>
      <c r="S568">
        <v>0.95834370185235496</v>
      </c>
      <c r="T568">
        <v>0.90423127224804301</v>
      </c>
    </row>
    <row r="569" spans="1:20" x14ac:dyDescent="0.2">
      <c r="A569">
        <f t="shared" si="25"/>
        <v>0.94557566318037412</v>
      </c>
      <c r="B569">
        <f t="shared" si="26"/>
        <v>0.89743090015343907</v>
      </c>
      <c r="C569" t="str">
        <f t="shared" si="27"/>
        <v>Liberal</v>
      </c>
      <c r="I569" t="s">
        <v>643</v>
      </c>
      <c r="J569">
        <v>0.94809068146134901</v>
      </c>
      <c r="K569">
        <v>0.94390762382485105</v>
      </c>
      <c r="L569">
        <v>0.88930363271719104</v>
      </c>
      <c r="M569">
        <v>0.96030536280743495</v>
      </c>
      <c r="N569">
        <v>0.96671326347803999</v>
      </c>
      <c r="O569">
        <v>0.965133414793379</v>
      </c>
      <c r="P569">
        <v>0.95071129656152398</v>
      </c>
      <c r="Q569">
        <v>0.91411804769175298</v>
      </c>
      <c r="R569">
        <v>0.86923903847690798</v>
      </c>
      <c r="S569">
        <v>0.80341573987432302</v>
      </c>
      <c r="T569">
        <v>0.94967037816268696</v>
      </c>
    </row>
    <row r="570" spans="1:20" x14ac:dyDescent="0.2">
      <c r="A570">
        <f t="shared" si="25"/>
        <v>0.96538753804593125</v>
      </c>
      <c r="B570">
        <f t="shared" si="26"/>
        <v>0.93324270316012825</v>
      </c>
      <c r="C570" t="str">
        <f t="shared" si="27"/>
        <v>Liberal</v>
      </c>
      <c r="I570" t="s">
        <v>934</v>
      </c>
      <c r="J570">
        <v>0.964963058230076</v>
      </c>
      <c r="K570">
        <v>0.96278731668099904</v>
      </c>
      <c r="L570">
        <v>0.93173406799973002</v>
      </c>
      <c r="M570">
        <v>0.97313365552968401</v>
      </c>
      <c r="N570">
        <v>0.97385621855900795</v>
      </c>
      <c r="O570">
        <v>0.98585091127609004</v>
      </c>
      <c r="P570">
        <v>0.96520686438677805</v>
      </c>
      <c r="Q570">
        <v>0.94931018905965803</v>
      </c>
      <c r="R570">
        <v>0.91896557949751101</v>
      </c>
      <c r="S570">
        <v>0.86762972443310704</v>
      </c>
      <c r="T570">
        <v>0.96510115842358701</v>
      </c>
    </row>
    <row r="571" spans="1:20" x14ac:dyDescent="0.2">
      <c r="A571">
        <f t="shared" si="25"/>
        <v>0.949434836273093</v>
      </c>
      <c r="B571">
        <f t="shared" si="26"/>
        <v>0.89944648520355464</v>
      </c>
      <c r="C571" t="str">
        <f t="shared" si="27"/>
        <v>Liberal</v>
      </c>
      <c r="I571" t="s">
        <v>258</v>
      </c>
      <c r="J571">
        <v>0.95229398402951204</v>
      </c>
      <c r="K571">
        <v>0.94471981633539803</v>
      </c>
      <c r="L571">
        <v>0.89615267983910696</v>
      </c>
      <c r="M571">
        <v>0.96422545094674805</v>
      </c>
      <c r="N571">
        <v>0.96850865207907699</v>
      </c>
      <c r="O571">
        <v>0.97070843440871502</v>
      </c>
      <c r="P571">
        <v>0.95058200975046103</v>
      </c>
      <c r="Q571">
        <v>0.91561705375325797</v>
      </c>
      <c r="R571">
        <v>0.87235733328102005</v>
      </c>
      <c r="S571">
        <v>0.80913979467014496</v>
      </c>
      <c r="T571">
        <v>0.94953623456288905</v>
      </c>
    </row>
    <row r="572" spans="1:20" x14ac:dyDescent="0.2">
      <c r="A572">
        <f t="shared" si="25"/>
        <v>0.95308114644110031</v>
      </c>
      <c r="B572">
        <f t="shared" si="26"/>
        <v>0.94762403089910197</v>
      </c>
      <c r="C572" t="str">
        <f t="shared" si="27"/>
        <v>Liberal</v>
      </c>
      <c r="I572" t="s">
        <v>935</v>
      </c>
      <c r="J572">
        <v>0.94916733018039701</v>
      </c>
      <c r="K572">
        <v>0.93959254325739905</v>
      </c>
      <c r="L572">
        <v>0.96045830861908899</v>
      </c>
      <c r="M572">
        <v>0.955745320842316</v>
      </c>
      <c r="N572">
        <v>0.94659733344513597</v>
      </c>
      <c r="O572">
        <v>0.96692604230226498</v>
      </c>
      <c r="P572">
        <v>0.95857496409140897</v>
      </c>
      <c r="Q572">
        <v>0.96548279805846704</v>
      </c>
      <c r="R572">
        <v>0.94948011640881103</v>
      </c>
      <c r="S572">
        <v>0.92311899365500105</v>
      </c>
      <c r="T572">
        <v>0.94146328228182197</v>
      </c>
    </row>
    <row r="573" spans="1:20" x14ac:dyDescent="0.2">
      <c r="A573">
        <f t="shared" si="25"/>
        <v>0.88548176341181628</v>
      </c>
      <c r="B573">
        <f t="shared" si="26"/>
        <v>0.81897492341739953</v>
      </c>
      <c r="C573" t="str">
        <f t="shared" si="27"/>
        <v>Liberal</v>
      </c>
      <c r="I573" t="s">
        <v>259</v>
      </c>
      <c r="J573">
        <v>0.91523648108726297</v>
      </c>
      <c r="K573">
        <v>0.92976171226133197</v>
      </c>
      <c r="L573">
        <v>0.79893313949253697</v>
      </c>
      <c r="M573">
        <v>0.91754367578346696</v>
      </c>
      <c r="N573">
        <v>0.88479810428723704</v>
      </c>
      <c r="O573">
        <v>0.86661746755906099</v>
      </c>
      <c r="P573">
        <v>0.88833249731209796</v>
      </c>
      <c r="Q573">
        <v>0.83643678661256904</v>
      </c>
      <c r="R573">
        <v>0.79727365778811099</v>
      </c>
      <c r="S573">
        <v>0.69651538565753601</v>
      </c>
      <c r="T573">
        <v>0.87631628971668396</v>
      </c>
    </row>
    <row r="574" spans="1:20" x14ac:dyDescent="0.2">
      <c r="A574">
        <f t="shared" si="25"/>
        <v>0.94983450582889262</v>
      </c>
      <c r="B574">
        <f t="shared" si="26"/>
        <v>0.95452251338229888</v>
      </c>
      <c r="C574" t="str">
        <f t="shared" si="27"/>
        <v>Conservative</v>
      </c>
      <c r="I574" t="s">
        <v>644</v>
      </c>
      <c r="J574">
        <v>0.94385007784295705</v>
      </c>
      <c r="K574">
        <v>0.93714335619467304</v>
      </c>
      <c r="L574">
        <v>0.96510909457085203</v>
      </c>
      <c r="M574">
        <v>0.94824344761682799</v>
      </c>
      <c r="N574">
        <v>0.94189095705780301</v>
      </c>
      <c r="O574">
        <v>0.96277010169024302</v>
      </c>
      <c r="P574">
        <v>0.95777080108382795</v>
      </c>
      <c r="Q574">
        <v>0.96980186526365797</v>
      </c>
      <c r="R574">
        <v>0.96112446623529402</v>
      </c>
      <c r="S574">
        <v>0.94029704924802404</v>
      </c>
      <c r="T574">
        <v>0.94361838508068996</v>
      </c>
    </row>
    <row r="575" spans="1:20" x14ac:dyDescent="0.2">
      <c r="A575">
        <f t="shared" si="25"/>
        <v>0.95187678258956476</v>
      </c>
      <c r="B575">
        <f t="shared" si="26"/>
        <v>0.94453255039512407</v>
      </c>
      <c r="C575" t="str">
        <f t="shared" si="27"/>
        <v>Liberal</v>
      </c>
      <c r="I575" t="s">
        <v>936</v>
      </c>
      <c r="J575">
        <v>0.948471199140966</v>
      </c>
      <c r="K575">
        <v>0.95065535126383904</v>
      </c>
      <c r="L575">
        <v>0.94645616279642997</v>
      </c>
      <c r="M575">
        <v>0.95231484048009996</v>
      </c>
      <c r="N575">
        <v>0.94923168480522702</v>
      </c>
      <c r="O575">
        <v>0.96413145705082703</v>
      </c>
      <c r="P575">
        <v>0.95391025028679799</v>
      </c>
      <c r="Q575">
        <v>0.95886470827054004</v>
      </c>
      <c r="R575">
        <v>0.95148591663247895</v>
      </c>
      <c r="S575">
        <v>0.911956850006447</v>
      </c>
      <c r="T575">
        <v>0.94644502677935605</v>
      </c>
    </row>
    <row r="576" spans="1:20" x14ac:dyDescent="0.2">
      <c r="A576">
        <f t="shared" si="25"/>
        <v>0.94240970491081077</v>
      </c>
      <c r="B576">
        <f t="shared" si="26"/>
        <v>0.95289491354934985</v>
      </c>
      <c r="C576" t="str">
        <f t="shared" si="27"/>
        <v>Conservative</v>
      </c>
      <c r="I576" t="s">
        <v>260</v>
      </c>
      <c r="J576">
        <v>0.92518017641247396</v>
      </c>
      <c r="K576">
        <v>0.91371494401920605</v>
      </c>
      <c r="L576">
        <v>0.96259025736336501</v>
      </c>
      <c r="M576">
        <v>0.93457659560661799</v>
      </c>
      <c r="N576">
        <v>0.94757157993706298</v>
      </c>
      <c r="O576">
        <v>0.97082467612613899</v>
      </c>
      <c r="P576">
        <v>0.95113993017645304</v>
      </c>
      <c r="Q576">
        <v>0.96414628073138198</v>
      </c>
      <c r="R576">
        <v>0.95815415472352305</v>
      </c>
      <c r="S576">
        <v>0.94440311147822198</v>
      </c>
      <c r="T576">
        <v>0.94663109063716899</v>
      </c>
    </row>
    <row r="577" spans="1:20" x14ac:dyDescent="0.2">
      <c r="A577">
        <f t="shared" si="25"/>
        <v>0.94399254478333061</v>
      </c>
      <c r="B577">
        <f t="shared" si="26"/>
        <v>0.88826548020861973</v>
      </c>
      <c r="C577" t="str">
        <f t="shared" si="27"/>
        <v>Liberal</v>
      </c>
      <c r="I577" t="s">
        <v>937</v>
      </c>
      <c r="J577">
        <v>0.96305350499021902</v>
      </c>
      <c r="K577">
        <v>0.93154231622117301</v>
      </c>
      <c r="L577">
        <v>0.91329088404166703</v>
      </c>
      <c r="M577">
        <v>0.96870255975782604</v>
      </c>
      <c r="N577">
        <v>0.93433718447769298</v>
      </c>
      <c r="O577">
        <v>0.95302881921140603</v>
      </c>
      <c r="P577">
        <v>0.93799896819876705</v>
      </c>
      <c r="Q577">
        <v>0.90983946445731401</v>
      </c>
      <c r="R577">
        <v>0.86042581465568402</v>
      </c>
      <c r="S577">
        <v>0.819073538797223</v>
      </c>
      <c r="T577">
        <v>0.91398961493411102</v>
      </c>
    </row>
    <row r="578" spans="1:20" x14ac:dyDescent="0.2">
      <c r="A578">
        <f t="shared" si="25"/>
        <v>0.94218298990645843</v>
      </c>
      <c r="B578">
        <f t="shared" si="26"/>
        <v>0.88886808608540213</v>
      </c>
      <c r="C578" t="str">
        <f t="shared" si="27"/>
        <v>Liberal</v>
      </c>
      <c r="I578" t="s">
        <v>261</v>
      </c>
      <c r="J578">
        <v>0.959809405999416</v>
      </c>
      <c r="K578">
        <v>0.97373840132873601</v>
      </c>
      <c r="L578">
        <v>0.88334167641589001</v>
      </c>
      <c r="M578">
        <v>0.956684058164461</v>
      </c>
      <c r="N578">
        <v>0.93865822226135098</v>
      </c>
      <c r="O578">
        <v>0.94086617526889704</v>
      </c>
      <c r="P578">
        <v>0.92778889137964005</v>
      </c>
      <c r="Q578">
        <v>0.90315566854963802</v>
      </c>
      <c r="R578">
        <v>0.88625217282496804</v>
      </c>
      <c r="S578">
        <v>0.80467465060594301</v>
      </c>
      <c r="T578">
        <v>0.92246904706682198</v>
      </c>
    </row>
    <row r="579" spans="1:20" x14ac:dyDescent="0.2">
      <c r="A579">
        <f t="shared" ref="A579:A642" si="28">AVERAGE(J579:O579)</f>
        <v>0.94384760019060299</v>
      </c>
      <c r="B579">
        <f t="shared" ref="B579:B642" si="29">AVERAGE(P579:T579)</f>
        <v>0.88355151434440826</v>
      </c>
      <c r="C579" t="str">
        <f t="shared" si="27"/>
        <v>Liberal</v>
      </c>
      <c r="I579" t="s">
        <v>645</v>
      </c>
      <c r="J579">
        <v>0.97507271430951703</v>
      </c>
      <c r="K579">
        <v>0.95727103895312504</v>
      </c>
      <c r="L579">
        <v>0.90197667307172102</v>
      </c>
      <c r="M579">
        <v>0.97734463342770395</v>
      </c>
      <c r="N579">
        <v>0.91818751658245701</v>
      </c>
      <c r="O579">
        <v>0.93323302479909398</v>
      </c>
      <c r="P579">
        <v>0.94712827763039997</v>
      </c>
      <c r="Q579">
        <v>0.90911479618882896</v>
      </c>
      <c r="R579">
        <v>0.86061954358349502</v>
      </c>
      <c r="S579">
        <v>0.80286317088140802</v>
      </c>
      <c r="T579">
        <v>0.89803178343790901</v>
      </c>
    </row>
    <row r="580" spans="1:20" x14ac:dyDescent="0.2">
      <c r="A580">
        <f t="shared" si="28"/>
        <v>0.94156523190318486</v>
      </c>
      <c r="B580">
        <f t="shared" si="29"/>
        <v>0.88855601152394392</v>
      </c>
      <c r="C580" t="str">
        <f t="shared" si="27"/>
        <v>Liberal</v>
      </c>
      <c r="I580" t="s">
        <v>262</v>
      </c>
      <c r="J580">
        <v>0.95821570182123705</v>
      </c>
      <c r="K580">
        <v>0.92917226707783995</v>
      </c>
      <c r="L580">
        <v>0.91222320534944101</v>
      </c>
      <c r="M580">
        <v>0.96529889902352495</v>
      </c>
      <c r="N580">
        <v>0.93883957457700196</v>
      </c>
      <c r="O580">
        <v>0.94564174357006403</v>
      </c>
      <c r="P580">
        <v>0.94147822689840099</v>
      </c>
      <c r="Q580">
        <v>0.91272309035801003</v>
      </c>
      <c r="R580">
        <v>0.86020747039576795</v>
      </c>
      <c r="S580">
        <v>0.81841264288337501</v>
      </c>
      <c r="T580">
        <v>0.90995862708416597</v>
      </c>
    </row>
    <row r="581" spans="1:20" x14ac:dyDescent="0.2">
      <c r="A581">
        <f t="shared" si="28"/>
        <v>0.96026072592721723</v>
      </c>
      <c r="B581">
        <f t="shared" si="29"/>
        <v>0.91708045914195646</v>
      </c>
      <c r="C581" t="str">
        <f t="shared" si="27"/>
        <v>Liberal</v>
      </c>
      <c r="I581" t="s">
        <v>263</v>
      </c>
      <c r="J581">
        <v>0.97653761803789296</v>
      </c>
      <c r="K581">
        <v>0.95173982683801805</v>
      </c>
      <c r="L581">
        <v>0.93992544285051205</v>
      </c>
      <c r="M581">
        <v>0.98102747168502502</v>
      </c>
      <c r="N581">
        <v>0.95122025731681803</v>
      </c>
      <c r="O581">
        <v>0.96111373883503703</v>
      </c>
      <c r="P581">
        <v>0.96043471355965204</v>
      </c>
      <c r="Q581">
        <v>0.94005698007653105</v>
      </c>
      <c r="R581">
        <v>0.90139429613982702</v>
      </c>
      <c r="S581">
        <v>0.85986277335599404</v>
      </c>
      <c r="T581">
        <v>0.92365353257777805</v>
      </c>
    </row>
    <row r="582" spans="1:20" x14ac:dyDescent="0.2">
      <c r="A582">
        <f t="shared" si="28"/>
        <v>0.92885226953130162</v>
      </c>
      <c r="B582">
        <f t="shared" si="29"/>
        <v>0.87314126295791472</v>
      </c>
      <c r="C582" t="str">
        <f t="shared" si="27"/>
        <v>Liberal</v>
      </c>
      <c r="I582" t="s">
        <v>264</v>
      </c>
      <c r="J582">
        <v>0.94352301677180495</v>
      </c>
      <c r="K582">
        <v>0.93312458302629298</v>
      </c>
      <c r="L582">
        <v>0.87757264105556299</v>
      </c>
      <c r="M582">
        <v>0.94958050056878396</v>
      </c>
      <c r="N582">
        <v>0.93903928597265096</v>
      </c>
      <c r="O582">
        <v>0.93027358979271402</v>
      </c>
      <c r="P582">
        <v>0.93562684821416997</v>
      </c>
      <c r="Q582">
        <v>0.89078637828042595</v>
      </c>
      <c r="R582">
        <v>0.84403430484389597</v>
      </c>
      <c r="S582">
        <v>0.77875444410678596</v>
      </c>
      <c r="T582">
        <v>0.91650433934429598</v>
      </c>
    </row>
    <row r="583" spans="1:20" x14ac:dyDescent="0.2">
      <c r="A583">
        <f t="shared" si="28"/>
        <v>0.93655189227380387</v>
      </c>
      <c r="B583">
        <f t="shared" si="29"/>
        <v>0.87355285051730935</v>
      </c>
      <c r="C583" t="str">
        <f t="shared" si="27"/>
        <v>Liberal</v>
      </c>
      <c r="I583" t="s">
        <v>265</v>
      </c>
      <c r="J583">
        <v>0.95265050605516599</v>
      </c>
      <c r="K583">
        <v>0.93855753955947796</v>
      </c>
      <c r="L583">
        <v>0.87606101772853795</v>
      </c>
      <c r="M583">
        <v>0.96437568757368297</v>
      </c>
      <c r="N583">
        <v>0.94548741304636297</v>
      </c>
      <c r="O583">
        <v>0.94217918967959502</v>
      </c>
      <c r="P583">
        <v>0.93695235926144405</v>
      </c>
      <c r="Q583">
        <v>0.89253106583769004</v>
      </c>
      <c r="R583">
        <v>0.84147061717490101</v>
      </c>
      <c r="S583">
        <v>0.77466390547795605</v>
      </c>
      <c r="T583">
        <v>0.92214630483455595</v>
      </c>
    </row>
    <row r="584" spans="1:20" x14ac:dyDescent="0.2">
      <c r="A584">
        <f t="shared" si="28"/>
        <v>0.9222177465361221</v>
      </c>
      <c r="B584">
        <f t="shared" si="29"/>
        <v>0.85302242265325412</v>
      </c>
      <c r="C584" t="str">
        <f t="shared" si="27"/>
        <v>Liberal</v>
      </c>
      <c r="I584" t="s">
        <v>646</v>
      </c>
      <c r="J584">
        <v>0.93972635988841502</v>
      </c>
      <c r="K584">
        <v>0.91758213956559198</v>
      </c>
      <c r="L584">
        <v>0.86207068263453002</v>
      </c>
      <c r="M584">
        <v>0.94904680370651995</v>
      </c>
      <c r="N584">
        <v>0.93416973596787301</v>
      </c>
      <c r="O584">
        <v>0.93071075745380205</v>
      </c>
      <c r="P584">
        <v>0.92272232515917696</v>
      </c>
      <c r="Q584">
        <v>0.87138460265954398</v>
      </c>
      <c r="R584">
        <v>0.81267873373558197</v>
      </c>
      <c r="S584">
        <v>0.75047535180849301</v>
      </c>
      <c r="T584">
        <v>0.90785109990347501</v>
      </c>
    </row>
    <row r="585" spans="1:20" x14ac:dyDescent="0.2">
      <c r="A585">
        <f t="shared" si="28"/>
        <v>0.9468006939828455</v>
      </c>
      <c r="B585">
        <f t="shared" si="29"/>
        <v>0.88613346981639618</v>
      </c>
      <c r="C585" t="str">
        <f t="shared" ref="C585:C648" si="30">IF(A585&gt;B585, "Liberal",  IF(B585&gt;A585,"Conservative","Tie"))</f>
        <v>Liberal</v>
      </c>
      <c r="I585" t="s">
        <v>938</v>
      </c>
      <c r="J585">
        <v>0.96560229718483803</v>
      </c>
      <c r="K585">
        <v>0.95199557146262703</v>
      </c>
      <c r="L585">
        <v>0.89915894687368703</v>
      </c>
      <c r="M585">
        <v>0.96924487652144897</v>
      </c>
      <c r="N585">
        <v>0.94749603759772105</v>
      </c>
      <c r="O585">
        <v>0.94730643425675098</v>
      </c>
      <c r="P585">
        <v>0.94226489229571697</v>
      </c>
      <c r="Q585">
        <v>0.90452559924310205</v>
      </c>
      <c r="R585">
        <v>0.86279892812416303</v>
      </c>
      <c r="S585">
        <v>0.79925011991578498</v>
      </c>
      <c r="T585">
        <v>0.92182780950321397</v>
      </c>
    </row>
    <row r="586" spans="1:20" x14ac:dyDescent="0.2">
      <c r="A586">
        <f t="shared" si="28"/>
        <v>0.95008905617113404</v>
      </c>
      <c r="B586">
        <f t="shared" si="29"/>
        <v>0.90198985249345109</v>
      </c>
      <c r="C586" t="str">
        <f t="shared" si="30"/>
        <v>Liberal</v>
      </c>
      <c r="I586" t="s">
        <v>939</v>
      </c>
      <c r="J586">
        <v>0.96481164740509995</v>
      </c>
      <c r="K586">
        <v>0.95260300603370396</v>
      </c>
      <c r="L586">
        <v>0.909092995728085</v>
      </c>
      <c r="M586">
        <v>0.97104473854242501</v>
      </c>
      <c r="N586">
        <v>0.95470247644220096</v>
      </c>
      <c r="O586">
        <v>0.94827947287528902</v>
      </c>
      <c r="P586">
        <v>0.95580660042288301</v>
      </c>
      <c r="Q586">
        <v>0.920915203706128</v>
      </c>
      <c r="R586">
        <v>0.87792587813517198</v>
      </c>
      <c r="S586">
        <v>0.82104732335173003</v>
      </c>
      <c r="T586">
        <v>0.934254256851343</v>
      </c>
    </row>
    <row r="587" spans="1:20" x14ac:dyDescent="0.2">
      <c r="A587">
        <f t="shared" si="28"/>
        <v>0.94379989300160183</v>
      </c>
      <c r="B587">
        <f t="shared" si="29"/>
        <v>0.92705261069115585</v>
      </c>
      <c r="C587" t="str">
        <f t="shared" si="30"/>
        <v>Liberal</v>
      </c>
      <c r="I587" t="s">
        <v>940</v>
      </c>
      <c r="J587">
        <v>0.92175642768200605</v>
      </c>
      <c r="K587">
        <v>0.92089067082033504</v>
      </c>
      <c r="L587">
        <v>0.91511767799115795</v>
      </c>
      <c r="M587">
        <v>0.93541163357632495</v>
      </c>
      <c r="N587">
        <v>0.98121899676172597</v>
      </c>
      <c r="O587">
        <v>0.98840395117806101</v>
      </c>
      <c r="P587">
        <v>0.94183377175735605</v>
      </c>
      <c r="Q587">
        <v>0.93593261637872105</v>
      </c>
      <c r="R587">
        <v>0.91210600949245202</v>
      </c>
      <c r="S587">
        <v>0.87160373707439098</v>
      </c>
      <c r="T587">
        <v>0.97378691875285905</v>
      </c>
    </row>
    <row r="588" spans="1:20" x14ac:dyDescent="0.2">
      <c r="A588">
        <f t="shared" si="28"/>
        <v>0.81057214383344578</v>
      </c>
      <c r="B588">
        <f t="shared" si="29"/>
        <v>0.79378600650893161</v>
      </c>
      <c r="C588" t="str">
        <f t="shared" si="30"/>
        <v>Liberal</v>
      </c>
      <c r="I588" t="s">
        <v>647</v>
      </c>
      <c r="J588">
        <v>0.79982078380125898</v>
      </c>
      <c r="K588">
        <v>0.78362247262170004</v>
      </c>
      <c r="L588">
        <v>0.78127808788849096</v>
      </c>
      <c r="M588">
        <v>0.81192128192002</v>
      </c>
      <c r="N588">
        <v>0.85825624682405699</v>
      </c>
      <c r="O588">
        <v>0.82853398994514804</v>
      </c>
      <c r="P588">
        <v>0.82863208662841803</v>
      </c>
      <c r="Q588">
        <v>0.81503604957579801</v>
      </c>
      <c r="R588">
        <v>0.75973953702555197</v>
      </c>
      <c r="S588">
        <v>0.73802846878926898</v>
      </c>
      <c r="T588">
        <v>0.82749389052562095</v>
      </c>
    </row>
    <row r="589" spans="1:20" x14ac:dyDescent="0.2">
      <c r="A589">
        <f t="shared" si="28"/>
        <v>0.85153660496778316</v>
      </c>
      <c r="B589">
        <f t="shared" si="29"/>
        <v>0.86651436055609987</v>
      </c>
      <c r="C589" t="str">
        <f t="shared" si="30"/>
        <v>Conservative</v>
      </c>
      <c r="I589" t="s">
        <v>266</v>
      </c>
      <c r="J589">
        <v>0.832031823164599</v>
      </c>
      <c r="K589">
        <v>0.80316234240275397</v>
      </c>
      <c r="L589">
        <v>0.87006347114031701</v>
      </c>
      <c r="M589">
        <v>0.85086199346709102</v>
      </c>
      <c r="N589">
        <v>0.86716659060877599</v>
      </c>
      <c r="O589">
        <v>0.88593340902316198</v>
      </c>
      <c r="P589">
        <v>0.872499828064219</v>
      </c>
      <c r="Q589">
        <v>0.88628599622840598</v>
      </c>
      <c r="R589">
        <v>0.85235960903397801</v>
      </c>
      <c r="S589">
        <v>0.85824122682669701</v>
      </c>
      <c r="T589">
        <v>0.86318514262720003</v>
      </c>
    </row>
    <row r="590" spans="1:20" x14ac:dyDescent="0.2">
      <c r="A590">
        <f t="shared" si="28"/>
        <v>0.95060029049912964</v>
      </c>
      <c r="B590">
        <f t="shared" si="29"/>
        <v>0.95143252424817659</v>
      </c>
      <c r="C590" t="str">
        <f t="shared" si="30"/>
        <v>Conservative</v>
      </c>
      <c r="I590" t="s">
        <v>267</v>
      </c>
      <c r="J590">
        <v>0.94193300542648095</v>
      </c>
      <c r="K590">
        <v>0.92487877031847698</v>
      </c>
      <c r="L590">
        <v>0.96211075742801</v>
      </c>
      <c r="M590">
        <v>0.95333538578362897</v>
      </c>
      <c r="N590">
        <v>0.94909756259410905</v>
      </c>
      <c r="O590">
        <v>0.972246261444072</v>
      </c>
      <c r="P590">
        <v>0.96172384352505502</v>
      </c>
      <c r="Q590">
        <v>0.96433605084626595</v>
      </c>
      <c r="R590">
        <v>0.94919992279089904</v>
      </c>
      <c r="S590">
        <v>0.93509073314720004</v>
      </c>
      <c r="T590">
        <v>0.94681207093146302</v>
      </c>
    </row>
    <row r="591" spans="1:20" x14ac:dyDescent="0.2">
      <c r="A591">
        <f t="shared" si="28"/>
        <v>0.93847112349331585</v>
      </c>
      <c r="B591">
        <f t="shared" si="29"/>
        <v>0.94854112901813536</v>
      </c>
      <c r="C591" t="str">
        <f t="shared" si="30"/>
        <v>Conservative</v>
      </c>
      <c r="I591" t="s">
        <v>648</v>
      </c>
      <c r="J591">
        <v>0.94168452666577696</v>
      </c>
      <c r="K591">
        <v>0.93955966284663495</v>
      </c>
      <c r="L591">
        <v>0.95777693844369205</v>
      </c>
      <c r="M591">
        <v>0.93850799882553704</v>
      </c>
      <c r="N591">
        <v>0.93266113057477695</v>
      </c>
      <c r="O591">
        <v>0.92063648360347705</v>
      </c>
      <c r="P591">
        <v>0.96773966220376395</v>
      </c>
      <c r="Q591">
        <v>0.96638061067394698</v>
      </c>
      <c r="R591">
        <v>0.95683221456259304</v>
      </c>
      <c r="S591">
        <v>0.93474820120014501</v>
      </c>
      <c r="T591">
        <v>0.91700495645022795</v>
      </c>
    </row>
    <row r="592" spans="1:20" x14ac:dyDescent="0.2">
      <c r="A592">
        <f t="shared" si="28"/>
        <v>0.95212830836935192</v>
      </c>
      <c r="B592">
        <f t="shared" si="29"/>
        <v>0.91570832107315425</v>
      </c>
      <c r="C592" t="str">
        <f t="shared" si="30"/>
        <v>Liberal</v>
      </c>
      <c r="I592" t="s">
        <v>941</v>
      </c>
      <c r="J592">
        <v>0.96609190777304599</v>
      </c>
      <c r="K592">
        <v>0.93675944434541303</v>
      </c>
      <c r="L592">
        <v>0.93842789282022199</v>
      </c>
      <c r="M592">
        <v>0.97405599193131098</v>
      </c>
      <c r="N592">
        <v>0.93954978932639899</v>
      </c>
      <c r="O592">
        <v>0.95788482401971997</v>
      </c>
      <c r="P592">
        <v>0.96157684265268695</v>
      </c>
      <c r="Q592">
        <v>0.940553813092462</v>
      </c>
      <c r="R592">
        <v>0.89078821282599796</v>
      </c>
      <c r="S592">
        <v>0.86270784086841901</v>
      </c>
      <c r="T592">
        <v>0.92291489592620601</v>
      </c>
    </row>
    <row r="593" spans="1:20" x14ac:dyDescent="0.2">
      <c r="A593">
        <f t="shared" si="28"/>
        <v>0.91979891019790949</v>
      </c>
      <c r="B593">
        <f t="shared" si="29"/>
        <v>0.92653142621902196</v>
      </c>
      <c r="C593" t="str">
        <f t="shared" si="30"/>
        <v>Conservative</v>
      </c>
      <c r="I593" t="s">
        <v>649</v>
      </c>
      <c r="J593">
        <v>0.90135925940362804</v>
      </c>
      <c r="K593">
        <v>0.88038867246807595</v>
      </c>
      <c r="L593">
        <v>0.93430195525625004</v>
      </c>
      <c r="M593">
        <v>0.91691367652871403</v>
      </c>
      <c r="N593">
        <v>0.93611308927938197</v>
      </c>
      <c r="O593">
        <v>0.94971680825140703</v>
      </c>
      <c r="P593">
        <v>0.94338047545669701</v>
      </c>
      <c r="Q593">
        <v>0.94076398852346799</v>
      </c>
      <c r="R593">
        <v>0.91050832220030498</v>
      </c>
      <c r="S593">
        <v>0.90128695732716702</v>
      </c>
      <c r="T593">
        <v>0.93671738758747303</v>
      </c>
    </row>
    <row r="594" spans="1:20" x14ac:dyDescent="0.2">
      <c r="A594">
        <f t="shared" si="28"/>
        <v>0.95681932025416083</v>
      </c>
      <c r="B594">
        <f t="shared" si="29"/>
        <v>0.91745542271936298</v>
      </c>
      <c r="C594" t="str">
        <f t="shared" si="30"/>
        <v>Liberal</v>
      </c>
      <c r="I594" t="s">
        <v>268</v>
      </c>
      <c r="J594">
        <v>0.97073345960032598</v>
      </c>
      <c r="K594">
        <v>0.94864327920436797</v>
      </c>
      <c r="L594">
        <v>0.93630595511339199</v>
      </c>
      <c r="M594">
        <v>0.97738672128249504</v>
      </c>
      <c r="N594">
        <v>0.94168183094469604</v>
      </c>
      <c r="O594">
        <v>0.96616467537968798</v>
      </c>
      <c r="P594">
        <v>0.95804348055239497</v>
      </c>
      <c r="Q594">
        <v>0.93646940352699404</v>
      </c>
      <c r="R594">
        <v>0.897424659813297</v>
      </c>
      <c r="S594">
        <v>0.85850777366308195</v>
      </c>
      <c r="T594">
        <v>0.93683179604104705</v>
      </c>
    </row>
    <row r="595" spans="1:20" x14ac:dyDescent="0.2">
      <c r="A595">
        <f t="shared" si="28"/>
        <v>0.93469792823396824</v>
      </c>
      <c r="B595">
        <f t="shared" si="29"/>
        <v>0.94444422664584948</v>
      </c>
      <c r="C595" t="str">
        <f t="shared" si="30"/>
        <v>Conservative</v>
      </c>
      <c r="I595" t="s">
        <v>269</v>
      </c>
      <c r="J595">
        <v>0.911216048722988</v>
      </c>
      <c r="K595">
        <v>0.90423878964096005</v>
      </c>
      <c r="L595">
        <v>0.93931380576928603</v>
      </c>
      <c r="M595">
        <v>0.92289530066662595</v>
      </c>
      <c r="N595">
        <v>0.96231828448673296</v>
      </c>
      <c r="O595">
        <v>0.96820534011721604</v>
      </c>
      <c r="P595">
        <v>0.94700394725112602</v>
      </c>
      <c r="Q595">
        <v>0.95125586687340202</v>
      </c>
      <c r="R595">
        <v>0.93915372169738998</v>
      </c>
      <c r="S595">
        <v>0.92277944977694004</v>
      </c>
      <c r="T595">
        <v>0.96202814763038902</v>
      </c>
    </row>
    <row r="596" spans="1:20" x14ac:dyDescent="0.2">
      <c r="A596">
        <f t="shared" si="28"/>
        <v>0.94183370575833936</v>
      </c>
      <c r="B596">
        <f t="shared" si="29"/>
        <v>0.94609490823339204</v>
      </c>
      <c r="C596" t="str">
        <f t="shared" si="30"/>
        <v>Conservative</v>
      </c>
      <c r="I596" t="s">
        <v>270</v>
      </c>
      <c r="J596">
        <v>0.91981744113563801</v>
      </c>
      <c r="K596">
        <v>0.91336890857437703</v>
      </c>
      <c r="L596">
        <v>0.94156886655633398</v>
      </c>
      <c r="M596">
        <v>0.93197273624228405</v>
      </c>
      <c r="N596">
        <v>0.96865021540329199</v>
      </c>
      <c r="O596">
        <v>0.97562406663811096</v>
      </c>
      <c r="P596">
        <v>0.95379613138946095</v>
      </c>
      <c r="Q596">
        <v>0.95359891870996705</v>
      </c>
      <c r="R596">
        <v>0.93813027617118505</v>
      </c>
      <c r="S596">
        <v>0.91725023854966703</v>
      </c>
      <c r="T596">
        <v>0.96769897634668001</v>
      </c>
    </row>
    <row r="597" spans="1:20" x14ac:dyDescent="0.2">
      <c r="A597">
        <f t="shared" si="28"/>
        <v>0.93968874623730381</v>
      </c>
      <c r="B597">
        <f t="shared" si="29"/>
        <v>0.94674737951176979</v>
      </c>
      <c r="C597" t="str">
        <f t="shared" si="30"/>
        <v>Conservative</v>
      </c>
      <c r="I597" t="s">
        <v>942</v>
      </c>
      <c r="J597">
        <v>0.92825932057706095</v>
      </c>
      <c r="K597">
        <v>0.90509096415986101</v>
      </c>
      <c r="L597">
        <v>0.96713850691677905</v>
      </c>
      <c r="M597">
        <v>0.93471139627783895</v>
      </c>
      <c r="N597">
        <v>0.94265008266755201</v>
      </c>
      <c r="O597">
        <v>0.96028220682473098</v>
      </c>
      <c r="P597">
        <v>0.94796552558596203</v>
      </c>
      <c r="Q597">
        <v>0.96129167994327502</v>
      </c>
      <c r="R597">
        <v>0.94639540952338397</v>
      </c>
      <c r="S597">
        <v>0.94314644085509003</v>
      </c>
      <c r="T597">
        <v>0.93493784165113802</v>
      </c>
    </row>
    <row r="598" spans="1:20" x14ac:dyDescent="0.2">
      <c r="A598">
        <f t="shared" si="28"/>
        <v>0.95674538774458251</v>
      </c>
      <c r="B598">
        <f t="shared" si="29"/>
        <v>0.96161034262667067</v>
      </c>
      <c r="C598" t="str">
        <f t="shared" si="30"/>
        <v>Conservative</v>
      </c>
      <c r="I598" t="s">
        <v>271</v>
      </c>
      <c r="J598">
        <v>0.94969169516313401</v>
      </c>
      <c r="K598">
        <v>0.95089855278031599</v>
      </c>
      <c r="L598">
        <v>0.95510130556431405</v>
      </c>
      <c r="M598">
        <v>0.95835075730420605</v>
      </c>
      <c r="N598">
        <v>0.95867008263681397</v>
      </c>
      <c r="O598">
        <v>0.96775993301870999</v>
      </c>
      <c r="P598">
        <v>0.97749792844375205</v>
      </c>
      <c r="Q598">
        <v>0.97462679401910501</v>
      </c>
      <c r="R598">
        <v>0.95937161825139206</v>
      </c>
      <c r="S598">
        <v>0.92862143507903305</v>
      </c>
      <c r="T598">
        <v>0.96793393734007105</v>
      </c>
    </row>
    <row r="599" spans="1:20" x14ac:dyDescent="0.2">
      <c r="A599">
        <f t="shared" si="28"/>
        <v>0.95347759830619594</v>
      </c>
      <c r="B599">
        <f t="shared" si="29"/>
        <v>0.94233406475658799</v>
      </c>
      <c r="C599" t="str">
        <f t="shared" si="30"/>
        <v>Liberal</v>
      </c>
      <c r="I599" t="s">
        <v>272</v>
      </c>
      <c r="J599">
        <v>0.94268452351875198</v>
      </c>
      <c r="K599">
        <v>0.92246820503648397</v>
      </c>
      <c r="L599">
        <v>0.95450999579332996</v>
      </c>
      <c r="M599">
        <v>0.95547085831734302</v>
      </c>
      <c r="N599">
        <v>0.96965343669022797</v>
      </c>
      <c r="O599">
        <v>0.97607857048103897</v>
      </c>
      <c r="P599">
        <v>0.96636188859254302</v>
      </c>
      <c r="Q599">
        <v>0.95826561721404602</v>
      </c>
      <c r="R599">
        <v>0.92739010295743896</v>
      </c>
      <c r="S599">
        <v>0.90361537035263895</v>
      </c>
      <c r="T599">
        <v>0.95603734466627299</v>
      </c>
    </row>
    <row r="600" spans="1:20" x14ac:dyDescent="0.2">
      <c r="A600">
        <f t="shared" si="28"/>
        <v>0.94956774675798539</v>
      </c>
      <c r="B600">
        <f t="shared" si="29"/>
        <v>0.89452073178807778</v>
      </c>
      <c r="C600" t="str">
        <f t="shared" si="30"/>
        <v>Liberal</v>
      </c>
      <c r="I600" t="s">
        <v>273</v>
      </c>
      <c r="J600">
        <v>0.97092816799564197</v>
      </c>
      <c r="K600">
        <v>0.95701249318939396</v>
      </c>
      <c r="L600">
        <v>0.906521223743737</v>
      </c>
      <c r="M600">
        <v>0.97540607662691303</v>
      </c>
      <c r="N600">
        <v>0.93727242280238399</v>
      </c>
      <c r="O600">
        <v>0.95026609618984204</v>
      </c>
      <c r="P600">
        <v>0.95295798275953303</v>
      </c>
      <c r="Q600">
        <v>0.91396801325130705</v>
      </c>
      <c r="R600">
        <v>0.869102149280224</v>
      </c>
      <c r="S600">
        <v>0.80827023129490805</v>
      </c>
      <c r="T600">
        <v>0.92830528235441701</v>
      </c>
    </row>
    <row r="601" spans="1:20" x14ac:dyDescent="0.2">
      <c r="A601">
        <f t="shared" si="28"/>
        <v>0.95072710510961267</v>
      </c>
      <c r="B601">
        <f t="shared" si="29"/>
        <v>0.89424415643336741</v>
      </c>
      <c r="C601" t="str">
        <f t="shared" si="30"/>
        <v>Liberal</v>
      </c>
      <c r="I601" t="s">
        <v>650</v>
      </c>
      <c r="J601">
        <v>0.97037448248542302</v>
      </c>
      <c r="K601">
        <v>0.96239988520863995</v>
      </c>
      <c r="L601">
        <v>0.90032121645748697</v>
      </c>
      <c r="M601">
        <v>0.97616810534568199</v>
      </c>
      <c r="N601">
        <v>0.94347287771303201</v>
      </c>
      <c r="O601">
        <v>0.95162606344741196</v>
      </c>
      <c r="P601">
        <v>0.95021764343111403</v>
      </c>
      <c r="Q601">
        <v>0.913922390757267</v>
      </c>
      <c r="R601">
        <v>0.87231582305814603</v>
      </c>
      <c r="S601">
        <v>0.80421260379003801</v>
      </c>
      <c r="T601">
        <v>0.93055232113027198</v>
      </c>
    </row>
    <row r="602" spans="1:20" x14ac:dyDescent="0.2">
      <c r="A602">
        <f t="shared" si="28"/>
        <v>0.8964226647648762</v>
      </c>
      <c r="B602">
        <f t="shared" si="29"/>
        <v>0.92487189425586391</v>
      </c>
      <c r="C602" t="str">
        <f t="shared" si="30"/>
        <v>Conservative</v>
      </c>
      <c r="I602" t="s">
        <v>274</v>
      </c>
      <c r="J602">
        <v>0.86469635561767799</v>
      </c>
      <c r="K602">
        <v>0.88323171157687297</v>
      </c>
      <c r="L602">
        <v>0.89891850565187204</v>
      </c>
      <c r="M602">
        <v>0.879720737186242</v>
      </c>
      <c r="N602">
        <v>0.92306790353205603</v>
      </c>
      <c r="O602">
        <v>0.92890077502453605</v>
      </c>
      <c r="P602">
        <v>0.92352197326885299</v>
      </c>
      <c r="Q602">
        <v>0.92607414785335695</v>
      </c>
      <c r="R602">
        <v>0.93418131763691503</v>
      </c>
      <c r="S602">
        <v>0.90024894005476197</v>
      </c>
      <c r="T602">
        <v>0.94033309246543295</v>
      </c>
    </row>
    <row r="603" spans="1:20" x14ac:dyDescent="0.2">
      <c r="A603">
        <f t="shared" si="28"/>
        <v>0.95537520567206047</v>
      </c>
      <c r="B603">
        <f t="shared" si="29"/>
        <v>0.93016457834830812</v>
      </c>
      <c r="C603" t="str">
        <f t="shared" si="30"/>
        <v>Liberal</v>
      </c>
      <c r="I603" t="s">
        <v>651</v>
      </c>
      <c r="J603">
        <v>0.95691701292543396</v>
      </c>
      <c r="K603">
        <v>0.96162240045345304</v>
      </c>
      <c r="L603">
        <v>0.91913325816080205</v>
      </c>
      <c r="M603">
        <v>0.96765772970052599</v>
      </c>
      <c r="N603">
        <v>0.95953794046808105</v>
      </c>
      <c r="O603">
        <v>0.96738289232406705</v>
      </c>
      <c r="P603">
        <v>0.96729552557860898</v>
      </c>
      <c r="Q603">
        <v>0.94519563090801595</v>
      </c>
      <c r="R603">
        <v>0.91795589221407903</v>
      </c>
      <c r="S603">
        <v>0.858946780855396</v>
      </c>
      <c r="T603">
        <v>0.961429062185441</v>
      </c>
    </row>
    <row r="604" spans="1:20" x14ac:dyDescent="0.2">
      <c r="A604">
        <f t="shared" si="28"/>
        <v>0.94576350282277832</v>
      </c>
      <c r="B604">
        <f t="shared" si="29"/>
        <v>0.95426809634631038</v>
      </c>
      <c r="C604" t="str">
        <f t="shared" si="30"/>
        <v>Conservative</v>
      </c>
      <c r="I604" t="s">
        <v>943</v>
      </c>
      <c r="J604">
        <v>0.93136238151958695</v>
      </c>
      <c r="K604">
        <v>0.94077392638517399</v>
      </c>
      <c r="L604">
        <v>0.944988040241591</v>
      </c>
      <c r="M604">
        <v>0.93836739166899197</v>
      </c>
      <c r="N604">
        <v>0.95491177812043104</v>
      </c>
      <c r="O604">
        <v>0.964177499000895</v>
      </c>
      <c r="P604">
        <v>0.96564471721730705</v>
      </c>
      <c r="Q604">
        <v>0.96275168618483797</v>
      </c>
      <c r="R604">
        <v>0.95968818970537395</v>
      </c>
      <c r="S604">
        <v>0.92127819853937798</v>
      </c>
      <c r="T604">
        <v>0.96197769008465495</v>
      </c>
    </row>
    <row r="605" spans="1:20" x14ac:dyDescent="0.2">
      <c r="A605">
        <f t="shared" si="28"/>
        <v>0.94305506465185485</v>
      </c>
      <c r="B605">
        <f t="shared" si="29"/>
        <v>0.94855412908160441</v>
      </c>
      <c r="C605" t="str">
        <f t="shared" si="30"/>
        <v>Conservative</v>
      </c>
      <c r="I605" t="s">
        <v>275</v>
      </c>
      <c r="J605">
        <v>0.92613352476983102</v>
      </c>
      <c r="K605">
        <v>0.91799210620402305</v>
      </c>
      <c r="L605">
        <v>0.94831749916868602</v>
      </c>
      <c r="M605">
        <v>0.93916829323447004</v>
      </c>
      <c r="N605">
        <v>0.95194392063576005</v>
      </c>
      <c r="O605">
        <v>0.97477504389835901</v>
      </c>
      <c r="P605">
        <v>0.95387054084682299</v>
      </c>
      <c r="Q605">
        <v>0.96117779094898503</v>
      </c>
      <c r="R605">
        <v>0.94612879686529605</v>
      </c>
      <c r="S605">
        <v>0.92444327143627003</v>
      </c>
      <c r="T605">
        <v>0.95715024531064796</v>
      </c>
    </row>
    <row r="606" spans="1:20" x14ac:dyDescent="0.2">
      <c r="A606">
        <f t="shared" si="28"/>
        <v>0.96145013151374459</v>
      </c>
      <c r="B606">
        <f t="shared" si="29"/>
        <v>0.95947651174805171</v>
      </c>
      <c r="C606" t="str">
        <f t="shared" si="30"/>
        <v>Liberal</v>
      </c>
      <c r="I606" t="s">
        <v>276</v>
      </c>
      <c r="J606">
        <v>0.95758924785614297</v>
      </c>
      <c r="K606">
        <v>0.95104391511266895</v>
      </c>
      <c r="L606">
        <v>0.96448500679016302</v>
      </c>
      <c r="M606">
        <v>0.96491645985115704</v>
      </c>
      <c r="N606">
        <v>0.95525460792598105</v>
      </c>
      <c r="O606">
        <v>0.97541155154635595</v>
      </c>
      <c r="P606">
        <v>0.97455720286387104</v>
      </c>
      <c r="Q606">
        <v>0.97520309089648405</v>
      </c>
      <c r="R606">
        <v>0.95805920164564295</v>
      </c>
      <c r="S606">
        <v>0.92887420408907795</v>
      </c>
      <c r="T606">
        <v>0.96068885924518199</v>
      </c>
    </row>
    <row r="607" spans="1:20" x14ac:dyDescent="0.2">
      <c r="A607">
        <f t="shared" si="28"/>
        <v>0.9525848208310238</v>
      </c>
      <c r="B607">
        <f t="shared" si="29"/>
        <v>0.92134014660651486</v>
      </c>
      <c r="C607" t="str">
        <f t="shared" si="30"/>
        <v>Liberal</v>
      </c>
      <c r="I607" t="s">
        <v>277</v>
      </c>
      <c r="J607">
        <v>0.94959298358777799</v>
      </c>
      <c r="K607">
        <v>0.95204558941015005</v>
      </c>
      <c r="L607">
        <v>0.91574471515802502</v>
      </c>
      <c r="M607">
        <v>0.95587409456359895</v>
      </c>
      <c r="N607">
        <v>0.96846769188849102</v>
      </c>
      <c r="O607">
        <v>0.9737838503781</v>
      </c>
      <c r="P607">
        <v>0.94767715259459495</v>
      </c>
      <c r="Q607">
        <v>0.92968985672309101</v>
      </c>
      <c r="R607">
        <v>0.90869984888895905</v>
      </c>
      <c r="S607">
        <v>0.85563282807116903</v>
      </c>
      <c r="T607">
        <v>0.96500104675475995</v>
      </c>
    </row>
    <row r="608" spans="1:20" x14ac:dyDescent="0.2">
      <c r="A608">
        <f t="shared" si="28"/>
        <v>0.72812476676803239</v>
      </c>
      <c r="B608">
        <f t="shared" si="29"/>
        <v>0.76103653500366963</v>
      </c>
      <c r="C608" t="str">
        <f t="shared" si="30"/>
        <v>Conservative</v>
      </c>
      <c r="I608" t="s">
        <v>278</v>
      </c>
      <c r="J608">
        <v>0.69393598440202497</v>
      </c>
      <c r="K608">
        <v>0.67143235778883403</v>
      </c>
      <c r="L608">
        <v>0.76531082887716095</v>
      </c>
      <c r="M608">
        <v>0.70189819774289197</v>
      </c>
      <c r="N608">
        <v>0.77012611843736201</v>
      </c>
      <c r="O608">
        <v>0.76604511335991998</v>
      </c>
      <c r="P608">
        <v>0.73380275005079998</v>
      </c>
      <c r="Q608">
        <v>0.765688963123352</v>
      </c>
      <c r="R608">
        <v>0.76411051597881796</v>
      </c>
      <c r="S608">
        <v>0.79150598519022497</v>
      </c>
      <c r="T608">
        <v>0.75007446067515304</v>
      </c>
    </row>
    <row r="609" spans="1:20" x14ac:dyDescent="0.2">
      <c r="A609">
        <f t="shared" si="28"/>
        <v>0.87673639428915973</v>
      </c>
      <c r="B609">
        <f t="shared" si="29"/>
        <v>0.90135309125401741</v>
      </c>
      <c r="C609" t="str">
        <f t="shared" si="30"/>
        <v>Conservative</v>
      </c>
      <c r="I609" t="s">
        <v>279</v>
      </c>
      <c r="J609">
        <v>0.86157949443267201</v>
      </c>
      <c r="K609">
        <v>0.82873080636616303</v>
      </c>
      <c r="L609">
        <v>0.929092993923197</v>
      </c>
      <c r="M609">
        <v>0.86540494557409198</v>
      </c>
      <c r="N609">
        <v>0.87827169366778901</v>
      </c>
      <c r="O609">
        <v>0.897338431771046</v>
      </c>
      <c r="P609">
        <v>0.87988454709964203</v>
      </c>
      <c r="Q609">
        <v>0.91693564934774496</v>
      </c>
      <c r="R609">
        <v>0.91015069944627203</v>
      </c>
      <c r="S609">
        <v>0.93720586257362204</v>
      </c>
      <c r="T609">
        <v>0.862588697802806</v>
      </c>
    </row>
    <row r="610" spans="1:20" x14ac:dyDescent="0.2">
      <c r="A610">
        <f t="shared" si="28"/>
        <v>0.96471976483065591</v>
      </c>
      <c r="B610">
        <f t="shared" si="29"/>
        <v>0.94012128800571237</v>
      </c>
      <c r="C610" t="str">
        <f t="shared" si="30"/>
        <v>Liberal</v>
      </c>
      <c r="I610" t="s">
        <v>944</v>
      </c>
      <c r="J610">
        <v>0.96963482311950799</v>
      </c>
      <c r="K610">
        <v>0.96585570077015803</v>
      </c>
      <c r="L610">
        <v>0.94059907657751596</v>
      </c>
      <c r="M610">
        <v>0.97743098860465205</v>
      </c>
      <c r="N610">
        <v>0.95972813205971597</v>
      </c>
      <c r="O610">
        <v>0.97506986785238603</v>
      </c>
      <c r="P610">
        <v>0.97412508745697202</v>
      </c>
      <c r="Q610">
        <v>0.95467838884468503</v>
      </c>
      <c r="R610">
        <v>0.93027444628858602</v>
      </c>
      <c r="S610">
        <v>0.88153698252904</v>
      </c>
      <c r="T610">
        <v>0.95999153490927902</v>
      </c>
    </row>
    <row r="611" spans="1:20" x14ac:dyDescent="0.2">
      <c r="A611">
        <f t="shared" si="28"/>
        <v>0.94291729468382501</v>
      </c>
      <c r="B611">
        <f t="shared" si="29"/>
        <v>0.95732481399806402</v>
      </c>
      <c r="C611" t="str">
        <f t="shared" si="30"/>
        <v>Conservative</v>
      </c>
      <c r="I611" t="s">
        <v>280</v>
      </c>
      <c r="J611">
        <v>0.92900242208515504</v>
      </c>
      <c r="K611">
        <v>0.93220733984055004</v>
      </c>
      <c r="L611">
        <v>0.95856736168524603</v>
      </c>
      <c r="M611">
        <v>0.93320157093511402</v>
      </c>
      <c r="N611">
        <v>0.95397785380136402</v>
      </c>
      <c r="O611">
        <v>0.95054721975552203</v>
      </c>
      <c r="P611">
        <v>0.96686048790291201</v>
      </c>
      <c r="Q611">
        <v>0.96972532576771397</v>
      </c>
      <c r="R611">
        <v>0.96243723980492102</v>
      </c>
      <c r="S611">
        <v>0.93979310548103301</v>
      </c>
      <c r="T611">
        <v>0.94780791103373996</v>
      </c>
    </row>
    <row r="612" spans="1:20" x14ac:dyDescent="0.2">
      <c r="A612">
        <f t="shared" si="28"/>
        <v>0.77678053320135454</v>
      </c>
      <c r="B612">
        <f t="shared" si="29"/>
        <v>0.85961375783437699</v>
      </c>
      <c r="C612" t="str">
        <f t="shared" si="30"/>
        <v>Conservative</v>
      </c>
      <c r="I612" t="s">
        <v>281</v>
      </c>
      <c r="J612">
        <v>0.75101672669491104</v>
      </c>
      <c r="K612">
        <v>0.74658537734540498</v>
      </c>
      <c r="L612">
        <v>0.88626813482445499</v>
      </c>
      <c r="M612">
        <v>0.75486222166114503</v>
      </c>
      <c r="N612">
        <v>0.74328548897346502</v>
      </c>
      <c r="O612">
        <v>0.77866524970874595</v>
      </c>
      <c r="P612">
        <v>0.80927637450886503</v>
      </c>
      <c r="Q612">
        <v>0.87048047591586597</v>
      </c>
      <c r="R612">
        <v>0.91042278633656204</v>
      </c>
      <c r="S612">
        <v>0.94546441260716996</v>
      </c>
      <c r="T612">
        <v>0.76242473980342196</v>
      </c>
    </row>
    <row r="613" spans="1:20" x14ac:dyDescent="0.2">
      <c r="A613">
        <f t="shared" si="28"/>
        <v>0.86112223437339697</v>
      </c>
      <c r="B613">
        <f t="shared" si="29"/>
        <v>0.9026136317604504</v>
      </c>
      <c r="C613" t="str">
        <f t="shared" si="30"/>
        <v>Conservative</v>
      </c>
      <c r="I613" t="s">
        <v>282</v>
      </c>
      <c r="J613">
        <v>0.84632623967891096</v>
      </c>
      <c r="K613">
        <v>0.82685613977074301</v>
      </c>
      <c r="L613">
        <v>0.92964173378703396</v>
      </c>
      <c r="M613">
        <v>0.85391311554893701</v>
      </c>
      <c r="N613">
        <v>0.83697988116327404</v>
      </c>
      <c r="O613">
        <v>0.87301629629148303</v>
      </c>
      <c r="P613">
        <v>0.87904763009845999</v>
      </c>
      <c r="Q613">
        <v>0.91913142693713801</v>
      </c>
      <c r="R613">
        <v>0.92901439877447001</v>
      </c>
      <c r="S613">
        <v>0.94948991720562503</v>
      </c>
      <c r="T613">
        <v>0.83638478578655895</v>
      </c>
    </row>
    <row r="614" spans="1:20" x14ac:dyDescent="0.2">
      <c r="A614">
        <f t="shared" si="28"/>
        <v>0.96039094680129944</v>
      </c>
      <c r="B614">
        <f t="shared" si="29"/>
        <v>0.94258583313439315</v>
      </c>
      <c r="C614" t="str">
        <f t="shared" si="30"/>
        <v>Liberal</v>
      </c>
      <c r="I614" t="s">
        <v>945</v>
      </c>
      <c r="J614">
        <v>0.95309697340528099</v>
      </c>
      <c r="K614">
        <v>0.94826781749190803</v>
      </c>
      <c r="L614">
        <v>0.94451635724473704</v>
      </c>
      <c r="M614">
        <v>0.96383854487432197</v>
      </c>
      <c r="N614">
        <v>0.96749176505706203</v>
      </c>
      <c r="O614">
        <v>0.98513422273448603</v>
      </c>
      <c r="P614">
        <v>0.96660246761140001</v>
      </c>
      <c r="Q614">
        <v>0.95605609959478099</v>
      </c>
      <c r="R614">
        <v>0.93350535741309704</v>
      </c>
      <c r="S614">
        <v>0.89138794817397105</v>
      </c>
      <c r="T614">
        <v>0.96537729287871699</v>
      </c>
    </row>
    <row r="615" spans="1:20" x14ac:dyDescent="0.2">
      <c r="A615">
        <f t="shared" si="28"/>
        <v>0.95071514511257382</v>
      </c>
      <c r="B615">
        <f t="shared" si="29"/>
        <v>0.93777301518692424</v>
      </c>
      <c r="C615" t="str">
        <f t="shared" si="30"/>
        <v>Liberal</v>
      </c>
      <c r="I615" t="s">
        <v>652</v>
      </c>
      <c r="J615">
        <v>0.94719800142425803</v>
      </c>
      <c r="K615">
        <v>0.932771934171433</v>
      </c>
      <c r="L615">
        <v>0.94322816338058602</v>
      </c>
      <c r="M615">
        <v>0.95824069874415596</v>
      </c>
      <c r="N615">
        <v>0.94849703658372198</v>
      </c>
      <c r="O615">
        <v>0.97435503637128795</v>
      </c>
      <c r="P615">
        <v>0.95719304650341797</v>
      </c>
      <c r="Q615">
        <v>0.95432361287388301</v>
      </c>
      <c r="R615">
        <v>0.92836425021522595</v>
      </c>
      <c r="S615">
        <v>0.900346523688342</v>
      </c>
      <c r="T615">
        <v>0.94863764265375194</v>
      </c>
    </row>
    <row r="616" spans="1:20" x14ac:dyDescent="0.2">
      <c r="A616">
        <f t="shared" si="28"/>
        <v>0.96004258739762227</v>
      </c>
      <c r="B616">
        <f t="shared" si="29"/>
        <v>0.94098053931835035</v>
      </c>
      <c r="C616" t="str">
        <f t="shared" si="30"/>
        <v>Liberal</v>
      </c>
      <c r="I616" t="s">
        <v>283</v>
      </c>
      <c r="J616">
        <v>0.95003063760286399</v>
      </c>
      <c r="K616">
        <v>0.93757359679361596</v>
      </c>
      <c r="L616">
        <v>0.94394988138296299</v>
      </c>
      <c r="M616">
        <v>0.96169988514454896</v>
      </c>
      <c r="N616">
        <v>0.97874626074270299</v>
      </c>
      <c r="O616">
        <v>0.98825526271903896</v>
      </c>
      <c r="P616">
        <v>0.964489717942423</v>
      </c>
      <c r="Q616">
        <v>0.95479338954868798</v>
      </c>
      <c r="R616">
        <v>0.92969604234586101</v>
      </c>
      <c r="S616">
        <v>0.89307414689063203</v>
      </c>
      <c r="T616">
        <v>0.96284939986414797</v>
      </c>
    </row>
    <row r="617" spans="1:20" x14ac:dyDescent="0.2">
      <c r="A617">
        <f t="shared" si="28"/>
        <v>0.94183438070422898</v>
      </c>
      <c r="B617">
        <f t="shared" si="29"/>
        <v>0.93054612798530822</v>
      </c>
      <c r="C617" t="str">
        <f t="shared" si="30"/>
        <v>Liberal</v>
      </c>
      <c r="I617" t="s">
        <v>284</v>
      </c>
      <c r="J617">
        <v>0.93092958538335402</v>
      </c>
      <c r="K617">
        <v>0.91008219176288196</v>
      </c>
      <c r="L617">
        <v>0.94308258839285897</v>
      </c>
      <c r="M617">
        <v>0.942859469778214</v>
      </c>
      <c r="N617">
        <v>0.95343422997848404</v>
      </c>
      <c r="O617">
        <v>0.97061821892958</v>
      </c>
      <c r="P617">
        <v>0.94339803361789398</v>
      </c>
      <c r="Q617">
        <v>0.94441340080187097</v>
      </c>
      <c r="R617">
        <v>0.92091532052569103</v>
      </c>
      <c r="S617">
        <v>0.89709403572231605</v>
      </c>
      <c r="T617">
        <v>0.94690984925876898</v>
      </c>
    </row>
    <row r="618" spans="1:20" x14ac:dyDescent="0.2">
      <c r="A618">
        <f t="shared" si="28"/>
        <v>0.95452541783966538</v>
      </c>
      <c r="B618">
        <f t="shared" si="29"/>
        <v>0.96588048573698404</v>
      </c>
      <c r="C618" t="str">
        <f t="shared" si="30"/>
        <v>Conservative</v>
      </c>
      <c r="I618" t="s">
        <v>285</v>
      </c>
      <c r="J618">
        <v>0.949787489708522</v>
      </c>
      <c r="K618">
        <v>0.94348062254667697</v>
      </c>
      <c r="L618">
        <v>0.97081725191041901</v>
      </c>
      <c r="M618">
        <v>0.95487332955169302</v>
      </c>
      <c r="N618">
        <v>0.94817050217902599</v>
      </c>
      <c r="O618">
        <v>0.96002331114165496</v>
      </c>
      <c r="P618">
        <v>0.97516225362177</v>
      </c>
      <c r="Q618">
        <v>0.98064578381743595</v>
      </c>
      <c r="R618">
        <v>0.97125980226358499</v>
      </c>
      <c r="S618">
        <v>0.95007451137784604</v>
      </c>
      <c r="T618">
        <v>0.952260077604283</v>
      </c>
    </row>
    <row r="619" spans="1:20" x14ac:dyDescent="0.2">
      <c r="A619">
        <f t="shared" si="28"/>
        <v>0.95104140740369536</v>
      </c>
      <c r="B619">
        <f t="shared" si="29"/>
        <v>0.94115043921850217</v>
      </c>
      <c r="C619" t="str">
        <f t="shared" si="30"/>
        <v>Liberal</v>
      </c>
      <c r="I619" t="s">
        <v>286</v>
      </c>
      <c r="J619">
        <v>0.94931195371412003</v>
      </c>
      <c r="K619">
        <v>0.96350009869905995</v>
      </c>
      <c r="L619">
        <v>0.92474392846813502</v>
      </c>
      <c r="M619">
        <v>0.95617098053720695</v>
      </c>
      <c r="N619">
        <v>0.95356638843092301</v>
      </c>
      <c r="O619">
        <v>0.95895509457272698</v>
      </c>
      <c r="P619">
        <v>0.96753663389209599</v>
      </c>
      <c r="Q619">
        <v>0.94940559487804999</v>
      </c>
      <c r="R619">
        <v>0.94137019160190305</v>
      </c>
      <c r="S619">
        <v>0.88467140592463001</v>
      </c>
      <c r="T619">
        <v>0.96276836979583202</v>
      </c>
    </row>
    <row r="620" spans="1:20" x14ac:dyDescent="0.2">
      <c r="A620">
        <f t="shared" si="28"/>
        <v>0.9530101722742873</v>
      </c>
      <c r="B620">
        <f t="shared" si="29"/>
        <v>0.91081389068286533</v>
      </c>
      <c r="C620" t="str">
        <f t="shared" si="30"/>
        <v>Liberal</v>
      </c>
      <c r="I620" t="s">
        <v>287</v>
      </c>
      <c r="J620">
        <v>0.98190936817628904</v>
      </c>
      <c r="K620">
        <v>0.96820885051523498</v>
      </c>
      <c r="L620">
        <v>0.92468209247421296</v>
      </c>
      <c r="M620">
        <v>0.98100712746889396</v>
      </c>
      <c r="N620">
        <v>0.92921954633432002</v>
      </c>
      <c r="O620">
        <v>0.93303404867677298</v>
      </c>
      <c r="P620">
        <v>0.96190425850031902</v>
      </c>
      <c r="Q620">
        <v>0.93504800742931105</v>
      </c>
      <c r="R620">
        <v>0.89750952922038896</v>
      </c>
      <c r="S620">
        <v>0.84958044833815505</v>
      </c>
      <c r="T620">
        <v>0.91002720992615305</v>
      </c>
    </row>
    <row r="621" spans="1:20" x14ac:dyDescent="0.2">
      <c r="A621">
        <f t="shared" si="28"/>
        <v>0.93881218675116218</v>
      </c>
      <c r="B621">
        <f t="shared" si="29"/>
        <v>0.95804950651772725</v>
      </c>
      <c r="C621" t="str">
        <f t="shared" si="30"/>
        <v>Conservative</v>
      </c>
      <c r="I621" t="s">
        <v>288</v>
      </c>
      <c r="J621">
        <v>0.91784261906775599</v>
      </c>
      <c r="K621">
        <v>0.91343624614483399</v>
      </c>
      <c r="L621">
        <v>0.95668224606852004</v>
      </c>
      <c r="M621">
        <v>0.92652639516041702</v>
      </c>
      <c r="N621">
        <v>0.95353320460257995</v>
      </c>
      <c r="O621">
        <v>0.96485240946286599</v>
      </c>
      <c r="P621">
        <v>0.95651425442963001</v>
      </c>
      <c r="Q621">
        <v>0.96811504477348598</v>
      </c>
      <c r="R621">
        <v>0.96143797401199504</v>
      </c>
      <c r="S621">
        <v>0.94582420028653003</v>
      </c>
      <c r="T621">
        <v>0.95835605908699495</v>
      </c>
    </row>
    <row r="622" spans="1:20" x14ac:dyDescent="0.2">
      <c r="A622">
        <f t="shared" si="28"/>
        <v>0.96333668373768333</v>
      </c>
      <c r="B622">
        <f t="shared" si="29"/>
        <v>0.94976697694479173</v>
      </c>
      <c r="C622" t="str">
        <f t="shared" si="30"/>
        <v>Liberal</v>
      </c>
      <c r="I622" t="s">
        <v>289</v>
      </c>
      <c r="J622">
        <v>0.96706796757475799</v>
      </c>
      <c r="K622">
        <v>0.97030513052646195</v>
      </c>
      <c r="L622">
        <v>0.95292121140189801</v>
      </c>
      <c r="M622">
        <v>0.97083407736380101</v>
      </c>
      <c r="N622">
        <v>0.95717242690065596</v>
      </c>
      <c r="O622">
        <v>0.96171928865852496</v>
      </c>
      <c r="P622">
        <v>0.97943687046619499</v>
      </c>
      <c r="Q622">
        <v>0.96829795878426095</v>
      </c>
      <c r="R622">
        <v>0.94559226535544405</v>
      </c>
      <c r="S622">
        <v>0.90170571237821795</v>
      </c>
      <c r="T622">
        <v>0.95380207773984005</v>
      </c>
    </row>
    <row r="623" spans="1:20" x14ac:dyDescent="0.2">
      <c r="A623">
        <f t="shared" si="28"/>
        <v>0.73731514561214029</v>
      </c>
      <c r="B623">
        <f t="shared" si="29"/>
        <v>0.77611062519433027</v>
      </c>
      <c r="C623" t="str">
        <f t="shared" si="30"/>
        <v>Conservative</v>
      </c>
      <c r="I623" t="s">
        <v>290</v>
      </c>
      <c r="J623">
        <v>0.70553962728040098</v>
      </c>
      <c r="K623">
        <v>0.67738420449787795</v>
      </c>
      <c r="L623">
        <v>0.78868353123947599</v>
      </c>
      <c r="M623">
        <v>0.71563966416972702</v>
      </c>
      <c r="N623">
        <v>0.77239752811711504</v>
      </c>
      <c r="O623">
        <v>0.76424631836824397</v>
      </c>
      <c r="P623">
        <v>0.76044342149670696</v>
      </c>
      <c r="Q623">
        <v>0.79111922295580706</v>
      </c>
      <c r="R623">
        <v>0.77990141325989304</v>
      </c>
      <c r="S623">
        <v>0.81084830129448604</v>
      </c>
      <c r="T623">
        <v>0.73824076696475804</v>
      </c>
    </row>
    <row r="624" spans="1:20" x14ac:dyDescent="0.2">
      <c r="A624">
        <f t="shared" si="28"/>
        <v>0.75641071821484418</v>
      </c>
      <c r="B624">
        <f t="shared" si="29"/>
        <v>0.79270292792248498</v>
      </c>
      <c r="C624" t="str">
        <f t="shared" si="30"/>
        <v>Conservative</v>
      </c>
      <c r="I624" t="s">
        <v>291</v>
      </c>
      <c r="J624">
        <v>0.72829207618076996</v>
      </c>
      <c r="K624">
        <v>0.69702153192699101</v>
      </c>
      <c r="L624">
        <v>0.81544619970135501</v>
      </c>
      <c r="M624">
        <v>0.73311996008357205</v>
      </c>
      <c r="N624">
        <v>0.78744431048719998</v>
      </c>
      <c r="O624">
        <v>0.77714023090917606</v>
      </c>
      <c r="P624">
        <v>0.77652215309205996</v>
      </c>
      <c r="Q624">
        <v>0.806859671348234</v>
      </c>
      <c r="R624">
        <v>0.79808307494757802</v>
      </c>
      <c r="S624">
        <v>0.83173480070789596</v>
      </c>
      <c r="T624">
        <v>0.75031493951665695</v>
      </c>
    </row>
    <row r="625" spans="1:20" x14ac:dyDescent="0.2">
      <c r="A625">
        <f t="shared" si="28"/>
        <v>0.95423133306136132</v>
      </c>
      <c r="B625">
        <f t="shared" si="29"/>
        <v>0.96792449626330157</v>
      </c>
      <c r="C625" t="str">
        <f t="shared" si="30"/>
        <v>Conservative</v>
      </c>
      <c r="I625" t="s">
        <v>292</v>
      </c>
      <c r="J625">
        <v>0.95251151705621695</v>
      </c>
      <c r="K625">
        <v>0.95683334116074403</v>
      </c>
      <c r="L625">
        <v>0.96338437068362404</v>
      </c>
      <c r="M625">
        <v>0.95550077598364203</v>
      </c>
      <c r="N625">
        <v>0.94928440572233797</v>
      </c>
      <c r="O625">
        <v>0.94787358776160202</v>
      </c>
      <c r="P625">
        <v>0.98577928338219201</v>
      </c>
      <c r="Q625">
        <v>0.98645367911100701</v>
      </c>
      <c r="R625">
        <v>0.97553941214970696</v>
      </c>
      <c r="S625">
        <v>0.94583020551352404</v>
      </c>
      <c r="T625">
        <v>0.94601990116007795</v>
      </c>
    </row>
    <row r="626" spans="1:20" x14ac:dyDescent="0.2">
      <c r="A626">
        <f t="shared" si="28"/>
        <v>0.86860966533027251</v>
      </c>
      <c r="B626">
        <f t="shared" si="29"/>
        <v>0.81747063923664265</v>
      </c>
      <c r="C626" t="str">
        <f t="shared" si="30"/>
        <v>Liberal</v>
      </c>
      <c r="I626" t="s">
        <v>946</v>
      </c>
      <c r="J626">
        <v>0.89317630245327795</v>
      </c>
      <c r="K626">
        <v>0.92674095500328402</v>
      </c>
      <c r="L626">
        <v>0.78234661457778998</v>
      </c>
      <c r="M626">
        <v>0.89021643889209201</v>
      </c>
      <c r="N626">
        <v>0.87738371940761095</v>
      </c>
      <c r="O626">
        <v>0.84179396164758002</v>
      </c>
      <c r="P626">
        <v>0.88046052508961703</v>
      </c>
      <c r="Q626">
        <v>0.82919161317189005</v>
      </c>
      <c r="R626">
        <v>0.80910825049441104</v>
      </c>
      <c r="S626">
        <v>0.70394523295635802</v>
      </c>
      <c r="T626">
        <v>0.86464757447093699</v>
      </c>
    </row>
    <row r="627" spans="1:20" x14ac:dyDescent="0.2">
      <c r="A627">
        <f t="shared" si="28"/>
        <v>0.96226387576591366</v>
      </c>
      <c r="B627">
        <f t="shared" si="29"/>
        <v>0.95748145340998259</v>
      </c>
      <c r="C627" t="str">
        <f t="shared" si="30"/>
        <v>Liberal</v>
      </c>
      <c r="I627" t="s">
        <v>293</v>
      </c>
      <c r="J627">
        <v>0.95875194532468899</v>
      </c>
      <c r="K627">
        <v>0.95863100809387503</v>
      </c>
      <c r="L627">
        <v>0.96530183113846002</v>
      </c>
      <c r="M627">
        <v>0.96095683962232004</v>
      </c>
      <c r="N627">
        <v>0.96024042573768797</v>
      </c>
      <c r="O627">
        <v>0.96970120467845</v>
      </c>
      <c r="P627">
        <v>0.97438804001105594</v>
      </c>
      <c r="Q627">
        <v>0.97139800540982202</v>
      </c>
      <c r="R627">
        <v>0.96081546515738003</v>
      </c>
      <c r="S627">
        <v>0.92730300614352901</v>
      </c>
      <c r="T627">
        <v>0.95350275032812604</v>
      </c>
    </row>
    <row r="628" spans="1:20" x14ac:dyDescent="0.2">
      <c r="A628">
        <f t="shared" si="28"/>
        <v>0.90484334427517732</v>
      </c>
      <c r="B628">
        <f t="shared" si="29"/>
        <v>0.86767293663083611</v>
      </c>
      <c r="C628" t="str">
        <f t="shared" si="30"/>
        <v>Liberal</v>
      </c>
      <c r="I628" t="s">
        <v>294</v>
      </c>
      <c r="J628">
        <v>0.90489661328576598</v>
      </c>
      <c r="K628">
        <v>0.89432626405125704</v>
      </c>
      <c r="L628">
        <v>0.85387539105874199</v>
      </c>
      <c r="M628">
        <v>0.91692548491277304</v>
      </c>
      <c r="N628">
        <v>0.93708685084746302</v>
      </c>
      <c r="O628">
        <v>0.92194946149506296</v>
      </c>
      <c r="P628">
        <v>0.92050047467972596</v>
      </c>
      <c r="Q628">
        <v>0.88338436723003599</v>
      </c>
      <c r="R628">
        <v>0.83236632506625496</v>
      </c>
      <c r="S628">
        <v>0.77880217436599897</v>
      </c>
      <c r="T628">
        <v>0.92331134181216501</v>
      </c>
    </row>
    <row r="629" spans="1:20" x14ac:dyDescent="0.2">
      <c r="A629">
        <f t="shared" si="28"/>
        <v>0.9335563669653828</v>
      </c>
      <c r="B629">
        <f t="shared" si="29"/>
        <v>0.95976254451036558</v>
      </c>
      <c r="C629" t="str">
        <f t="shared" si="30"/>
        <v>Conservative</v>
      </c>
      <c r="I629" t="s">
        <v>295</v>
      </c>
      <c r="J629">
        <v>0.91786602262550399</v>
      </c>
      <c r="K629">
        <v>0.91249650040270802</v>
      </c>
      <c r="L629">
        <v>0.96580725775916298</v>
      </c>
      <c r="M629">
        <v>0.92410985679356705</v>
      </c>
      <c r="N629">
        <v>0.93079681761756305</v>
      </c>
      <c r="O629">
        <v>0.95026174659379103</v>
      </c>
      <c r="P629">
        <v>0.95365475560014501</v>
      </c>
      <c r="Q629">
        <v>0.97473149424983996</v>
      </c>
      <c r="R629">
        <v>0.97357804375693302</v>
      </c>
      <c r="S629">
        <v>0.96499301479287303</v>
      </c>
      <c r="T629">
        <v>0.93185541415203699</v>
      </c>
    </row>
    <row r="630" spans="1:20" x14ac:dyDescent="0.2">
      <c r="A630">
        <f t="shared" si="28"/>
        <v>0.93678670193545377</v>
      </c>
      <c r="B630">
        <f t="shared" si="29"/>
        <v>0.88996407169055303</v>
      </c>
      <c r="C630" t="str">
        <f t="shared" si="30"/>
        <v>Liberal</v>
      </c>
      <c r="I630" t="s">
        <v>296</v>
      </c>
      <c r="J630">
        <v>0.95749348848619598</v>
      </c>
      <c r="K630">
        <v>0.94596347995190599</v>
      </c>
      <c r="L630">
        <v>0.90701921153267395</v>
      </c>
      <c r="M630">
        <v>0.96255392540846696</v>
      </c>
      <c r="N630">
        <v>0.91305191461018198</v>
      </c>
      <c r="O630">
        <v>0.93463819162329698</v>
      </c>
      <c r="P630">
        <v>0.94598462021224905</v>
      </c>
      <c r="Q630">
        <v>0.91411940950943305</v>
      </c>
      <c r="R630">
        <v>0.87245982116436205</v>
      </c>
      <c r="S630">
        <v>0.82264148038451901</v>
      </c>
      <c r="T630">
        <v>0.89461502718220198</v>
      </c>
    </row>
    <row r="631" spans="1:20" x14ac:dyDescent="0.2">
      <c r="A631">
        <f t="shared" si="28"/>
        <v>0.93610396748993707</v>
      </c>
      <c r="B631">
        <f t="shared" si="29"/>
        <v>0.87854076665463621</v>
      </c>
      <c r="C631" t="str">
        <f t="shared" si="30"/>
        <v>Liberal</v>
      </c>
      <c r="I631" t="s">
        <v>653</v>
      </c>
      <c r="J631">
        <v>0.95794325045944195</v>
      </c>
      <c r="K631">
        <v>0.94349738008260597</v>
      </c>
      <c r="L631">
        <v>0.88319705531573101</v>
      </c>
      <c r="M631">
        <v>0.96867473463905895</v>
      </c>
      <c r="N631">
        <v>0.92788150231682498</v>
      </c>
      <c r="O631">
        <v>0.93542988212595901</v>
      </c>
      <c r="P631">
        <v>0.941398922197896</v>
      </c>
      <c r="Q631">
        <v>0.903739857651784</v>
      </c>
      <c r="R631">
        <v>0.85138458466007605</v>
      </c>
      <c r="S631">
        <v>0.78962820819045698</v>
      </c>
      <c r="T631">
        <v>0.906552260572969</v>
      </c>
    </row>
    <row r="632" spans="1:20" x14ac:dyDescent="0.2">
      <c r="A632">
        <f t="shared" si="28"/>
        <v>0.93671190918910385</v>
      </c>
      <c r="B632">
        <f t="shared" si="29"/>
        <v>0.88411770567978765</v>
      </c>
      <c r="C632" t="str">
        <f t="shared" si="30"/>
        <v>Liberal</v>
      </c>
      <c r="I632" t="s">
        <v>297</v>
      </c>
      <c r="J632">
        <v>0.96203328527157905</v>
      </c>
      <c r="K632">
        <v>0.95563039230045999</v>
      </c>
      <c r="L632">
        <v>0.88841611784480601</v>
      </c>
      <c r="M632">
        <v>0.96515423018284097</v>
      </c>
      <c r="N632">
        <v>0.92459357636267903</v>
      </c>
      <c r="O632">
        <v>0.92444385317225797</v>
      </c>
      <c r="P632">
        <v>0.93856440930352802</v>
      </c>
      <c r="Q632">
        <v>0.90745626092304799</v>
      </c>
      <c r="R632">
        <v>0.86600313201756696</v>
      </c>
      <c r="S632">
        <v>0.80332884335829702</v>
      </c>
      <c r="T632">
        <v>0.90523588279649803</v>
      </c>
    </row>
    <row r="633" spans="1:20" x14ac:dyDescent="0.2">
      <c r="A633">
        <f t="shared" si="28"/>
        <v>0.90971694742547726</v>
      </c>
      <c r="B633">
        <f t="shared" si="29"/>
        <v>0.8420599770991648</v>
      </c>
      <c r="C633" t="str">
        <f t="shared" si="30"/>
        <v>Liberal</v>
      </c>
      <c r="I633" t="s">
        <v>654</v>
      </c>
      <c r="J633">
        <v>0.93543875794690101</v>
      </c>
      <c r="K633">
        <v>0.90099784753053502</v>
      </c>
      <c r="L633">
        <v>0.86536400486350096</v>
      </c>
      <c r="M633">
        <v>0.94836870997285105</v>
      </c>
      <c r="N633">
        <v>0.89529792356568905</v>
      </c>
      <c r="O633">
        <v>0.91283444067338704</v>
      </c>
      <c r="P633">
        <v>0.91528766863281297</v>
      </c>
      <c r="Q633">
        <v>0.86801258179938301</v>
      </c>
      <c r="R633">
        <v>0.80354711441635795</v>
      </c>
      <c r="S633">
        <v>0.75358389259411296</v>
      </c>
      <c r="T633">
        <v>0.86986862805315701</v>
      </c>
    </row>
    <row r="634" spans="1:20" x14ac:dyDescent="0.2">
      <c r="A634">
        <f t="shared" si="28"/>
        <v>0.96132971309739224</v>
      </c>
      <c r="B634">
        <f t="shared" si="29"/>
        <v>0.94115796042929323</v>
      </c>
      <c r="C634" t="str">
        <f t="shared" si="30"/>
        <v>Liberal</v>
      </c>
      <c r="I634" t="s">
        <v>947</v>
      </c>
      <c r="J634">
        <v>0.96586158300681202</v>
      </c>
      <c r="K634">
        <v>0.94826220680685702</v>
      </c>
      <c r="L634">
        <v>0.94985725824336098</v>
      </c>
      <c r="M634">
        <v>0.97780515841220095</v>
      </c>
      <c r="N634">
        <v>0.951822510785993</v>
      </c>
      <c r="O634">
        <v>0.974369561329129</v>
      </c>
      <c r="P634">
        <v>0.97442407140401799</v>
      </c>
      <c r="Q634">
        <v>0.96252555024034503</v>
      </c>
      <c r="R634">
        <v>0.92590579465759004</v>
      </c>
      <c r="S634">
        <v>0.89838490981132901</v>
      </c>
      <c r="T634">
        <v>0.94454947603318395</v>
      </c>
    </row>
    <row r="635" spans="1:20" x14ac:dyDescent="0.2">
      <c r="A635">
        <f t="shared" si="28"/>
        <v>0.967611922092662</v>
      </c>
      <c r="B635">
        <f t="shared" si="29"/>
        <v>0.94714980042619779</v>
      </c>
      <c r="C635" t="str">
        <f t="shared" si="30"/>
        <v>Liberal</v>
      </c>
      <c r="I635" t="s">
        <v>298</v>
      </c>
      <c r="J635">
        <v>0.969566669689362</v>
      </c>
      <c r="K635">
        <v>0.96864256244449898</v>
      </c>
      <c r="L635">
        <v>0.946269911614248</v>
      </c>
      <c r="M635">
        <v>0.97643746160181599</v>
      </c>
      <c r="N635">
        <v>0.965962156510493</v>
      </c>
      <c r="O635">
        <v>0.97879277069555404</v>
      </c>
      <c r="P635">
        <v>0.97740138156254397</v>
      </c>
      <c r="Q635">
        <v>0.96368346301608099</v>
      </c>
      <c r="R635">
        <v>0.93821620692223395</v>
      </c>
      <c r="S635">
        <v>0.89060571762603802</v>
      </c>
      <c r="T635">
        <v>0.965842233004092</v>
      </c>
    </row>
    <row r="636" spans="1:20" x14ac:dyDescent="0.2">
      <c r="A636">
        <f t="shared" si="28"/>
        <v>0.92343520905494492</v>
      </c>
      <c r="B636">
        <f t="shared" si="29"/>
        <v>0.88638367405806062</v>
      </c>
      <c r="C636" t="str">
        <f t="shared" si="30"/>
        <v>Liberal</v>
      </c>
      <c r="I636" t="s">
        <v>655</v>
      </c>
      <c r="J636">
        <v>0.930566835217292</v>
      </c>
      <c r="K636">
        <v>0.95186656234574696</v>
      </c>
      <c r="L636">
        <v>0.85761022722924396</v>
      </c>
      <c r="M636">
        <v>0.93192002708241495</v>
      </c>
      <c r="N636">
        <v>0.94416963718171398</v>
      </c>
      <c r="O636">
        <v>0.92447796527325798</v>
      </c>
      <c r="P636">
        <v>0.93054569591356195</v>
      </c>
      <c r="Q636">
        <v>0.89489694313002899</v>
      </c>
      <c r="R636">
        <v>0.87407640015534904</v>
      </c>
      <c r="S636">
        <v>0.79419434647961296</v>
      </c>
      <c r="T636">
        <v>0.93820498461174995</v>
      </c>
    </row>
    <row r="637" spans="1:20" x14ac:dyDescent="0.2">
      <c r="A637">
        <f t="shared" si="28"/>
        <v>0.94958860669413037</v>
      </c>
      <c r="B637">
        <f t="shared" si="29"/>
        <v>0.91078647496615517</v>
      </c>
      <c r="C637" t="str">
        <f t="shared" si="30"/>
        <v>Liberal</v>
      </c>
      <c r="I637" t="s">
        <v>299</v>
      </c>
      <c r="J637">
        <v>0.96469208733523104</v>
      </c>
      <c r="K637">
        <v>0.96661141894235403</v>
      </c>
      <c r="L637">
        <v>0.90828462546453703</v>
      </c>
      <c r="M637">
        <v>0.97064258548995097</v>
      </c>
      <c r="N637">
        <v>0.94246502290548595</v>
      </c>
      <c r="O637">
        <v>0.94483590002722295</v>
      </c>
      <c r="P637">
        <v>0.96264826642074397</v>
      </c>
      <c r="Q637">
        <v>0.92980753774200697</v>
      </c>
      <c r="R637">
        <v>0.89572535822403798</v>
      </c>
      <c r="S637">
        <v>0.830730171907758</v>
      </c>
      <c r="T637">
        <v>0.93502104053622803</v>
      </c>
    </row>
    <row r="638" spans="1:20" x14ac:dyDescent="0.2">
      <c r="A638">
        <f t="shared" si="28"/>
        <v>0.95724790766798673</v>
      </c>
      <c r="B638">
        <f t="shared" si="29"/>
        <v>0.92880624464796391</v>
      </c>
      <c r="C638" t="str">
        <f t="shared" si="30"/>
        <v>Liberal</v>
      </c>
      <c r="I638" t="s">
        <v>948</v>
      </c>
      <c r="J638">
        <v>0.96230944687107201</v>
      </c>
      <c r="K638">
        <v>0.942325790382182</v>
      </c>
      <c r="L638">
        <v>0.93811890663671704</v>
      </c>
      <c r="M638">
        <v>0.97237188291814602</v>
      </c>
      <c r="N638">
        <v>0.95546899917306305</v>
      </c>
      <c r="O638">
        <v>0.97289242002674003</v>
      </c>
      <c r="P638">
        <v>0.96580688699108197</v>
      </c>
      <c r="Q638">
        <v>0.95022181770475</v>
      </c>
      <c r="R638">
        <v>0.90949037186303205</v>
      </c>
      <c r="S638">
        <v>0.87264108976674604</v>
      </c>
      <c r="T638">
        <v>0.94587105691421003</v>
      </c>
    </row>
    <row r="639" spans="1:20" x14ac:dyDescent="0.2">
      <c r="A639">
        <f t="shared" si="28"/>
        <v>0.94922703533154795</v>
      </c>
      <c r="B639">
        <f t="shared" si="29"/>
        <v>0.94266625658712111</v>
      </c>
      <c r="C639" t="str">
        <f t="shared" si="30"/>
        <v>Liberal</v>
      </c>
      <c r="I639" t="s">
        <v>300</v>
      </c>
      <c r="J639">
        <v>0.94288087140805099</v>
      </c>
      <c r="K639">
        <v>0.93039922720687296</v>
      </c>
      <c r="L639">
        <v>0.94701492135547005</v>
      </c>
      <c r="M639">
        <v>0.95245736655673396</v>
      </c>
      <c r="N639">
        <v>0.95431927127847005</v>
      </c>
      <c r="O639">
        <v>0.96829055418369003</v>
      </c>
      <c r="P639">
        <v>0.96555412833249699</v>
      </c>
      <c r="Q639">
        <v>0.96388558614152897</v>
      </c>
      <c r="R639">
        <v>0.93297339488620301</v>
      </c>
      <c r="S639">
        <v>0.90481767999028995</v>
      </c>
      <c r="T639">
        <v>0.94610049358508697</v>
      </c>
    </row>
    <row r="640" spans="1:20" x14ac:dyDescent="0.2">
      <c r="A640">
        <f t="shared" si="28"/>
        <v>0.9284203276630163</v>
      </c>
      <c r="B640">
        <f t="shared" si="29"/>
        <v>0.87410271311629606</v>
      </c>
      <c r="C640" t="str">
        <f t="shared" si="30"/>
        <v>Liberal</v>
      </c>
      <c r="I640" t="s">
        <v>656</v>
      </c>
      <c r="J640">
        <v>0.94718694128068004</v>
      </c>
      <c r="K640">
        <v>0.95427525342175401</v>
      </c>
      <c r="L640">
        <v>0.85861283986400805</v>
      </c>
      <c r="M640">
        <v>0.95413374174256804</v>
      </c>
      <c r="N640">
        <v>0.93335019038547196</v>
      </c>
      <c r="O640">
        <v>0.92296299928361603</v>
      </c>
      <c r="P640">
        <v>0.93745345821609005</v>
      </c>
      <c r="Q640">
        <v>0.89295208403422799</v>
      </c>
      <c r="R640">
        <v>0.85053995993860698</v>
      </c>
      <c r="S640">
        <v>0.76603876149339201</v>
      </c>
      <c r="T640">
        <v>0.92352930189916305</v>
      </c>
    </row>
    <row r="641" spans="1:20" x14ac:dyDescent="0.2">
      <c r="A641">
        <f t="shared" si="28"/>
        <v>0.95645756294319406</v>
      </c>
      <c r="B641">
        <f t="shared" si="29"/>
        <v>0.91595735425951474</v>
      </c>
      <c r="C641" t="str">
        <f t="shared" si="30"/>
        <v>Liberal</v>
      </c>
      <c r="I641" t="s">
        <v>657</v>
      </c>
      <c r="J641">
        <v>0.96754324030917005</v>
      </c>
      <c r="K641">
        <v>0.96825126467799705</v>
      </c>
      <c r="L641">
        <v>0.90802098635769501</v>
      </c>
      <c r="M641">
        <v>0.97501336929881599</v>
      </c>
      <c r="N641">
        <v>0.96045125912311002</v>
      </c>
      <c r="O641">
        <v>0.95946525789237602</v>
      </c>
      <c r="P641">
        <v>0.96457979854799203</v>
      </c>
      <c r="Q641">
        <v>0.93322921053645802</v>
      </c>
      <c r="R641">
        <v>0.89758670789942896</v>
      </c>
      <c r="S641">
        <v>0.83058078031772997</v>
      </c>
      <c r="T641">
        <v>0.95381027399596496</v>
      </c>
    </row>
    <row r="642" spans="1:20" x14ac:dyDescent="0.2">
      <c r="A642">
        <f t="shared" si="28"/>
        <v>0.89668468609933605</v>
      </c>
      <c r="B642">
        <f t="shared" si="29"/>
        <v>0.92908187971740452</v>
      </c>
      <c r="C642" t="str">
        <f t="shared" si="30"/>
        <v>Conservative</v>
      </c>
      <c r="I642" t="s">
        <v>949</v>
      </c>
      <c r="J642">
        <v>0.87048502579640896</v>
      </c>
      <c r="K642">
        <v>0.85718093800499295</v>
      </c>
      <c r="L642">
        <v>0.94628141197674798</v>
      </c>
      <c r="M642">
        <v>0.87621129973090495</v>
      </c>
      <c r="N642">
        <v>0.907509818383892</v>
      </c>
      <c r="O642">
        <v>0.92243962270306901</v>
      </c>
      <c r="P642">
        <v>0.90838277507008902</v>
      </c>
      <c r="Q642">
        <v>0.93923326391647999</v>
      </c>
      <c r="R642">
        <v>0.94372416457963504</v>
      </c>
      <c r="S642">
        <v>0.95467362838236403</v>
      </c>
      <c r="T642">
        <v>0.89939556663845499</v>
      </c>
    </row>
    <row r="643" spans="1:20" x14ac:dyDescent="0.2">
      <c r="A643">
        <f t="shared" ref="A643:A696" si="31">AVERAGE(J643:O643)</f>
        <v>0.92758099646611691</v>
      </c>
      <c r="B643">
        <f t="shared" ref="B643:B696" si="32">AVERAGE(P643:T643)</f>
        <v>0.95009692868483386</v>
      </c>
      <c r="C643" t="str">
        <f t="shared" si="30"/>
        <v>Conservative</v>
      </c>
      <c r="I643" t="s">
        <v>301</v>
      </c>
      <c r="J643">
        <v>0.90908101407295405</v>
      </c>
      <c r="K643">
        <v>0.90628130291757802</v>
      </c>
      <c r="L643">
        <v>0.95662246510085003</v>
      </c>
      <c r="M643">
        <v>0.91323542434270599</v>
      </c>
      <c r="N643">
        <v>0.93299497514395202</v>
      </c>
      <c r="O643">
        <v>0.94727079721866103</v>
      </c>
      <c r="P643">
        <v>0.93563748169524097</v>
      </c>
      <c r="Q643">
        <v>0.96129741558077397</v>
      </c>
      <c r="R643">
        <v>0.96678992019361898</v>
      </c>
      <c r="S643">
        <v>0.95876394148926603</v>
      </c>
      <c r="T643">
        <v>0.92799588446527004</v>
      </c>
    </row>
    <row r="644" spans="1:20" x14ac:dyDescent="0.2">
      <c r="A644">
        <f t="shared" si="31"/>
        <v>0.91416051129521814</v>
      </c>
      <c r="B644">
        <f t="shared" si="32"/>
        <v>0.92045919276767274</v>
      </c>
      <c r="C644" t="str">
        <f t="shared" si="30"/>
        <v>Conservative</v>
      </c>
      <c r="I644" t="s">
        <v>658</v>
      </c>
      <c r="J644">
        <v>0.89116645751561496</v>
      </c>
      <c r="K644">
        <v>0.87520240604630595</v>
      </c>
      <c r="L644">
        <v>0.91941408835196703</v>
      </c>
      <c r="M644">
        <v>0.90650608613454098</v>
      </c>
      <c r="N644">
        <v>0.94115262471700301</v>
      </c>
      <c r="O644">
        <v>0.95152140500587701</v>
      </c>
      <c r="P644">
        <v>0.92761207255039502</v>
      </c>
      <c r="Q644">
        <v>0.934206715718359</v>
      </c>
      <c r="R644">
        <v>0.90954522005523497</v>
      </c>
      <c r="S644">
        <v>0.89575828338102004</v>
      </c>
      <c r="T644">
        <v>0.93517367213335501</v>
      </c>
    </row>
    <row r="645" spans="1:20" x14ac:dyDescent="0.2">
      <c r="A645">
        <f t="shared" si="31"/>
        <v>0.9179038611087722</v>
      </c>
      <c r="B645">
        <f t="shared" si="32"/>
        <v>0.92154679983488175</v>
      </c>
      <c r="C645" t="str">
        <f t="shared" si="30"/>
        <v>Conservative</v>
      </c>
      <c r="I645" t="s">
        <v>950</v>
      </c>
      <c r="J645">
        <v>0.89679926591043002</v>
      </c>
      <c r="K645">
        <v>0.88172691454216201</v>
      </c>
      <c r="L645">
        <v>0.92165946151220002</v>
      </c>
      <c r="M645">
        <v>0.91210581449861206</v>
      </c>
      <c r="N645">
        <v>0.94079498439366105</v>
      </c>
      <c r="O645">
        <v>0.95433672579556805</v>
      </c>
      <c r="P645">
        <v>0.93196513813566295</v>
      </c>
      <c r="Q645">
        <v>0.93502068510519998</v>
      </c>
      <c r="R645">
        <v>0.90933227834653196</v>
      </c>
      <c r="S645">
        <v>0.89339683967235795</v>
      </c>
      <c r="T645">
        <v>0.93801905791465601</v>
      </c>
    </row>
    <row r="646" spans="1:20" x14ac:dyDescent="0.2">
      <c r="A646">
        <f t="shared" si="31"/>
        <v>0.9122584016218408</v>
      </c>
      <c r="B646">
        <f t="shared" si="32"/>
        <v>0.91789129330644847</v>
      </c>
      <c r="C646" t="str">
        <f t="shared" si="30"/>
        <v>Conservative</v>
      </c>
      <c r="I646" t="s">
        <v>302</v>
      </c>
      <c r="J646">
        <v>0.88944755053704105</v>
      </c>
      <c r="K646">
        <v>0.87108373344999701</v>
      </c>
      <c r="L646">
        <v>0.92063222346942397</v>
      </c>
      <c r="M646">
        <v>0.90435599200621797</v>
      </c>
      <c r="N646">
        <v>0.93747248129643101</v>
      </c>
      <c r="O646">
        <v>0.95055842897193399</v>
      </c>
      <c r="P646">
        <v>0.92404348163625505</v>
      </c>
      <c r="Q646">
        <v>0.931248450864403</v>
      </c>
      <c r="R646">
        <v>0.90656923497235797</v>
      </c>
      <c r="S646">
        <v>0.89530586680697299</v>
      </c>
      <c r="T646">
        <v>0.93228943225225303</v>
      </c>
    </row>
    <row r="647" spans="1:20" x14ac:dyDescent="0.2">
      <c r="A647">
        <f t="shared" si="31"/>
        <v>0.83834865027983663</v>
      </c>
      <c r="B647">
        <f t="shared" si="32"/>
        <v>0.88060598342026464</v>
      </c>
      <c r="C647" t="str">
        <f t="shared" si="30"/>
        <v>Conservative</v>
      </c>
      <c r="I647" t="s">
        <v>303</v>
      </c>
      <c r="J647">
        <v>0.80048899604963297</v>
      </c>
      <c r="K647">
        <v>0.78697977470163005</v>
      </c>
      <c r="L647">
        <v>0.89255506405787799</v>
      </c>
      <c r="M647">
        <v>0.815469144007964</v>
      </c>
      <c r="N647">
        <v>0.85045149971949296</v>
      </c>
      <c r="O647">
        <v>0.88414742314242201</v>
      </c>
      <c r="P647">
        <v>0.84986049217797399</v>
      </c>
      <c r="Q647">
        <v>0.89020505035457798</v>
      </c>
      <c r="R647">
        <v>0.898188457325231</v>
      </c>
      <c r="S647">
        <v>0.91562697763313605</v>
      </c>
      <c r="T647">
        <v>0.84914893961040405</v>
      </c>
    </row>
    <row r="648" spans="1:20" x14ac:dyDescent="0.2">
      <c r="A648">
        <f t="shared" si="31"/>
        <v>0.81842547205517313</v>
      </c>
      <c r="B648">
        <f t="shared" si="32"/>
        <v>0.86356896755529033</v>
      </c>
      <c r="C648" t="str">
        <f t="shared" si="30"/>
        <v>Conservative</v>
      </c>
      <c r="I648" t="s">
        <v>304</v>
      </c>
      <c r="J648">
        <v>0.77946070652771404</v>
      </c>
      <c r="K648">
        <v>0.75881252992270598</v>
      </c>
      <c r="L648">
        <v>0.879850272543928</v>
      </c>
      <c r="M648">
        <v>0.79427297894633597</v>
      </c>
      <c r="N648">
        <v>0.83367342410598599</v>
      </c>
      <c r="O648">
        <v>0.86448292028436802</v>
      </c>
      <c r="P648">
        <v>0.82814290609716801</v>
      </c>
      <c r="Q648">
        <v>0.87366839185127299</v>
      </c>
      <c r="R648">
        <v>0.88172322228795597</v>
      </c>
      <c r="S648">
        <v>0.91013546370359399</v>
      </c>
      <c r="T648">
        <v>0.82417485383646105</v>
      </c>
    </row>
    <row r="649" spans="1:20" x14ac:dyDescent="0.2">
      <c r="A649">
        <f t="shared" si="31"/>
        <v>0.97076192101370218</v>
      </c>
      <c r="B649">
        <f t="shared" si="32"/>
        <v>0.94017583025569651</v>
      </c>
      <c r="C649" t="str">
        <f t="shared" ref="C649:C696" si="33">IF(A649&gt;B649, "Liberal",  IF(B649&gt;A649,"Conservative","Tie"))</f>
        <v>Liberal</v>
      </c>
      <c r="I649" t="s">
        <v>951</v>
      </c>
      <c r="J649">
        <v>0.98009940686018904</v>
      </c>
      <c r="K649">
        <v>0.97274078768483896</v>
      </c>
      <c r="L649">
        <v>0.94739205385591996</v>
      </c>
      <c r="M649">
        <v>0.98261196197613798</v>
      </c>
      <c r="N649">
        <v>0.96393438457920699</v>
      </c>
      <c r="O649">
        <v>0.97779293112592003</v>
      </c>
      <c r="P649">
        <v>0.96884619948288997</v>
      </c>
      <c r="Q649">
        <v>0.95664408452868399</v>
      </c>
      <c r="R649">
        <v>0.93204182300108995</v>
      </c>
      <c r="S649">
        <v>0.88637214840624401</v>
      </c>
      <c r="T649">
        <v>0.95697489585957496</v>
      </c>
    </row>
    <row r="650" spans="1:20" x14ac:dyDescent="0.2">
      <c r="A650">
        <f t="shared" si="31"/>
        <v>0.95645528892146714</v>
      </c>
      <c r="B650">
        <f t="shared" si="32"/>
        <v>0.93919971583690176</v>
      </c>
      <c r="C650" t="str">
        <f t="shared" si="33"/>
        <v>Liberal</v>
      </c>
      <c r="I650" t="s">
        <v>659</v>
      </c>
      <c r="J650">
        <v>0.950451543065162</v>
      </c>
      <c r="K650">
        <v>0.93528792818421502</v>
      </c>
      <c r="L650">
        <v>0.95193702960616799</v>
      </c>
      <c r="M650">
        <v>0.95732171331392502</v>
      </c>
      <c r="N650">
        <v>0.96377710454723198</v>
      </c>
      <c r="O650">
        <v>0.97995641481210105</v>
      </c>
      <c r="P650">
        <v>0.95892056325282804</v>
      </c>
      <c r="Q650">
        <v>0.955082879830501</v>
      </c>
      <c r="R650">
        <v>0.92737567994510695</v>
      </c>
      <c r="S650">
        <v>0.899239807036189</v>
      </c>
      <c r="T650">
        <v>0.95537964911988305</v>
      </c>
    </row>
    <row r="651" spans="1:20" x14ac:dyDescent="0.2">
      <c r="A651">
        <f t="shared" si="31"/>
        <v>0.94083821311616112</v>
      </c>
      <c r="B651">
        <f t="shared" si="32"/>
        <v>0.95105805893051976</v>
      </c>
      <c r="C651" t="str">
        <f t="shared" si="33"/>
        <v>Conservative</v>
      </c>
      <c r="I651" t="s">
        <v>305</v>
      </c>
      <c r="J651">
        <v>0.92309529688751701</v>
      </c>
      <c r="K651">
        <v>0.90968757457497396</v>
      </c>
      <c r="L651">
        <v>0.96077198195583702</v>
      </c>
      <c r="M651">
        <v>0.930847433939335</v>
      </c>
      <c r="N651">
        <v>0.95189738567098903</v>
      </c>
      <c r="O651">
        <v>0.96872960566831501</v>
      </c>
      <c r="P651">
        <v>0.94894857291200696</v>
      </c>
      <c r="Q651">
        <v>0.96420445404787802</v>
      </c>
      <c r="R651">
        <v>0.95251612790832796</v>
      </c>
      <c r="S651">
        <v>0.94278002675966999</v>
      </c>
      <c r="T651">
        <v>0.94684111302471596</v>
      </c>
    </row>
    <row r="652" spans="1:20" x14ac:dyDescent="0.2">
      <c r="A652">
        <f t="shared" si="31"/>
        <v>0.95954085905212427</v>
      </c>
      <c r="B652">
        <f t="shared" si="32"/>
        <v>0.93616185138699115</v>
      </c>
      <c r="C652" t="str">
        <f t="shared" si="33"/>
        <v>Liberal</v>
      </c>
      <c r="I652" t="s">
        <v>952</v>
      </c>
      <c r="J652">
        <v>0.95667751937478496</v>
      </c>
      <c r="K652">
        <v>0.95862050611201699</v>
      </c>
      <c r="L652">
        <v>0.92804529282758996</v>
      </c>
      <c r="M652">
        <v>0.96690033273742704</v>
      </c>
      <c r="N652">
        <v>0.97077183201869</v>
      </c>
      <c r="O652">
        <v>0.97622967124223803</v>
      </c>
      <c r="P652">
        <v>0.97173200513871405</v>
      </c>
      <c r="Q652">
        <v>0.95082251978267096</v>
      </c>
      <c r="R652">
        <v>0.91988360798937596</v>
      </c>
      <c r="S652">
        <v>0.86893585472978896</v>
      </c>
      <c r="T652">
        <v>0.96943526929440604</v>
      </c>
    </row>
    <row r="653" spans="1:20" x14ac:dyDescent="0.2">
      <c r="A653">
        <f t="shared" si="31"/>
        <v>0.95379819203996874</v>
      </c>
      <c r="B653">
        <f t="shared" si="32"/>
        <v>0.91694641725558346</v>
      </c>
      <c r="C653" t="str">
        <f t="shared" si="33"/>
        <v>Liberal</v>
      </c>
      <c r="I653" t="s">
        <v>660</v>
      </c>
      <c r="J653">
        <v>0.96384255199639901</v>
      </c>
      <c r="K653">
        <v>0.95659451855452604</v>
      </c>
      <c r="L653">
        <v>0.91548956366546197</v>
      </c>
      <c r="M653">
        <v>0.97313624576472701</v>
      </c>
      <c r="N653">
        <v>0.95632959988812105</v>
      </c>
      <c r="O653">
        <v>0.95739667237057702</v>
      </c>
      <c r="P653">
        <v>0.96806786365272801</v>
      </c>
      <c r="Q653">
        <v>0.93869116044283896</v>
      </c>
      <c r="R653">
        <v>0.89330368144453898</v>
      </c>
      <c r="S653">
        <v>0.83787065540832895</v>
      </c>
      <c r="T653">
        <v>0.94679872532948195</v>
      </c>
    </row>
    <row r="654" spans="1:20" x14ac:dyDescent="0.2">
      <c r="A654">
        <f t="shared" si="31"/>
        <v>0.95023987273363186</v>
      </c>
      <c r="B654">
        <f t="shared" si="32"/>
        <v>0.90566405338296541</v>
      </c>
      <c r="C654" t="str">
        <f t="shared" si="33"/>
        <v>Liberal</v>
      </c>
      <c r="I654" t="s">
        <v>661</v>
      </c>
      <c r="J654">
        <v>0.97410272318938096</v>
      </c>
      <c r="K654">
        <v>0.96835042457925002</v>
      </c>
      <c r="L654">
        <v>0.91364955765190603</v>
      </c>
      <c r="M654">
        <v>0.973411096868249</v>
      </c>
      <c r="N654">
        <v>0.93041013842054898</v>
      </c>
      <c r="O654">
        <v>0.94151529569245596</v>
      </c>
      <c r="P654">
        <v>0.958019980517128</v>
      </c>
      <c r="Q654">
        <v>0.92528043947151195</v>
      </c>
      <c r="R654">
        <v>0.886926178938377</v>
      </c>
      <c r="S654">
        <v>0.83081857393090197</v>
      </c>
      <c r="T654">
        <v>0.927275094056908</v>
      </c>
    </row>
    <row r="655" spans="1:20" x14ac:dyDescent="0.2">
      <c r="A655">
        <f t="shared" si="31"/>
        <v>0.94686047969372122</v>
      </c>
      <c r="B655">
        <f t="shared" si="32"/>
        <v>0.9112913390279509</v>
      </c>
      <c r="C655" t="str">
        <f t="shared" si="33"/>
        <v>Liberal</v>
      </c>
      <c r="I655" t="s">
        <v>953</v>
      </c>
      <c r="J655">
        <v>0.95641963496250704</v>
      </c>
      <c r="K655">
        <v>0.96587732559208295</v>
      </c>
      <c r="L655">
        <v>0.89973513812820405</v>
      </c>
      <c r="M655">
        <v>0.96104180721656696</v>
      </c>
      <c r="N655">
        <v>0.94787293411385298</v>
      </c>
      <c r="O655">
        <v>0.95021603814911304</v>
      </c>
      <c r="P655">
        <v>0.95188112796069002</v>
      </c>
      <c r="Q655">
        <v>0.92667252095114006</v>
      </c>
      <c r="R655">
        <v>0.89633714798819797</v>
      </c>
      <c r="S655">
        <v>0.82995315213364196</v>
      </c>
      <c r="T655">
        <v>0.95161274610608404</v>
      </c>
    </row>
    <row r="656" spans="1:20" x14ac:dyDescent="0.2">
      <c r="A656">
        <f t="shared" si="31"/>
        <v>0.89046140025889897</v>
      </c>
      <c r="B656">
        <f t="shared" si="32"/>
        <v>0.9197590850314814</v>
      </c>
      <c r="C656" t="str">
        <f t="shared" si="33"/>
        <v>Conservative</v>
      </c>
      <c r="I656" t="s">
        <v>306</v>
      </c>
      <c r="J656">
        <v>0.85561094118159498</v>
      </c>
      <c r="K656">
        <v>0.84682916362034699</v>
      </c>
      <c r="L656">
        <v>0.91713358356789998</v>
      </c>
      <c r="M656">
        <v>0.86675659465968702</v>
      </c>
      <c r="N656">
        <v>0.92224942752271799</v>
      </c>
      <c r="O656">
        <v>0.93418869100114699</v>
      </c>
      <c r="P656">
        <v>0.90210115382252398</v>
      </c>
      <c r="Q656">
        <v>0.92647172491978602</v>
      </c>
      <c r="R656">
        <v>0.923354222906553</v>
      </c>
      <c r="S656">
        <v>0.92120225246500997</v>
      </c>
      <c r="T656">
        <v>0.92566607104353404</v>
      </c>
    </row>
    <row r="657" spans="1:20" x14ac:dyDescent="0.2">
      <c r="A657">
        <f t="shared" si="31"/>
        <v>0.96171602510326171</v>
      </c>
      <c r="B657">
        <f t="shared" si="32"/>
        <v>0.94204458486140741</v>
      </c>
      <c r="C657" t="str">
        <f t="shared" si="33"/>
        <v>Liberal</v>
      </c>
      <c r="I657" t="s">
        <v>662</v>
      </c>
      <c r="J657">
        <v>0.95189848536249799</v>
      </c>
      <c r="K657">
        <v>0.95484406435225799</v>
      </c>
      <c r="L657">
        <v>0.93747355056416404</v>
      </c>
      <c r="M657">
        <v>0.95972063440683797</v>
      </c>
      <c r="N657">
        <v>0.97974955249256901</v>
      </c>
      <c r="O657">
        <v>0.98660986344124302</v>
      </c>
      <c r="P657">
        <v>0.96420652186147204</v>
      </c>
      <c r="Q657">
        <v>0.95306191501214099</v>
      </c>
      <c r="R657">
        <v>0.93331072590559105</v>
      </c>
      <c r="S657">
        <v>0.88693600791974403</v>
      </c>
      <c r="T657">
        <v>0.97270775360808903</v>
      </c>
    </row>
    <row r="658" spans="1:20" x14ac:dyDescent="0.2">
      <c r="A658">
        <f t="shared" si="31"/>
        <v>0.87002459666346554</v>
      </c>
      <c r="B658">
        <f t="shared" si="32"/>
        <v>0.91409776971420731</v>
      </c>
      <c r="C658" t="str">
        <f t="shared" si="33"/>
        <v>Conservative</v>
      </c>
      <c r="I658" t="s">
        <v>307</v>
      </c>
      <c r="J658">
        <v>0.84474669938597402</v>
      </c>
      <c r="K658">
        <v>0.82805278703409901</v>
      </c>
      <c r="L658">
        <v>0.939852705080782</v>
      </c>
      <c r="M658">
        <v>0.85198787526619602</v>
      </c>
      <c r="N658">
        <v>0.86023958159131697</v>
      </c>
      <c r="O658">
        <v>0.89526793162242502</v>
      </c>
      <c r="P658">
        <v>0.88653059470911899</v>
      </c>
      <c r="Q658">
        <v>0.92700111614525005</v>
      </c>
      <c r="R658">
        <v>0.93657296739482099</v>
      </c>
      <c r="S658">
        <v>0.95938384847588098</v>
      </c>
      <c r="T658">
        <v>0.86100032184596598</v>
      </c>
    </row>
    <row r="659" spans="1:20" x14ac:dyDescent="0.2">
      <c r="A659">
        <f t="shared" si="31"/>
        <v>0.94351390431435922</v>
      </c>
      <c r="B659">
        <f t="shared" si="32"/>
        <v>0.93120055435597582</v>
      </c>
      <c r="C659" t="str">
        <f t="shared" si="33"/>
        <v>Liberal</v>
      </c>
      <c r="I659" t="s">
        <v>308</v>
      </c>
      <c r="J659">
        <v>0.94830429897526802</v>
      </c>
      <c r="K659">
        <v>0.92284553437010697</v>
      </c>
      <c r="L659">
        <v>0.95992545126325701</v>
      </c>
      <c r="M659">
        <v>0.95391698285789595</v>
      </c>
      <c r="N659">
        <v>0.92471453672377601</v>
      </c>
      <c r="O659">
        <v>0.95137662169585102</v>
      </c>
      <c r="P659">
        <v>0.94418191447094801</v>
      </c>
      <c r="Q659">
        <v>0.95593472712535399</v>
      </c>
      <c r="R659">
        <v>0.93245071917808098</v>
      </c>
      <c r="S659">
        <v>0.91913036157066297</v>
      </c>
      <c r="T659">
        <v>0.90430504943483303</v>
      </c>
    </row>
    <row r="660" spans="1:20" x14ac:dyDescent="0.2">
      <c r="A660">
        <f t="shared" si="31"/>
        <v>0.94104881831391818</v>
      </c>
      <c r="B660">
        <f t="shared" si="32"/>
        <v>0.95244715370910527</v>
      </c>
      <c r="C660" t="str">
        <f t="shared" si="33"/>
        <v>Conservative</v>
      </c>
      <c r="I660" t="s">
        <v>954</v>
      </c>
      <c r="J660">
        <v>0.92843858759749898</v>
      </c>
      <c r="K660">
        <v>0.91137738025739301</v>
      </c>
      <c r="L660">
        <v>0.96718763022868204</v>
      </c>
      <c r="M660">
        <v>0.93702183877232503</v>
      </c>
      <c r="N660">
        <v>0.940564990477461</v>
      </c>
      <c r="O660">
        <v>0.96170248255014901</v>
      </c>
      <c r="P660">
        <v>0.95285702295617403</v>
      </c>
      <c r="Q660">
        <v>0.96717085023256899</v>
      </c>
      <c r="R660">
        <v>0.95349778865855495</v>
      </c>
      <c r="S660">
        <v>0.94504563127418095</v>
      </c>
      <c r="T660">
        <v>0.94366447542404797</v>
      </c>
    </row>
    <row r="661" spans="1:20" x14ac:dyDescent="0.2">
      <c r="A661">
        <f t="shared" si="31"/>
        <v>0.95677170336007433</v>
      </c>
      <c r="B661">
        <f t="shared" si="32"/>
        <v>0.94178685684231023</v>
      </c>
      <c r="C661" t="str">
        <f t="shared" si="33"/>
        <v>Liberal</v>
      </c>
      <c r="I661" t="s">
        <v>309</v>
      </c>
      <c r="J661">
        <v>0.94849328483293804</v>
      </c>
      <c r="K661">
        <v>0.93738131234655298</v>
      </c>
      <c r="L661">
        <v>0.94247259741831502</v>
      </c>
      <c r="M661">
        <v>0.96399386176755297</v>
      </c>
      <c r="N661">
        <v>0.96590807141240898</v>
      </c>
      <c r="O661">
        <v>0.98238109238267801</v>
      </c>
      <c r="P661">
        <v>0.96499763616664702</v>
      </c>
      <c r="Q661">
        <v>0.95438975042303698</v>
      </c>
      <c r="R661">
        <v>0.931880940187787</v>
      </c>
      <c r="S661">
        <v>0.895757806155425</v>
      </c>
      <c r="T661">
        <v>0.96190815127865603</v>
      </c>
    </row>
    <row r="662" spans="1:20" x14ac:dyDescent="0.2">
      <c r="A662">
        <f t="shared" si="31"/>
        <v>0.94916915183442718</v>
      </c>
      <c r="B662">
        <f t="shared" si="32"/>
        <v>0.95924476294570304</v>
      </c>
      <c r="C662" t="str">
        <f t="shared" si="33"/>
        <v>Conservative</v>
      </c>
      <c r="I662" t="s">
        <v>310</v>
      </c>
      <c r="J662">
        <v>0.932849842708806</v>
      </c>
      <c r="K662">
        <v>0.93724193673187195</v>
      </c>
      <c r="L662">
        <v>0.95204006001650099</v>
      </c>
      <c r="M662">
        <v>0.94052942345523205</v>
      </c>
      <c r="N662">
        <v>0.96134910109171001</v>
      </c>
      <c r="O662">
        <v>0.97100454700244199</v>
      </c>
      <c r="P662">
        <v>0.963790241502398</v>
      </c>
      <c r="Q662">
        <v>0.96762264133020703</v>
      </c>
      <c r="R662">
        <v>0.96100704631804701</v>
      </c>
      <c r="S662">
        <v>0.93306572905092799</v>
      </c>
      <c r="T662">
        <v>0.97073815652693496</v>
      </c>
    </row>
    <row r="663" spans="1:20" x14ac:dyDescent="0.2">
      <c r="A663">
        <f t="shared" si="31"/>
        <v>0.90719313590248707</v>
      </c>
      <c r="B663">
        <f t="shared" si="32"/>
        <v>0.93205094177334069</v>
      </c>
      <c r="C663" t="str">
        <f t="shared" si="33"/>
        <v>Conservative</v>
      </c>
      <c r="I663" t="s">
        <v>955</v>
      </c>
      <c r="J663">
        <v>0.874887373427644</v>
      </c>
      <c r="K663">
        <v>0.85778035186054202</v>
      </c>
      <c r="L663">
        <v>0.94184570940532897</v>
      </c>
      <c r="M663">
        <v>0.88690639811372596</v>
      </c>
      <c r="N663">
        <v>0.93351207828927496</v>
      </c>
      <c r="O663">
        <v>0.94822690431840695</v>
      </c>
      <c r="P663">
        <v>0.918570200843014</v>
      </c>
      <c r="Q663">
        <v>0.94048787622244401</v>
      </c>
      <c r="R663">
        <v>0.93261444063096799</v>
      </c>
      <c r="S663">
        <v>0.94009851864665395</v>
      </c>
      <c r="T663">
        <v>0.92848367252362296</v>
      </c>
    </row>
    <row r="664" spans="1:20" x14ac:dyDescent="0.2">
      <c r="A664">
        <f t="shared" si="31"/>
        <v>0.96554906651969807</v>
      </c>
      <c r="B664">
        <f t="shared" si="32"/>
        <v>0.94876390318506376</v>
      </c>
      <c r="C664" t="str">
        <f t="shared" si="33"/>
        <v>Liberal</v>
      </c>
      <c r="I664" t="s">
        <v>311</v>
      </c>
      <c r="J664">
        <v>0.968390383981235</v>
      </c>
      <c r="K664">
        <v>0.95532480507446305</v>
      </c>
      <c r="L664">
        <v>0.96164942746924897</v>
      </c>
      <c r="M664">
        <v>0.97341269212528603</v>
      </c>
      <c r="N664">
        <v>0.96677903474106597</v>
      </c>
      <c r="O664">
        <v>0.96773805572688998</v>
      </c>
      <c r="P664">
        <v>0.97958856589951304</v>
      </c>
      <c r="Q664">
        <v>0.968176904398241</v>
      </c>
      <c r="R664">
        <v>0.937940542436007</v>
      </c>
      <c r="S664">
        <v>0.90635610792225196</v>
      </c>
      <c r="T664">
        <v>0.95175739526930603</v>
      </c>
    </row>
    <row r="665" spans="1:20" x14ac:dyDescent="0.2">
      <c r="A665">
        <f t="shared" si="31"/>
        <v>0.94806558797049423</v>
      </c>
      <c r="B665">
        <f t="shared" si="32"/>
        <v>0.92895407353955406</v>
      </c>
      <c r="C665" t="str">
        <f t="shared" si="33"/>
        <v>Liberal</v>
      </c>
      <c r="I665" t="s">
        <v>312</v>
      </c>
      <c r="J665">
        <v>0.95627197365927696</v>
      </c>
      <c r="K665">
        <v>0.92163048429041705</v>
      </c>
      <c r="L665">
        <v>0.96186951116973796</v>
      </c>
      <c r="M665">
        <v>0.95954474234640696</v>
      </c>
      <c r="N665">
        <v>0.94037706465162796</v>
      </c>
      <c r="O665">
        <v>0.94869975170549903</v>
      </c>
      <c r="P665">
        <v>0.95734522997932303</v>
      </c>
      <c r="Q665">
        <v>0.95337459975105199</v>
      </c>
      <c r="R665">
        <v>0.91767735066031297</v>
      </c>
      <c r="S665">
        <v>0.90932213431036002</v>
      </c>
      <c r="T665">
        <v>0.90705105299672195</v>
      </c>
    </row>
    <row r="666" spans="1:20" x14ac:dyDescent="0.2">
      <c r="A666">
        <f t="shared" si="31"/>
        <v>0.79366540693572085</v>
      </c>
      <c r="B666">
        <f t="shared" si="32"/>
        <v>0.74858858145987994</v>
      </c>
      <c r="C666" t="str">
        <f t="shared" si="33"/>
        <v>Liberal</v>
      </c>
      <c r="I666" t="s">
        <v>956</v>
      </c>
      <c r="J666">
        <v>0.78781055539554601</v>
      </c>
      <c r="K666">
        <v>0.75871637952044702</v>
      </c>
      <c r="L666">
        <v>0.74963322253573805</v>
      </c>
      <c r="M666">
        <v>0.805027439234276</v>
      </c>
      <c r="N666">
        <v>0.82529975768073505</v>
      </c>
      <c r="O666">
        <v>0.83550508724758299</v>
      </c>
      <c r="P666">
        <v>0.77503875905946396</v>
      </c>
      <c r="Q666">
        <v>0.75268911908875402</v>
      </c>
      <c r="R666">
        <v>0.71367024945449598</v>
      </c>
      <c r="S666">
        <v>0.67178823179527702</v>
      </c>
      <c r="T666">
        <v>0.82975654790140896</v>
      </c>
    </row>
    <row r="667" spans="1:20" x14ac:dyDescent="0.2">
      <c r="A667">
        <f t="shared" si="31"/>
        <v>0.89323061976697782</v>
      </c>
      <c r="B667">
        <f t="shared" si="32"/>
        <v>0.86478382911967722</v>
      </c>
      <c r="C667" t="str">
        <f t="shared" si="33"/>
        <v>Liberal</v>
      </c>
      <c r="I667" t="s">
        <v>313</v>
      </c>
      <c r="J667">
        <v>0.87838853762001001</v>
      </c>
      <c r="K667">
        <v>0.87076719361926902</v>
      </c>
      <c r="L667">
        <v>0.85624547673726403</v>
      </c>
      <c r="M667">
        <v>0.88840319378945698</v>
      </c>
      <c r="N667">
        <v>0.93294030481358203</v>
      </c>
      <c r="O667">
        <v>0.93263901202228505</v>
      </c>
      <c r="P667">
        <v>0.893399159961072</v>
      </c>
      <c r="Q667">
        <v>0.868729060231752</v>
      </c>
      <c r="R667">
        <v>0.84411553148114704</v>
      </c>
      <c r="S667">
        <v>0.80268240003235303</v>
      </c>
      <c r="T667">
        <v>0.91499299389206201</v>
      </c>
    </row>
    <row r="668" spans="1:20" x14ac:dyDescent="0.2">
      <c r="A668">
        <f t="shared" si="31"/>
        <v>0.91627040982134644</v>
      </c>
      <c r="B668">
        <f t="shared" si="32"/>
        <v>0.88911885512866851</v>
      </c>
      <c r="C668" t="str">
        <f t="shared" si="33"/>
        <v>Liberal</v>
      </c>
      <c r="I668" t="s">
        <v>957</v>
      </c>
      <c r="J668">
        <v>0.89766914959856703</v>
      </c>
      <c r="K668">
        <v>0.89593541227136697</v>
      </c>
      <c r="L668">
        <v>0.87051030706112198</v>
      </c>
      <c r="M668">
        <v>0.91083912490907404</v>
      </c>
      <c r="N668">
        <v>0.96460871697422801</v>
      </c>
      <c r="O668">
        <v>0.95805974811372097</v>
      </c>
      <c r="P668">
        <v>0.92035219163801296</v>
      </c>
      <c r="Q668">
        <v>0.89407636389214695</v>
      </c>
      <c r="R668">
        <v>0.86343422554784099</v>
      </c>
      <c r="S668">
        <v>0.81420229510803199</v>
      </c>
      <c r="T668">
        <v>0.95352919945730896</v>
      </c>
    </row>
    <row r="669" spans="1:20" x14ac:dyDescent="0.2">
      <c r="A669">
        <f t="shared" si="31"/>
        <v>0.94514559693180134</v>
      </c>
      <c r="B669">
        <f t="shared" si="32"/>
        <v>0.8906925945120705</v>
      </c>
      <c r="C669" t="str">
        <f t="shared" si="33"/>
        <v>Liberal</v>
      </c>
      <c r="I669" t="s">
        <v>958</v>
      </c>
      <c r="J669">
        <v>0.96067304474897197</v>
      </c>
      <c r="K669">
        <v>0.95353729685959399</v>
      </c>
      <c r="L669">
        <v>0.88860991753530105</v>
      </c>
      <c r="M669">
        <v>0.96909856476484801</v>
      </c>
      <c r="N669">
        <v>0.94767626088674695</v>
      </c>
      <c r="O669">
        <v>0.95127849679534604</v>
      </c>
      <c r="P669">
        <v>0.95013831428817197</v>
      </c>
      <c r="Q669">
        <v>0.91031122765463401</v>
      </c>
      <c r="R669">
        <v>0.86148641599559495</v>
      </c>
      <c r="S669">
        <v>0.79723848614271098</v>
      </c>
      <c r="T669">
        <v>0.93428852847924004</v>
      </c>
    </row>
    <row r="670" spans="1:20" x14ac:dyDescent="0.2">
      <c r="A670">
        <f t="shared" si="31"/>
        <v>0.92270660956627537</v>
      </c>
      <c r="B670">
        <f t="shared" si="32"/>
        <v>0.86334534721704337</v>
      </c>
      <c r="C670" t="str">
        <f t="shared" si="33"/>
        <v>Liberal</v>
      </c>
      <c r="I670" t="s">
        <v>314</v>
      </c>
      <c r="J670">
        <v>0.93824942396303201</v>
      </c>
      <c r="K670">
        <v>0.94637880522176898</v>
      </c>
      <c r="L670">
        <v>0.84905621763724604</v>
      </c>
      <c r="M670">
        <v>0.93898932894234699</v>
      </c>
      <c r="N670">
        <v>0.93573230349455006</v>
      </c>
      <c r="O670">
        <v>0.92783357813870804</v>
      </c>
      <c r="P670">
        <v>0.91898286931255402</v>
      </c>
      <c r="Q670">
        <v>0.87683649322813495</v>
      </c>
      <c r="R670">
        <v>0.841648563145178</v>
      </c>
      <c r="S670">
        <v>0.75940492371813795</v>
      </c>
      <c r="T670">
        <v>0.91985388668121204</v>
      </c>
    </row>
    <row r="671" spans="1:20" x14ac:dyDescent="0.2">
      <c r="A671">
        <f t="shared" si="31"/>
        <v>0.95003827340906843</v>
      </c>
      <c r="B671">
        <f t="shared" si="32"/>
        <v>0.9453251903747979</v>
      </c>
      <c r="C671" t="str">
        <f t="shared" si="33"/>
        <v>Liberal</v>
      </c>
      <c r="I671" t="s">
        <v>315</v>
      </c>
      <c r="J671">
        <v>0.93945765424582495</v>
      </c>
      <c r="K671">
        <v>0.92260694979846003</v>
      </c>
      <c r="L671">
        <v>0.95745560205237201</v>
      </c>
      <c r="M671">
        <v>0.94685197698852697</v>
      </c>
      <c r="N671">
        <v>0.96022761834173598</v>
      </c>
      <c r="O671">
        <v>0.97362983902749101</v>
      </c>
      <c r="P671">
        <v>0.960004207634642</v>
      </c>
      <c r="Q671">
        <v>0.95961415172196696</v>
      </c>
      <c r="R671">
        <v>0.93687246603281904</v>
      </c>
      <c r="S671">
        <v>0.91898429599429998</v>
      </c>
      <c r="T671">
        <v>0.95115083049026194</v>
      </c>
    </row>
    <row r="672" spans="1:20" x14ac:dyDescent="0.2">
      <c r="A672">
        <f t="shared" si="31"/>
        <v>0.93055583901419558</v>
      </c>
      <c r="B672">
        <f t="shared" si="32"/>
        <v>0.87236262675460485</v>
      </c>
      <c r="C672" t="str">
        <f t="shared" si="33"/>
        <v>Liberal</v>
      </c>
      <c r="I672" t="s">
        <v>316</v>
      </c>
      <c r="J672">
        <v>0.94378425652037501</v>
      </c>
      <c r="K672">
        <v>0.955620228897751</v>
      </c>
      <c r="L672">
        <v>0.85886059633202905</v>
      </c>
      <c r="M672">
        <v>0.94797360118315799</v>
      </c>
      <c r="N672">
        <v>0.94171390111414999</v>
      </c>
      <c r="O672">
        <v>0.93538245003771103</v>
      </c>
      <c r="P672">
        <v>0.92604308077579101</v>
      </c>
      <c r="Q672">
        <v>0.88576070969273801</v>
      </c>
      <c r="R672">
        <v>0.85048254773781196</v>
      </c>
      <c r="S672">
        <v>0.76768631485719097</v>
      </c>
      <c r="T672">
        <v>0.93184048070949199</v>
      </c>
    </row>
    <row r="673" spans="1:20" x14ac:dyDescent="0.2">
      <c r="A673">
        <f t="shared" si="31"/>
        <v>0.94329053625827897</v>
      </c>
      <c r="B673">
        <f t="shared" si="32"/>
        <v>0.88898519423769906</v>
      </c>
      <c r="C673" t="str">
        <f t="shared" si="33"/>
        <v>Liberal</v>
      </c>
      <c r="I673" t="s">
        <v>317</v>
      </c>
      <c r="J673">
        <v>0.95678684404050995</v>
      </c>
      <c r="K673">
        <v>0.95814159461630299</v>
      </c>
      <c r="L673">
        <v>0.88087036041725697</v>
      </c>
      <c r="M673">
        <v>0.96501450527754595</v>
      </c>
      <c r="N673">
        <v>0.94814214638057903</v>
      </c>
      <c r="O673">
        <v>0.95078776681748001</v>
      </c>
      <c r="P673">
        <v>0.94608042548336901</v>
      </c>
      <c r="Q673">
        <v>0.90418903873523904</v>
      </c>
      <c r="R673">
        <v>0.86161849239770305</v>
      </c>
      <c r="S673">
        <v>0.79076965561721901</v>
      </c>
      <c r="T673">
        <v>0.94226835895496597</v>
      </c>
    </row>
    <row r="674" spans="1:20" x14ac:dyDescent="0.2">
      <c r="A674">
        <f t="shared" si="31"/>
        <v>0.95001522898975799</v>
      </c>
      <c r="B674">
        <f t="shared" si="32"/>
        <v>0.91348447265580501</v>
      </c>
      <c r="C674" t="str">
        <f t="shared" si="33"/>
        <v>Liberal</v>
      </c>
      <c r="I674" t="s">
        <v>663</v>
      </c>
      <c r="J674">
        <v>0.94521123278974895</v>
      </c>
      <c r="K674">
        <v>0.94345106314275695</v>
      </c>
      <c r="L674">
        <v>0.90283394460147404</v>
      </c>
      <c r="M674">
        <v>0.956845489574082</v>
      </c>
      <c r="N674">
        <v>0.97822729905418204</v>
      </c>
      <c r="O674">
        <v>0.97352234477630395</v>
      </c>
      <c r="P674">
        <v>0.95318980456316005</v>
      </c>
      <c r="Q674">
        <v>0.92485509784868403</v>
      </c>
      <c r="R674">
        <v>0.891234337490174</v>
      </c>
      <c r="S674">
        <v>0.83281241398988204</v>
      </c>
      <c r="T674">
        <v>0.96533070938712495</v>
      </c>
    </row>
    <row r="675" spans="1:20" x14ac:dyDescent="0.2">
      <c r="A675">
        <f t="shared" si="31"/>
        <v>0.94916273737545476</v>
      </c>
      <c r="B675">
        <f t="shared" si="32"/>
        <v>0.8993516326326102</v>
      </c>
      <c r="C675" t="str">
        <f t="shared" si="33"/>
        <v>Liberal</v>
      </c>
      <c r="I675" t="s">
        <v>664</v>
      </c>
      <c r="J675">
        <v>0.96162876427357902</v>
      </c>
      <c r="K675">
        <v>0.96467628629500801</v>
      </c>
      <c r="L675">
        <v>0.89659491866543495</v>
      </c>
      <c r="M675">
        <v>0.96627398226586303</v>
      </c>
      <c r="N675">
        <v>0.95409483854874799</v>
      </c>
      <c r="O675">
        <v>0.95170763420409499</v>
      </c>
      <c r="P675">
        <v>0.95266431570865795</v>
      </c>
      <c r="Q675">
        <v>0.91460735448497199</v>
      </c>
      <c r="R675">
        <v>0.88065674249811599</v>
      </c>
      <c r="S675">
        <v>0.80871289912461997</v>
      </c>
      <c r="T675">
        <v>0.94011685134668499</v>
      </c>
    </row>
    <row r="676" spans="1:20" x14ac:dyDescent="0.2">
      <c r="A676">
        <f t="shared" si="31"/>
        <v>0.96448594501396745</v>
      </c>
      <c r="B676">
        <f t="shared" si="32"/>
        <v>0.93179793027427293</v>
      </c>
      <c r="C676" t="str">
        <f t="shared" si="33"/>
        <v>Liberal</v>
      </c>
      <c r="I676" t="s">
        <v>318</v>
      </c>
      <c r="J676">
        <v>0.97584253226404205</v>
      </c>
      <c r="K676">
        <v>0.98108267344976297</v>
      </c>
      <c r="L676">
        <v>0.93441797243759905</v>
      </c>
      <c r="M676">
        <v>0.97686921351783895</v>
      </c>
      <c r="N676">
        <v>0.95593791201927703</v>
      </c>
      <c r="O676">
        <v>0.96276536639528398</v>
      </c>
      <c r="P676">
        <v>0.96829380696044698</v>
      </c>
      <c r="Q676">
        <v>0.94932228908844496</v>
      </c>
      <c r="R676">
        <v>0.92847615626971303</v>
      </c>
      <c r="S676">
        <v>0.86985242573279598</v>
      </c>
      <c r="T676">
        <v>0.94304497331996395</v>
      </c>
    </row>
    <row r="677" spans="1:20" x14ac:dyDescent="0.2">
      <c r="A677">
        <f t="shared" si="31"/>
        <v>0.87267287385861181</v>
      </c>
      <c r="B677">
        <f t="shared" si="32"/>
        <v>0.78093498731247113</v>
      </c>
      <c r="C677" t="str">
        <f t="shared" si="33"/>
        <v>Liberal</v>
      </c>
      <c r="I677" t="s">
        <v>319</v>
      </c>
      <c r="J677">
        <v>0.91092704931824897</v>
      </c>
      <c r="K677">
        <v>0.90455180489825804</v>
      </c>
      <c r="L677">
        <v>0.77577104781058903</v>
      </c>
      <c r="M677">
        <v>0.91683587498250896</v>
      </c>
      <c r="N677">
        <v>0.866518075418659</v>
      </c>
      <c r="O677">
        <v>0.86143339072340697</v>
      </c>
      <c r="P677">
        <v>0.87128056750525196</v>
      </c>
      <c r="Q677">
        <v>0.80218574778475604</v>
      </c>
      <c r="R677">
        <v>0.74126646095468496</v>
      </c>
      <c r="S677">
        <v>0.64523191897945997</v>
      </c>
      <c r="T677">
        <v>0.84471024133820305</v>
      </c>
    </row>
    <row r="678" spans="1:20" x14ac:dyDescent="0.2">
      <c r="A678">
        <f t="shared" si="31"/>
        <v>0.87680564886467904</v>
      </c>
      <c r="B678">
        <f t="shared" si="32"/>
        <v>0.77808143781082562</v>
      </c>
      <c r="C678" t="str">
        <f t="shared" si="33"/>
        <v>Liberal</v>
      </c>
      <c r="I678" t="s">
        <v>959</v>
      </c>
      <c r="J678">
        <v>0.916685147315496</v>
      </c>
      <c r="K678">
        <v>0.89781551962905704</v>
      </c>
      <c r="L678">
        <v>0.78742400553050196</v>
      </c>
      <c r="M678">
        <v>0.92260357431138196</v>
      </c>
      <c r="N678">
        <v>0.86765415098349596</v>
      </c>
      <c r="O678">
        <v>0.86865149541814102</v>
      </c>
      <c r="P678">
        <v>0.86935041522519596</v>
      </c>
      <c r="Q678">
        <v>0.80441417984513397</v>
      </c>
      <c r="R678">
        <v>0.73584928020767904</v>
      </c>
      <c r="S678">
        <v>0.64739009748046505</v>
      </c>
      <c r="T678">
        <v>0.83340321629565395</v>
      </c>
    </row>
    <row r="679" spans="1:20" x14ac:dyDescent="0.2">
      <c r="A679">
        <f t="shared" si="31"/>
        <v>0.91329033589628006</v>
      </c>
      <c r="B679">
        <f t="shared" si="32"/>
        <v>0.93942250257675275</v>
      </c>
      <c r="C679" t="str">
        <f t="shared" si="33"/>
        <v>Conservative</v>
      </c>
      <c r="I679" t="s">
        <v>320</v>
      </c>
      <c r="J679">
        <v>0.90631471232391503</v>
      </c>
      <c r="K679">
        <v>0.88732703166388505</v>
      </c>
      <c r="L679">
        <v>0.95515929778373698</v>
      </c>
      <c r="M679">
        <v>0.912957096321376</v>
      </c>
      <c r="N679">
        <v>0.89367880674883604</v>
      </c>
      <c r="O679">
        <v>0.92430507053593103</v>
      </c>
      <c r="P679">
        <v>0.92669579268889901</v>
      </c>
      <c r="Q679">
        <v>0.95453919153857503</v>
      </c>
      <c r="R679">
        <v>0.95487580040623499</v>
      </c>
      <c r="S679">
        <v>0.96004141939563503</v>
      </c>
      <c r="T679">
        <v>0.90096030885442002</v>
      </c>
    </row>
    <row r="680" spans="1:20" x14ac:dyDescent="0.2">
      <c r="A680">
        <f t="shared" si="31"/>
        <v>0.92936296064668866</v>
      </c>
      <c r="B680">
        <f t="shared" si="32"/>
        <v>0.86151704583945232</v>
      </c>
      <c r="C680" t="str">
        <f t="shared" si="33"/>
        <v>Liberal</v>
      </c>
      <c r="I680" t="s">
        <v>960</v>
      </c>
      <c r="J680">
        <v>0.95858929735452203</v>
      </c>
      <c r="K680">
        <v>0.957154166202281</v>
      </c>
      <c r="L680">
        <v>0.86378578693374397</v>
      </c>
      <c r="M680">
        <v>0.95795598017949302</v>
      </c>
      <c r="N680">
        <v>0.91800188358823298</v>
      </c>
      <c r="O680">
        <v>0.92069064962185898</v>
      </c>
      <c r="P680">
        <v>0.91791646552616202</v>
      </c>
      <c r="Q680">
        <v>0.88383880258441705</v>
      </c>
      <c r="R680">
        <v>0.84568590951116995</v>
      </c>
      <c r="S680">
        <v>0.766106799243499</v>
      </c>
      <c r="T680">
        <v>0.89403725233201303</v>
      </c>
    </row>
    <row r="681" spans="1:20" x14ac:dyDescent="0.2">
      <c r="A681">
        <f t="shared" si="31"/>
        <v>0.95334587730715381</v>
      </c>
      <c r="B681">
        <f t="shared" si="32"/>
        <v>0.89765435561216589</v>
      </c>
      <c r="C681" t="str">
        <f t="shared" si="33"/>
        <v>Liberal</v>
      </c>
      <c r="I681" t="s">
        <v>321</v>
      </c>
      <c r="J681">
        <v>0.98082818321318999</v>
      </c>
      <c r="K681">
        <v>0.96296143648469501</v>
      </c>
      <c r="L681">
        <v>0.91300471022704799</v>
      </c>
      <c r="M681">
        <v>0.98454577300820401</v>
      </c>
      <c r="N681">
        <v>0.932707776245148</v>
      </c>
      <c r="O681">
        <v>0.94602738466463798</v>
      </c>
      <c r="P681">
        <v>0.95178052356638498</v>
      </c>
      <c r="Q681">
        <v>0.92413225335552995</v>
      </c>
      <c r="R681">
        <v>0.87854797165132903</v>
      </c>
      <c r="S681">
        <v>0.82179892896466</v>
      </c>
      <c r="T681">
        <v>0.91201210052292503</v>
      </c>
    </row>
    <row r="682" spans="1:20" x14ac:dyDescent="0.2">
      <c r="A682">
        <f t="shared" si="31"/>
        <v>0.9424970013521734</v>
      </c>
      <c r="B682">
        <f t="shared" si="32"/>
        <v>0.88131260247975152</v>
      </c>
      <c r="C682" t="str">
        <f t="shared" si="33"/>
        <v>Liberal</v>
      </c>
      <c r="I682" t="s">
        <v>961</v>
      </c>
      <c r="J682">
        <v>0.96823775155832403</v>
      </c>
      <c r="K682">
        <v>0.96107800496942697</v>
      </c>
      <c r="L682">
        <v>0.88183211327303701</v>
      </c>
      <c r="M682">
        <v>0.97503903329864094</v>
      </c>
      <c r="N682">
        <v>0.932720970736858</v>
      </c>
      <c r="O682">
        <v>0.93607413427675401</v>
      </c>
      <c r="P682">
        <v>0.94656627420316897</v>
      </c>
      <c r="Q682">
        <v>0.90353321357331196</v>
      </c>
      <c r="R682">
        <v>0.85552134640975397</v>
      </c>
      <c r="S682">
        <v>0.78506544884599305</v>
      </c>
      <c r="T682">
        <v>0.91587672936652997</v>
      </c>
    </row>
    <row r="683" spans="1:20" x14ac:dyDescent="0.2">
      <c r="A683">
        <f t="shared" si="31"/>
        <v>0.94636530228013227</v>
      </c>
      <c r="B683">
        <f t="shared" si="32"/>
        <v>0.90492847680382427</v>
      </c>
      <c r="C683" t="str">
        <f t="shared" si="33"/>
        <v>Liberal</v>
      </c>
      <c r="I683" t="s">
        <v>322</v>
      </c>
      <c r="J683">
        <v>0.94964403639158201</v>
      </c>
      <c r="K683">
        <v>0.93012373951748295</v>
      </c>
      <c r="L683">
        <v>0.90932375601741999</v>
      </c>
      <c r="M683">
        <v>0.96483386573673202</v>
      </c>
      <c r="N683">
        <v>0.95435705210386201</v>
      </c>
      <c r="O683">
        <v>0.96990936391371496</v>
      </c>
      <c r="P683">
        <v>0.95213415016863601</v>
      </c>
      <c r="Q683">
        <v>0.92366185273674095</v>
      </c>
      <c r="R683">
        <v>0.87556928846887505</v>
      </c>
      <c r="S683">
        <v>0.82816791499584697</v>
      </c>
      <c r="T683">
        <v>0.94510917764902203</v>
      </c>
    </row>
    <row r="684" spans="1:20" x14ac:dyDescent="0.2">
      <c r="A684">
        <f t="shared" si="31"/>
        <v>0.94989763257719428</v>
      </c>
      <c r="B684">
        <f t="shared" si="32"/>
        <v>0.94568886170867261</v>
      </c>
      <c r="C684" t="str">
        <f t="shared" si="33"/>
        <v>Liberal</v>
      </c>
      <c r="I684" t="s">
        <v>665</v>
      </c>
      <c r="J684">
        <v>0.94116609689624797</v>
      </c>
      <c r="K684">
        <v>0.95545644263252805</v>
      </c>
      <c r="L684">
        <v>0.93152047283227402</v>
      </c>
      <c r="M684">
        <v>0.94548019728232702</v>
      </c>
      <c r="N684">
        <v>0.963768653529126</v>
      </c>
      <c r="O684">
        <v>0.96199393229066299</v>
      </c>
      <c r="P684">
        <v>0.96317291931825</v>
      </c>
      <c r="Q684">
        <v>0.95546116047098495</v>
      </c>
      <c r="R684">
        <v>0.94556385626214701</v>
      </c>
      <c r="S684">
        <v>0.89618956156320795</v>
      </c>
      <c r="T684">
        <v>0.96805681092877305</v>
      </c>
    </row>
    <row r="685" spans="1:20" x14ac:dyDescent="0.2">
      <c r="A685">
        <f t="shared" si="31"/>
        <v>0.9325947556272407</v>
      </c>
      <c r="B685">
        <f t="shared" si="32"/>
        <v>0.87144573287247373</v>
      </c>
      <c r="C685" t="str">
        <f t="shared" si="33"/>
        <v>Liberal</v>
      </c>
      <c r="I685" t="s">
        <v>323</v>
      </c>
      <c r="J685">
        <v>0.96508523715253802</v>
      </c>
      <c r="K685">
        <v>0.96772649017759704</v>
      </c>
      <c r="L685">
        <v>0.87220494472525001</v>
      </c>
      <c r="M685">
        <v>0.96737065543031697</v>
      </c>
      <c r="N685">
        <v>0.90872777768183399</v>
      </c>
      <c r="O685">
        <v>0.91445342859590795</v>
      </c>
      <c r="P685">
        <v>0.93953117202639502</v>
      </c>
      <c r="Q685">
        <v>0.89618516750405697</v>
      </c>
      <c r="R685">
        <v>0.85186781009485901</v>
      </c>
      <c r="S685">
        <v>0.77212258016024704</v>
      </c>
      <c r="T685">
        <v>0.89752193457681095</v>
      </c>
    </row>
    <row r="686" spans="1:20" x14ac:dyDescent="0.2">
      <c r="A686">
        <f t="shared" si="31"/>
        <v>0.95403334963791853</v>
      </c>
      <c r="B686">
        <f t="shared" si="32"/>
        <v>0.90866042100480193</v>
      </c>
      <c r="C686" t="str">
        <f t="shared" si="33"/>
        <v>Liberal</v>
      </c>
      <c r="I686" t="s">
        <v>666</v>
      </c>
      <c r="J686">
        <v>0.97917020059014004</v>
      </c>
      <c r="K686">
        <v>0.97516558600277803</v>
      </c>
      <c r="L686">
        <v>0.91280225344372701</v>
      </c>
      <c r="M686">
        <v>0.98433169277049903</v>
      </c>
      <c r="N686">
        <v>0.93056420837147302</v>
      </c>
      <c r="O686">
        <v>0.94216615664889403</v>
      </c>
      <c r="P686">
        <v>0.96434160865262597</v>
      </c>
      <c r="Q686">
        <v>0.93369330846014398</v>
      </c>
      <c r="R686">
        <v>0.89389547991377105</v>
      </c>
      <c r="S686">
        <v>0.82999005252737101</v>
      </c>
      <c r="T686">
        <v>0.92138165547009798</v>
      </c>
    </row>
    <row r="687" spans="1:20" x14ac:dyDescent="0.2">
      <c r="A687">
        <f t="shared" si="31"/>
        <v>0.94123457861163518</v>
      </c>
      <c r="B687">
        <f t="shared" si="32"/>
        <v>0.89118979648337171</v>
      </c>
      <c r="C687" t="str">
        <f t="shared" si="33"/>
        <v>Liberal</v>
      </c>
      <c r="I687" t="s">
        <v>962</v>
      </c>
      <c r="J687">
        <v>0.96400306447126305</v>
      </c>
      <c r="K687">
        <v>0.97707668908451695</v>
      </c>
      <c r="L687">
        <v>0.88785131909389803</v>
      </c>
      <c r="M687">
        <v>0.96216543128876098</v>
      </c>
      <c r="N687">
        <v>0.93172263543549705</v>
      </c>
      <c r="O687">
        <v>0.924588332295875</v>
      </c>
      <c r="P687">
        <v>0.94143661996545602</v>
      </c>
      <c r="Q687">
        <v>0.91321608497865303</v>
      </c>
      <c r="R687">
        <v>0.887727293030392</v>
      </c>
      <c r="S687">
        <v>0.80538465623334998</v>
      </c>
      <c r="T687">
        <v>0.90818432820900696</v>
      </c>
    </row>
    <row r="688" spans="1:20" x14ac:dyDescent="0.2">
      <c r="A688">
        <f t="shared" si="31"/>
        <v>0.95388752095277585</v>
      </c>
      <c r="B688">
        <f t="shared" si="32"/>
        <v>0.91069821474054335</v>
      </c>
      <c r="C688" t="str">
        <f t="shared" si="33"/>
        <v>Liberal</v>
      </c>
      <c r="I688" t="s">
        <v>324</v>
      </c>
      <c r="J688">
        <v>0.978761782828376</v>
      </c>
      <c r="K688">
        <v>0.98353674449865403</v>
      </c>
      <c r="L688">
        <v>0.91346027577410804</v>
      </c>
      <c r="M688">
        <v>0.98167891929835205</v>
      </c>
      <c r="N688">
        <v>0.92813400389908696</v>
      </c>
      <c r="O688">
        <v>0.937753399418077</v>
      </c>
      <c r="P688">
        <v>0.964308275248831</v>
      </c>
      <c r="Q688">
        <v>0.93532153892720105</v>
      </c>
      <c r="R688">
        <v>0.901702092303584</v>
      </c>
      <c r="S688">
        <v>0.83261633954493097</v>
      </c>
      <c r="T688">
        <v>0.91954282767816997</v>
      </c>
    </row>
    <row r="689" spans="1:20" x14ac:dyDescent="0.2">
      <c r="A689">
        <f t="shared" si="31"/>
        <v>0.92324230869870771</v>
      </c>
      <c r="B689">
        <f t="shared" si="32"/>
        <v>0.85591876297728253</v>
      </c>
      <c r="C689" t="str">
        <f t="shared" si="33"/>
        <v>Liberal</v>
      </c>
      <c r="I689" t="s">
        <v>325</v>
      </c>
      <c r="J689">
        <v>0.95239562984352599</v>
      </c>
      <c r="K689">
        <v>0.94420810915206199</v>
      </c>
      <c r="L689">
        <v>0.85577667062144602</v>
      </c>
      <c r="M689">
        <v>0.960394231285428</v>
      </c>
      <c r="N689">
        <v>0.91358009702432896</v>
      </c>
      <c r="O689">
        <v>0.91309911426545598</v>
      </c>
      <c r="P689">
        <v>0.92977924130031697</v>
      </c>
      <c r="Q689">
        <v>0.88148631136286604</v>
      </c>
      <c r="R689">
        <v>0.82984339562171106</v>
      </c>
      <c r="S689">
        <v>0.74993601299800905</v>
      </c>
      <c r="T689">
        <v>0.88854885360350999</v>
      </c>
    </row>
    <row r="690" spans="1:20" x14ac:dyDescent="0.2">
      <c r="A690">
        <f t="shared" si="31"/>
        <v>0.87326337026025147</v>
      </c>
      <c r="B690">
        <f t="shared" si="32"/>
        <v>0.88701877182420663</v>
      </c>
      <c r="C690" t="str">
        <f t="shared" si="33"/>
        <v>Conservative</v>
      </c>
      <c r="I690" t="s">
        <v>326</v>
      </c>
      <c r="J690">
        <v>0.85848009040909301</v>
      </c>
      <c r="K690">
        <v>0.83706890052615301</v>
      </c>
      <c r="L690">
        <v>0.90348671574745798</v>
      </c>
      <c r="M690">
        <v>0.86529841102464899</v>
      </c>
      <c r="N690">
        <v>0.87499101600682705</v>
      </c>
      <c r="O690">
        <v>0.90025508784732899</v>
      </c>
      <c r="P690">
        <v>0.88627519201322902</v>
      </c>
      <c r="Q690">
        <v>0.89947847328981401</v>
      </c>
      <c r="R690">
        <v>0.88560875380358095</v>
      </c>
      <c r="S690">
        <v>0.89755684036635897</v>
      </c>
      <c r="T690">
        <v>0.86617459964804999</v>
      </c>
    </row>
    <row r="691" spans="1:20" x14ac:dyDescent="0.2">
      <c r="A691">
        <f t="shared" si="31"/>
        <v>0.9272229132474914</v>
      </c>
      <c r="B691">
        <f t="shared" si="32"/>
        <v>0.93019545950596716</v>
      </c>
      <c r="C691" t="str">
        <f t="shared" si="33"/>
        <v>Conservative</v>
      </c>
      <c r="I691" t="s">
        <v>667</v>
      </c>
      <c r="J691">
        <v>0.92671439363150099</v>
      </c>
      <c r="K691">
        <v>0.90398153077008403</v>
      </c>
      <c r="L691">
        <v>0.94858948272148103</v>
      </c>
      <c r="M691">
        <v>0.93577351698510103</v>
      </c>
      <c r="N691">
        <v>0.90529520228146498</v>
      </c>
      <c r="O691">
        <v>0.942983353095316</v>
      </c>
      <c r="P691">
        <v>0.93609227834125897</v>
      </c>
      <c r="Q691">
        <v>0.94899118685924799</v>
      </c>
      <c r="R691">
        <v>0.93024783146272105</v>
      </c>
      <c r="S691">
        <v>0.91955427924438105</v>
      </c>
      <c r="T691">
        <v>0.91609172162222696</v>
      </c>
    </row>
    <row r="692" spans="1:20" x14ac:dyDescent="0.2">
      <c r="A692">
        <f t="shared" si="31"/>
        <v>0.93185053915912552</v>
      </c>
      <c r="B692">
        <f t="shared" si="32"/>
        <v>0.90923813135096621</v>
      </c>
      <c r="C692" t="str">
        <f t="shared" si="33"/>
        <v>Liberal</v>
      </c>
      <c r="I692" t="s">
        <v>327</v>
      </c>
      <c r="J692">
        <v>0.91376606546631001</v>
      </c>
      <c r="K692">
        <v>0.910294416141742</v>
      </c>
      <c r="L692">
        <v>0.89469687594351799</v>
      </c>
      <c r="M692">
        <v>0.92508384680669797</v>
      </c>
      <c r="N692">
        <v>0.97454034485063901</v>
      </c>
      <c r="O692">
        <v>0.97272168574584605</v>
      </c>
      <c r="P692">
        <v>0.92545800985928695</v>
      </c>
      <c r="Q692">
        <v>0.915102083003976</v>
      </c>
      <c r="R692">
        <v>0.89064714809214296</v>
      </c>
      <c r="S692">
        <v>0.84453703761938304</v>
      </c>
      <c r="T692">
        <v>0.97044637818004198</v>
      </c>
    </row>
    <row r="693" spans="1:20" x14ac:dyDescent="0.2">
      <c r="A693">
        <f t="shared" si="31"/>
        <v>0.81622939447005283</v>
      </c>
      <c r="B693">
        <f t="shared" si="32"/>
        <v>0.85001300785277178</v>
      </c>
      <c r="C693" t="str">
        <f t="shared" si="33"/>
        <v>Conservative</v>
      </c>
      <c r="I693" t="s">
        <v>668</v>
      </c>
      <c r="J693">
        <v>0.77561120162874997</v>
      </c>
      <c r="K693">
        <v>0.75790866032486404</v>
      </c>
      <c r="L693">
        <v>0.84894415641288901</v>
      </c>
      <c r="M693">
        <v>0.79381819776140305</v>
      </c>
      <c r="N693">
        <v>0.84208807124735996</v>
      </c>
      <c r="O693">
        <v>0.87900607944505105</v>
      </c>
      <c r="P693">
        <v>0.818667759519493</v>
      </c>
      <c r="Q693">
        <v>0.85481476076929397</v>
      </c>
      <c r="R693">
        <v>0.85000627822931096</v>
      </c>
      <c r="S693">
        <v>0.86474828894194999</v>
      </c>
      <c r="T693">
        <v>0.861827951803811</v>
      </c>
    </row>
    <row r="694" spans="1:20" x14ac:dyDescent="0.2">
      <c r="A694">
        <f t="shared" si="31"/>
        <v>0.94678448932918169</v>
      </c>
      <c r="B694">
        <f t="shared" si="32"/>
        <v>0.90533205899712321</v>
      </c>
      <c r="C694" t="str">
        <f t="shared" si="33"/>
        <v>Liberal</v>
      </c>
      <c r="I694" t="s">
        <v>963</v>
      </c>
      <c r="J694">
        <v>0.946939854939157</v>
      </c>
      <c r="K694">
        <v>0.95135227179459902</v>
      </c>
      <c r="L694">
        <v>0.89356284605969205</v>
      </c>
      <c r="M694">
        <v>0.95664677765665296</v>
      </c>
      <c r="N694">
        <v>0.96601283530272797</v>
      </c>
      <c r="O694">
        <v>0.96619235022226102</v>
      </c>
      <c r="P694">
        <v>0.94815075441671703</v>
      </c>
      <c r="Q694">
        <v>0.91579536400805694</v>
      </c>
      <c r="R694">
        <v>0.88229930075685803</v>
      </c>
      <c r="S694">
        <v>0.815255888285356</v>
      </c>
      <c r="T694">
        <v>0.96515898751862805</v>
      </c>
    </row>
    <row r="695" spans="1:20" x14ac:dyDescent="0.2">
      <c r="A695">
        <f t="shared" si="31"/>
        <v>0.93132684087816064</v>
      </c>
      <c r="B695">
        <f t="shared" si="32"/>
        <v>0.86667935222255021</v>
      </c>
      <c r="C695" t="str">
        <f t="shared" si="33"/>
        <v>Liberal</v>
      </c>
      <c r="I695" t="s">
        <v>669</v>
      </c>
      <c r="J695">
        <v>0.94625988714602405</v>
      </c>
      <c r="K695">
        <v>0.95002178563244699</v>
      </c>
      <c r="L695">
        <v>0.85731117705341198</v>
      </c>
      <c r="M695">
        <v>0.95454811639938097</v>
      </c>
      <c r="N695">
        <v>0.93791947854631696</v>
      </c>
      <c r="O695">
        <v>0.94190060049138202</v>
      </c>
      <c r="P695">
        <v>0.92797469957126599</v>
      </c>
      <c r="Q695">
        <v>0.88210709127326103</v>
      </c>
      <c r="R695">
        <v>0.84012015393013595</v>
      </c>
      <c r="S695">
        <v>0.75636390720834501</v>
      </c>
      <c r="T695">
        <v>0.92683090912974297</v>
      </c>
    </row>
    <row r="696" spans="1:20" x14ac:dyDescent="0.2">
      <c r="A696">
        <f t="shared" si="31"/>
        <v>0.94334416071248006</v>
      </c>
      <c r="B696">
        <f t="shared" si="32"/>
        <v>0.91062372646743728</v>
      </c>
      <c r="C696" t="str">
        <f t="shared" si="33"/>
        <v>Liberal</v>
      </c>
      <c r="I696" t="s">
        <v>964</v>
      </c>
      <c r="J696">
        <v>0.93117233249578601</v>
      </c>
      <c r="K696">
        <v>0.93900592324496901</v>
      </c>
      <c r="L696">
        <v>0.89660732163066303</v>
      </c>
      <c r="M696">
        <v>0.94214836426909099</v>
      </c>
      <c r="N696">
        <v>0.97549851909956697</v>
      </c>
      <c r="O696">
        <v>0.97563250353480502</v>
      </c>
      <c r="P696">
        <v>0.94079279580859998</v>
      </c>
      <c r="Q696">
        <v>0.91739232622592204</v>
      </c>
      <c r="R696">
        <v>0.89316479683345396</v>
      </c>
      <c r="S696">
        <v>0.83154610463676804</v>
      </c>
      <c r="T696">
        <v>0.97022260883244305</v>
      </c>
    </row>
    <row r="697" spans="1:20" x14ac:dyDescent="0.2">
      <c r="A697">
        <f t="shared" ref="A697:A760" si="34">AVERAGE(J697:O697)</f>
        <v>0.89353206507499694</v>
      </c>
      <c r="B697">
        <f t="shared" ref="B697:B760" si="35">AVERAGE(P697:T697)</f>
        <v>0.87468351309108083</v>
      </c>
      <c r="C697" t="str">
        <f t="shared" ref="C697:C760" si="36">IF(A697&gt;B697, "Liberal",  IF(B697&gt;A697,"Conservative","Tie"))</f>
        <v>Liberal</v>
      </c>
      <c r="I697" t="s">
        <v>328</v>
      </c>
      <c r="J697">
        <v>0.86405800566788904</v>
      </c>
      <c r="K697">
        <v>0.87265927224219897</v>
      </c>
      <c r="L697">
        <v>0.84094469931758498</v>
      </c>
      <c r="M697">
        <v>0.88619015456017802</v>
      </c>
      <c r="N697">
        <v>0.95098558395862598</v>
      </c>
      <c r="O697">
        <v>0.94635467470350498</v>
      </c>
      <c r="P697">
        <v>0.90321547751317899</v>
      </c>
      <c r="Q697">
        <v>0.87633702390624202</v>
      </c>
      <c r="R697">
        <v>0.84552190204649103</v>
      </c>
      <c r="S697">
        <v>0.79046543819681403</v>
      </c>
      <c r="T697">
        <v>0.95787772379267799</v>
      </c>
    </row>
    <row r="698" spans="1:20" x14ac:dyDescent="0.2">
      <c r="A698">
        <f t="shared" si="34"/>
        <v>0.89901712741348783</v>
      </c>
      <c r="B698">
        <f t="shared" si="35"/>
        <v>0.87677305071172662</v>
      </c>
      <c r="C698" t="str">
        <f t="shared" si="36"/>
        <v>Liberal</v>
      </c>
      <c r="I698" t="s">
        <v>329</v>
      </c>
      <c r="J698">
        <v>0.873851324570182</v>
      </c>
      <c r="K698">
        <v>0.88005362919192298</v>
      </c>
      <c r="L698">
        <v>0.84705507887356601</v>
      </c>
      <c r="M698">
        <v>0.88599864045604004</v>
      </c>
      <c r="N698">
        <v>0.96115706713424798</v>
      </c>
      <c r="O698">
        <v>0.94598702425496795</v>
      </c>
      <c r="P698">
        <v>0.89195591272890196</v>
      </c>
      <c r="Q698">
        <v>0.87867606728914205</v>
      </c>
      <c r="R698">
        <v>0.85584179438743002</v>
      </c>
      <c r="S698">
        <v>0.80013401932541095</v>
      </c>
      <c r="T698">
        <v>0.95725745982774801</v>
      </c>
    </row>
    <row r="699" spans="1:20" x14ac:dyDescent="0.2">
      <c r="A699">
        <f t="shared" si="34"/>
        <v>0.89644067968799268</v>
      </c>
      <c r="B699">
        <f t="shared" si="35"/>
        <v>0.87494265987403996</v>
      </c>
      <c r="C699" t="str">
        <f t="shared" si="36"/>
        <v>Liberal</v>
      </c>
      <c r="I699" t="s">
        <v>330</v>
      </c>
      <c r="J699">
        <v>0.86665370442996603</v>
      </c>
      <c r="K699">
        <v>0.87020802719854895</v>
      </c>
      <c r="L699">
        <v>0.84604817139373401</v>
      </c>
      <c r="M699">
        <v>0.88985294953708405</v>
      </c>
      <c r="N699">
        <v>0.95279163650723897</v>
      </c>
      <c r="O699">
        <v>0.95308958906138397</v>
      </c>
      <c r="P699">
        <v>0.90440066794131402</v>
      </c>
      <c r="Q699">
        <v>0.87598043284923199</v>
      </c>
      <c r="R699">
        <v>0.84519228383985301</v>
      </c>
      <c r="S699">
        <v>0.792409187490973</v>
      </c>
      <c r="T699">
        <v>0.95673072724882802</v>
      </c>
    </row>
    <row r="700" spans="1:20" x14ac:dyDescent="0.2">
      <c r="A700">
        <f t="shared" si="34"/>
        <v>0.89338117440920062</v>
      </c>
      <c r="B700">
        <f t="shared" si="35"/>
        <v>0.87306563524453151</v>
      </c>
      <c r="C700" t="str">
        <f t="shared" si="36"/>
        <v>Liberal</v>
      </c>
      <c r="I700" t="s">
        <v>670</v>
      </c>
      <c r="J700">
        <v>0.86185756115870404</v>
      </c>
      <c r="K700">
        <v>0.86632215237432397</v>
      </c>
      <c r="L700">
        <v>0.84830063704439695</v>
      </c>
      <c r="M700">
        <v>0.88174011650880002</v>
      </c>
      <c r="N700">
        <v>0.95029959753731696</v>
      </c>
      <c r="O700">
        <v>0.95176698183166097</v>
      </c>
      <c r="P700">
        <v>0.89733649306329499</v>
      </c>
      <c r="Q700">
        <v>0.87270860635768199</v>
      </c>
      <c r="R700">
        <v>0.84419416313567497</v>
      </c>
      <c r="S700">
        <v>0.79583657994171697</v>
      </c>
      <c r="T700">
        <v>0.95525233372428897</v>
      </c>
    </row>
    <row r="701" spans="1:20" x14ac:dyDescent="0.2">
      <c r="A701">
        <f t="shared" si="34"/>
        <v>0.90170704525288203</v>
      </c>
      <c r="B701">
        <f t="shared" si="35"/>
        <v>0.87548125663557175</v>
      </c>
      <c r="C701" t="str">
        <f t="shared" si="36"/>
        <v>Liberal</v>
      </c>
      <c r="I701" t="s">
        <v>331</v>
      </c>
      <c r="J701">
        <v>0.87568381542846796</v>
      </c>
      <c r="K701">
        <v>0.87929922134536098</v>
      </c>
      <c r="L701">
        <v>0.85016632164555805</v>
      </c>
      <c r="M701">
        <v>0.89628706652300005</v>
      </c>
      <c r="N701">
        <v>0.95313085429406497</v>
      </c>
      <c r="O701">
        <v>0.95567499228084096</v>
      </c>
      <c r="P701">
        <v>0.90644110262877597</v>
      </c>
      <c r="Q701">
        <v>0.87756653874042001</v>
      </c>
      <c r="R701">
        <v>0.845376576237443</v>
      </c>
      <c r="S701">
        <v>0.791091105852052</v>
      </c>
      <c r="T701">
        <v>0.95693095971916797</v>
      </c>
    </row>
    <row r="702" spans="1:20" x14ac:dyDescent="0.2">
      <c r="A702">
        <f t="shared" si="34"/>
        <v>0.92987869293484771</v>
      </c>
      <c r="B702">
        <f t="shared" si="35"/>
        <v>0.94612904980443224</v>
      </c>
      <c r="C702" t="str">
        <f t="shared" si="36"/>
        <v>Conservative</v>
      </c>
      <c r="I702" t="s">
        <v>332</v>
      </c>
      <c r="J702">
        <v>0.90834092709209702</v>
      </c>
      <c r="K702">
        <v>0.89504369107560799</v>
      </c>
      <c r="L702">
        <v>0.95892095730948701</v>
      </c>
      <c r="M702">
        <v>0.91590450210226704</v>
      </c>
      <c r="N702">
        <v>0.94236000609175996</v>
      </c>
      <c r="O702">
        <v>0.95870207393786699</v>
      </c>
      <c r="P702">
        <v>0.94217145685125203</v>
      </c>
      <c r="Q702">
        <v>0.95772517127442702</v>
      </c>
      <c r="R702">
        <v>0.94913672231805302</v>
      </c>
      <c r="S702">
        <v>0.94350681274996295</v>
      </c>
      <c r="T702">
        <v>0.93810508582846597</v>
      </c>
    </row>
    <row r="703" spans="1:20" x14ac:dyDescent="0.2">
      <c r="A703">
        <f t="shared" si="34"/>
        <v>0.91578114286153289</v>
      </c>
      <c r="B703">
        <f t="shared" si="35"/>
        <v>0.93757808503439022</v>
      </c>
      <c r="C703" t="str">
        <f t="shared" si="36"/>
        <v>Conservative</v>
      </c>
      <c r="I703" t="s">
        <v>671</v>
      </c>
      <c r="J703">
        <v>0.89166506798493494</v>
      </c>
      <c r="K703">
        <v>0.87847143415445506</v>
      </c>
      <c r="L703">
        <v>0.950447084073479</v>
      </c>
      <c r="M703">
        <v>0.89961297323221401</v>
      </c>
      <c r="N703">
        <v>0.927241295213311</v>
      </c>
      <c r="O703">
        <v>0.94724900251080302</v>
      </c>
      <c r="P703">
        <v>0.92334719591388204</v>
      </c>
      <c r="Q703">
        <v>0.94686834667165798</v>
      </c>
      <c r="R703">
        <v>0.94651916279142501</v>
      </c>
      <c r="S703">
        <v>0.948447532408904</v>
      </c>
      <c r="T703">
        <v>0.92270818738608196</v>
      </c>
    </row>
    <row r="704" spans="1:20" x14ac:dyDescent="0.2">
      <c r="A704">
        <f t="shared" si="34"/>
        <v>0.9366304774403692</v>
      </c>
      <c r="B704">
        <f t="shared" si="35"/>
        <v>0.86834899700688606</v>
      </c>
      <c r="C704" t="str">
        <f t="shared" si="36"/>
        <v>Liberal</v>
      </c>
      <c r="I704" t="s">
        <v>965</v>
      </c>
      <c r="J704">
        <v>0.96689533688525098</v>
      </c>
      <c r="K704">
        <v>0.95967091442431796</v>
      </c>
      <c r="L704">
        <v>0.87194779707574699</v>
      </c>
      <c r="M704">
        <v>0.96853478274976401</v>
      </c>
      <c r="N704">
        <v>0.927406326794316</v>
      </c>
      <c r="O704">
        <v>0.92532770671281905</v>
      </c>
      <c r="P704">
        <v>0.93529720695019303</v>
      </c>
      <c r="Q704">
        <v>0.89117087218716196</v>
      </c>
      <c r="R704">
        <v>0.84123216186695604</v>
      </c>
      <c r="S704">
        <v>0.76576113200232199</v>
      </c>
      <c r="T704">
        <v>0.90828361202779695</v>
      </c>
    </row>
    <row r="705" spans="1:20" x14ac:dyDescent="0.2">
      <c r="A705">
        <f t="shared" si="34"/>
        <v>0.95772295443451938</v>
      </c>
      <c r="B705">
        <f t="shared" si="35"/>
        <v>0.91292855215378554</v>
      </c>
      <c r="C705" t="str">
        <f t="shared" si="36"/>
        <v>Liberal</v>
      </c>
      <c r="I705" t="s">
        <v>672</v>
      </c>
      <c r="J705">
        <v>0.97535019763623898</v>
      </c>
      <c r="K705">
        <v>0.97124107610462995</v>
      </c>
      <c r="L705">
        <v>0.91245684475663302</v>
      </c>
      <c r="M705">
        <v>0.98000929175710605</v>
      </c>
      <c r="N705">
        <v>0.95169488672710401</v>
      </c>
      <c r="O705">
        <v>0.95558542962540505</v>
      </c>
      <c r="P705">
        <v>0.96567528699710203</v>
      </c>
      <c r="Q705">
        <v>0.93049527792892595</v>
      </c>
      <c r="R705">
        <v>0.89496127633556899</v>
      </c>
      <c r="S705">
        <v>0.830979559573227</v>
      </c>
      <c r="T705">
        <v>0.94253135993410397</v>
      </c>
    </row>
    <row r="706" spans="1:20" x14ac:dyDescent="0.2">
      <c r="A706">
        <f t="shared" si="34"/>
        <v>0.94561974132542082</v>
      </c>
      <c r="B706">
        <f t="shared" si="35"/>
        <v>0.89545447312609272</v>
      </c>
      <c r="C706" t="str">
        <f t="shared" si="36"/>
        <v>Liberal</v>
      </c>
      <c r="I706" t="s">
        <v>333</v>
      </c>
      <c r="J706">
        <v>0.96336078126929003</v>
      </c>
      <c r="K706">
        <v>0.967465815866002</v>
      </c>
      <c r="L706">
        <v>0.88683810359770898</v>
      </c>
      <c r="M706">
        <v>0.968256112893916</v>
      </c>
      <c r="N706">
        <v>0.94805195420454402</v>
      </c>
      <c r="O706">
        <v>0.93974568012106396</v>
      </c>
      <c r="P706">
        <v>0.95370830262777195</v>
      </c>
      <c r="Q706">
        <v>0.91303393506178898</v>
      </c>
      <c r="R706">
        <v>0.87386779189170705</v>
      </c>
      <c r="S706">
        <v>0.79974991473924895</v>
      </c>
      <c r="T706">
        <v>0.93691242130994701</v>
      </c>
    </row>
    <row r="707" spans="1:20" x14ac:dyDescent="0.2">
      <c r="A707">
        <f t="shared" si="34"/>
        <v>0.88410896354407509</v>
      </c>
      <c r="B707">
        <f t="shared" si="35"/>
        <v>0.82799701566416406</v>
      </c>
      <c r="C707" t="str">
        <f t="shared" si="36"/>
        <v>Liberal</v>
      </c>
      <c r="I707" t="s">
        <v>966</v>
      </c>
      <c r="J707">
        <v>0.91200957489212797</v>
      </c>
      <c r="K707">
        <v>0.93164942659439998</v>
      </c>
      <c r="L707">
        <v>0.81012631433603499</v>
      </c>
      <c r="M707">
        <v>0.90870716560982201</v>
      </c>
      <c r="N707">
        <v>0.88539731631886298</v>
      </c>
      <c r="O707">
        <v>0.85676398351320204</v>
      </c>
      <c r="P707">
        <v>0.89469745706241999</v>
      </c>
      <c r="Q707">
        <v>0.83882930269986899</v>
      </c>
      <c r="R707">
        <v>0.81211316441349701</v>
      </c>
      <c r="S707">
        <v>0.71558115596338101</v>
      </c>
      <c r="T707">
        <v>0.87876399818165296</v>
      </c>
    </row>
    <row r="708" spans="1:20" x14ac:dyDescent="0.2">
      <c r="A708">
        <f t="shared" si="34"/>
        <v>0.93029753079775179</v>
      </c>
      <c r="B708">
        <f t="shared" si="35"/>
        <v>0.9349190486735498</v>
      </c>
      <c r="C708" t="str">
        <f t="shared" si="36"/>
        <v>Conservative</v>
      </c>
      <c r="I708" t="s">
        <v>334</v>
      </c>
      <c r="J708">
        <v>0.93326674947287902</v>
      </c>
      <c r="K708">
        <v>0.93726282872532796</v>
      </c>
      <c r="L708">
        <v>0.93968969307939898</v>
      </c>
      <c r="M708">
        <v>0.92803925355112205</v>
      </c>
      <c r="N708">
        <v>0.92985287277061301</v>
      </c>
      <c r="O708">
        <v>0.91367378718716996</v>
      </c>
      <c r="P708">
        <v>0.95697702440916099</v>
      </c>
      <c r="Q708">
        <v>0.95028112244265095</v>
      </c>
      <c r="R708">
        <v>0.93407578211471898</v>
      </c>
      <c r="S708">
        <v>0.90316530134540196</v>
      </c>
      <c r="T708">
        <v>0.93009601305581602</v>
      </c>
    </row>
    <row r="709" spans="1:20" x14ac:dyDescent="0.2">
      <c r="A709">
        <f t="shared" si="34"/>
        <v>0.94178735434417626</v>
      </c>
      <c r="B709">
        <f t="shared" si="35"/>
        <v>0.96113422063798892</v>
      </c>
      <c r="C709" t="str">
        <f t="shared" si="36"/>
        <v>Conservative</v>
      </c>
      <c r="I709" t="s">
        <v>673</v>
      </c>
      <c r="J709">
        <v>0.92989275681269801</v>
      </c>
      <c r="K709">
        <v>0.92709286799363999</v>
      </c>
      <c r="L709">
        <v>0.96746312444296301</v>
      </c>
      <c r="M709">
        <v>0.934674558765485</v>
      </c>
      <c r="N709">
        <v>0.93724063494897003</v>
      </c>
      <c r="O709">
        <v>0.954360183101302</v>
      </c>
      <c r="P709">
        <v>0.95850412015530395</v>
      </c>
      <c r="Q709">
        <v>0.97721112674422395</v>
      </c>
      <c r="R709">
        <v>0.97212097886038296</v>
      </c>
      <c r="S709">
        <v>0.95684251909381501</v>
      </c>
      <c r="T709">
        <v>0.94099235833621897</v>
      </c>
    </row>
    <row r="710" spans="1:20" x14ac:dyDescent="0.2">
      <c r="A710">
        <f t="shared" si="34"/>
        <v>0.92586077637053554</v>
      </c>
      <c r="B710">
        <f t="shared" si="35"/>
        <v>0.93943915777742715</v>
      </c>
      <c r="C710" t="str">
        <f t="shared" si="36"/>
        <v>Conservative</v>
      </c>
      <c r="I710" t="s">
        <v>335</v>
      </c>
      <c r="J710">
        <v>0.89658714137370099</v>
      </c>
      <c r="K710">
        <v>0.88468919057712403</v>
      </c>
      <c r="L710">
        <v>0.94274168719046003</v>
      </c>
      <c r="M710">
        <v>0.91373125918953801</v>
      </c>
      <c r="N710">
        <v>0.94940515157971495</v>
      </c>
      <c r="O710">
        <v>0.96801022831267503</v>
      </c>
      <c r="P710">
        <v>0.93981222249150398</v>
      </c>
      <c r="Q710">
        <v>0.95131349412870403</v>
      </c>
      <c r="R710">
        <v>0.93822098608473503</v>
      </c>
      <c r="S710">
        <v>0.92921026616997104</v>
      </c>
      <c r="T710">
        <v>0.93863882001222199</v>
      </c>
    </row>
    <row r="711" spans="1:20" x14ac:dyDescent="0.2">
      <c r="A711">
        <f t="shared" si="34"/>
        <v>0.95215633642038011</v>
      </c>
      <c r="B711">
        <f t="shared" si="35"/>
        <v>0.95638930591654303</v>
      </c>
      <c r="C711" t="str">
        <f t="shared" si="36"/>
        <v>Conservative</v>
      </c>
      <c r="I711" t="s">
        <v>967</v>
      </c>
      <c r="J711">
        <v>0.94953387972336101</v>
      </c>
      <c r="K711">
        <v>0.93668546745650205</v>
      </c>
      <c r="L711">
        <v>0.97086653272879897</v>
      </c>
      <c r="M711">
        <v>0.95674352742128299</v>
      </c>
      <c r="N711">
        <v>0.93982086769294904</v>
      </c>
      <c r="O711">
        <v>0.95928774349938695</v>
      </c>
      <c r="P711">
        <v>0.97316325931232595</v>
      </c>
      <c r="Q711">
        <v>0.97517198729471</v>
      </c>
      <c r="R711">
        <v>0.95786430210870499</v>
      </c>
      <c r="S711">
        <v>0.93793078770859095</v>
      </c>
      <c r="T711">
        <v>0.93781619315838305</v>
      </c>
    </row>
    <row r="712" spans="1:20" x14ac:dyDescent="0.2">
      <c r="A712">
        <f t="shared" si="34"/>
        <v>0.9544766578182462</v>
      </c>
      <c r="B712">
        <f t="shared" si="35"/>
        <v>0.91310321332728339</v>
      </c>
      <c r="C712" t="str">
        <f t="shared" si="36"/>
        <v>Liberal</v>
      </c>
      <c r="I712" t="s">
        <v>674</v>
      </c>
      <c r="J712">
        <v>0.95205878992017301</v>
      </c>
      <c r="K712">
        <v>0.94382323440506699</v>
      </c>
      <c r="L712">
        <v>0.91342388161091104</v>
      </c>
      <c r="M712">
        <v>0.96225679827580102</v>
      </c>
      <c r="N712">
        <v>0.97236264259189797</v>
      </c>
      <c r="O712">
        <v>0.98293460010562705</v>
      </c>
      <c r="P712">
        <v>0.94610196909292499</v>
      </c>
      <c r="Q712">
        <v>0.927244661825676</v>
      </c>
      <c r="R712">
        <v>0.89351902453986598</v>
      </c>
      <c r="S712">
        <v>0.840104498230827</v>
      </c>
      <c r="T712">
        <v>0.95854591294712299</v>
      </c>
    </row>
    <row r="713" spans="1:20" x14ac:dyDescent="0.2">
      <c r="A713">
        <f t="shared" si="34"/>
        <v>0.9496962935997515</v>
      </c>
      <c r="B713">
        <f t="shared" si="35"/>
        <v>0.90905674011344106</v>
      </c>
      <c r="C713" t="str">
        <f t="shared" si="36"/>
        <v>Liberal</v>
      </c>
      <c r="I713" t="s">
        <v>336</v>
      </c>
      <c r="J713">
        <v>0.94330691076469397</v>
      </c>
      <c r="K713">
        <v>0.94074735043924096</v>
      </c>
      <c r="L713">
        <v>0.90288428637947304</v>
      </c>
      <c r="M713">
        <v>0.95719733574184895</v>
      </c>
      <c r="N713">
        <v>0.97038992439399097</v>
      </c>
      <c r="O713">
        <v>0.98365195387926097</v>
      </c>
      <c r="P713">
        <v>0.94626826966902799</v>
      </c>
      <c r="Q713">
        <v>0.921480490125966</v>
      </c>
      <c r="R713">
        <v>0.88890559207950104</v>
      </c>
      <c r="S713">
        <v>0.82978049464579295</v>
      </c>
      <c r="T713">
        <v>0.958848854046917</v>
      </c>
    </row>
    <row r="714" spans="1:20" x14ac:dyDescent="0.2">
      <c r="A714">
        <f t="shared" si="34"/>
        <v>0.92924787100571493</v>
      </c>
      <c r="B714">
        <f t="shared" si="35"/>
        <v>0.92235665524493382</v>
      </c>
      <c r="C714" t="str">
        <f t="shared" si="36"/>
        <v>Liberal</v>
      </c>
      <c r="I714" t="s">
        <v>337</v>
      </c>
      <c r="J714">
        <v>0.91868796276502296</v>
      </c>
      <c r="K714">
        <v>0.89987698904874802</v>
      </c>
      <c r="L714">
        <v>0.94042531680599695</v>
      </c>
      <c r="M714">
        <v>0.92173741873652104</v>
      </c>
      <c r="N714">
        <v>0.94494209967632403</v>
      </c>
      <c r="O714">
        <v>0.94981743900167603</v>
      </c>
      <c r="P714">
        <v>0.92113536704684396</v>
      </c>
      <c r="Q714">
        <v>0.93843573973038796</v>
      </c>
      <c r="R714">
        <v>0.922970401790562</v>
      </c>
      <c r="S714">
        <v>0.91186860302748496</v>
      </c>
      <c r="T714">
        <v>0.91737316462939</v>
      </c>
    </row>
    <row r="715" spans="1:20" x14ac:dyDescent="0.2">
      <c r="A715">
        <f t="shared" si="34"/>
        <v>0.96105973030669334</v>
      </c>
      <c r="B715">
        <f t="shared" si="35"/>
        <v>0.92811286403320081</v>
      </c>
      <c r="C715" t="str">
        <f t="shared" si="36"/>
        <v>Liberal</v>
      </c>
      <c r="I715" t="s">
        <v>338</v>
      </c>
      <c r="J715">
        <v>0.97283530911556504</v>
      </c>
      <c r="K715">
        <v>0.950444055832113</v>
      </c>
      <c r="L715">
        <v>0.94778364467127196</v>
      </c>
      <c r="M715">
        <v>0.98153405522430504</v>
      </c>
      <c r="N715">
        <v>0.94747195275881901</v>
      </c>
      <c r="O715">
        <v>0.96628936423808598</v>
      </c>
      <c r="P715">
        <v>0.96769049265546603</v>
      </c>
      <c r="Q715">
        <v>0.95020327128923798</v>
      </c>
      <c r="R715">
        <v>0.91480594846555896</v>
      </c>
      <c r="S715">
        <v>0.87795634922419696</v>
      </c>
      <c r="T715">
        <v>0.92990825853154402</v>
      </c>
    </row>
    <row r="716" spans="1:20" x14ac:dyDescent="0.2">
      <c r="A716">
        <f t="shared" si="34"/>
        <v>0.88841536549358946</v>
      </c>
      <c r="B716">
        <f t="shared" si="35"/>
        <v>0.9313639877353348</v>
      </c>
      <c r="C716" t="str">
        <f t="shared" si="36"/>
        <v>Conservative</v>
      </c>
      <c r="I716" t="s">
        <v>675</v>
      </c>
      <c r="J716">
        <v>0.86324074792569205</v>
      </c>
      <c r="K716">
        <v>0.85743636929854705</v>
      </c>
      <c r="L716">
        <v>0.934936435293798</v>
      </c>
      <c r="M716">
        <v>0.87254230350800999</v>
      </c>
      <c r="N716">
        <v>0.885431494957579</v>
      </c>
      <c r="O716">
        <v>0.916904841977911</v>
      </c>
      <c r="P716">
        <v>0.91439743164752196</v>
      </c>
      <c r="Q716">
        <v>0.94021975421205095</v>
      </c>
      <c r="R716">
        <v>0.94456728750570695</v>
      </c>
      <c r="S716">
        <v>0.94954146361509295</v>
      </c>
      <c r="T716">
        <v>0.90809400169630095</v>
      </c>
    </row>
    <row r="717" spans="1:20" x14ac:dyDescent="0.2">
      <c r="A717">
        <f t="shared" si="34"/>
        <v>0.95424695819802829</v>
      </c>
      <c r="B717">
        <f t="shared" si="35"/>
        <v>0.94353492559750074</v>
      </c>
      <c r="C717" t="str">
        <f t="shared" si="36"/>
        <v>Liberal</v>
      </c>
      <c r="I717" t="s">
        <v>676</v>
      </c>
      <c r="J717">
        <v>0.951878611674431</v>
      </c>
      <c r="K717">
        <v>0.93412175420207599</v>
      </c>
      <c r="L717">
        <v>0.95410318023152796</v>
      </c>
      <c r="M717">
        <v>0.96052003763015703</v>
      </c>
      <c r="N717">
        <v>0.95208139460068097</v>
      </c>
      <c r="O717">
        <v>0.97277677084929703</v>
      </c>
      <c r="P717">
        <v>0.96012974638027704</v>
      </c>
      <c r="Q717">
        <v>0.95868492444396503</v>
      </c>
      <c r="R717">
        <v>0.93404646133525604</v>
      </c>
      <c r="S717">
        <v>0.91301905075829803</v>
      </c>
      <c r="T717">
        <v>0.95179444506970701</v>
      </c>
    </row>
    <row r="718" spans="1:20" x14ac:dyDescent="0.2">
      <c r="A718">
        <f t="shared" si="34"/>
        <v>0.95408128257680469</v>
      </c>
      <c r="B718">
        <f t="shared" si="35"/>
        <v>0.95226232774570863</v>
      </c>
      <c r="C718" t="str">
        <f t="shared" si="36"/>
        <v>Liberal</v>
      </c>
      <c r="I718" t="s">
        <v>339</v>
      </c>
      <c r="J718">
        <v>0.96228450748126004</v>
      </c>
      <c r="K718">
        <v>0.95290135557002198</v>
      </c>
      <c r="L718">
        <v>0.96838357672948705</v>
      </c>
      <c r="M718">
        <v>0.96375301810470204</v>
      </c>
      <c r="N718">
        <v>0.93593723516070104</v>
      </c>
      <c r="O718">
        <v>0.94122800241465698</v>
      </c>
      <c r="P718">
        <v>0.98180112475223402</v>
      </c>
      <c r="Q718">
        <v>0.97565898021164199</v>
      </c>
      <c r="R718">
        <v>0.954015012659441</v>
      </c>
      <c r="S718">
        <v>0.92715877021677795</v>
      </c>
      <c r="T718">
        <v>0.92267775088844795</v>
      </c>
    </row>
    <row r="719" spans="1:20" x14ac:dyDescent="0.2">
      <c r="A719">
        <f t="shared" si="34"/>
        <v>0.9498301888870132</v>
      </c>
      <c r="B719">
        <f t="shared" si="35"/>
        <v>0.9409642426691589</v>
      </c>
      <c r="C719" t="str">
        <f t="shared" si="36"/>
        <v>Liberal</v>
      </c>
      <c r="I719" t="s">
        <v>340</v>
      </c>
      <c r="J719">
        <v>0.94210329359764999</v>
      </c>
      <c r="K719">
        <v>0.92757309877761296</v>
      </c>
      <c r="L719">
        <v>0.95162022022636195</v>
      </c>
      <c r="M719">
        <v>0.94985294358697103</v>
      </c>
      <c r="N719">
        <v>0.96052448719746297</v>
      </c>
      <c r="O719">
        <v>0.96730708993601999</v>
      </c>
      <c r="P719">
        <v>0.96834105508181401</v>
      </c>
      <c r="Q719">
        <v>0.95818774743719304</v>
      </c>
      <c r="R719">
        <v>0.92978566570179699</v>
      </c>
      <c r="S719">
        <v>0.90719283587849697</v>
      </c>
      <c r="T719">
        <v>0.94131390924649305</v>
      </c>
    </row>
    <row r="720" spans="1:20" x14ac:dyDescent="0.2">
      <c r="A720">
        <f t="shared" si="34"/>
        <v>0.96663900348066056</v>
      </c>
      <c r="B720">
        <f t="shared" si="35"/>
        <v>0.95820247583885121</v>
      </c>
      <c r="C720" t="str">
        <f t="shared" si="36"/>
        <v>Liberal</v>
      </c>
      <c r="I720" t="s">
        <v>341</v>
      </c>
      <c r="J720">
        <v>0.96895015132558904</v>
      </c>
      <c r="K720">
        <v>0.96630602105236396</v>
      </c>
      <c r="L720">
        <v>0.96368951901266298</v>
      </c>
      <c r="M720">
        <v>0.97161571879207498</v>
      </c>
      <c r="N720">
        <v>0.96028612601672703</v>
      </c>
      <c r="O720">
        <v>0.96898648468454496</v>
      </c>
      <c r="P720">
        <v>0.97904288784898996</v>
      </c>
      <c r="Q720">
        <v>0.97503917943588003</v>
      </c>
      <c r="R720">
        <v>0.95693315669551904</v>
      </c>
      <c r="S720">
        <v>0.92328898468216902</v>
      </c>
      <c r="T720">
        <v>0.95670817053169799</v>
      </c>
    </row>
    <row r="721" spans="1:20" x14ac:dyDescent="0.2">
      <c r="A721">
        <f t="shared" si="34"/>
        <v>0.90431628006629483</v>
      </c>
      <c r="B721">
        <f t="shared" si="35"/>
        <v>0.93986091718813913</v>
      </c>
      <c r="C721" t="str">
        <f t="shared" si="36"/>
        <v>Conservative</v>
      </c>
      <c r="I721" t="s">
        <v>342</v>
      </c>
      <c r="J721">
        <v>0.88288644561797103</v>
      </c>
      <c r="K721">
        <v>0.86844420588454696</v>
      </c>
      <c r="L721">
        <v>0.96016845801092998</v>
      </c>
      <c r="M721">
        <v>0.88889907775797905</v>
      </c>
      <c r="N721">
        <v>0.89872165544512805</v>
      </c>
      <c r="O721">
        <v>0.92677783768121502</v>
      </c>
      <c r="P721">
        <v>0.92043569554482896</v>
      </c>
      <c r="Q721">
        <v>0.94964199777712299</v>
      </c>
      <c r="R721">
        <v>0.95809119502294404</v>
      </c>
      <c r="S721">
        <v>0.97185920681429405</v>
      </c>
      <c r="T721">
        <v>0.89927649078150595</v>
      </c>
    </row>
    <row r="722" spans="1:20" x14ac:dyDescent="0.2">
      <c r="A722">
        <f t="shared" si="34"/>
        <v>0.86608626356046425</v>
      </c>
      <c r="B722">
        <f t="shared" si="35"/>
        <v>0.91826101927526371</v>
      </c>
      <c r="C722" t="str">
        <f t="shared" si="36"/>
        <v>Conservative</v>
      </c>
      <c r="I722" t="s">
        <v>968</v>
      </c>
      <c r="J722">
        <v>0.83831716505433795</v>
      </c>
      <c r="K722">
        <v>0.85057472876530105</v>
      </c>
      <c r="L722">
        <v>0.92007403514104802</v>
      </c>
      <c r="M722">
        <v>0.842556895444042</v>
      </c>
      <c r="N722">
        <v>0.86363676665720202</v>
      </c>
      <c r="O722">
        <v>0.88135799030085404</v>
      </c>
      <c r="P722">
        <v>0.88584723551341205</v>
      </c>
      <c r="Q722">
        <v>0.92751838074786097</v>
      </c>
      <c r="R722">
        <v>0.95046666947237901</v>
      </c>
      <c r="S722">
        <v>0.95194767861932705</v>
      </c>
      <c r="T722">
        <v>0.87552513202333904</v>
      </c>
    </row>
    <row r="723" spans="1:20" x14ac:dyDescent="0.2">
      <c r="A723">
        <f t="shared" si="34"/>
        <v>0.95680594327263846</v>
      </c>
      <c r="B723">
        <f t="shared" si="35"/>
        <v>0.93933194281486865</v>
      </c>
      <c r="C723" t="str">
        <f t="shared" si="36"/>
        <v>Liberal</v>
      </c>
      <c r="I723" t="s">
        <v>343</v>
      </c>
      <c r="J723">
        <v>0.95710384173472596</v>
      </c>
      <c r="K723">
        <v>0.93968654716993705</v>
      </c>
      <c r="L723">
        <v>0.94904618225315096</v>
      </c>
      <c r="M723">
        <v>0.96469955071852198</v>
      </c>
      <c r="N723">
        <v>0.96039537462505398</v>
      </c>
      <c r="O723">
        <v>0.96990416313444205</v>
      </c>
      <c r="P723">
        <v>0.96481737787752897</v>
      </c>
      <c r="Q723">
        <v>0.95846264094272904</v>
      </c>
      <c r="R723">
        <v>0.92899515643816</v>
      </c>
      <c r="S723">
        <v>0.902310976995505</v>
      </c>
      <c r="T723">
        <v>0.94207356182042001</v>
      </c>
    </row>
    <row r="724" spans="1:20" x14ac:dyDescent="0.2">
      <c r="A724">
        <f t="shared" si="34"/>
        <v>0.94480006452043597</v>
      </c>
      <c r="B724">
        <f t="shared" si="35"/>
        <v>0.94216832913597792</v>
      </c>
      <c r="C724" t="str">
        <f t="shared" si="36"/>
        <v>Liberal</v>
      </c>
      <c r="I724" t="s">
        <v>969</v>
      </c>
      <c r="J724">
        <v>0.95309496745350797</v>
      </c>
      <c r="K724">
        <v>0.92579092646092698</v>
      </c>
      <c r="L724">
        <v>0.97760848002787504</v>
      </c>
      <c r="M724">
        <v>0.95482837244154295</v>
      </c>
      <c r="N724">
        <v>0.91459048912686902</v>
      </c>
      <c r="O724">
        <v>0.94288715161189396</v>
      </c>
      <c r="P724">
        <v>0.95303627035984695</v>
      </c>
      <c r="Q724">
        <v>0.963994314693845</v>
      </c>
      <c r="R724">
        <v>0.94703565487306296</v>
      </c>
      <c r="S724">
        <v>0.94522739099993702</v>
      </c>
      <c r="T724">
        <v>0.90154801475319701</v>
      </c>
    </row>
    <row r="725" spans="1:20" x14ac:dyDescent="0.2">
      <c r="A725">
        <f t="shared" si="34"/>
        <v>0.85608062568642695</v>
      </c>
      <c r="B725">
        <f t="shared" si="35"/>
        <v>0.90772562176517302</v>
      </c>
      <c r="C725" t="str">
        <f t="shared" si="36"/>
        <v>Conservative</v>
      </c>
      <c r="I725" t="s">
        <v>344</v>
      </c>
      <c r="J725">
        <v>0.83523211183250301</v>
      </c>
      <c r="K725">
        <v>0.82028417591286396</v>
      </c>
      <c r="L725">
        <v>0.937773784749932</v>
      </c>
      <c r="M725">
        <v>0.83866732321112603</v>
      </c>
      <c r="N725">
        <v>0.83544890538281003</v>
      </c>
      <c r="O725">
        <v>0.86907745302932704</v>
      </c>
      <c r="P725">
        <v>0.87395941767444496</v>
      </c>
      <c r="Q725">
        <v>0.915671748182178</v>
      </c>
      <c r="R725">
        <v>0.93658699642841403</v>
      </c>
      <c r="S725">
        <v>0.96440160728059598</v>
      </c>
      <c r="T725">
        <v>0.848008339260232</v>
      </c>
    </row>
    <row r="726" spans="1:20" x14ac:dyDescent="0.2">
      <c r="A726">
        <f t="shared" si="34"/>
        <v>0.94691882193770616</v>
      </c>
      <c r="B726">
        <f t="shared" si="35"/>
        <v>0.9571668210640093</v>
      </c>
      <c r="C726" t="str">
        <f t="shared" si="36"/>
        <v>Conservative</v>
      </c>
      <c r="I726" t="s">
        <v>345</v>
      </c>
      <c r="J726">
        <v>0.93479658297615598</v>
      </c>
      <c r="K726">
        <v>0.92597612445882505</v>
      </c>
      <c r="L726">
        <v>0.96408788418160096</v>
      </c>
      <c r="M726">
        <v>0.94122239888383397</v>
      </c>
      <c r="N726">
        <v>0.95307944125631305</v>
      </c>
      <c r="O726">
        <v>0.96235049986950805</v>
      </c>
      <c r="P726">
        <v>0.96911681726392696</v>
      </c>
      <c r="Q726">
        <v>0.96952207532407797</v>
      </c>
      <c r="R726">
        <v>0.95321201829190405</v>
      </c>
      <c r="S726">
        <v>0.93587701729055695</v>
      </c>
      <c r="T726">
        <v>0.95810617714958002</v>
      </c>
    </row>
    <row r="727" spans="1:20" x14ac:dyDescent="0.2">
      <c r="A727">
        <f t="shared" si="34"/>
        <v>0.92528718580411373</v>
      </c>
      <c r="B727">
        <f t="shared" si="35"/>
        <v>0.9506345327964596</v>
      </c>
      <c r="C727" t="str">
        <f t="shared" si="36"/>
        <v>Conservative</v>
      </c>
      <c r="I727" t="s">
        <v>346</v>
      </c>
      <c r="J727">
        <v>0.91407124212049495</v>
      </c>
      <c r="K727">
        <v>0.90350935605994198</v>
      </c>
      <c r="L727">
        <v>0.96103622732530303</v>
      </c>
      <c r="M727">
        <v>0.92096767837272897</v>
      </c>
      <c r="N727">
        <v>0.92529316755634705</v>
      </c>
      <c r="O727">
        <v>0.92684544338986596</v>
      </c>
      <c r="P727">
        <v>0.96317742182215005</v>
      </c>
      <c r="Q727">
        <v>0.96505383602115402</v>
      </c>
      <c r="R727">
        <v>0.95278254156084496</v>
      </c>
      <c r="S727">
        <v>0.94517271588593799</v>
      </c>
      <c r="T727">
        <v>0.92698614869221097</v>
      </c>
    </row>
    <row r="728" spans="1:20" x14ac:dyDescent="0.2">
      <c r="A728">
        <f t="shared" si="34"/>
        <v>0.9332579296159782</v>
      </c>
      <c r="B728">
        <f t="shared" si="35"/>
        <v>0.95362935685471317</v>
      </c>
      <c r="C728" t="str">
        <f t="shared" si="36"/>
        <v>Conservative</v>
      </c>
      <c r="I728" t="s">
        <v>677</v>
      </c>
      <c r="J728">
        <v>0.92775044237471604</v>
      </c>
      <c r="K728">
        <v>0.91060499270921702</v>
      </c>
      <c r="L728">
        <v>0.97320322025026496</v>
      </c>
      <c r="M728">
        <v>0.93306201371489295</v>
      </c>
      <c r="N728">
        <v>0.922133073951105</v>
      </c>
      <c r="O728">
        <v>0.93279383469567301</v>
      </c>
      <c r="P728">
        <v>0.96935515921595805</v>
      </c>
      <c r="Q728">
        <v>0.97176531366753005</v>
      </c>
      <c r="R728">
        <v>0.95436014558242699</v>
      </c>
      <c r="S728">
        <v>0.95219703434689595</v>
      </c>
      <c r="T728">
        <v>0.92046913146075504</v>
      </c>
    </row>
    <row r="729" spans="1:20" x14ac:dyDescent="0.2">
      <c r="A729">
        <f t="shared" si="34"/>
        <v>0.9451048608028505</v>
      </c>
      <c r="B729">
        <f t="shared" si="35"/>
        <v>0.955364646244796</v>
      </c>
      <c r="C729" t="str">
        <f t="shared" si="36"/>
        <v>Conservative</v>
      </c>
      <c r="I729" t="s">
        <v>347</v>
      </c>
      <c r="J729">
        <v>0.93386738912980005</v>
      </c>
      <c r="K729">
        <v>0.92547874672776498</v>
      </c>
      <c r="L729">
        <v>0.96512342044439903</v>
      </c>
      <c r="M729">
        <v>0.93935382606000595</v>
      </c>
      <c r="N729">
        <v>0.94812785865080296</v>
      </c>
      <c r="O729">
        <v>0.95867792380433003</v>
      </c>
      <c r="P729">
        <v>0.96731182534830895</v>
      </c>
      <c r="Q729">
        <v>0.96656210573763401</v>
      </c>
      <c r="R729">
        <v>0.95238037862238101</v>
      </c>
      <c r="S729">
        <v>0.93551864532374296</v>
      </c>
      <c r="T729">
        <v>0.95505027619191296</v>
      </c>
    </row>
    <row r="730" spans="1:20" x14ac:dyDescent="0.2">
      <c r="A730">
        <f t="shared" si="34"/>
        <v>0.89328660042301122</v>
      </c>
      <c r="B730">
        <f t="shared" si="35"/>
        <v>0.93233922221351562</v>
      </c>
      <c r="C730" t="str">
        <f t="shared" si="36"/>
        <v>Conservative</v>
      </c>
      <c r="I730" t="s">
        <v>678</v>
      </c>
      <c r="J730">
        <v>0.86000749839864499</v>
      </c>
      <c r="K730">
        <v>0.852492935391583</v>
      </c>
      <c r="L730">
        <v>0.936330433010097</v>
      </c>
      <c r="M730">
        <v>0.87549827274601799</v>
      </c>
      <c r="N730">
        <v>0.90716948334685898</v>
      </c>
      <c r="O730">
        <v>0.92822097964486505</v>
      </c>
      <c r="P730">
        <v>0.92081400006281999</v>
      </c>
      <c r="Q730">
        <v>0.94135272500342004</v>
      </c>
      <c r="R730">
        <v>0.94113756157852402</v>
      </c>
      <c r="S730">
        <v>0.94283199863059497</v>
      </c>
      <c r="T730">
        <v>0.91555982579221895</v>
      </c>
    </row>
    <row r="731" spans="1:20" x14ac:dyDescent="0.2">
      <c r="A731">
        <f t="shared" si="34"/>
        <v>0.93151864807590734</v>
      </c>
      <c r="B731">
        <f t="shared" si="35"/>
        <v>0.89056530977295689</v>
      </c>
      <c r="C731" t="str">
        <f t="shared" si="36"/>
        <v>Liberal</v>
      </c>
      <c r="I731" t="s">
        <v>348</v>
      </c>
      <c r="J731">
        <v>0.93614430644820601</v>
      </c>
      <c r="K731">
        <v>0.93542253416494303</v>
      </c>
      <c r="L731">
        <v>0.88079464160439502</v>
      </c>
      <c r="M731">
        <v>0.94298994446545203</v>
      </c>
      <c r="N731">
        <v>0.95068159651110795</v>
      </c>
      <c r="O731">
        <v>0.94307886526134099</v>
      </c>
      <c r="P731">
        <v>0.94153091641882303</v>
      </c>
      <c r="Q731">
        <v>0.89982840767677297</v>
      </c>
      <c r="R731">
        <v>0.86159270225721996</v>
      </c>
      <c r="S731">
        <v>0.79784194123379604</v>
      </c>
      <c r="T731">
        <v>0.95203258127817303</v>
      </c>
    </row>
    <row r="732" spans="1:20" x14ac:dyDescent="0.2">
      <c r="A732">
        <f t="shared" si="34"/>
        <v>0.94673890950793071</v>
      </c>
      <c r="B732">
        <f t="shared" si="35"/>
        <v>0.94111703840527139</v>
      </c>
      <c r="C732" t="str">
        <f t="shared" si="36"/>
        <v>Liberal</v>
      </c>
      <c r="I732" t="s">
        <v>349</v>
      </c>
      <c r="J732">
        <v>0.94069890546516899</v>
      </c>
      <c r="K732">
        <v>0.93128642626689295</v>
      </c>
      <c r="L732">
        <v>0.94953005184161499</v>
      </c>
      <c r="M732">
        <v>0.94970710039889095</v>
      </c>
      <c r="N732">
        <v>0.95042486610950505</v>
      </c>
      <c r="O732">
        <v>0.95878610696551203</v>
      </c>
      <c r="P732">
        <v>0.97059989540767</v>
      </c>
      <c r="Q732">
        <v>0.95189814683492702</v>
      </c>
      <c r="R732">
        <v>0.92898259196259403</v>
      </c>
      <c r="S732">
        <v>0.89904234414688899</v>
      </c>
      <c r="T732">
        <v>0.95506221367427702</v>
      </c>
    </row>
    <row r="733" spans="1:20" x14ac:dyDescent="0.2">
      <c r="A733">
        <f t="shared" si="34"/>
        <v>0.95147623279991345</v>
      </c>
      <c r="B733">
        <f t="shared" si="35"/>
        <v>0.9565505276531503</v>
      </c>
      <c r="C733" t="str">
        <f t="shared" si="36"/>
        <v>Conservative</v>
      </c>
      <c r="I733" t="s">
        <v>350</v>
      </c>
      <c r="J733">
        <v>0.94261811690902297</v>
      </c>
      <c r="K733">
        <v>0.92779984089719703</v>
      </c>
      <c r="L733">
        <v>0.97032645940747198</v>
      </c>
      <c r="M733">
        <v>0.95088117178377995</v>
      </c>
      <c r="N733">
        <v>0.95019219763652096</v>
      </c>
      <c r="O733">
        <v>0.96703961016548801</v>
      </c>
      <c r="P733">
        <v>0.97017343908041898</v>
      </c>
      <c r="Q733">
        <v>0.97042401938754197</v>
      </c>
      <c r="R733">
        <v>0.95418190514147405</v>
      </c>
      <c r="S733">
        <v>0.93696338600639195</v>
      </c>
      <c r="T733">
        <v>0.95100988864992497</v>
      </c>
    </row>
    <row r="734" spans="1:20" x14ac:dyDescent="0.2">
      <c r="A734">
        <f t="shared" si="34"/>
        <v>0.9401931922128367</v>
      </c>
      <c r="B734">
        <f t="shared" si="35"/>
        <v>0.95099496952098339</v>
      </c>
      <c r="C734" t="str">
        <f t="shared" si="36"/>
        <v>Conservative</v>
      </c>
      <c r="I734" t="s">
        <v>351</v>
      </c>
      <c r="J734">
        <v>0.92962692662739199</v>
      </c>
      <c r="K734">
        <v>0.927552354113234</v>
      </c>
      <c r="L734">
        <v>0.95843565051075097</v>
      </c>
      <c r="M734">
        <v>0.93234003079219996</v>
      </c>
      <c r="N734">
        <v>0.94157075003801705</v>
      </c>
      <c r="O734">
        <v>0.95163344119542703</v>
      </c>
      <c r="P734">
        <v>0.95530098839543098</v>
      </c>
      <c r="Q734">
        <v>0.96271673356224396</v>
      </c>
      <c r="R734">
        <v>0.95902517722249803</v>
      </c>
      <c r="S734">
        <v>0.93514276783963501</v>
      </c>
      <c r="T734">
        <v>0.94278918058510897</v>
      </c>
    </row>
    <row r="735" spans="1:20" x14ac:dyDescent="0.2">
      <c r="A735">
        <f t="shared" si="34"/>
        <v>0.86636495446058193</v>
      </c>
      <c r="B735">
        <f t="shared" si="35"/>
        <v>0.88426812457578774</v>
      </c>
      <c r="C735" t="str">
        <f t="shared" si="36"/>
        <v>Conservative</v>
      </c>
      <c r="I735" t="s">
        <v>352</v>
      </c>
      <c r="J735">
        <v>0.84253765789161295</v>
      </c>
      <c r="K735">
        <v>0.84353417073647496</v>
      </c>
      <c r="L735">
        <v>0.85451818627246101</v>
      </c>
      <c r="M735">
        <v>0.86134465768186097</v>
      </c>
      <c r="N735">
        <v>0.90622432961850297</v>
      </c>
      <c r="O735">
        <v>0.89003072456257804</v>
      </c>
      <c r="P735">
        <v>0.90739599515281599</v>
      </c>
      <c r="Q735">
        <v>0.89781390640394598</v>
      </c>
      <c r="R735">
        <v>0.87085182557841101</v>
      </c>
      <c r="S735">
        <v>0.84304646200634303</v>
      </c>
      <c r="T735">
        <v>0.90223243373742201</v>
      </c>
    </row>
    <row r="736" spans="1:20" x14ac:dyDescent="0.2">
      <c r="A736">
        <f t="shared" si="34"/>
        <v>0.88874898425470938</v>
      </c>
      <c r="B736">
        <f t="shared" si="35"/>
        <v>0.84484143714361737</v>
      </c>
      <c r="C736" t="str">
        <f t="shared" si="36"/>
        <v>Liberal</v>
      </c>
      <c r="I736" t="s">
        <v>679</v>
      </c>
      <c r="J736">
        <v>0.89238115224985703</v>
      </c>
      <c r="K736">
        <v>0.89359283634042996</v>
      </c>
      <c r="L736">
        <v>0.82819331144326302</v>
      </c>
      <c r="M736">
        <v>0.89421854114475596</v>
      </c>
      <c r="N736">
        <v>0.92825840469704102</v>
      </c>
      <c r="O736">
        <v>0.89584965965290897</v>
      </c>
      <c r="P736">
        <v>0.89251217254554804</v>
      </c>
      <c r="Q736">
        <v>0.85305570824663601</v>
      </c>
      <c r="R736">
        <v>0.81765024512449402</v>
      </c>
      <c r="S736">
        <v>0.75076920958316296</v>
      </c>
      <c r="T736">
        <v>0.91021985021824603</v>
      </c>
    </row>
    <row r="737" spans="1:20" x14ac:dyDescent="0.2">
      <c r="A737">
        <f t="shared" si="34"/>
        <v>0.90704859433748908</v>
      </c>
      <c r="B737">
        <f t="shared" si="35"/>
        <v>0.86808444851055255</v>
      </c>
      <c r="C737" t="str">
        <f t="shared" si="36"/>
        <v>Liberal</v>
      </c>
      <c r="I737" t="s">
        <v>353</v>
      </c>
      <c r="J737">
        <v>0.92060483909049795</v>
      </c>
      <c r="K737">
        <v>0.91312517180394004</v>
      </c>
      <c r="L737">
        <v>0.87143803409395804</v>
      </c>
      <c r="M737">
        <v>0.91741420968504195</v>
      </c>
      <c r="N737">
        <v>0.91810740360063603</v>
      </c>
      <c r="O737">
        <v>0.90160190775086102</v>
      </c>
      <c r="P737">
        <v>0.91347504657013001</v>
      </c>
      <c r="Q737">
        <v>0.87852797653931303</v>
      </c>
      <c r="R737">
        <v>0.84243424764420105</v>
      </c>
      <c r="S737">
        <v>0.78921950193372503</v>
      </c>
      <c r="T737">
        <v>0.91676546986539398</v>
      </c>
    </row>
    <row r="738" spans="1:20" x14ac:dyDescent="0.2">
      <c r="A738">
        <f t="shared" si="34"/>
        <v>0.89595789453557739</v>
      </c>
      <c r="B738">
        <f t="shared" si="35"/>
        <v>0.86143474242220197</v>
      </c>
      <c r="C738" t="str">
        <f t="shared" si="36"/>
        <v>Liberal</v>
      </c>
      <c r="I738" t="s">
        <v>970</v>
      </c>
      <c r="J738">
        <v>0.90333044193621403</v>
      </c>
      <c r="K738">
        <v>0.89755674401812802</v>
      </c>
      <c r="L738">
        <v>0.85919773448266301</v>
      </c>
      <c r="M738">
        <v>0.90261436272365503</v>
      </c>
      <c r="N738">
        <v>0.91607529863208403</v>
      </c>
      <c r="O738">
        <v>0.89697278542072001</v>
      </c>
      <c r="P738">
        <v>0.90493270406957005</v>
      </c>
      <c r="Q738">
        <v>0.86996821370445099</v>
      </c>
      <c r="R738">
        <v>0.83441720313203305</v>
      </c>
      <c r="S738">
        <v>0.78229850671067602</v>
      </c>
      <c r="T738">
        <v>0.91555708449427997</v>
      </c>
    </row>
    <row r="739" spans="1:20" x14ac:dyDescent="0.2">
      <c r="A739">
        <f t="shared" si="34"/>
        <v>0.96273238508790515</v>
      </c>
      <c r="B739">
        <f t="shared" si="35"/>
        <v>0.94234689243245984</v>
      </c>
      <c r="C739" t="str">
        <f t="shared" si="36"/>
        <v>Liberal</v>
      </c>
      <c r="I739" t="s">
        <v>354</v>
      </c>
      <c r="J739">
        <v>0.97478967963628005</v>
      </c>
      <c r="K739">
        <v>0.95305643561835596</v>
      </c>
      <c r="L739">
        <v>0.96419617863155205</v>
      </c>
      <c r="M739">
        <v>0.97967923385245703</v>
      </c>
      <c r="N739">
        <v>0.94421601214467599</v>
      </c>
      <c r="O739">
        <v>0.96045677064410995</v>
      </c>
      <c r="P739">
        <v>0.97888406304541398</v>
      </c>
      <c r="Q739">
        <v>0.96461390321474405</v>
      </c>
      <c r="R739">
        <v>0.92899176536811201</v>
      </c>
      <c r="S739">
        <v>0.90364253952214302</v>
      </c>
      <c r="T739">
        <v>0.93560219101188702</v>
      </c>
    </row>
    <row r="740" spans="1:20" x14ac:dyDescent="0.2">
      <c r="A740">
        <f t="shared" si="34"/>
        <v>0.95420665482988254</v>
      </c>
      <c r="B740">
        <f t="shared" si="35"/>
        <v>0.93692922006298196</v>
      </c>
      <c r="C740" t="str">
        <f t="shared" si="36"/>
        <v>Liberal</v>
      </c>
      <c r="I740" t="s">
        <v>355</v>
      </c>
      <c r="J740">
        <v>0.96511642871566605</v>
      </c>
      <c r="K740">
        <v>0.96720817747876697</v>
      </c>
      <c r="L740">
        <v>0.94706430372724604</v>
      </c>
      <c r="M740">
        <v>0.96424103751812895</v>
      </c>
      <c r="N740">
        <v>0.938897155177847</v>
      </c>
      <c r="O740">
        <v>0.942712826361641</v>
      </c>
      <c r="P740">
        <v>0.97223313434532499</v>
      </c>
      <c r="Q740">
        <v>0.955106948190654</v>
      </c>
      <c r="R740">
        <v>0.93468596285807903</v>
      </c>
      <c r="S740">
        <v>0.89166457647824704</v>
      </c>
      <c r="T740">
        <v>0.93095547844260496</v>
      </c>
    </row>
    <row r="741" spans="1:20" x14ac:dyDescent="0.2">
      <c r="A741">
        <f t="shared" si="34"/>
        <v>0.95310462152666442</v>
      </c>
      <c r="B741">
        <f t="shared" si="35"/>
        <v>0.91456970926247261</v>
      </c>
      <c r="C741" t="str">
        <f t="shared" si="36"/>
        <v>Liberal</v>
      </c>
      <c r="I741" t="s">
        <v>356</v>
      </c>
      <c r="J741">
        <v>0.965654598499467</v>
      </c>
      <c r="K741">
        <v>0.96025001444223301</v>
      </c>
      <c r="L741">
        <v>0.91738558224628997</v>
      </c>
      <c r="M741">
        <v>0.97310050849503504</v>
      </c>
      <c r="N741">
        <v>0.947385272712573</v>
      </c>
      <c r="O741">
        <v>0.95485175276438805</v>
      </c>
      <c r="P741">
        <v>0.96748257398872295</v>
      </c>
      <c r="Q741">
        <v>0.93513692546205496</v>
      </c>
      <c r="R741">
        <v>0.89459231475723899</v>
      </c>
      <c r="S741">
        <v>0.83881735092402598</v>
      </c>
      <c r="T741">
        <v>0.93681938118032004</v>
      </c>
    </row>
    <row r="742" spans="1:20" x14ac:dyDescent="0.2">
      <c r="A742">
        <f t="shared" si="34"/>
        <v>0.94266967543503055</v>
      </c>
      <c r="B742">
        <f t="shared" si="35"/>
        <v>0.93948490813839969</v>
      </c>
      <c r="C742" t="str">
        <f t="shared" si="36"/>
        <v>Liberal</v>
      </c>
      <c r="I742" t="s">
        <v>357</v>
      </c>
      <c r="J742">
        <v>0.93487057423223596</v>
      </c>
      <c r="K742">
        <v>0.94766928672394901</v>
      </c>
      <c r="L742">
        <v>0.92840826213311001</v>
      </c>
      <c r="M742">
        <v>0.94274374021763796</v>
      </c>
      <c r="N742">
        <v>0.95395450642395596</v>
      </c>
      <c r="O742">
        <v>0.94837168287929396</v>
      </c>
      <c r="P742">
        <v>0.96852261277278895</v>
      </c>
      <c r="Q742">
        <v>0.95215314503303705</v>
      </c>
      <c r="R742">
        <v>0.93589179377187703</v>
      </c>
      <c r="S742">
        <v>0.88777534207783604</v>
      </c>
      <c r="T742">
        <v>0.95308164703645903</v>
      </c>
    </row>
    <row r="743" spans="1:20" x14ac:dyDescent="0.2">
      <c r="A743">
        <f t="shared" si="34"/>
        <v>0.95831913979773853</v>
      </c>
      <c r="B743">
        <f t="shared" si="35"/>
        <v>0.91507785601264868</v>
      </c>
      <c r="C743" t="str">
        <f t="shared" si="36"/>
        <v>Liberal</v>
      </c>
      <c r="I743" t="s">
        <v>680</v>
      </c>
      <c r="J743">
        <v>0.97467748837120505</v>
      </c>
      <c r="K743">
        <v>0.96120093094584602</v>
      </c>
      <c r="L743">
        <v>0.92593211403958597</v>
      </c>
      <c r="M743">
        <v>0.98110591069150899</v>
      </c>
      <c r="N743">
        <v>0.95073198236589496</v>
      </c>
      <c r="O743">
        <v>0.95626641237238996</v>
      </c>
      <c r="P743">
        <v>0.96640661160267505</v>
      </c>
      <c r="Q743">
        <v>0.936739166270673</v>
      </c>
      <c r="R743">
        <v>0.89351695042266499</v>
      </c>
      <c r="S743">
        <v>0.84358330771594103</v>
      </c>
      <c r="T743">
        <v>0.93514324405128901</v>
      </c>
    </row>
    <row r="744" spans="1:20" x14ac:dyDescent="0.2">
      <c r="A744">
        <f t="shared" si="34"/>
        <v>0.93386972875213503</v>
      </c>
      <c r="B744">
        <f t="shared" si="35"/>
        <v>0.92965438884344087</v>
      </c>
      <c r="C744" t="str">
        <f t="shared" si="36"/>
        <v>Liberal</v>
      </c>
      <c r="I744" t="s">
        <v>971</v>
      </c>
      <c r="J744">
        <v>0.94165885159313301</v>
      </c>
      <c r="K744">
        <v>0.91912532091367705</v>
      </c>
      <c r="L744">
        <v>0.95236541029038801</v>
      </c>
      <c r="M744">
        <v>0.94292852518810699</v>
      </c>
      <c r="N744">
        <v>0.917387601388305</v>
      </c>
      <c r="O744">
        <v>0.92975266313920002</v>
      </c>
      <c r="P744">
        <v>0.93735297573531196</v>
      </c>
      <c r="Q744">
        <v>0.95008723853508303</v>
      </c>
      <c r="R744">
        <v>0.93851986095921702</v>
      </c>
      <c r="S744">
        <v>0.92897305439717204</v>
      </c>
      <c r="T744">
        <v>0.89333881459041997</v>
      </c>
    </row>
    <row r="745" spans="1:20" x14ac:dyDescent="0.2">
      <c r="A745">
        <f t="shared" si="34"/>
        <v>0.96929594547588538</v>
      </c>
      <c r="B745">
        <f t="shared" si="35"/>
        <v>0.95409749594330007</v>
      </c>
      <c r="C745" t="str">
        <f t="shared" si="36"/>
        <v>Liberal</v>
      </c>
      <c r="I745" t="s">
        <v>972</v>
      </c>
      <c r="J745">
        <v>0.97563171132675996</v>
      </c>
      <c r="K745">
        <v>0.96436604781089097</v>
      </c>
      <c r="L745">
        <v>0.96624830686346397</v>
      </c>
      <c r="M745">
        <v>0.98136822005624902</v>
      </c>
      <c r="N745">
        <v>0.95990864395908704</v>
      </c>
      <c r="O745">
        <v>0.96825274283886098</v>
      </c>
      <c r="P745">
        <v>0.98203745100527096</v>
      </c>
      <c r="Q745">
        <v>0.97548558966826804</v>
      </c>
      <c r="R745">
        <v>0.95073545878238797</v>
      </c>
      <c r="S745">
        <v>0.91870812408220903</v>
      </c>
      <c r="T745">
        <v>0.94352085617836501</v>
      </c>
    </row>
    <row r="746" spans="1:20" x14ac:dyDescent="0.2">
      <c r="A746">
        <f t="shared" si="34"/>
        <v>0.93162258109292839</v>
      </c>
      <c r="B746">
        <f t="shared" si="35"/>
        <v>0.94942585529057433</v>
      </c>
      <c r="C746" t="str">
        <f t="shared" si="36"/>
        <v>Conservative</v>
      </c>
      <c r="I746" t="s">
        <v>681</v>
      </c>
      <c r="J746">
        <v>0.93225640049858105</v>
      </c>
      <c r="K746">
        <v>0.91334498178616097</v>
      </c>
      <c r="L746">
        <v>0.97264488331860699</v>
      </c>
      <c r="M746">
        <v>0.93265949889101296</v>
      </c>
      <c r="N746">
        <v>0.91060173300150205</v>
      </c>
      <c r="O746">
        <v>0.928227989061706</v>
      </c>
      <c r="P746">
        <v>0.94607981918298001</v>
      </c>
      <c r="Q746">
        <v>0.96748161788967102</v>
      </c>
      <c r="R746">
        <v>0.96199674032279103</v>
      </c>
      <c r="S746">
        <v>0.96530626638560402</v>
      </c>
      <c r="T746">
        <v>0.906264832671825</v>
      </c>
    </row>
    <row r="747" spans="1:20" x14ac:dyDescent="0.2">
      <c r="A747">
        <f t="shared" si="34"/>
        <v>0.94187123818117924</v>
      </c>
      <c r="B747">
        <f t="shared" si="35"/>
        <v>0.91671041962857003</v>
      </c>
      <c r="C747" t="str">
        <f t="shared" si="36"/>
        <v>Liberal</v>
      </c>
      <c r="I747" t="s">
        <v>358</v>
      </c>
      <c r="J747">
        <v>0.95682898542575301</v>
      </c>
      <c r="K747">
        <v>0.92316662645107905</v>
      </c>
      <c r="L747">
        <v>0.93922231213707197</v>
      </c>
      <c r="M747">
        <v>0.96326602338106004</v>
      </c>
      <c r="N747">
        <v>0.92910259765132996</v>
      </c>
      <c r="O747">
        <v>0.93964088404078205</v>
      </c>
      <c r="P747">
        <v>0.94877421254739203</v>
      </c>
      <c r="Q747">
        <v>0.94123494553336595</v>
      </c>
      <c r="R747">
        <v>0.90918210960902901</v>
      </c>
      <c r="S747">
        <v>0.88698144606672102</v>
      </c>
      <c r="T747">
        <v>0.89737938438634302</v>
      </c>
    </row>
    <row r="748" spans="1:20" x14ac:dyDescent="0.2">
      <c r="A748">
        <f t="shared" si="34"/>
        <v>0.93034834297866864</v>
      </c>
      <c r="B748">
        <f t="shared" si="35"/>
        <v>0.87504867298843192</v>
      </c>
      <c r="C748" t="str">
        <f t="shared" si="36"/>
        <v>Liberal</v>
      </c>
      <c r="I748" t="s">
        <v>359</v>
      </c>
      <c r="J748">
        <v>0.94970007708290105</v>
      </c>
      <c r="K748">
        <v>0.94305173887016702</v>
      </c>
      <c r="L748">
        <v>0.88070479439906302</v>
      </c>
      <c r="M748">
        <v>0.95658863193711996</v>
      </c>
      <c r="N748">
        <v>0.92665768712699803</v>
      </c>
      <c r="O748">
        <v>0.92538712845576299</v>
      </c>
      <c r="P748">
        <v>0.94506944653646496</v>
      </c>
      <c r="Q748">
        <v>0.89670542859955704</v>
      </c>
      <c r="R748">
        <v>0.84638216179498504</v>
      </c>
      <c r="S748">
        <v>0.77704560547378199</v>
      </c>
      <c r="T748">
        <v>0.91004072253737001</v>
      </c>
    </row>
    <row r="749" spans="1:20" x14ac:dyDescent="0.2">
      <c r="A749">
        <f t="shared" si="34"/>
        <v>0.93199609815270668</v>
      </c>
      <c r="B749">
        <f t="shared" si="35"/>
        <v>0.90033758178121892</v>
      </c>
      <c r="C749" t="str">
        <f t="shared" si="36"/>
        <v>Liberal</v>
      </c>
      <c r="I749" t="s">
        <v>360</v>
      </c>
      <c r="J749">
        <v>0.93535507942304696</v>
      </c>
      <c r="K749">
        <v>0.92953276082983605</v>
      </c>
      <c r="L749">
        <v>0.89754691065136505</v>
      </c>
      <c r="M749">
        <v>0.94781169909426199</v>
      </c>
      <c r="N749">
        <v>0.94527662382519295</v>
      </c>
      <c r="O749">
        <v>0.93645351509253705</v>
      </c>
      <c r="P749">
        <v>0.956748865177666</v>
      </c>
      <c r="Q749">
        <v>0.91926925492844302</v>
      </c>
      <c r="R749">
        <v>0.87138438908211302</v>
      </c>
      <c r="S749">
        <v>0.81985485095448696</v>
      </c>
      <c r="T749">
        <v>0.93443054876338605</v>
      </c>
    </row>
    <row r="750" spans="1:20" x14ac:dyDescent="0.2">
      <c r="A750">
        <f t="shared" si="34"/>
        <v>0.93389306041038289</v>
      </c>
      <c r="B750">
        <f t="shared" si="35"/>
        <v>0.87985782380961697</v>
      </c>
      <c r="C750" t="str">
        <f t="shared" si="36"/>
        <v>Liberal</v>
      </c>
      <c r="I750" t="s">
        <v>973</v>
      </c>
      <c r="J750">
        <v>0.95784146191709696</v>
      </c>
      <c r="K750">
        <v>0.95603181228909395</v>
      </c>
      <c r="L750">
        <v>0.87588571474631405</v>
      </c>
      <c r="M750">
        <v>0.96187494981370503</v>
      </c>
      <c r="N750">
        <v>0.92898493078371902</v>
      </c>
      <c r="O750">
        <v>0.92273949291236901</v>
      </c>
      <c r="P750">
        <v>0.94625912009630297</v>
      </c>
      <c r="Q750">
        <v>0.90122250381629698</v>
      </c>
      <c r="R750">
        <v>0.85538926363114898</v>
      </c>
      <c r="S750">
        <v>0.78102838934985896</v>
      </c>
      <c r="T750">
        <v>0.91538984215447705</v>
      </c>
    </row>
    <row r="751" spans="1:20" x14ac:dyDescent="0.2">
      <c r="A751">
        <f t="shared" si="34"/>
        <v>0.9660917029445325</v>
      </c>
      <c r="B751">
        <f t="shared" si="35"/>
        <v>0.93947689438413329</v>
      </c>
      <c r="C751" t="str">
        <f t="shared" si="36"/>
        <v>Liberal</v>
      </c>
      <c r="I751" t="s">
        <v>361</v>
      </c>
      <c r="J751">
        <v>0.96683053578664602</v>
      </c>
      <c r="K751">
        <v>0.95667158581162204</v>
      </c>
      <c r="L751">
        <v>0.94633902327200403</v>
      </c>
      <c r="M751">
        <v>0.97680984567611295</v>
      </c>
      <c r="N751">
        <v>0.967617661643979</v>
      </c>
      <c r="O751">
        <v>0.98228156547683099</v>
      </c>
      <c r="P751">
        <v>0.97360487970234499</v>
      </c>
      <c r="Q751">
        <v>0.95593904945848196</v>
      </c>
      <c r="R751">
        <v>0.92528807010657199</v>
      </c>
      <c r="S751">
        <v>0.88399803865723503</v>
      </c>
      <c r="T751">
        <v>0.95855443399603202</v>
      </c>
    </row>
    <row r="752" spans="1:20" x14ac:dyDescent="0.2">
      <c r="A752">
        <f t="shared" si="34"/>
        <v>0.8978531959549606</v>
      </c>
      <c r="B752">
        <f t="shared" si="35"/>
        <v>0.93835619948712412</v>
      </c>
      <c r="C752" t="str">
        <f t="shared" si="36"/>
        <v>Conservative</v>
      </c>
      <c r="I752" t="s">
        <v>362</v>
      </c>
      <c r="J752">
        <v>0.88290079470970295</v>
      </c>
      <c r="K752">
        <v>0.87479861637554002</v>
      </c>
      <c r="L752">
        <v>0.96017431871041203</v>
      </c>
      <c r="M752">
        <v>0.88676987998421897</v>
      </c>
      <c r="N752">
        <v>0.88840303598675097</v>
      </c>
      <c r="O752">
        <v>0.89407252996313902</v>
      </c>
      <c r="P752">
        <v>0.93148521448569799</v>
      </c>
      <c r="Q752">
        <v>0.95843783254650095</v>
      </c>
      <c r="R752">
        <v>0.96620001968152702</v>
      </c>
      <c r="S752">
        <v>0.97291224476345195</v>
      </c>
      <c r="T752">
        <v>0.86274568595844203</v>
      </c>
    </row>
    <row r="753" spans="1:20" x14ac:dyDescent="0.2">
      <c r="A753">
        <f t="shared" si="34"/>
        <v>0.88429738153920201</v>
      </c>
      <c r="B753">
        <f t="shared" si="35"/>
        <v>0.79869416420019146</v>
      </c>
      <c r="C753" t="str">
        <f t="shared" si="36"/>
        <v>Liberal</v>
      </c>
      <c r="I753" t="s">
        <v>363</v>
      </c>
      <c r="J753">
        <v>0.92714921199011802</v>
      </c>
      <c r="K753">
        <v>0.93955659325003205</v>
      </c>
      <c r="L753">
        <v>0.79401394699310501</v>
      </c>
      <c r="M753">
        <v>0.91984076504787804</v>
      </c>
      <c r="N753">
        <v>0.86739813146017197</v>
      </c>
      <c r="O753">
        <v>0.85782564049390697</v>
      </c>
      <c r="P753">
        <v>0.872574797307205</v>
      </c>
      <c r="Q753">
        <v>0.82213179410327897</v>
      </c>
      <c r="R753">
        <v>0.77973789692081796</v>
      </c>
      <c r="S753">
        <v>0.67886416889672996</v>
      </c>
      <c r="T753">
        <v>0.84016216377292596</v>
      </c>
    </row>
    <row r="754" spans="1:20" x14ac:dyDescent="0.2">
      <c r="A754">
        <f t="shared" si="34"/>
        <v>0.95931502890795661</v>
      </c>
      <c r="B754">
        <f t="shared" si="35"/>
        <v>0.94878377485541532</v>
      </c>
      <c r="C754" t="str">
        <f t="shared" si="36"/>
        <v>Liberal</v>
      </c>
      <c r="I754" t="s">
        <v>364</v>
      </c>
      <c r="J754">
        <v>0.96645179112685098</v>
      </c>
      <c r="K754">
        <v>0.96542957867121804</v>
      </c>
      <c r="L754">
        <v>0.95339396897482798</v>
      </c>
      <c r="M754">
        <v>0.96531424071931304</v>
      </c>
      <c r="N754">
        <v>0.95385498678046798</v>
      </c>
      <c r="O754">
        <v>0.95144560717506199</v>
      </c>
      <c r="P754">
        <v>0.97752543574813999</v>
      </c>
      <c r="Q754">
        <v>0.96677485083787595</v>
      </c>
      <c r="R754">
        <v>0.94656543447405295</v>
      </c>
      <c r="S754">
        <v>0.90773976487077801</v>
      </c>
      <c r="T754">
        <v>0.94531338834622902</v>
      </c>
    </row>
    <row r="755" spans="1:20" x14ac:dyDescent="0.2">
      <c r="A755">
        <f t="shared" si="34"/>
        <v>0.9430298985745611</v>
      </c>
      <c r="B755">
        <f t="shared" si="35"/>
        <v>0.88367507674968482</v>
      </c>
      <c r="C755" t="str">
        <f t="shared" si="36"/>
        <v>Liberal</v>
      </c>
      <c r="I755" t="s">
        <v>682</v>
      </c>
      <c r="J755">
        <v>0.96950404326199002</v>
      </c>
      <c r="K755">
        <v>0.96225568474871304</v>
      </c>
      <c r="L755">
        <v>0.88818422495911997</v>
      </c>
      <c r="M755">
        <v>0.97194526568725703</v>
      </c>
      <c r="N755">
        <v>0.93671214035269701</v>
      </c>
      <c r="O755">
        <v>0.92957803243758996</v>
      </c>
      <c r="P755">
        <v>0.94930351731700402</v>
      </c>
      <c r="Q755">
        <v>0.90847599068423601</v>
      </c>
      <c r="R755">
        <v>0.85756081614101898</v>
      </c>
      <c r="S755">
        <v>0.78859579561173898</v>
      </c>
      <c r="T755">
        <v>0.91443926399442599</v>
      </c>
    </row>
    <row r="756" spans="1:20" x14ac:dyDescent="0.2">
      <c r="A756">
        <f t="shared" si="34"/>
        <v>0.96364804954562844</v>
      </c>
      <c r="B756">
        <f t="shared" si="35"/>
        <v>0.9216339316537947</v>
      </c>
      <c r="C756" t="str">
        <f t="shared" si="36"/>
        <v>Liberal</v>
      </c>
      <c r="I756" t="s">
        <v>974</v>
      </c>
      <c r="J756">
        <v>0.98699581911157397</v>
      </c>
      <c r="K756">
        <v>0.98331508740888096</v>
      </c>
      <c r="L756">
        <v>0.93485009033938005</v>
      </c>
      <c r="M756">
        <v>0.98515339761585197</v>
      </c>
      <c r="N756">
        <v>0.94265462728759297</v>
      </c>
      <c r="O756">
        <v>0.94891927551049104</v>
      </c>
      <c r="P756">
        <v>0.96514347754702901</v>
      </c>
      <c r="Q756">
        <v>0.94494092064451196</v>
      </c>
      <c r="R756">
        <v>0.91379106412524802</v>
      </c>
      <c r="S756">
        <v>0.85913631314356298</v>
      </c>
      <c r="T756">
        <v>0.92515788280862199</v>
      </c>
    </row>
    <row r="757" spans="1:20" x14ac:dyDescent="0.2">
      <c r="A757">
        <f t="shared" si="34"/>
        <v>0.95422516162416748</v>
      </c>
      <c r="B757">
        <f t="shared" si="35"/>
        <v>0.90637632784950883</v>
      </c>
      <c r="C757" t="str">
        <f t="shared" si="36"/>
        <v>Liberal</v>
      </c>
      <c r="I757" t="s">
        <v>975</v>
      </c>
      <c r="J757">
        <v>0.97834923514307504</v>
      </c>
      <c r="K757">
        <v>0.95941354739943896</v>
      </c>
      <c r="L757">
        <v>0.92309935080247396</v>
      </c>
      <c r="M757">
        <v>0.98301271946121604</v>
      </c>
      <c r="N757">
        <v>0.937949271407861</v>
      </c>
      <c r="O757">
        <v>0.94352684553094002</v>
      </c>
      <c r="P757">
        <v>0.96544229911064305</v>
      </c>
      <c r="Q757">
        <v>0.93085203281701401</v>
      </c>
      <c r="R757">
        <v>0.88107119551603996</v>
      </c>
      <c r="S757">
        <v>0.83060684497233594</v>
      </c>
      <c r="T757">
        <v>0.92390926683151098</v>
      </c>
    </row>
    <row r="758" spans="1:20" x14ac:dyDescent="0.2">
      <c r="A758">
        <f t="shared" si="34"/>
        <v>0.92873393847146746</v>
      </c>
      <c r="B758">
        <f t="shared" si="35"/>
        <v>0.86480192051362104</v>
      </c>
      <c r="C758" t="str">
        <f t="shared" si="36"/>
        <v>Liberal</v>
      </c>
      <c r="I758" t="s">
        <v>365</v>
      </c>
      <c r="J758">
        <v>0.95460512686839205</v>
      </c>
      <c r="K758">
        <v>0.96026074909986003</v>
      </c>
      <c r="L758">
        <v>0.86089516861638105</v>
      </c>
      <c r="M758">
        <v>0.94991547987765601</v>
      </c>
      <c r="N758">
        <v>0.92814200000254099</v>
      </c>
      <c r="O758">
        <v>0.91858510636397495</v>
      </c>
      <c r="P758">
        <v>0.92059314765717004</v>
      </c>
      <c r="Q758">
        <v>0.87894040407148799</v>
      </c>
      <c r="R758">
        <v>0.84821713824814604</v>
      </c>
      <c r="S758">
        <v>0.76353699058390301</v>
      </c>
      <c r="T758">
        <v>0.91272192200739799</v>
      </c>
    </row>
    <row r="759" spans="1:20" x14ac:dyDescent="0.2">
      <c r="A759">
        <f t="shared" si="34"/>
        <v>0.95969719161903699</v>
      </c>
      <c r="B759">
        <f t="shared" si="35"/>
        <v>0.95104419792315353</v>
      </c>
      <c r="C759" t="str">
        <f t="shared" si="36"/>
        <v>Liberal</v>
      </c>
      <c r="I759" t="s">
        <v>366</v>
      </c>
      <c r="J759">
        <v>0.96226826950951505</v>
      </c>
      <c r="K759">
        <v>0.95235621673376203</v>
      </c>
      <c r="L759">
        <v>0.96742148946691497</v>
      </c>
      <c r="M759">
        <v>0.96675422683075996</v>
      </c>
      <c r="N759">
        <v>0.944777437185085</v>
      </c>
      <c r="O759">
        <v>0.96460550998818595</v>
      </c>
      <c r="P759">
        <v>0.97470625005526601</v>
      </c>
      <c r="Q759">
        <v>0.96930392529309495</v>
      </c>
      <c r="R759">
        <v>0.95028051405484903</v>
      </c>
      <c r="S759">
        <v>0.92291962864554</v>
      </c>
      <c r="T759">
        <v>0.93801067156701801</v>
      </c>
    </row>
    <row r="760" spans="1:20" x14ac:dyDescent="0.2">
      <c r="A760">
        <f t="shared" si="34"/>
        <v>0.96268746219743961</v>
      </c>
      <c r="B760">
        <f t="shared" si="35"/>
        <v>0.93266118424038458</v>
      </c>
      <c r="C760" t="str">
        <f t="shared" si="36"/>
        <v>Liberal</v>
      </c>
      <c r="I760" t="s">
        <v>683</v>
      </c>
      <c r="J760">
        <v>0.96399714514393597</v>
      </c>
      <c r="K760">
        <v>0.959266925986763</v>
      </c>
      <c r="L760">
        <v>0.93008872025698797</v>
      </c>
      <c r="M760">
        <v>0.97462036371162497</v>
      </c>
      <c r="N760">
        <v>0.96969974435380901</v>
      </c>
      <c r="O760">
        <v>0.97845187373151599</v>
      </c>
      <c r="P760">
        <v>0.97023424497095501</v>
      </c>
      <c r="Q760">
        <v>0.94781995071036695</v>
      </c>
      <c r="R760">
        <v>0.91471845670569496</v>
      </c>
      <c r="S760">
        <v>0.86517243334870997</v>
      </c>
      <c r="T760">
        <v>0.965360835466196</v>
      </c>
    </row>
    <row r="761" spans="1:20" x14ac:dyDescent="0.2">
      <c r="A761">
        <f t="shared" ref="A761:A824" si="37">AVERAGE(J761:O761)</f>
        <v>0.94828620563555244</v>
      </c>
      <c r="B761">
        <f t="shared" ref="B761:B824" si="38">AVERAGE(P761:T761)</f>
        <v>0.95102168878771276</v>
      </c>
      <c r="C761" t="str">
        <f t="shared" ref="C761:C824" si="39">IF(A761&gt;B761, "Liberal",  IF(B761&gt;A761,"Conservative","Tie"))</f>
        <v>Conservative</v>
      </c>
      <c r="I761" t="s">
        <v>976</v>
      </c>
      <c r="J761">
        <v>0.92980619769145201</v>
      </c>
      <c r="K761">
        <v>0.92452022486071495</v>
      </c>
      <c r="L761">
        <v>0.94531567075910405</v>
      </c>
      <c r="M761">
        <v>0.944622877815954</v>
      </c>
      <c r="N761">
        <v>0.96564091668205498</v>
      </c>
      <c r="O761">
        <v>0.97981134600403397</v>
      </c>
      <c r="P761">
        <v>0.96550215599924605</v>
      </c>
      <c r="Q761">
        <v>0.96125914770601195</v>
      </c>
      <c r="R761">
        <v>0.94389832446659205</v>
      </c>
      <c r="S761">
        <v>0.91807723649372597</v>
      </c>
      <c r="T761">
        <v>0.966371579272988</v>
      </c>
    </row>
    <row r="762" spans="1:20" x14ac:dyDescent="0.2">
      <c r="A762">
        <f t="shared" si="37"/>
        <v>0.91617475128544157</v>
      </c>
      <c r="B762">
        <f t="shared" si="38"/>
        <v>0.92492339185911487</v>
      </c>
      <c r="C762" t="str">
        <f t="shared" si="39"/>
        <v>Conservative</v>
      </c>
      <c r="I762" t="s">
        <v>684</v>
      </c>
      <c r="J762">
        <v>0.90568261334870104</v>
      </c>
      <c r="K762">
        <v>0.87733569638047204</v>
      </c>
      <c r="L762">
        <v>0.94636573245503697</v>
      </c>
      <c r="M762">
        <v>0.91628986358382403</v>
      </c>
      <c r="N762">
        <v>0.91134327241975999</v>
      </c>
      <c r="O762">
        <v>0.94003132952485502</v>
      </c>
      <c r="P762">
        <v>0.922435542990796</v>
      </c>
      <c r="Q762">
        <v>0.944345520021459</v>
      </c>
      <c r="R762">
        <v>0.92630393036806802</v>
      </c>
      <c r="S762">
        <v>0.92994832644899805</v>
      </c>
      <c r="T762">
        <v>0.90158363946625297</v>
      </c>
    </row>
    <row r="763" spans="1:20" x14ac:dyDescent="0.2">
      <c r="A763">
        <f t="shared" si="37"/>
        <v>0.87781170013284082</v>
      </c>
      <c r="B763">
        <f t="shared" si="38"/>
        <v>0.92646769105386273</v>
      </c>
      <c r="C763" t="str">
        <f t="shared" si="39"/>
        <v>Conservative</v>
      </c>
      <c r="I763" t="s">
        <v>367</v>
      </c>
      <c r="J763">
        <v>0.84929579798930399</v>
      </c>
      <c r="K763">
        <v>0.83887265863252003</v>
      </c>
      <c r="L763">
        <v>0.94903568541682504</v>
      </c>
      <c r="M763">
        <v>0.85554589693639205</v>
      </c>
      <c r="N763">
        <v>0.875960625421212</v>
      </c>
      <c r="O763">
        <v>0.89815953640079205</v>
      </c>
      <c r="P763">
        <v>0.89603854994557697</v>
      </c>
      <c r="Q763">
        <v>0.93776654579136898</v>
      </c>
      <c r="R763">
        <v>0.95066096814326695</v>
      </c>
      <c r="S763">
        <v>0.96958128193604198</v>
      </c>
      <c r="T763">
        <v>0.87829110945305899</v>
      </c>
    </row>
    <row r="764" spans="1:20" x14ac:dyDescent="0.2">
      <c r="A764">
        <f t="shared" si="37"/>
        <v>0.88489718493394054</v>
      </c>
      <c r="B764">
        <f t="shared" si="38"/>
        <v>0.80089601995951409</v>
      </c>
      <c r="C764" t="str">
        <f t="shared" si="39"/>
        <v>Liberal</v>
      </c>
      <c r="I764" t="s">
        <v>368</v>
      </c>
      <c r="J764">
        <v>0.91824997769059402</v>
      </c>
      <c r="K764">
        <v>0.911568133524705</v>
      </c>
      <c r="L764">
        <v>0.79446988079482095</v>
      </c>
      <c r="M764">
        <v>0.92524674019585695</v>
      </c>
      <c r="N764">
        <v>0.88478398226974797</v>
      </c>
      <c r="O764">
        <v>0.875064395127918</v>
      </c>
      <c r="P764">
        <v>0.88702429392967097</v>
      </c>
      <c r="Q764">
        <v>0.82011206246517998</v>
      </c>
      <c r="R764">
        <v>0.76174263511007301</v>
      </c>
      <c r="S764">
        <v>0.66965102849527602</v>
      </c>
      <c r="T764">
        <v>0.86595007979737004</v>
      </c>
    </row>
    <row r="765" spans="1:20" x14ac:dyDescent="0.2">
      <c r="A765">
        <f t="shared" si="37"/>
        <v>0.89170613685969258</v>
      </c>
      <c r="B765">
        <f t="shared" si="38"/>
        <v>0.80729482349287396</v>
      </c>
      <c r="C765" t="str">
        <f t="shared" si="39"/>
        <v>Liberal</v>
      </c>
      <c r="I765" t="s">
        <v>369</v>
      </c>
      <c r="J765">
        <v>0.91801890287779397</v>
      </c>
      <c r="K765">
        <v>0.90823438080400498</v>
      </c>
      <c r="L765">
        <v>0.80385762445464304</v>
      </c>
      <c r="M765">
        <v>0.92980307930585604</v>
      </c>
      <c r="N765">
        <v>0.89368008815877398</v>
      </c>
      <c r="O765">
        <v>0.89664274555708401</v>
      </c>
      <c r="P765">
        <v>0.88881578098526204</v>
      </c>
      <c r="Q765">
        <v>0.82726144818953795</v>
      </c>
      <c r="R765">
        <v>0.76636043650321195</v>
      </c>
      <c r="S765">
        <v>0.67936933603461702</v>
      </c>
      <c r="T765">
        <v>0.87466711575174105</v>
      </c>
    </row>
    <row r="766" spans="1:20" x14ac:dyDescent="0.2">
      <c r="A766">
        <f t="shared" si="37"/>
        <v>0.95288506018837216</v>
      </c>
      <c r="B766">
        <f t="shared" si="38"/>
        <v>0.91023263270430055</v>
      </c>
      <c r="C766" t="str">
        <f t="shared" si="39"/>
        <v>Liberal</v>
      </c>
      <c r="I766" t="s">
        <v>685</v>
      </c>
      <c r="J766">
        <v>0.95566864010854102</v>
      </c>
      <c r="K766">
        <v>0.94460707618080497</v>
      </c>
      <c r="L766">
        <v>0.91204729501020299</v>
      </c>
      <c r="M766">
        <v>0.96543350062616196</v>
      </c>
      <c r="N766">
        <v>0.96672354832400098</v>
      </c>
      <c r="O766">
        <v>0.97283030088052103</v>
      </c>
      <c r="P766">
        <v>0.95374500272416596</v>
      </c>
      <c r="Q766">
        <v>0.92481040783035395</v>
      </c>
      <c r="R766">
        <v>0.88872606378028896</v>
      </c>
      <c r="S766">
        <v>0.83692128922239195</v>
      </c>
      <c r="T766">
        <v>0.94696039996430204</v>
      </c>
    </row>
    <row r="767" spans="1:20" x14ac:dyDescent="0.2">
      <c r="A767">
        <f t="shared" si="37"/>
        <v>0.9565191803429095</v>
      </c>
      <c r="B767">
        <f t="shared" si="38"/>
        <v>0.9134087888558573</v>
      </c>
      <c r="C767" t="str">
        <f t="shared" si="39"/>
        <v>Liberal</v>
      </c>
      <c r="I767" t="s">
        <v>370</v>
      </c>
      <c r="J767">
        <v>0.96286156700910797</v>
      </c>
      <c r="K767">
        <v>0.955244860280549</v>
      </c>
      <c r="L767">
        <v>0.91398487840120102</v>
      </c>
      <c r="M767">
        <v>0.97028131299658305</v>
      </c>
      <c r="N767">
        <v>0.96507317197272102</v>
      </c>
      <c r="O767">
        <v>0.97166929139729497</v>
      </c>
      <c r="P767">
        <v>0.95600334937161502</v>
      </c>
      <c r="Q767">
        <v>0.92900835947222704</v>
      </c>
      <c r="R767">
        <v>0.89338060628201199</v>
      </c>
      <c r="S767">
        <v>0.83859136600603801</v>
      </c>
      <c r="T767">
        <v>0.950060263147395</v>
      </c>
    </row>
    <row r="768" spans="1:20" x14ac:dyDescent="0.2">
      <c r="A768">
        <f t="shared" si="37"/>
        <v>0.95945748987165602</v>
      </c>
      <c r="B768">
        <f t="shared" si="38"/>
        <v>0.91163486872762578</v>
      </c>
      <c r="C768" t="str">
        <f t="shared" si="39"/>
        <v>Liberal</v>
      </c>
      <c r="I768" t="s">
        <v>977</v>
      </c>
      <c r="J768">
        <v>0.96658558163153196</v>
      </c>
      <c r="K768">
        <v>0.96284712069690204</v>
      </c>
      <c r="L768">
        <v>0.91241427684936605</v>
      </c>
      <c r="M768">
        <v>0.97343523870377802</v>
      </c>
      <c r="N768">
        <v>0.97128751168847705</v>
      </c>
      <c r="O768">
        <v>0.97017520965988102</v>
      </c>
      <c r="P768">
        <v>0.95393355783142997</v>
      </c>
      <c r="Q768">
        <v>0.92538535993459703</v>
      </c>
      <c r="R768">
        <v>0.89506801925797896</v>
      </c>
      <c r="S768">
        <v>0.834792160548395</v>
      </c>
      <c r="T768">
        <v>0.94899524606572805</v>
      </c>
    </row>
    <row r="769" spans="1:20" x14ac:dyDescent="0.2">
      <c r="A769">
        <f t="shared" si="37"/>
        <v>0.88503159485853322</v>
      </c>
      <c r="B769">
        <f t="shared" si="38"/>
        <v>0.81687547711846997</v>
      </c>
      <c r="C769" t="str">
        <f t="shared" si="39"/>
        <v>Liberal</v>
      </c>
      <c r="I769" t="s">
        <v>978</v>
      </c>
      <c r="J769">
        <v>0.90142581604072003</v>
      </c>
      <c r="K769">
        <v>0.91148678369530101</v>
      </c>
      <c r="L769">
        <v>0.79144597588933596</v>
      </c>
      <c r="M769">
        <v>0.91214410881109298</v>
      </c>
      <c r="N769">
        <v>0.90590093804527905</v>
      </c>
      <c r="O769">
        <v>0.88778594666946997</v>
      </c>
      <c r="P769">
        <v>0.89080922916282901</v>
      </c>
      <c r="Q769">
        <v>0.82942367897689695</v>
      </c>
      <c r="R769">
        <v>0.78709853946061403</v>
      </c>
      <c r="S769">
        <v>0.68954100659156603</v>
      </c>
      <c r="T769">
        <v>0.88750493140044395</v>
      </c>
    </row>
    <row r="770" spans="1:20" x14ac:dyDescent="0.2">
      <c r="A770">
        <f t="shared" si="37"/>
        <v>0.93228543627496563</v>
      </c>
      <c r="B770">
        <f t="shared" si="38"/>
        <v>0.86355910159894778</v>
      </c>
      <c r="C770" t="str">
        <f t="shared" si="39"/>
        <v>Liberal</v>
      </c>
      <c r="I770" t="s">
        <v>686</v>
      </c>
      <c r="J770">
        <v>0.95814940796333004</v>
      </c>
      <c r="K770">
        <v>0.94665503767476999</v>
      </c>
      <c r="L770">
        <v>0.86658636896145602</v>
      </c>
      <c r="M770">
        <v>0.96490982604398201</v>
      </c>
      <c r="N770">
        <v>0.92469707495008702</v>
      </c>
      <c r="O770">
        <v>0.93271490205616803</v>
      </c>
      <c r="P770">
        <v>0.93180320002329498</v>
      </c>
      <c r="Q770">
        <v>0.88600955568166995</v>
      </c>
      <c r="R770">
        <v>0.83295654451798695</v>
      </c>
      <c r="S770">
        <v>0.759145305600053</v>
      </c>
      <c r="T770">
        <v>0.90788090217173401</v>
      </c>
    </row>
    <row r="771" spans="1:20" x14ac:dyDescent="0.2">
      <c r="A771">
        <f t="shared" si="37"/>
        <v>0.96112462878220473</v>
      </c>
      <c r="B771">
        <f t="shared" si="38"/>
        <v>0.94635399039570411</v>
      </c>
      <c r="C771" t="str">
        <f t="shared" si="39"/>
        <v>Liberal</v>
      </c>
      <c r="I771" t="s">
        <v>687</v>
      </c>
      <c r="J771">
        <v>0.95617565091560497</v>
      </c>
      <c r="K771">
        <v>0.95208432386267605</v>
      </c>
      <c r="L771">
        <v>0.94664754832041598</v>
      </c>
      <c r="M771">
        <v>0.96545617895156199</v>
      </c>
      <c r="N771">
        <v>0.97130087617513705</v>
      </c>
      <c r="O771">
        <v>0.97508319446783298</v>
      </c>
      <c r="P771">
        <v>0.96882605367081598</v>
      </c>
      <c r="Q771">
        <v>0.96079103426286905</v>
      </c>
      <c r="R771">
        <v>0.936125061625387</v>
      </c>
      <c r="S771">
        <v>0.89751831652089797</v>
      </c>
      <c r="T771">
        <v>0.96850948589855101</v>
      </c>
    </row>
    <row r="772" spans="1:20" x14ac:dyDescent="0.2">
      <c r="A772">
        <f t="shared" si="37"/>
        <v>0.93887829903241249</v>
      </c>
      <c r="B772">
        <f t="shared" si="38"/>
        <v>0.89416245056662302</v>
      </c>
      <c r="C772" t="str">
        <f t="shared" si="39"/>
        <v>Liberal</v>
      </c>
      <c r="I772" t="s">
        <v>371</v>
      </c>
      <c r="J772">
        <v>0.94478472370295596</v>
      </c>
      <c r="K772">
        <v>0.91627768144656097</v>
      </c>
      <c r="L772">
        <v>0.901276050004435</v>
      </c>
      <c r="M772">
        <v>0.96030764335634999</v>
      </c>
      <c r="N772">
        <v>0.950320530957946</v>
      </c>
      <c r="O772">
        <v>0.96030316472622701</v>
      </c>
      <c r="P772">
        <v>0.94663228447951597</v>
      </c>
      <c r="Q772">
        <v>0.918247638059566</v>
      </c>
      <c r="R772">
        <v>0.85862049272700602</v>
      </c>
      <c r="S772">
        <v>0.81796919570344395</v>
      </c>
      <c r="T772">
        <v>0.92934264186358295</v>
      </c>
    </row>
    <row r="773" spans="1:20" x14ac:dyDescent="0.2">
      <c r="A773">
        <f t="shared" si="37"/>
        <v>0.95580864928809028</v>
      </c>
      <c r="B773">
        <f t="shared" si="38"/>
        <v>0.93915484788326997</v>
      </c>
      <c r="C773" t="str">
        <f t="shared" si="39"/>
        <v>Liberal</v>
      </c>
      <c r="I773" t="s">
        <v>688</v>
      </c>
      <c r="J773">
        <v>0.95529753494825598</v>
      </c>
      <c r="K773">
        <v>0.94834524301277201</v>
      </c>
      <c r="L773">
        <v>0.94025752299770904</v>
      </c>
      <c r="M773">
        <v>0.96369629466642903</v>
      </c>
      <c r="N773">
        <v>0.95886417203421603</v>
      </c>
      <c r="O773">
        <v>0.96839112806915895</v>
      </c>
      <c r="P773">
        <v>0.96393714827913501</v>
      </c>
      <c r="Q773">
        <v>0.95295808002008398</v>
      </c>
      <c r="R773">
        <v>0.927537442042216</v>
      </c>
      <c r="S773">
        <v>0.88733463043663097</v>
      </c>
      <c r="T773">
        <v>0.96400693863828402</v>
      </c>
    </row>
    <row r="774" spans="1:20" x14ac:dyDescent="0.2">
      <c r="A774">
        <f t="shared" si="37"/>
        <v>0.95247240623523644</v>
      </c>
      <c r="B774">
        <f t="shared" si="38"/>
        <v>0.94207443723724449</v>
      </c>
      <c r="C774" t="str">
        <f t="shared" si="39"/>
        <v>Liberal</v>
      </c>
      <c r="I774" t="s">
        <v>689</v>
      </c>
      <c r="J774">
        <v>0.94699682290270903</v>
      </c>
      <c r="K774">
        <v>0.93427409619837698</v>
      </c>
      <c r="L774">
        <v>0.94544985463370701</v>
      </c>
      <c r="M774">
        <v>0.95763311563082998</v>
      </c>
      <c r="N774">
        <v>0.95827331804416604</v>
      </c>
      <c r="O774">
        <v>0.97220723000162901</v>
      </c>
      <c r="P774">
        <v>0.96482248138687399</v>
      </c>
      <c r="Q774">
        <v>0.95562993093281301</v>
      </c>
      <c r="R774">
        <v>0.92966638369004595</v>
      </c>
      <c r="S774">
        <v>0.89849286420312402</v>
      </c>
      <c r="T774">
        <v>0.96176052597336503</v>
      </c>
    </row>
    <row r="775" spans="1:20" x14ac:dyDescent="0.2">
      <c r="A775">
        <f t="shared" si="37"/>
        <v>0.93755129785835756</v>
      </c>
      <c r="B775">
        <f t="shared" si="38"/>
        <v>0.87716304918750865</v>
      </c>
      <c r="C775" t="str">
        <f t="shared" si="39"/>
        <v>Liberal</v>
      </c>
      <c r="I775" t="s">
        <v>979</v>
      </c>
      <c r="J775">
        <v>0.95491182508184402</v>
      </c>
      <c r="K775">
        <v>0.94302129893968401</v>
      </c>
      <c r="L775">
        <v>0.876359475004448</v>
      </c>
      <c r="M775">
        <v>0.96600901418459295</v>
      </c>
      <c r="N775">
        <v>0.940329696299541</v>
      </c>
      <c r="O775">
        <v>0.94467647764003504</v>
      </c>
      <c r="P775">
        <v>0.94200348205939299</v>
      </c>
      <c r="Q775">
        <v>0.89582731766077695</v>
      </c>
      <c r="R775">
        <v>0.84609330650726799</v>
      </c>
      <c r="S775">
        <v>0.77596745805603795</v>
      </c>
      <c r="T775">
        <v>0.92592368165406702</v>
      </c>
    </row>
    <row r="776" spans="1:20" x14ac:dyDescent="0.2">
      <c r="A776">
        <f t="shared" si="37"/>
        <v>0.96191396405299801</v>
      </c>
      <c r="B776">
        <f t="shared" si="38"/>
        <v>0.93883611605505091</v>
      </c>
      <c r="C776" t="str">
        <f t="shared" si="39"/>
        <v>Liberal</v>
      </c>
      <c r="I776" t="s">
        <v>980</v>
      </c>
      <c r="J776">
        <v>0.96552670074776104</v>
      </c>
      <c r="K776">
        <v>0.95845478175591203</v>
      </c>
      <c r="L776">
        <v>0.94498478604064495</v>
      </c>
      <c r="M776">
        <v>0.96839991443303897</v>
      </c>
      <c r="N776">
        <v>0.96099327766163001</v>
      </c>
      <c r="O776">
        <v>0.97312432367900104</v>
      </c>
      <c r="P776">
        <v>0.96276173649708396</v>
      </c>
      <c r="Q776">
        <v>0.95336216302300703</v>
      </c>
      <c r="R776">
        <v>0.92856918381640996</v>
      </c>
      <c r="S776">
        <v>0.88793723467642205</v>
      </c>
      <c r="T776">
        <v>0.96155026226233198</v>
      </c>
    </row>
    <row r="777" spans="1:20" x14ac:dyDescent="0.2">
      <c r="A777">
        <f t="shared" si="37"/>
        <v>0.95954860297728628</v>
      </c>
      <c r="B777">
        <f t="shared" si="38"/>
        <v>0.91430742598989612</v>
      </c>
      <c r="C777" t="str">
        <f t="shared" si="39"/>
        <v>Liberal</v>
      </c>
      <c r="I777" t="s">
        <v>372</v>
      </c>
      <c r="J777">
        <v>0.97667149374775697</v>
      </c>
      <c r="K777">
        <v>0.97665537312729001</v>
      </c>
      <c r="L777">
        <v>0.91462526759637597</v>
      </c>
      <c r="M777">
        <v>0.97984186813584795</v>
      </c>
      <c r="N777">
        <v>0.95113912370740294</v>
      </c>
      <c r="O777">
        <v>0.95835849154904396</v>
      </c>
      <c r="P777">
        <v>0.96038977812972703</v>
      </c>
      <c r="Q777">
        <v>0.93273878143351996</v>
      </c>
      <c r="R777">
        <v>0.89796839868387301</v>
      </c>
      <c r="S777">
        <v>0.83469732998652102</v>
      </c>
      <c r="T777">
        <v>0.94574284171584</v>
      </c>
    </row>
    <row r="778" spans="1:20" x14ac:dyDescent="0.2">
      <c r="A778">
        <f t="shared" si="37"/>
        <v>0.9264889077881987</v>
      </c>
      <c r="B778">
        <f t="shared" si="38"/>
        <v>0.94701072606965275</v>
      </c>
      <c r="C778" t="str">
        <f t="shared" si="39"/>
        <v>Conservative</v>
      </c>
      <c r="I778" t="s">
        <v>690</v>
      </c>
      <c r="J778">
        <v>0.90640298055588497</v>
      </c>
      <c r="K778">
        <v>0.90367036351041197</v>
      </c>
      <c r="L778">
        <v>0.94256483662448298</v>
      </c>
      <c r="M778">
        <v>0.91901836880144905</v>
      </c>
      <c r="N778">
        <v>0.93479041705479704</v>
      </c>
      <c r="O778">
        <v>0.95248648018216597</v>
      </c>
      <c r="P778">
        <v>0.94261526408208296</v>
      </c>
      <c r="Q778">
        <v>0.95617758383443796</v>
      </c>
      <c r="R778">
        <v>0.94784792246784599</v>
      </c>
      <c r="S778">
        <v>0.93048466173349498</v>
      </c>
      <c r="T778">
        <v>0.95792819823040198</v>
      </c>
    </row>
    <row r="779" spans="1:20" x14ac:dyDescent="0.2">
      <c r="A779">
        <f t="shared" si="37"/>
        <v>0.95860455618731588</v>
      </c>
      <c r="B779">
        <f t="shared" si="38"/>
        <v>0.91630972417510592</v>
      </c>
      <c r="C779" t="str">
        <f t="shared" si="39"/>
        <v>Liberal</v>
      </c>
      <c r="I779" t="s">
        <v>981</v>
      </c>
      <c r="J779">
        <v>0.97172881701815905</v>
      </c>
      <c r="K779">
        <v>0.97584834735233195</v>
      </c>
      <c r="L779">
        <v>0.91448564079016503</v>
      </c>
      <c r="M779">
        <v>0.97603350473722394</v>
      </c>
      <c r="N779">
        <v>0.95379763956269203</v>
      </c>
      <c r="O779">
        <v>0.95973338766332295</v>
      </c>
      <c r="P779">
        <v>0.95679973422570397</v>
      </c>
      <c r="Q779">
        <v>0.93302946554964095</v>
      </c>
      <c r="R779">
        <v>0.90936698407266203</v>
      </c>
      <c r="S779">
        <v>0.84568678724280899</v>
      </c>
      <c r="T779">
        <v>0.93666564978471401</v>
      </c>
    </row>
    <row r="780" spans="1:20" x14ac:dyDescent="0.2">
      <c r="A780">
        <f t="shared" si="37"/>
        <v>0.95137575506364402</v>
      </c>
      <c r="B780">
        <f t="shared" si="38"/>
        <v>0.89652681587813332</v>
      </c>
      <c r="C780" t="str">
        <f t="shared" si="39"/>
        <v>Liberal</v>
      </c>
      <c r="I780" t="s">
        <v>373</v>
      </c>
      <c r="J780">
        <v>0.97305700770820003</v>
      </c>
      <c r="K780">
        <v>0.97706417544693502</v>
      </c>
      <c r="L780">
        <v>0.89419649099337095</v>
      </c>
      <c r="M780">
        <v>0.97369457405350601</v>
      </c>
      <c r="N780">
        <v>0.94302433138994302</v>
      </c>
      <c r="O780">
        <v>0.947217950789908</v>
      </c>
      <c r="P780">
        <v>0.94858634269739495</v>
      </c>
      <c r="Q780">
        <v>0.91177201358041404</v>
      </c>
      <c r="R780">
        <v>0.88053710310572597</v>
      </c>
      <c r="S780">
        <v>0.806755962316407</v>
      </c>
      <c r="T780">
        <v>0.93498265769072497</v>
      </c>
    </row>
    <row r="781" spans="1:20" x14ac:dyDescent="0.2">
      <c r="A781">
        <f t="shared" si="37"/>
        <v>0.91748949313545303</v>
      </c>
      <c r="B781">
        <f t="shared" si="38"/>
        <v>0.84518975966048404</v>
      </c>
      <c r="C781" t="str">
        <f t="shared" si="39"/>
        <v>Liberal</v>
      </c>
      <c r="I781" t="s">
        <v>691</v>
      </c>
      <c r="J781">
        <v>0.94559066923783497</v>
      </c>
      <c r="K781">
        <v>0.93908891276318696</v>
      </c>
      <c r="L781">
        <v>0.84569069532957197</v>
      </c>
      <c r="M781">
        <v>0.95205126759838699</v>
      </c>
      <c r="N781">
        <v>0.91241515734475798</v>
      </c>
      <c r="O781">
        <v>0.91010025653897897</v>
      </c>
      <c r="P781">
        <v>0.91890549678576405</v>
      </c>
      <c r="Q781">
        <v>0.86391673841501404</v>
      </c>
      <c r="R781">
        <v>0.81031146999333403</v>
      </c>
      <c r="S781">
        <v>0.73340947549631696</v>
      </c>
      <c r="T781">
        <v>0.899405617611992</v>
      </c>
    </row>
    <row r="782" spans="1:20" x14ac:dyDescent="0.2">
      <c r="A782">
        <f t="shared" si="37"/>
        <v>0.94877527411324669</v>
      </c>
      <c r="B782">
        <f t="shared" si="38"/>
        <v>0.94147097433584293</v>
      </c>
      <c r="C782" t="str">
        <f t="shared" si="39"/>
        <v>Liberal</v>
      </c>
      <c r="I782" t="s">
        <v>982</v>
      </c>
      <c r="J782">
        <v>0.94687296419068701</v>
      </c>
      <c r="K782">
        <v>0.93344698695374595</v>
      </c>
      <c r="L782">
        <v>0.94952485126121</v>
      </c>
      <c r="M782">
        <v>0.95522329733755795</v>
      </c>
      <c r="N782">
        <v>0.94570776797288503</v>
      </c>
      <c r="O782">
        <v>0.96187577696339399</v>
      </c>
      <c r="P782">
        <v>0.95619889513718803</v>
      </c>
      <c r="Q782">
        <v>0.95600739045671701</v>
      </c>
      <c r="R782">
        <v>0.93474908340598395</v>
      </c>
      <c r="S782">
        <v>0.90889509785912903</v>
      </c>
      <c r="T782">
        <v>0.95150440482019705</v>
      </c>
    </row>
    <row r="783" spans="1:20" x14ac:dyDescent="0.2">
      <c r="A783">
        <f t="shared" si="37"/>
        <v>0.9463611250920243</v>
      </c>
      <c r="B783">
        <f t="shared" si="38"/>
        <v>0.94705809170143118</v>
      </c>
      <c r="C783" t="str">
        <f t="shared" si="39"/>
        <v>Conservative</v>
      </c>
      <c r="I783" t="s">
        <v>374</v>
      </c>
      <c r="J783">
        <v>0.94249009562254904</v>
      </c>
      <c r="K783">
        <v>0.92618412591711496</v>
      </c>
      <c r="L783">
        <v>0.951931338133163</v>
      </c>
      <c r="M783">
        <v>0.95074086959762005</v>
      </c>
      <c r="N783">
        <v>0.94677257589208097</v>
      </c>
      <c r="O783">
        <v>0.96004774538961801</v>
      </c>
      <c r="P783">
        <v>0.96283338228366599</v>
      </c>
      <c r="Q783">
        <v>0.96314713992001799</v>
      </c>
      <c r="R783">
        <v>0.93940795861673498</v>
      </c>
      <c r="S783">
        <v>0.91792293262152103</v>
      </c>
      <c r="T783">
        <v>0.95197904506521602</v>
      </c>
    </row>
    <row r="784" spans="1:20" x14ac:dyDescent="0.2">
      <c r="A784">
        <f t="shared" si="37"/>
        <v>0.94542577455054244</v>
      </c>
      <c r="B784">
        <f t="shared" si="38"/>
        <v>0.94035955903527935</v>
      </c>
      <c r="C784" t="str">
        <f t="shared" si="39"/>
        <v>Liberal</v>
      </c>
      <c r="I784" t="s">
        <v>692</v>
      </c>
      <c r="J784">
        <v>0.93843033841921097</v>
      </c>
      <c r="K784">
        <v>0.938135735392718</v>
      </c>
      <c r="L784">
        <v>0.92770570735661895</v>
      </c>
      <c r="M784">
        <v>0.94886587808358103</v>
      </c>
      <c r="N784">
        <v>0.957136479801871</v>
      </c>
      <c r="O784">
        <v>0.96228050824925404</v>
      </c>
      <c r="P784">
        <v>0.96275791153203405</v>
      </c>
      <c r="Q784">
        <v>0.951956924896326</v>
      </c>
      <c r="R784">
        <v>0.93276128495556598</v>
      </c>
      <c r="S784">
        <v>0.89088740931173405</v>
      </c>
      <c r="T784">
        <v>0.96343426448073699</v>
      </c>
    </row>
    <row r="785" spans="1:20" x14ac:dyDescent="0.2">
      <c r="A785">
        <f t="shared" si="37"/>
        <v>0.93622130192766073</v>
      </c>
      <c r="B785">
        <f t="shared" si="38"/>
        <v>0.94817511397712162</v>
      </c>
      <c r="C785" t="str">
        <f t="shared" si="39"/>
        <v>Conservative</v>
      </c>
      <c r="I785" t="s">
        <v>375</v>
      </c>
      <c r="J785">
        <v>0.92230554277718502</v>
      </c>
      <c r="K785">
        <v>0.91381977245975399</v>
      </c>
      <c r="L785">
        <v>0.94915175819392605</v>
      </c>
      <c r="M785">
        <v>0.93493380552819505</v>
      </c>
      <c r="N785">
        <v>0.93677686363868695</v>
      </c>
      <c r="O785">
        <v>0.960340068968217</v>
      </c>
      <c r="P785">
        <v>0.95148241712647896</v>
      </c>
      <c r="Q785">
        <v>0.96194866064320905</v>
      </c>
      <c r="R785">
        <v>0.94654127782466102</v>
      </c>
      <c r="S785">
        <v>0.929163345886028</v>
      </c>
      <c r="T785">
        <v>0.95173986840523095</v>
      </c>
    </row>
    <row r="786" spans="1:20" x14ac:dyDescent="0.2">
      <c r="A786">
        <f t="shared" si="37"/>
        <v>0.89896055655952767</v>
      </c>
      <c r="B786">
        <f t="shared" si="38"/>
        <v>0.9196303734443303</v>
      </c>
      <c r="C786" t="str">
        <f t="shared" si="39"/>
        <v>Conservative</v>
      </c>
      <c r="I786" t="s">
        <v>983</v>
      </c>
      <c r="J786">
        <v>0.86653333981337499</v>
      </c>
      <c r="K786">
        <v>0.86133469840073895</v>
      </c>
      <c r="L786">
        <v>0.90575341012588395</v>
      </c>
      <c r="M786">
        <v>0.88263960045193901</v>
      </c>
      <c r="N786">
        <v>0.93505301242397099</v>
      </c>
      <c r="O786">
        <v>0.94244927814125801</v>
      </c>
      <c r="P786">
        <v>0.91076261485591303</v>
      </c>
      <c r="Q786">
        <v>0.92475351406155704</v>
      </c>
      <c r="R786">
        <v>0.91528117250268703</v>
      </c>
      <c r="S786">
        <v>0.899991537064738</v>
      </c>
      <c r="T786">
        <v>0.94736302873675604</v>
      </c>
    </row>
    <row r="787" spans="1:20" x14ac:dyDescent="0.2">
      <c r="A787">
        <f t="shared" si="37"/>
        <v>0.93442185950700918</v>
      </c>
      <c r="B787">
        <f t="shared" si="38"/>
        <v>0.94914850867096257</v>
      </c>
      <c r="C787" t="str">
        <f t="shared" si="39"/>
        <v>Conservative</v>
      </c>
      <c r="I787" t="s">
        <v>693</v>
      </c>
      <c r="J787">
        <v>0.91784810955727603</v>
      </c>
      <c r="K787">
        <v>0.91572778724213</v>
      </c>
      <c r="L787">
        <v>0.94209229848252496</v>
      </c>
      <c r="M787">
        <v>0.92913244582664301</v>
      </c>
      <c r="N787">
        <v>0.94318614563470904</v>
      </c>
      <c r="O787">
        <v>0.95854437029877204</v>
      </c>
      <c r="P787">
        <v>0.95120591488415096</v>
      </c>
      <c r="Q787">
        <v>0.95901479936547396</v>
      </c>
      <c r="R787">
        <v>0.94729597462938897</v>
      </c>
      <c r="S787">
        <v>0.92373011424205997</v>
      </c>
      <c r="T787">
        <v>0.96449574023373896</v>
      </c>
    </row>
    <row r="788" spans="1:20" x14ac:dyDescent="0.2">
      <c r="A788">
        <f t="shared" si="37"/>
        <v>0.95959136697803515</v>
      </c>
      <c r="B788">
        <f t="shared" si="38"/>
        <v>0.95595456569463033</v>
      </c>
      <c r="C788" t="str">
        <f t="shared" si="39"/>
        <v>Liberal</v>
      </c>
      <c r="I788" t="s">
        <v>376</v>
      </c>
      <c r="J788">
        <v>0.952717739243225</v>
      </c>
      <c r="K788">
        <v>0.94794424374372899</v>
      </c>
      <c r="L788">
        <v>0.96076655608630601</v>
      </c>
      <c r="M788">
        <v>0.96045933124809801</v>
      </c>
      <c r="N788">
        <v>0.96009437226111904</v>
      </c>
      <c r="O788">
        <v>0.97556595928573397</v>
      </c>
      <c r="P788">
        <v>0.96964142740032799</v>
      </c>
      <c r="Q788">
        <v>0.97223458681559005</v>
      </c>
      <c r="R788">
        <v>0.95655343737856202</v>
      </c>
      <c r="S788">
        <v>0.92881657051067201</v>
      </c>
      <c r="T788">
        <v>0.95252680636800002</v>
      </c>
    </row>
    <row r="789" spans="1:20" x14ac:dyDescent="0.2">
      <c r="A789">
        <f t="shared" si="37"/>
        <v>0.92553333603747323</v>
      </c>
      <c r="B789">
        <f t="shared" si="38"/>
        <v>0.95754459985104146</v>
      </c>
      <c r="C789" t="str">
        <f t="shared" si="39"/>
        <v>Conservative</v>
      </c>
      <c r="I789" t="s">
        <v>694</v>
      </c>
      <c r="J789">
        <v>0.90931393772873703</v>
      </c>
      <c r="K789">
        <v>0.901990388245275</v>
      </c>
      <c r="L789">
        <v>0.97405551667191503</v>
      </c>
      <c r="M789">
        <v>0.91273476225009897</v>
      </c>
      <c r="N789">
        <v>0.91979014296325401</v>
      </c>
      <c r="O789">
        <v>0.935315268365559</v>
      </c>
      <c r="P789">
        <v>0.95224163833393205</v>
      </c>
      <c r="Q789">
        <v>0.97176788440588702</v>
      </c>
      <c r="R789">
        <v>0.97242254732879296</v>
      </c>
      <c r="S789">
        <v>0.97098031609383195</v>
      </c>
      <c r="T789">
        <v>0.92031061309276296</v>
      </c>
    </row>
    <row r="790" spans="1:20" x14ac:dyDescent="0.2">
      <c r="A790">
        <f t="shared" si="37"/>
        <v>0.91848374643392716</v>
      </c>
      <c r="B790">
        <f t="shared" si="38"/>
        <v>0.93451923386214908</v>
      </c>
      <c r="C790" t="str">
        <f t="shared" si="39"/>
        <v>Conservative</v>
      </c>
      <c r="I790" t="s">
        <v>984</v>
      </c>
      <c r="J790">
        <v>0.89313698633043204</v>
      </c>
      <c r="K790">
        <v>0.88848197572110399</v>
      </c>
      <c r="L790">
        <v>0.94093388046937498</v>
      </c>
      <c r="M790">
        <v>0.90062794395753898</v>
      </c>
      <c r="N790">
        <v>0.93574842769986799</v>
      </c>
      <c r="O790">
        <v>0.95197326442524499</v>
      </c>
      <c r="P790">
        <v>0.92753213179585903</v>
      </c>
      <c r="Q790">
        <v>0.94324230220323702</v>
      </c>
      <c r="R790">
        <v>0.94021080221146303</v>
      </c>
      <c r="S790">
        <v>0.92962621837786996</v>
      </c>
      <c r="T790">
        <v>0.93198471472231603</v>
      </c>
    </row>
    <row r="791" spans="1:20" x14ac:dyDescent="0.2">
      <c r="A791">
        <f t="shared" si="37"/>
        <v>0.95245659265863625</v>
      </c>
      <c r="B791">
        <f t="shared" si="38"/>
        <v>0.90211294090481664</v>
      </c>
      <c r="C791" t="str">
        <f t="shared" si="39"/>
        <v>Liberal</v>
      </c>
      <c r="I791" t="s">
        <v>695</v>
      </c>
      <c r="J791">
        <v>0.96659478247905295</v>
      </c>
      <c r="K791">
        <v>0.96714935025621496</v>
      </c>
      <c r="L791">
        <v>0.90042954315566703</v>
      </c>
      <c r="M791">
        <v>0.97096565280732205</v>
      </c>
      <c r="N791">
        <v>0.95369255983688805</v>
      </c>
      <c r="O791">
        <v>0.95590766741667299</v>
      </c>
      <c r="P791">
        <v>0.95415431863234401</v>
      </c>
      <c r="Q791">
        <v>0.91868265790668902</v>
      </c>
      <c r="R791">
        <v>0.88128222757632602</v>
      </c>
      <c r="S791">
        <v>0.81087942564878401</v>
      </c>
      <c r="T791">
        <v>0.94556607475994003</v>
      </c>
    </row>
    <row r="792" spans="1:20" x14ac:dyDescent="0.2">
      <c r="A792">
        <f t="shared" si="37"/>
        <v>0.90096649782924132</v>
      </c>
      <c r="B792">
        <f t="shared" si="38"/>
        <v>0.91995208361456871</v>
      </c>
      <c r="C792" t="str">
        <f t="shared" si="39"/>
        <v>Conservative</v>
      </c>
      <c r="I792" t="s">
        <v>696</v>
      </c>
      <c r="J792">
        <v>0.87146409071639297</v>
      </c>
      <c r="K792">
        <v>0.85709216051984904</v>
      </c>
      <c r="L792">
        <v>0.92908697816248997</v>
      </c>
      <c r="M792">
        <v>0.88259961788792696</v>
      </c>
      <c r="N792">
        <v>0.92399808708584896</v>
      </c>
      <c r="O792">
        <v>0.94155805260293901</v>
      </c>
      <c r="P792">
        <v>0.91708340270075495</v>
      </c>
      <c r="Q792">
        <v>0.93000468476976905</v>
      </c>
      <c r="R792">
        <v>0.92228202875637899</v>
      </c>
      <c r="S792">
        <v>0.91836746689385396</v>
      </c>
      <c r="T792">
        <v>0.91202283495208603</v>
      </c>
    </row>
    <row r="793" spans="1:20" x14ac:dyDescent="0.2">
      <c r="A793">
        <f t="shared" si="37"/>
        <v>0.94744846309373132</v>
      </c>
      <c r="B793">
        <f t="shared" si="38"/>
        <v>0.9158749350753036</v>
      </c>
      <c r="C793" t="str">
        <f t="shared" si="39"/>
        <v>Liberal</v>
      </c>
      <c r="I793" t="s">
        <v>697</v>
      </c>
      <c r="J793">
        <v>0.95846833113623198</v>
      </c>
      <c r="K793">
        <v>0.94951746717443497</v>
      </c>
      <c r="L793">
        <v>0.91888909395186302</v>
      </c>
      <c r="M793">
        <v>0.96285464468277804</v>
      </c>
      <c r="N793">
        <v>0.94923843092225701</v>
      </c>
      <c r="O793">
        <v>0.945722810694823</v>
      </c>
      <c r="P793">
        <v>0.948598156539465</v>
      </c>
      <c r="Q793">
        <v>0.93315082180566</v>
      </c>
      <c r="R793">
        <v>0.90300750956862397</v>
      </c>
      <c r="S793">
        <v>0.85905700986849198</v>
      </c>
      <c r="T793">
        <v>0.93556117759427704</v>
      </c>
    </row>
    <row r="794" spans="1:20" x14ac:dyDescent="0.2">
      <c r="A794">
        <f t="shared" si="37"/>
        <v>0.95310129610324179</v>
      </c>
      <c r="B794">
        <f t="shared" si="38"/>
        <v>0.94285444660766016</v>
      </c>
      <c r="C794" t="str">
        <f t="shared" si="39"/>
        <v>Liberal</v>
      </c>
      <c r="I794" t="s">
        <v>698</v>
      </c>
      <c r="J794">
        <v>0.94295196317742902</v>
      </c>
      <c r="K794">
        <v>0.92724329365021996</v>
      </c>
      <c r="L794">
        <v>0.952639244218484</v>
      </c>
      <c r="M794">
        <v>0.95390171630649501</v>
      </c>
      <c r="N794">
        <v>0.96443165475367298</v>
      </c>
      <c r="O794">
        <v>0.97743990451314999</v>
      </c>
      <c r="P794">
        <v>0.96188039638777201</v>
      </c>
      <c r="Q794">
        <v>0.95715377845020899</v>
      </c>
      <c r="R794">
        <v>0.93089697941475202</v>
      </c>
      <c r="S794">
        <v>0.90653924110740303</v>
      </c>
      <c r="T794">
        <v>0.95780183767816496</v>
      </c>
    </row>
    <row r="795" spans="1:20" x14ac:dyDescent="0.2">
      <c r="A795">
        <f t="shared" si="37"/>
        <v>0.96691295477498607</v>
      </c>
      <c r="B795">
        <f t="shared" si="38"/>
        <v>0.9626148186571406</v>
      </c>
      <c r="C795" t="str">
        <f t="shared" si="39"/>
        <v>Liberal</v>
      </c>
      <c r="I795" t="s">
        <v>377</v>
      </c>
      <c r="J795">
        <v>0.96765636956885503</v>
      </c>
      <c r="K795">
        <v>0.96126895951953095</v>
      </c>
      <c r="L795">
        <v>0.97383301178305104</v>
      </c>
      <c r="M795">
        <v>0.97291759288983903</v>
      </c>
      <c r="N795">
        <v>0.95451000945730602</v>
      </c>
      <c r="O795">
        <v>0.97129178543133499</v>
      </c>
      <c r="P795">
        <v>0.985023357495867</v>
      </c>
      <c r="Q795">
        <v>0.98230802884762702</v>
      </c>
      <c r="R795">
        <v>0.963698891915725</v>
      </c>
      <c r="S795">
        <v>0.934321225190889</v>
      </c>
      <c r="T795">
        <v>0.94772258983559499</v>
      </c>
    </row>
    <row r="796" spans="1:20" x14ac:dyDescent="0.2">
      <c r="A796">
        <f t="shared" si="37"/>
        <v>0.82896036511053195</v>
      </c>
      <c r="B796">
        <f t="shared" si="38"/>
        <v>0.87942932184533384</v>
      </c>
      <c r="C796" t="str">
        <f t="shared" si="39"/>
        <v>Conservative</v>
      </c>
      <c r="I796" t="s">
        <v>378</v>
      </c>
      <c r="J796">
        <v>0.80834883557250303</v>
      </c>
      <c r="K796">
        <v>0.79529426199378295</v>
      </c>
      <c r="L796">
        <v>0.90885175375471605</v>
      </c>
      <c r="M796">
        <v>0.81245148211236795</v>
      </c>
      <c r="N796">
        <v>0.80292474429916005</v>
      </c>
      <c r="O796">
        <v>0.84589111293066099</v>
      </c>
      <c r="P796">
        <v>0.84252938392561205</v>
      </c>
      <c r="Q796">
        <v>0.89327952617726503</v>
      </c>
      <c r="R796">
        <v>0.90920930220348095</v>
      </c>
      <c r="S796">
        <v>0.93330621447126905</v>
      </c>
      <c r="T796">
        <v>0.81882218244904204</v>
      </c>
    </row>
    <row r="797" spans="1:20" x14ac:dyDescent="0.2">
      <c r="A797">
        <f t="shared" si="37"/>
        <v>0.92951937011907271</v>
      </c>
      <c r="B797">
        <f t="shared" si="38"/>
        <v>0.89934603896848542</v>
      </c>
      <c r="C797" t="str">
        <f t="shared" si="39"/>
        <v>Liberal</v>
      </c>
      <c r="I797" t="s">
        <v>379</v>
      </c>
      <c r="J797">
        <v>0.93016884836022695</v>
      </c>
      <c r="K797">
        <v>0.89796833732165604</v>
      </c>
      <c r="L797">
        <v>0.90971912442567904</v>
      </c>
      <c r="M797">
        <v>0.94815519303017903</v>
      </c>
      <c r="N797">
        <v>0.94201670381105396</v>
      </c>
      <c r="O797">
        <v>0.949088013765642</v>
      </c>
      <c r="P797">
        <v>0.94489779826512899</v>
      </c>
      <c r="Q797">
        <v>0.92579209060491197</v>
      </c>
      <c r="R797">
        <v>0.86683370426505102</v>
      </c>
      <c r="S797">
        <v>0.83979282142619105</v>
      </c>
      <c r="T797">
        <v>0.91941378028114396</v>
      </c>
    </row>
    <row r="798" spans="1:20" x14ac:dyDescent="0.2">
      <c r="A798">
        <f t="shared" si="37"/>
        <v>0.93844570165090335</v>
      </c>
      <c r="B798">
        <f t="shared" si="38"/>
        <v>0.95218918976318534</v>
      </c>
      <c r="C798" t="str">
        <f t="shared" si="39"/>
        <v>Conservative</v>
      </c>
      <c r="I798" t="s">
        <v>699</v>
      </c>
      <c r="J798">
        <v>0.92752914286665999</v>
      </c>
      <c r="K798">
        <v>0.92321146347193495</v>
      </c>
      <c r="L798">
        <v>0.95882493110907396</v>
      </c>
      <c r="M798">
        <v>0.93606367441623795</v>
      </c>
      <c r="N798">
        <v>0.93352104324917895</v>
      </c>
      <c r="O798">
        <v>0.95152395479233498</v>
      </c>
      <c r="P798">
        <v>0.95713711005840496</v>
      </c>
      <c r="Q798">
        <v>0.96758312699534199</v>
      </c>
      <c r="R798">
        <v>0.95552492017815704</v>
      </c>
      <c r="S798">
        <v>0.93838374570549099</v>
      </c>
      <c r="T798">
        <v>0.94231704587853105</v>
      </c>
    </row>
    <row r="799" spans="1:20" x14ac:dyDescent="0.2">
      <c r="A799">
        <f t="shared" si="37"/>
        <v>0.94260606592759266</v>
      </c>
      <c r="B799">
        <f t="shared" si="38"/>
        <v>0.940028017872098</v>
      </c>
      <c r="C799" t="str">
        <f t="shared" si="39"/>
        <v>Liberal</v>
      </c>
      <c r="I799" t="s">
        <v>380</v>
      </c>
      <c r="J799">
        <v>0.94528130350801198</v>
      </c>
      <c r="K799">
        <v>0.92325063837329102</v>
      </c>
      <c r="L799">
        <v>0.96673451681268796</v>
      </c>
      <c r="M799">
        <v>0.95166950626324498</v>
      </c>
      <c r="N799">
        <v>0.91800538398354903</v>
      </c>
      <c r="O799">
        <v>0.95069504662477</v>
      </c>
      <c r="P799">
        <v>0.94981444236624002</v>
      </c>
      <c r="Q799">
        <v>0.96108885952085399</v>
      </c>
      <c r="R799">
        <v>0.94353825252828705</v>
      </c>
      <c r="S799">
        <v>0.93307457722104004</v>
      </c>
      <c r="T799">
        <v>0.91262395772406901</v>
      </c>
    </row>
    <row r="800" spans="1:20" x14ac:dyDescent="0.2">
      <c r="A800">
        <f t="shared" si="37"/>
        <v>0.87650296822974127</v>
      </c>
      <c r="B800">
        <f t="shared" si="38"/>
        <v>0.91196729088917616</v>
      </c>
      <c r="C800" t="str">
        <f t="shared" si="39"/>
        <v>Conservative</v>
      </c>
      <c r="I800" t="s">
        <v>381</v>
      </c>
      <c r="J800">
        <v>0.857662347833135</v>
      </c>
      <c r="K800">
        <v>0.834574215205931</v>
      </c>
      <c r="L800">
        <v>0.93892460121593102</v>
      </c>
      <c r="M800">
        <v>0.859411973828756</v>
      </c>
      <c r="N800">
        <v>0.87401902350476401</v>
      </c>
      <c r="O800">
        <v>0.89442564778993106</v>
      </c>
      <c r="P800">
        <v>0.888270320627641</v>
      </c>
      <c r="Q800">
        <v>0.92498566418623396</v>
      </c>
      <c r="R800">
        <v>0.93203991534695696</v>
      </c>
      <c r="S800">
        <v>0.95695284817802095</v>
      </c>
      <c r="T800">
        <v>0.85758770610702795</v>
      </c>
    </row>
    <row r="801" spans="1:20" x14ac:dyDescent="0.2">
      <c r="A801">
        <f t="shared" si="37"/>
        <v>0.87730377067930387</v>
      </c>
      <c r="B801">
        <f t="shared" si="38"/>
        <v>0.9280389078580612</v>
      </c>
      <c r="C801" t="str">
        <f t="shared" si="39"/>
        <v>Conservative</v>
      </c>
      <c r="I801" t="s">
        <v>700</v>
      </c>
      <c r="J801">
        <v>0.84848083475665603</v>
      </c>
      <c r="K801">
        <v>0.836575192411531</v>
      </c>
      <c r="L801">
        <v>0.94426769564966695</v>
      </c>
      <c r="M801">
        <v>0.85730461948086201</v>
      </c>
      <c r="N801">
        <v>0.87761315958602903</v>
      </c>
      <c r="O801">
        <v>0.899581122191078</v>
      </c>
      <c r="P801">
        <v>0.902363498680536</v>
      </c>
      <c r="Q801">
        <v>0.93881105752952099</v>
      </c>
      <c r="R801">
        <v>0.95354774954002497</v>
      </c>
      <c r="S801">
        <v>0.97337712636338403</v>
      </c>
      <c r="T801">
        <v>0.87209510717684002</v>
      </c>
    </row>
    <row r="802" spans="1:20" x14ac:dyDescent="0.2">
      <c r="A802">
        <f t="shared" si="37"/>
        <v>0.93261378166126807</v>
      </c>
      <c r="B802">
        <f t="shared" si="38"/>
        <v>0.94756071436079448</v>
      </c>
      <c r="C802" t="str">
        <f t="shared" si="39"/>
        <v>Conservative</v>
      </c>
      <c r="I802" t="s">
        <v>701</v>
      </c>
      <c r="J802">
        <v>0.91349208967859996</v>
      </c>
      <c r="K802">
        <v>0.89914104709480203</v>
      </c>
      <c r="L802">
        <v>0.95419738961735101</v>
      </c>
      <c r="M802">
        <v>0.92371804612266895</v>
      </c>
      <c r="N802">
        <v>0.94489333855463897</v>
      </c>
      <c r="O802">
        <v>0.96024077889954795</v>
      </c>
      <c r="P802">
        <v>0.943129764371614</v>
      </c>
      <c r="Q802">
        <v>0.95757262259446296</v>
      </c>
      <c r="R802">
        <v>0.94876512093930698</v>
      </c>
      <c r="S802">
        <v>0.94297253971003703</v>
      </c>
      <c r="T802">
        <v>0.94536352418855196</v>
      </c>
    </row>
    <row r="803" spans="1:20" x14ac:dyDescent="0.2">
      <c r="A803">
        <f t="shared" si="37"/>
        <v>0.96657886510741875</v>
      </c>
      <c r="B803">
        <f t="shared" si="38"/>
        <v>0.93687434347831888</v>
      </c>
      <c r="C803" t="str">
        <f t="shared" si="39"/>
        <v>Liberal</v>
      </c>
      <c r="I803" t="s">
        <v>382</v>
      </c>
      <c r="J803">
        <v>0.98413561155826101</v>
      </c>
      <c r="K803">
        <v>0.96970253171298104</v>
      </c>
      <c r="L803">
        <v>0.95327724649946699</v>
      </c>
      <c r="M803">
        <v>0.98731406085581896</v>
      </c>
      <c r="N803">
        <v>0.948726465250887</v>
      </c>
      <c r="O803">
        <v>0.95631727476709705</v>
      </c>
      <c r="P803">
        <v>0.98432514681606198</v>
      </c>
      <c r="Q803">
        <v>0.961079151023842</v>
      </c>
      <c r="R803">
        <v>0.92342715789136198</v>
      </c>
      <c r="S803">
        <v>0.88154699003408499</v>
      </c>
      <c r="T803">
        <v>0.93399327162624302</v>
      </c>
    </row>
    <row r="804" spans="1:20" x14ac:dyDescent="0.2">
      <c r="A804">
        <f t="shared" si="37"/>
        <v>0.94648264696579965</v>
      </c>
      <c r="B804">
        <f t="shared" si="38"/>
        <v>0.90085482590886112</v>
      </c>
      <c r="C804" t="str">
        <f t="shared" si="39"/>
        <v>Liberal</v>
      </c>
      <c r="I804" t="s">
        <v>702</v>
      </c>
      <c r="J804">
        <v>0.97047809424370102</v>
      </c>
      <c r="K804">
        <v>0.97498046090296697</v>
      </c>
      <c r="L804">
        <v>0.90167946224703099</v>
      </c>
      <c r="M804">
        <v>0.96812176689141105</v>
      </c>
      <c r="N804">
        <v>0.93376438256581595</v>
      </c>
      <c r="O804">
        <v>0.929871714943872</v>
      </c>
      <c r="P804">
        <v>0.95269693386365895</v>
      </c>
      <c r="Q804">
        <v>0.92022579381096703</v>
      </c>
      <c r="R804">
        <v>0.88977689182397601</v>
      </c>
      <c r="S804">
        <v>0.81943836725712005</v>
      </c>
      <c r="T804">
        <v>0.92213614278858402</v>
      </c>
    </row>
    <row r="805" spans="1:20" x14ac:dyDescent="0.2">
      <c r="A805">
        <f t="shared" si="37"/>
        <v>0.92858798304166645</v>
      </c>
      <c r="B805">
        <f t="shared" si="38"/>
        <v>0.87274722037868191</v>
      </c>
      <c r="C805" t="str">
        <f t="shared" si="39"/>
        <v>Liberal</v>
      </c>
      <c r="I805" t="s">
        <v>703</v>
      </c>
      <c r="J805">
        <v>0.95421789507444899</v>
      </c>
      <c r="K805">
        <v>0.95623372479665503</v>
      </c>
      <c r="L805">
        <v>0.86718339671254796</v>
      </c>
      <c r="M805">
        <v>0.95860809769738098</v>
      </c>
      <c r="N805">
        <v>0.92149721338632795</v>
      </c>
      <c r="O805">
        <v>0.91378757058263804</v>
      </c>
      <c r="P805">
        <v>0.94291471492850998</v>
      </c>
      <c r="Q805">
        <v>0.89352725440311498</v>
      </c>
      <c r="R805">
        <v>0.85051856701669604</v>
      </c>
      <c r="S805">
        <v>0.77227052200898305</v>
      </c>
      <c r="T805">
        <v>0.90450504353610595</v>
      </c>
    </row>
    <row r="806" spans="1:20" x14ac:dyDescent="0.2">
      <c r="A806">
        <f t="shared" si="37"/>
        <v>0.90933392268573598</v>
      </c>
      <c r="B806">
        <f t="shared" si="38"/>
        <v>0.83941865785343683</v>
      </c>
      <c r="C806" t="str">
        <f t="shared" si="39"/>
        <v>Liberal</v>
      </c>
      <c r="I806" t="s">
        <v>383</v>
      </c>
      <c r="J806">
        <v>0.93727295700037505</v>
      </c>
      <c r="K806">
        <v>0.93060162761110798</v>
      </c>
      <c r="L806">
        <v>0.84064360227149004</v>
      </c>
      <c r="M806">
        <v>0.94125993823901699</v>
      </c>
      <c r="N806">
        <v>0.90935226992319296</v>
      </c>
      <c r="O806">
        <v>0.89687314106923299</v>
      </c>
      <c r="P806">
        <v>0.91726881663803905</v>
      </c>
      <c r="Q806">
        <v>0.859710193075369</v>
      </c>
      <c r="R806">
        <v>0.80718807189655595</v>
      </c>
      <c r="S806">
        <v>0.72661783750367603</v>
      </c>
      <c r="T806">
        <v>0.88630837015354402</v>
      </c>
    </row>
    <row r="807" spans="1:20" x14ac:dyDescent="0.2">
      <c r="A807">
        <f t="shared" si="37"/>
        <v>0.90247143209196479</v>
      </c>
      <c r="B807">
        <f t="shared" si="38"/>
        <v>0.94376035453248652</v>
      </c>
      <c r="C807" t="str">
        <f t="shared" si="39"/>
        <v>Conservative</v>
      </c>
      <c r="I807" t="s">
        <v>384</v>
      </c>
      <c r="J807">
        <v>0.89483730555454</v>
      </c>
      <c r="K807">
        <v>0.88620560657667902</v>
      </c>
      <c r="L807">
        <v>0.96738706314780398</v>
      </c>
      <c r="M807">
        <v>0.89126322973689198</v>
      </c>
      <c r="N807">
        <v>0.88269765509866904</v>
      </c>
      <c r="O807">
        <v>0.89243773243720403</v>
      </c>
      <c r="P807">
        <v>0.93311338683374101</v>
      </c>
      <c r="Q807">
        <v>0.960138424014785</v>
      </c>
      <c r="R807">
        <v>0.96588977953077304</v>
      </c>
      <c r="S807">
        <v>0.97544970181512303</v>
      </c>
      <c r="T807">
        <v>0.88421048046801098</v>
      </c>
    </row>
    <row r="808" spans="1:20" x14ac:dyDescent="0.2">
      <c r="A808">
        <f t="shared" si="37"/>
        <v>0.93645626455467401</v>
      </c>
      <c r="B808">
        <f t="shared" si="38"/>
        <v>0.9474266300410692</v>
      </c>
      <c r="C808" t="str">
        <f t="shared" si="39"/>
        <v>Conservative</v>
      </c>
      <c r="I808" t="s">
        <v>704</v>
      </c>
      <c r="J808">
        <v>0.91471779421928401</v>
      </c>
      <c r="K808">
        <v>0.90291575009371505</v>
      </c>
      <c r="L808">
        <v>0.95322928348822</v>
      </c>
      <c r="M808">
        <v>0.92575472794970404</v>
      </c>
      <c r="N808">
        <v>0.95321058562574301</v>
      </c>
      <c r="O808">
        <v>0.96890944595137796</v>
      </c>
      <c r="P808">
        <v>0.94740976789893105</v>
      </c>
      <c r="Q808">
        <v>0.95912865651506696</v>
      </c>
      <c r="R808">
        <v>0.94804433645921904</v>
      </c>
      <c r="S808">
        <v>0.93664635969593202</v>
      </c>
      <c r="T808">
        <v>0.94590402963619702</v>
      </c>
    </row>
    <row r="809" spans="1:20" x14ac:dyDescent="0.2">
      <c r="A809">
        <f t="shared" si="37"/>
        <v>0.96363536489154999</v>
      </c>
      <c r="B809">
        <f t="shared" si="38"/>
        <v>0.9479003672411791</v>
      </c>
      <c r="C809" t="str">
        <f t="shared" si="39"/>
        <v>Liberal</v>
      </c>
      <c r="I809" t="s">
        <v>985</v>
      </c>
      <c r="J809">
        <v>0.96719502250818201</v>
      </c>
      <c r="K809">
        <v>0.95116262462365797</v>
      </c>
      <c r="L809">
        <v>0.958867230380542</v>
      </c>
      <c r="M809">
        <v>0.97411219108867197</v>
      </c>
      <c r="N809">
        <v>0.95942845555091505</v>
      </c>
      <c r="O809">
        <v>0.97104666519733096</v>
      </c>
      <c r="P809">
        <v>0.97252230326171596</v>
      </c>
      <c r="Q809">
        <v>0.96668043545556004</v>
      </c>
      <c r="R809">
        <v>0.94156836970609703</v>
      </c>
      <c r="S809">
        <v>0.91191308003231297</v>
      </c>
      <c r="T809">
        <v>0.94681764775020905</v>
      </c>
    </row>
    <row r="810" spans="1:20" x14ac:dyDescent="0.2">
      <c r="A810">
        <f t="shared" si="37"/>
        <v>0.91007353124966495</v>
      </c>
      <c r="B810">
        <f t="shared" si="38"/>
        <v>0.95431143409326502</v>
      </c>
      <c r="C810" t="str">
        <f t="shared" si="39"/>
        <v>Conservative</v>
      </c>
      <c r="I810" t="s">
        <v>705</v>
      </c>
      <c r="J810">
        <v>0.89148353694127302</v>
      </c>
      <c r="K810">
        <v>0.89534146555547001</v>
      </c>
      <c r="L810">
        <v>0.963248908080932</v>
      </c>
      <c r="M810">
        <v>0.89243912841249196</v>
      </c>
      <c r="N810">
        <v>0.90168449381848703</v>
      </c>
      <c r="O810">
        <v>0.916243654689336</v>
      </c>
      <c r="P810">
        <v>0.93688848730885699</v>
      </c>
      <c r="Q810">
        <v>0.96718670785729799</v>
      </c>
      <c r="R810">
        <v>0.97978577034525105</v>
      </c>
      <c r="S810">
        <v>0.97887717526963802</v>
      </c>
      <c r="T810">
        <v>0.90881902968528105</v>
      </c>
    </row>
    <row r="811" spans="1:20" x14ac:dyDescent="0.2">
      <c r="A811">
        <f t="shared" si="37"/>
        <v>0.90383240753201133</v>
      </c>
      <c r="B811">
        <f t="shared" si="38"/>
        <v>0.94469152924418975</v>
      </c>
      <c r="C811" t="str">
        <f t="shared" si="39"/>
        <v>Conservative</v>
      </c>
      <c r="I811" t="s">
        <v>986</v>
      </c>
      <c r="J811">
        <v>0.880492306241343</v>
      </c>
      <c r="K811">
        <v>0.87500246491352096</v>
      </c>
      <c r="L811">
        <v>0.95355580654590899</v>
      </c>
      <c r="M811">
        <v>0.886112742635073</v>
      </c>
      <c r="N811">
        <v>0.90775089357028604</v>
      </c>
      <c r="O811">
        <v>0.92008023128593597</v>
      </c>
      <c r="P811">
        <v>0.93030306593685697</v>
      </c>
      <c r="Q811">
        <v>0.95663663260369802</v>
      </c>
      <c r="R811">
        <v>0.95974481310392201</v>
      </c>
      <c r="S811">
        <v>0.96495444143624298</v>
      </c>
      <c r="T811">
        <v>0.91181869314022801</v>
      </c>
    </row>
    <row r="812" spans="1:20" x14ac:dyDescent="0.2">
      <c r="A812">
        <f t="shared" si="37"/>
        <v>0.92323094212943013</v>
      </c>
      <c r="B812">
        <f t="shared" si="38"/>
        <v>0.92063871014964904</v>
      </c>
      <c r="C812" t="str">
        <f t="shared" si="39"/>
        <v>Liberal</v>
      </c>
      <c r="I812" t="s">
        <v>385</v>
      </c>
      <c r="J812">
        <v>0.90112887501127104</v>
      </c>
      <c r="K812">
        <v>0.883391786428528</v>
      </c>
      <c r="L812">
        <v>0.92575213639878395</v>
      </c>
      <c r="M812">
        <v>0.91649585242485798</v>
      </c>
      <c r="N812">
        <v>0.948359344152094</v>
      </c>
      <c r="O812">
        <v>0.96425765836104604</v>
      </c>
      <c r="P812">
        <v>0.93202022317050204</v>
      </c>
      <c r="Q812">
        <v>0.93062890740176196</v>
      </c>
      <c r="R812">
        <v>0.90647372396361103</v>
      </c>
      <c r="S812">
        <v>0.88701259651845998</v>
      </c>
      <c r="T812">
        <v>0.94705809969391097</v>
      </c>
    </row>
    <row r="813" spans="1:20" x14ac:dyDescent="0.2">
      <c r="A813">
        <f t="shared" si="37"/>
        <v>0.93122704078890062</v>
      </c>
      <c r="B813">
        <f t="shared" si="38"/>
        <v>0.9314571717808906</v>
      </c>
      <c r="C813" t="str">
        <f t="shared" si="39"/>
        <v>Conservative</v>
      </c>
      <c r="I813" t="s">
        <v>706</v>
      </c>
      <c r="J813">
        <v>0.90924821463527405</v>
      </c>
      <c r="K813">
        <v>0.89976623128188904</v>
      </c>
      <c r="L813">
        <v>0.92893546055413401</v>
      </c>
      <c r="M813">
        <v>0.92561660794112699</v>
      </c>
      <c r="N813">
        <v>0.95142393950744497</v>
      </c>
      <c r="O813">
        <v>0.97237179081353498</v>
      </c>
      <c r="P813">
        <v>0.94193122163631704</v>
      </c>
      <c r="Q813">
        <v>0.94501451628655198</v>
      </c>
      <c r="R813">
        <v>0.92301974763637995</v>
      </c>
      <c r="S813">
        <v>0.89521077820455497</v>
      </c>
      <c r="T813">
        <v>0.95210959514064897</v>
      </c>
    </row>
    <row r="814" spans="1:20" x14ac:dyDescent="0.2">
      <c r="A814">
        <f t="shared" si="37"/>
        <v>0.95227403234325447</v>
      </c>
      <c r="B814">
        <f t="shared" si="38"/>
        <v>0.9408194650641869</v>
      </c>
      <c r="C814" t="str">
        <f t="shared" si="39"/>
        <v>Liberal</v>
      </c>
      <c r="I814" t="s">
        <v>386</v>
      </c>
      <c r="J814">
        <v>0.942623927812137</v>
      </c>
      <c r="K814">
        <v>0.93369834668292695</v>
      </c>
      <c r="L814">
        <v>0.94173127521723698</v>
      </c>
      <c r="M814">
        <v>0.95212457140838502</v>
      </c>
      <c r="N814">
        <v>0.970585332871718</v>
      </c>
      <c r="O814">
        <v>0.972880740067123</v>
      </c>
      <c r="P814">
        <v>0.96185702729316402</v>
      </c>
      <c r="Q814">
        <v>0.95095441683744497</v>
      </c>
      <c r="R814">
        <v>0.92959531054297295</v>
      </c>
      <c r="S814">
        <v>0.89916843000878399</v>
      </c>
      <c r="T814">
        <v>0.962522140638569</v>
      </c>
    </row>
    <row r="815" spans="1:20" x14ac:dyDescent="0.2">
      <c r="A815">
        <f t="shared" si="37"/>
        <v>0.92895109222694006</v>
      </c>
      <c r="B815">
        <f t="shared" si="38"/>
        <v>0.89613657720958817</v>
      </c>
      <c r="C815" t="str">
        <f t="shared" si="39"/>
        <v>Liberal</v>
      </c>
      <c r="I815" t="s">
        <v>387</v>
      </c>
      <c r="J815">
        <v>0.93565085678667104</v>
      </c>
      <c r="K815">
        <v>0.90716172891554103</v>
      </c>
      <c r="L815">
        <v>0.90273854692703903</v>
      </c>
      <c r="M815">
        <v>0.95166741490347295</v>
      </c>
      <c r="N815">
        <v>0.93570503234553504</v>
      </c>
      <c r="O815">
        <v>0.94078297348338102</v>
      </c>
      <c r="P815">
        <v>0.948835587075613</v>
      </c>
      <c r="Q815">
        <v>0.920833182760465</v>
      </c>
      <c r="R815">
        <v>0.86737355598953603</v>
      </c>
      <c r="S815">
        <v>0.83102784005604902</v>
      </c>
      <c r="T815">
        <v>0.91261272016627804</v>
      </c>
    </row>
    <row r="816" spans="1:20" x14ac:dyDescent="0.2">
      <c r="A816">
        <f t="shared" si="37"/>
        <v>0.92944722978297722</v>
      </c>
      <c r="B816">
        <f t="shared" si="38"/>
        <v>0.91335217705795468</v>
      </c>
      <c r="C816" t="str">
        <f t="shared" si="39"/>
        <v>Liberal</v>
      </c>
      <c r="I816" t="s">
        <v>707</v>
      </c>
      <c r="J816">
        <v>0.91437133613002697</v>
      </c>
      <c r="K816">
        <v>0.902280515047169</v>
      </c>
      <c r="L816">
        <v>0.89900187185427105</v>
      </c>
      <c r="M816">
        <v>0.93016670473586105</v>
      </c>
      <c r="N816">
        <v>0.96674263339840405</v>
      </c>
      <c r="O816">
        <v>0.96412031753213101</v>
      </c>
      <c r="P816">
        <v>0.94023508787708998</v>
      </c>
      <c r="Q816">
        <v>0.92558731805946703</v>
      </c>
      <c r="R816">
        <v>0.89212485169441502</v>
      </c>
      <c r="S816">
        <v>0.85113851284930897</v>
      </c>
      <c r="T816">
        <v>0.95767511480949297</v>
      </c>
    </row>
    <row r="817" spans="1:20" x14ac:dyDescent="0.2">
      <c r="A817">
        <f t="shared" si="37"/>
        <v>0.91091313824378994</v>
      </c>
      <c r="B817">
        <f t="shared" si="38"/>
        <v>0.9325841625810648</v>
      </c>
      <c r="C817" t="str">
        <f t="shared" si="39"/>
        <v>Conservative</v>
      </c>
      <c r="I817" t="s">
        <v>388</v>
      </c>
      <c r="J817">
        <v>0.88472755113516799</v>
      </c>
      <c r="K817">
        <v>0.87790014520895499</v>
      </c>
      <c r="L817">
        <v>0.93477110561218602</v>
      </c>
      <c r="M817">
        <v>0.89569657667953695</v>
      </c>
      <c r="N817">
        <v>0.924082738094676</v>
      </c>
      <c r="O817">
        <v>0.94830071273221705</v>
      </c>
      <c r="P817">
        <v>0.92335273268359097</v>
      </c>
      <c r="Q817">
        <v>0.941155783797606</v>
      </c>
      <c r="R817">
        <v>0.93739435512679703</v>
      </c>
      <c r="S817">
        <v>0.925959631039314</v>
      </c>
      <c r="T817">
        <v>0.935058310258016</v>
      </c>
    </row>
    <row r="818" spans="1:20" x14ac:dyDescent="0.2">
      <c r="A818">
        <f t="shared" si="37"/>
        <v>0.94705752207517513</v>
      </c>
      <c r="B818">
        <f t="shared" si="38"/>
        <v>0.94331986499692067</v>
      </c>
      <c r="C818" t="str">
        <f t="shared" si="39"/>
        <v>Liberal</v>
      </c>
      <c r="I818" t="s">
        <v>389</v>
      </c>
      <c r="J818">
        <v>0.93307801398585</v>
      </c>
      <c r="K818">
        <v>0.92136613598294204</v>
      </c>
      <c r="L818">
        <v>0.95365254575989</v>
      </c>
      <c r="M818">
        <v>0.94333771010785905</v>
      </c>
      <c r="N818">
        <v>0.95766818889322003</v>
      </c>
      <c r="O818">
        <v>0.97324253772128999</v>
      </c>
      <c r="P818">
        <v>0.95445300301346803</v>
      </c>
      <c r="Q818">
        <v>0.95762981656230395</v>
      </c>
      <c r="R818">
        <v>0.93814419804154703</v>
      </c>
      <c r="S818">
        <v>0.91843926588226299</v>
      </c>
      <c r="T818">
        <v>0.947933041485021</v>
      </c>
    </row>
    <row r="819" spans="1:20" x14ac:dyDescent="0.2">
      <c r="A819">
        <f t="shared" si="37"/>
        <v>0.9389914998393577</v>
      </c>
      <c r="B819">
        <f t="shared" si="38"/>
        <v>0.94812315464087116</v>
      </c>
      <c r="C819" t="str">
        <f t="shared" si="39"/>
        <v>Conservative</v>
      </c>
      <c r="I819" t="s">
        <v>390</v>
      </c>
      <c r="J819">
        <v>0.92647015821728296</v>
      </c>
      <c r="K819">
        <v>0.91155700591425903</v>
      </c>
      <c r="L819">
        <v>0.96096295104996998</v>
      </c>
      <c r="M819">
        <v>0.93345615457186804</v>
      </c>
      <c r="N819">
        <v>0.94131685578156199</v>
      </c>
      <c r="O819">
        <v>0.96018587350120499</v>
      </c>
      <c r="P819">
        <v>0.95534201610400404</v>
      </c>
      <c r="Q819">
        <v>0.96268815281115405</v>
      </c>
      <c r="R819">
        <v>0.94791468242607202</v>
      </c>
      <c r="S819">
        <v>0.93605817772706701</v>
      </c>
      <c r="T819">
        <v>0.938612744136059</v>
      </c>
    </row>
    <row r="820" spans="1:20" x14ac:dyDescent="0.2">
      <c r="A820">
        <f t="shared" si="37"/>
        <v>0.93351066751579204</v>
      </c>
      <c r="B820">
        <f t="shared" si="38"/>
        <v>0.91673321168899857</v>
      </c>
      <c r="C820" t="str">
        <f t="shared" si="39"/>
        <v>Liberal</v>
      </c>
      <c r="I820" t="s">
        <v>391</v>
      </c>
      <c r="J820">
        <v>0.92099964366361498</v>
      </c>
      <c r="K820">
        <v>0.90787757544577896</v>
      </c>
      <c r="L820">
        <v>0.90440247920400496</v>
      </c>
      <c r="M820">
        <v>0.93586919402219004</v>
      </c>
      <c r="N820">
        <v>0.96574378373287395</v>
      </c>
      <c r="O820">
        <v>0.96617132902628899</v>
      </c>
      <c r="P820">
        <v>0.94178027949216003</v>
      </c>
      <c r="Q820">
        <v>0.92971790941575505</v>
      </c>
      <c r="R820">
        <v>0.90015462302244897</v>
      </c>
      <c r="S820">
        <v>0.85856639449945005</v>
      </c>
      <c r="T820">
        <v>0.95344685201517898</v>
      </c>
    </row>
    <row r="821" spans="1:20" x14ac:dyDescent="0.2">
      <c r="A821">
        <f t="shared" si="37"/>
        <v>0.81703254332799125</v>
      </c>
      <c r="B821">
        <f t="shared" si="38"/>
        <v>0.79936718435835774</v>
      </c>
      <c r="C821" t="str">
        <f t="shared" si="39"/>
        <v>Liberal</v>
      </c>
      <c r="I821" t="s">
        <v>987</v>
      </c>
      <c r="J821">
        <v>0.80097344464007902</v>
      </c>
      <c r="K821">
        <v>0.77547436473860498</v>
      </c>
      <c r="L821">
        <v>0.80582108002675701</v>
      </c>
      <c r="M821">
        <v>0.81162917940167401</v>
      </c>
      <c r="N821">
        <v>0.864771543842623</v>
      </c>
      <c r="O821">
        <v>0.843525647318209</v>
      </c>
      <c r="P821">
        <v>0.83487626609281895</v>
      </c>
      <c r="Q821">
        <v>0.81422677794541998</v>
      </c>
      <c r="R821">
        <v>0.765914653963778</v>
      </c>
      <c r="S821">
        <v>0.75330406852462295</v>
      </c>
      <c r="T821">
        <v>0.82851415526514904</v>
      </c>
    </row>
    <row r="822" spans="1:20" x14ac:dyDescent="0.2">
      <c r="A822">
        <f t="shared" si="37"/>
        <v>0.59352114719860694</v>
      </c>
      <c r="B822">
        <f t="shared" si="38"/>
        <v>0.57073889162270186</v>
      </c>
      <c r="C822" t="str">
        <f t="shared" si="39"/>
        <v>Liberal</v>
      </c>
      <c r="I822" t="s">
        <v>392</v>
      </c>
      <c r="J822">
        <v>0.571456813074673</v>
      </c>
      <c r="K822">
        <v>0.54502549043617798</v>
      </c>
      <c r="L822">
        <v>0.56529245788981797</v>
      </c>
      <c r="M822">
        <v>0.58063546160233703</v>
      </c>
      <c r="N822">
        <v>0.66738403826925496</v>
      </c>
      <c r="O822">
        <v>0.63133262191938</v>
      </c>
      <c r="P822">
        <v>0.60694663447783204</v>
      </c>
      <c r="Q822">
        <v>0.57821608333571695</v>
      </c>
      <c r="R822">
        <v>0.52431141820031002</v>
      </c>
      <c r="S822">
        <v>0.51839475777664101</v>
      </c>
      <c r="T822">
        <v>0.62582556432300895</v>
      </c>
    </row>
    <row r="823" spans="1:20" x14ac:dyDescent="0.2">
      <c r="A823">
        <f t="shared" si="37"/>
        <v>0.62843590684463979</v>
      </c>
      <c r="B823">
        <f t="shared" si="38"/>
        <v>0.61069599195999191</v>
      </c>
      <c r="C823" t="str">
        <f t="shared" si="39"/>
        <v>Liberal</v>
      </c>
      <c r="I823" t="s">
        <v>708</v>
      </c>
      <c r="J823">
        <v>0.603769853888241</v>
      </c>
      <c r="K823">
        <v>0.57931424564031497</v>
      </c>
      <c r="L823">
        <v>0.60535749959648799</v>
      </c>
      <c r="M823">
        <v>0.61366014064597396</v>
      </c>
      <c r="N823">
        <v>0.70108897665278502</v>
      </c>
      <c r="O823">
        <v>0.66742472464403602</v>
      </c>
      <c r="P823">
        <v>0.642271223940998</v>
      </c>
      <c r="Q823">
        <v>0.61841719036008103</v>
      </c>
      <c r="R823">
        <v>0.56776778334082101</v>
      </c>
      <c r="S823">
        <v>0.56328867724570797</v>
      </c>
      <c r="T823">
        <v>0.661735084912352</v>
      </c>
    </row>
    <row r="824" spans="1:20" x14ac:dyDescent="0.2">
      <c r="A824">
        <f t="shared" si="37"/>
        <v>0.60239691015779717</v>
      </c>
      <c r="B824">
        <f t="shared" si="38"/>
        <v>0.58162974371920739</v>
      </c>
      <c r="C824" t="str">
        <f t="shared" si="39"/>
        <v>Liberal</v>
      </c>
      <c r="I824" t="s">
        <v>393</v>
      </c>
      <c r="J824">
        <v>0.58013011935302805</v>
      </c>
      <c r="K824">
        <v>0.55555551470859599</v>
      </c>
      <c r="L824">
        <v>0.57483753628368295</v>
      </c>
      <c r="M824">
        <v>0.58981824908824898</v>
      </c>
      <c r="N824">
        <v>0.67423267703781598</v>
      </c>
      <c r="O824">
        <v>0.63980736447541098</v>
      </c>
      <c r="P824">
        <v>0.61646129537028604</v>
      </c>
      <c r="Q824">
        <v>0.58924251878936496</v>
      </c>
      <c r="R824">
        <v>0.53624033676220795</v>
      </c>
      <c r="S824">
        <v>0.53014009068549595</v>
      </c>
      <c r="T824">
        <v>0.63606447698868196</v>
      </c>
    </row>
    <row r="825" spans="1:20" x14ac:dyDescent="0.2">
      <c r="A825">
        <f t="shared" ref="A825:A888" si="40">AVERAGE(J825:O825)</f>
        <v>0.93690368073498476</v>
      </c>
      <c r="B825">
        <f t="shared" ref="B825:B888" si="41">AVERAGE(P825:T825)</f>
        <v>0.92839847271510734</v>
      </c>
      <c r="C825" t="str">
        <f t="shared" ref="C825:C888" si="42">IF(A825&gt;B825, "Liberal",  IF(B825&gt;A825,"Conservative","Tie"))</f>
        <v>Liberal</v>
      </c>
      <c r="I825" t="s">
        <v>709</v>
      </c>
      <c r="J825">
        <v>0.92038855954226495</v>
      </c>
      <c r="K825">
        <v>0.90804267729066401</v>
      </c>
      <c r="L825">
        <v>0.919869000366075</v>
      </c>
      <c r="M825">
        <v>0.93395306713184101</v>
      </c>
      <c r="N825">
        <v>0.96860436553576901</v>
      </c>
      <c r="O825">
        <v>0.97056441454329401</v>
      </c>
      <c r="P825">
        <v>0.94758670647537402</v>
      </c>
      <c r="Q825">
        <v>0.93935276921573496</v>
      </c>
      <c r="R825">
        <v>0.91425912140532795</v>
      </c>
      <c r="S825">
        <v>0.88102914799177001</v>
      </c>
      <c r="T825">
        <v>0.95976461848732997</v>
      </c>
    </row>
    <row r="826" spans="1:20" x14ac:dyDescent="0.2">
      <c r="A826">
        <f t="shared" si="40"/>
        <v>0.92787724076049727</v>
      </c>
      <c r="B826">
        <f t="shared" si="41"/>
        <v>0.91807936950217162</v>
      </c>
      <c r="C826" t="str">
        <f t="shared" si="42"/>
        <v>Liberal</v>
      </c>
      <c r="I826" t="s">
        <v>394</v>
      </c>
      <c r="J826">
        <v>0.91000498077826597</v>
      </c>
      <c r="K826">
        <v>0.89953600854473703</v>
      </c>
      <c r="L826">
        <v>0.90568100472022794</v>
      </c>
      <c r="M826">
        <v>0.92397519454293697</v>
      </c>
      <c r="N826">
        <v>0.96308964553324095</v>
      </c>
      <c r="O826">
        <v>0.96497661044357497</v>
      </c>
      <c r="P826">
        <v>0.93768802929322803</v>
      </c>
      <c r="Q826">
        <v>0.92752356850733597</v>
      </c>
      <c r="R826">
        <v>0.90170125766296705</v>
      </c>
      <c r="S826">
        <v>0.86532667139112196</v>
      </c>
      <c r="T826">
        <v>0.95815732065620496</v>
      </c>
    </row>
    <row r="827" spans="1:20" x14ac:dyDescent="0.2">
      <c r="A827">
        <f t="shared" si="40"/>
        <v>0.95466978227820132</v>
      </c>
      <c r="B827">
        <f t="shared" si="41"/>
        <v>0.95119511333657925</v>
      </c>
      <c r="C827" t="str">
        <f t="shared" si="42"/>
        <v>Liberal</v>
      </c>
      <c r="I827" t="s">
        <v>710</v>
      </c>
      <c r="J827">
        <v>0.94423867420291896</v>
      </c>
      <c r="K827">
        <v>0.943110109058233</v>
      </c>
      <c r="L827">
        <v>0.94225902797368699</v>
      </c>
      <c r="M827">
        <v>0.95607549857795504</v>
      </c>
      <c r="N827">
        <v>0.97013110039482298</v>
      </c>
      <c r="O827">
        <v>0.97220428346159105</v>
      </c>
      <c r="P827">
        <v>0.97418549819576505</v>
      </c>
      <c r="Q827">
        <v>0.96603448692397198</v>
      </c>
      <c r="R827">
        <v>0.945371149431535</v>
      </c>
      <c r="S827">
        <v>0.90832059560758804</v>
      </c>
      <c r="T827">
        <v>0.96206383652403604</v>
      </c>
    </row>
    <row r="828" spans="1:20" x14ac:dyDescent="0.2">
      <c r="A828">
        <f t="shared" si="40"/>
        <v>0.92951856544620559</v>
      </c>
      <c r="B828">
        <f t="shared" si="41"/>
        <v>0.9244720429433162</v>
      </c>
      <c r="C828" t="str">
        <f t="shared" si="42"/>
        <v>Liberal</v>
      </c>
      <c r="I828" t="s">
        <v>711</v>
      </c>
      <c r="J828">
        <v>0.90742620388553696</v>
      </c>
      <c r="K828">
        <v>0.90121437544233496</v>
      </c>
      <c r="L828">
        <v>0.91713427824794103</v>
      </c>
      <c r="M828">
        <v>0.92469320536953803</v>
      </c>
      <c r="N828">
        <v>0.95357501384752896</v>
      </c>
      <c r="O828">
        <v>0.97306831588435305</v>
      </c>
      <c r="P828">
        <v>0.93991061569983103</v>
      </c>
      <c r="Q828">
        <v>0.93666010177153003</v>
      </c>
      <c r="R828">
        <v>0.91329115680643802</v>
      </c>
      <c r="S828">
        <v>0.87851666479073198</v>
      </c>
      <c r="T828">
        <v>0.95398167564805003</v>
      </c>
    </row>
    <row r="829" spans="1:20" x14ac:dyDescent="0.2">
      <c r="A829">
        <f t="shared" si="40"/>
        <v>0.93439722706288342</v>
      </c>
      <c r="B829">
        <f t="shared" si="41"/>
        <v>0.94852268529545614</v>
      </c>
      <c r="C829" t="str">
        <f t="shared" si="42"/>
        <v>Conservative</v>
      </c>
      <c r="I829" t="s">
        <v>395</v>
      </c>
      <c r="J829">
        <v>0.91779518101942803</v>
      </c>
      <c r="K829">
        <v>0.90576900323642495</v>
      </c>
      <c r="L829">
        <v>0.955450435433291</v>
      </c>
      <c r="M829">
        <v>0.92785778710278799</v>
      </c>
      <c r="N829">
        <v>0.94024550915870597</v>
      </c>
      <c r="O829">
        <v>0.95926544642666201</v>
      </c>
      <c r="P829">
        <v>0.95472911871754496</v>
      </c>
      <c r="Q829">
        <v>0.96313406177694405</v>
      </c>
      <c r="R829">
        <v>0.94754507332376703</v>
      </c>
      <c r="S829">
        <v>0.93679879696302704</v>
      </c>
      <c r="T829">
        <v>0.94040637569599705</v>
      </c>
    </row>
    <row r="830" spans="1:20" x14ac:dyDescent="0.2">
      <c r="A830">
        <f t="shared" si="40"/>
        <v>0.94333297508364333</v>
      </c>
      <c r="B830">
        <f t="shared" si="41"/>
        <v>0.95705976601649623</v>
      </c>
      <c r="C830" t="str">
        <f t="shared" si="42"/>
        <v>Conservative</v>
      </c>
      <c r="I830" t="s">
        <v>988</v>
      </c>
      <c r="J830">
        <v>0.94971515947789298</v>
      </c>
      <c r="K830">
        <v>0.93779483539892905</v>
      </c>
      <c r="L830">
        <v>0.97984951232425799</v>
      </c>
      <c r="M830">
        <v>0.94773672939744802</v>
      </c>
      <c r="N830">
        <v>0.91843647208752</v>
      </c>
      <c r="O830">
        <v>0.92646514181581197</v>
      </c>
      <c r="P830">
        <v>0.96639211090834298</v>
      </c>
      <c r="Q830">
        <v>0.98055655708563905</v>
      </c>
      <c r="R830">
        <v>0.96787901492609396</v>
      </c>
      <c r="S830">
        <v>0.95797987566100196</v>
      </c>
      <c r="T830">
        <v>0.91249127150140297</v>
      </c>
    </row>
    <row r="831" spans="1:20" x14ac:dyDescent="0.2">
      <c r="A831">
        <f t="shared" si="40"/>
        <v>0.94670407294670122</v>
      </c>
      <c r="B831">
        <f t="shared" si="41"/>
        <v>0.9062212154421434</v>
      </c>
      <c r="C831" t="str">
        <f t="shared" si="42"/>
        <v>Liberal</v>
      </c>
      <c r="I831" t="s">
        <v>396</v>
      </c>
      <c r="J831">
        <v>0.96225997142229203</v>
      </c>
      <c r="K831">
        <v>0.94086847439850096</v>
      </c>
      <c r="L831">
        <v>0.91139972423193105</v>
      </c>
      <c r="M831">
        <v>0.97558019038188903</v>
      </c>
      <c r="N831">
        <v>0.94086525336348004</v>
      </c>
      <c r="O831">
        <v>0.94925082388211501</v>
      </c>
      <c r="P831">
        <v>0.959530089734142</v>
      </c>
      <c r="Q831">
        <v>0.93247732663524296</v>
      </c>
      <c r="R831">
        <v>0.88087622768041196</v>
      </c>
      <c r="S831">
        <v>0.83550944710689301</v>
      </c>
      <c r="T831">
        <v>0.92271298605402796</v>
      </c>
    </row>
    <row r="832" spans="1:20" x14ac:dyDescent="0.2">
      <c r="A832">
        <f t="shared" si="40"/>
        <v>0.88565310420403109</v>
      </c>
      <c r="B832">
        <f t="shared" si="41"/>
        <v>0.88266715994935407</v>
      </c>
      <c r="C832" t="str">
        <f t="shared" si="42"/>
        <v>Liberal</v>
      </c>
      <c r="I832" t="s">
        <v>397</v>
      </c>
      <c r="J832">
        <v>0.86698221357857197</v>
      </c>
      <c r="K832">
        <v>0.89682796212239901</v>
      </c>
      <c r="L832">
        <v>0.84975082711373195</v>
      </c>
      <c r="M832">
        <v>0.87393072868744903</v>
      </c>
      <c r="N832">
        <v>0.92446492212481002</v>
      </c>
      <c r="O832">
        <v>0.90196197159722402</v>
      </c>
      <c r="P832">
        <v>0.901350490425881</v>
      </c>
      <c r="Q832">
        <v>0.88094337715808602</v>
      </c>
      <c r="R832">
        <v>0.87392346669646404</v>
      </c>
      <c r="S832">
        <v>0.80992434411194802</v>
      </c>
      <c r="T832">
        <v>0.94719412135439096</v>
      </c>
    </row>
    <row r="833" spans="1:20" x14ac:dyDescent="0.2">
      <c r="A833">
        <f t="shared" si="40"/>
        <v>0.89392879555429661</v>
      </c>
      <c r="B833">
        <f t="shared" si="41"/>
        <v>0.89629024069014918</v>
      </c>
      <c r="C833" t="str">
        <f t="shared" si="42"/>
        <v>Conservative</v>
      </c>
      <c r="I833" t="s">
        <v>712</v>
      </c>
      <c r="J833">
        <v>0.87470690543708696</v>
      </c>
      <c r="K833">
        <v>0.90214081509303201</v>
      </c>
      <c r="L833">
        <v>0.86606255833957901</v>
      </c>
      <c r="M833">
        <v>0.88168357522390595</v>
      </c>
      <c r="N833">
        <v>0.92915634460025698</v>
      </c>
      <c r="O833">
        <v>0.90982257463191896</v>
      </c>
      <c r="P833">
        <v>0.91049326642762496</v>
      </c>
      <c r="Q833">
        <v>0.89572240667724101</v>
      </c>
      <c r="R833">
        <v>0.89053607242930399</v>
      </c>
      <c r="S833">
        <v>0.83233189863433998</v>
      </c>
      <c r="T833">
        <v>0.95236755928223604</v>
      </c>
    </row>
    <row r="834" spans="1:20" x14ac:dyDescent="0.2">
      <c r="A834">
        <f t="shared" si="40"/>
        <v>0.82832740382570991</v>
      </c>
      <c r="B834">
        <f t="shared" si="41"/>
        <v>0.84069985468481045</v>
      </c>
      <c r="C834" t="str">
        <f t="shared" si="42"/>
        <v>Conservative</v>
      </c>
      <c r="I834" t="s">
        <v>398</v>
      </c>
      <c r="J834">
        <v>0.79664167401445796</v>
      </c>
      <c r="K834">
        <v>0.80185077873122501</v>
      </c>
      <c r="L834">
        <v>0.82140231764732496</v>
      </c>
      <c r="M834">
        <v>0.80382586021588298</v>
      </c>
      <c r="N834">
        <v>0.89038848611934396</v>
      </c>
      <c r="O834">
        <v>0.85585530622602501</v>
      </c>
      <c r="P834">
        <v>0.84162997829059105</v>
      </c>
      <c r="Q834">
        <v>0.83709370691878904</v>
      </c>
      <c r="R834">
        <v>0.83784153160139097</v>
      </c>
      <c r="S834">
        <v>0.81427025173013801</v>
      </c>
      <c r="T834">
        <v>0.87266380488314299</v>
      </c>
    </row>
    <row r="835" spans="1:20" x14ac:dyDescent="0.2">
      <c r="A835">
        <f t="shared" si="40"/>
        <v>0.93885686140758517</v>
      </c>
      <c r="B835">
        <f t="shared" si="41"/>
        <v>0.94287048664107131</v>
      </c>
      <c r="C835" t="str">
        <f t="shared" si="42"/>
        <v>Conservative</v>
      </c>
      <c r="I835" t="s">
        <v>399</v>
      </c>
      <c r="J835">
        <v>0.92580667527193305</v>
      </c>
      <c r="K835">
        <v>0.91811180605856901</v>
      </c>
      <c r="L835">
        <v>0.94477816495061595</v>
      </c>
      <c r="M835">
        <v>0.93385682372336198</v>
      </c>
      <c r="N835">
        <v>0.95382075021602297</v>
      </c>
      <c r="O835">
        <v>0.95676694822500796</v>
      </c>
      <c r="P835">
        <v>0.952835350787538</v>
      </c>
      <c r="Q835">
        <v>0.95501385387285498</v>
      </c>
      <c r="R835">
        <v>0.94022431071624801</v>
      </c>
      <c r="S835">
        <v>0.91737494946133202</v>
      </c>
      <c r="T835">
        <v>0.948903968367384</v>
      </c>
    </row>
    <row r="836" spans="1:20" x14ac:dyDescent="0.2">
      <c r="A836">
        <f t="shared" si="40"/>
        <v>0.92534690985977941</v>
      </c>
      <c r="B836">
        <f t="shared" si="41"/>
        <v>0.94206633019706132</v>
      </c>
      <c r="C836" t="str">
        <f t="shared" si="42"/>
        <v>Conservative</v>
      </c>
      <c r="I836" t="s">
        <v>400</v>
      </c>
      <c r="J836">
        <v>0.90725896671595596</v>
      </c>
      <c r="K836">
        <v>0.90247896452785803</v>
      </c>
      <c r="L836">
        <v>0.94248137569522905</v>
      </c>
      <c r="M836">
        <v>0.91586160380935799</v>
      </c>
      <c r="N836">
        <v>0.93984193674014904</v>
      </c>
      <c r="O836">
        <v>0.94415861167012605</v>
      </c>
      <c r="P836">
        <v>0.94376297714767698</v>
      </c>
      <c r="Q836">
        <v>0.952894663097966</v>
      </c>
      <c r="R836">
        <v>0.94184883263976404</v>
      </c>
      <c r="S836">
        <v>0.92291650826286498</v>
      </c>
      <c r="T836">
        <v>0.94890866983703503</v>
      </c>
    </row>
    <row r="837" spans="1:20" x14ac:dyDescent="0.2">
      <c r="A837">
        <f t="shared" si="40"/>
        <v>0.89041089736841206</v>
      </c>
      <c r="B837">
        <f t="shared" si="41"/>
        <v>0.91936441134238189</v>
      </c>
      <c r="C837" t="str">
        <f t="shared" si="42"/>
        <v>Conservative</v>
      </c>
      <c r="I837" t="s">
        <v>989</v>
      </c>
      <c r="J837">
        <v>0.85431555502863699</v>
      </c>
      <c r="K837">
        <v>0.86500324834394304</v>
      </c>
      <c r="L837">
        <v>0.89242667513167495</v>
      </c>
      <c r="M837">
        <v>0.86989325576814402</v>
      </c>
      <c r="N837">
        <v>0.92810438086955105</v>
      </c>
      <c r="O837">
        <v>0.93272226906852196</v>
      </c>
      <c r="P837">
        <v>0.90811842431568801</v>
      </c>
      <c r="Q837">
        <v>0.92328946236200204</v>
      </c>
      <c r="R837">
        <v>0.920282165298002</v>
      </c>
      <c r="S837">
        <v>0.89655535041207501</v>
      </c>
      <c r="T837">
        <v>0.94857665432414195</v>
      </c>
    </row>
    <row r="838" spans="1:20" x14ac:dyDescent="0.2">
      <c r="A838">
        <f t="shared" si="40"/>
        <v>0.90398890762006889</v>
      </c>
      <c r="B838">
        <f t="shared" si="41"/>
        <v>0.93132354428932163</v>
      </c>
      <c r="C838" t="str">
        <f t="shared" si="42"/>
        <v>Conservative</v>
      </c>
      <c r="I838" t="s">
        <v>990</v>
      </c>
      <c r="J838">
        <v>0.87319312560995499</v>
      </c>
      <c r="K838">
        <v>0.88121520801833297</v>
      </c>
      <c r="L838">
        <v>0.91134630913886305</v>
      </c>
      <c r="M838">
        <v>0.88640027207264005</v>
      </c>
      <c r="N838">
        <v>0.93374619498092504</v>
      </c>
      <c r="O838">
        <v>0.93803233589969703</v>
      </c>
      <c r="P838">
        <v>0.92568824872003297</v>
      </c>
      <c r="Q838">
        <v>0.93739095819224405</v>
      </c>
      <c r="R838">
        <v>0.93201930983306802</v>
      </c>
      <c r="S838">
        <v>0.91113420046175597</v>
      </c>
      <c r="T838">
        <v>0.950385004239507</v>
      </c>
    </row>
    <row r="839" spans="1:20" x14ac:dyDescent="0.2">
      <c r="A839">
        <f t="shared" si="40"/>
        <v>0.86997117952798886</v>
      </c>
      <c r="B839">
        <f t="shared" si="41"/>
        <v>0.84231100569619277</v>
      </c>
      <c r="C839" t="str">
        <f t="shared" si="42"/>
        <v>Liberal</v>
      </c>
      <c r="I839" t="s">
        <v>991</v>
      </c>
      <c r="J839">
        <v>0.86464483693515104</v>
      </c>
      <c r="K839">
        <v>0.86863961818028701</v>
      </c>
      <c r="L839">
        <v>0.83627471711365697</v>
      </c>
      <c r="M839">
        <v>0.86946593418145401</v>
      </c>
      <c r="N839">
        <v>0.89704089808341103</v>
      </c>
      <c r="O839">
        <v>0.88376107267397297</v>
      </c>
      <c r="P839">
        <v>0.87556055284672596</v>
      </c>
      <c r="Q839">
        <v>0.84823209157406698</v>
      </c>
      <c r="R839">
        <v>0.81178890194683895</v>
      </c>
      <c r="S839">
        <v>0.75916290645652995</v>
      </c>
      <c r="T839">
        <v>0.91681057565680202</v>
      </c>
    </row>
    <row r="840" spans="1:20" x14ac:dyDescent="0.2">
      <c r="A840">
        <f t="shared" si="40"/>
        <v>0.91822163346087338</v>
      </c>
      <c r="B840">
        <f t="shared" si="41"/>
        <v>0.94212730334999295</v>
      </c>
      <c r="C840" t="str">
        <f t="shared" si="42"/>
        <v>Conservative</v>
      </c>
      <c r="I840" t="s">
        <v>401</v>
      </c>
      <c r="J840">
        <v>0.900830600908329</v>
      </c>
      <c r="K840">
        <v>0.895102085835767</v>
      </c>
      <c r="L840">
        <v>0.94946072513772195</v>
      </c>
      <c r="M840">
        <v>0.90163908182205299</v>
      </c>
      <c r="N840">
        <v>0.92955073287005296</v>
      </c>
      <c r="O840">
        <v>0.93274657419131701</v>
      </c>
      <c r="P840">
        <v>0.92980428408105997</v>
      </c>
      <c r="Q840">
        <v>0.95149275325260696</v>
      </c>
      <c r="R840">
        <v>0.95170155873983597</v>
      </c>
      <c r="S840">
        <v>0.95130780772712198</v>
      </c>
      <c r="T840">
        <v>0.92633011294933998</v>
      </c>
    </row>
    <row r="841" spans="1:20" x14ac:dyDescent="0.2">
      <c r="A841">
        <f t="shared" si="40"/>
        <v>0.91837490997645588</v>
      </c>
      <c r="B841">
        <f t="shared" si="41"/>
        <v>0.9504374634163536</v>
      </c>
      <c r="C841" t="str">
        <f t="shared" si="42"/>
        <v>Conservative</v>
      </c>
      <c r="I841" t="s">
        <v>992</v>
      </c>
      <c r="J841">
        <v>0.91209203937065297</v>
      </c>
      <c r="K841">
        <v>0.89706441544993498</v>
      </c>
      <c r="L841">
        <v>0.98097580882444402</v>
      </c>
      <c r="M841">
        <v>0.91243381490283304</v>
      </c>
      <c r="N841">
        <v>0.89584842321134595</v>
      </c>
      <c r="O841">
        <v>0.91183495809952397</v>
      </c>
      <c r="P841">
        <v>0.95245260417737898</v>
      </c>
      <c r="Q841">
        <v>0.97172318648290901</v>
      </c>
      <c r="R841">
        <v>0.96949720323529098</v>
      </c>
      <c r="S841">
        <v>0.97318501073325803</v>
      </c>
      <c r="T841">
        <v>0.885329312452932</v>
      </c>
    </row>
    <row r="842" spans="1:20" x14ac:dyDescent="0.2">
      <c r="A842">
        <f t="shared" si="40"/>
        <v>0.85768618769749594</v>
      </c>
      <c r="B842">
        <f t="shared" si="41"/>
        <v>0.89450961640377158</v>
      </c>
      <c r="C842" t="str">
        <f t="shared" si="42"/>
        <v>Conservative</v>
      </c>
      <c r="I842" t="s">
        <v>713</v>
      </c>
      <c r="J842">
        <v>0.82692052008788597</v>
      </c>
      <c r="K842">
        <v>0.80716140213291399</v>
      </c>
      <c r="L842">
        <v>0.90586557266690204</v>
      </c>
      <c r="M842">
        <v>0.83918697457856695</v>
      </c>
      <c r="N842">
        <v>0.86728409411517304</v>
      </c>
      <c r="O842">
        <v>0.89969856260353298</v>
      </c>
      <c r="P842">
        <v>0.87308234757123504</v>
      </c>
      <c r="Q842">
        <v>0.90396537639021302</v>
      </c>
      <c r="R842">
        <v>0.89913895741971905</v>
      </c>
      <c r="S842">
        <v>0.91621001840937399</v>
      </c>
      <c r="T842">
        <v>0.88015138222831701</v>
      </c>
    </row>
    <row r="843" spans="1:20" x14ac:dyDescent="0.2">
      <c r="A843">
        <f t="shared" si="40"/>
        <v>0.9604142379324303</v>
      </c>
      <c r="B843">
        <f t="shared" si="41"/>
        <v>0.92595630952944907</v>
      </c>
      <c r="C843" t="str">
        <f t="shared" si="42"/>
        <v>Liberal</v>
      </c>
      <c r="I843" t="s">
        <v>714</v>
      </c>
      <c r="J843">
        <v>0.97045577640498004</v>
      </c>
      <c r="K843">
        <v>0.95252228283401696</v>
      </c>
      <c r="L843">
        <v>0.93768178295113602</v>
      </c>
      <c r="M843">
        <v>0.97690785995830198</v>
      </c>
      <c r="N843">
        <v>0.96162317012982101</v>
      </c>
      <c r="O843">
        <v>0.96329455531632602</v>
      </c>
      <c r="P843">
        <v>0.97006457608458296</v>
      </c>
      <c r="Q843">
        <v>0.94531758443844405</v>
      </c>
      <c r="R843">
        <v>0.90329546207462796</v>
      </c>
      <c r="S843">
        <v>0.86335301281492804</v>
      </c>
      <c r="T843">
        <v>0.94775091223466201</v>
      </c>
    </row>
    <row r="844" spans="1:20" x14ac:dyDescent="0.2">
      <c r="A844">
        <f t="shared" si="40"/>
        <v>0.94262701620828693</v>
      </c>
      <c r="B844">
        <f t="shared" si="41"/>
        <v>0.95669179990907638</v>
      </c>
      <c r="C844" t="str">
        <f t="shared" si="42"/>
        <v>Conservative</v>
      </c>
      <c r="I844" t="s">
        <v>715</v>
      </c>
      <c r="J844">
        <v>0.92959546288967698</v>
      </c>
      <c r="K844">
        <v>0.93174681468321896</v>
      </c>
      <c r="L844">
        <v>0.94998416569762401</v>
      </c>
      <c r="M844">
        <v>0.93711158284761698</v>
      </c>
      <c r="N844">
        <v>0.94826269013703601</v>
      </c>
      <c r="O844">
        <v>0.95906138099454796</v>
      </c>
      <c r="P844">
        <v>0.96463286836648499</v>
      </c>
      <c r="Q844">
        <v>0.96971942789086796</v>
      </c>
      <c r="R844">
        <v>0.95874561544376202</v>
      </c>
      <c r="S844">
        <v>0.92888902231024495</v>
      </c>
      <c r="T844">
        <v>0.96147206553402198</v>
      </c>
    </row>
    <row r="845" spans="1:20" x14ac:dyDescent="0.2">
      <c r="A845">
        <f t="shared" si="40"/>
        <v>0.96298851382334671</v>
      </c>
      <c r="B845">
        <f t="shared" si="41"/>
        <v>0.96384711917669752</v>
      </c>
      <c r="C845" t="str">
        <f t="shared" si="42"/>
        <v>Conservative</v>
      </c>
      <c r="I845" t="s">
        <v>716</v>
      </c>
      <c r="J845">
        <v>0.96570671222990001</v>
      </c>
      <c r="K845">
        <v>0.96719983949109101</v>
      </c>
      <c r="L845">
        <v>0.96514583305451396</v>
      </c>
      <c r="M845">
        <v>0.96937096270407297</v>
      </c>
      <c r="N845">
        <v>0.95005153007202003</v>
      </c>
      <c r="O845">
        <v>0.96045620538848198</v>
      </c>
      <c r="P845">
        <v>0.98332088025295505</v>
      </c>
      <c r="Q845">
        <v>0.98281582736644102</v>
      </c>
      <c r="R845">
        <v>0.968667514542498</v>
      </c>
      <c r="S845">
        <v>0.93170422660893404</v>
      </c>
      <c r="T845">
        <v>0.95272714711265905</v>
      </c>
    </row>
    <row r="846" spans="1:20" x14ac:dyDescent="0.2">
      <c r="A846">
        <f t="shared" si="40"/>
        <v>0.908373568306306</v>
      </c>
      <c r="B846">
        <f t="shared" si="41"/>
        <v>0.89269869172810989</v>
      </c>
      <c r="C846" t="str">
        <f t="shared" si="42"/>
        <v>Liberal</v>
      </c>
      <c r="I846" t="s">
        <v>993</v>
      </c>
      <c r="J846">
        <v>0.88768724321431203</v>
      </c>
      <c r="K846">
        <v>0.89017308167650699</v>
      </c>
      <c r="L846">
        <v>0.87927199051054405</v>
      </c>
      <c r="M846">
        <v>0.89271384682483002</v>
      </c>
      <c r="N846">
        <v>0.95390737124462399</v>
      </c>
      <c r="O846">
        <v>0.94648787636701803</v>
      </c>
      <c r="P846">
        <v>0.91263746079818797</v>
      </c>
      <c r="Q846">
        <v>0.89406344481387101</v>
      </c>
      <c r="R846">
        <v>0.87156032457452803</v>
      </c>
      <c r="S846">
        <v>0.83320959906808401</v>
      </c>
      <c r="T846">
        <v>0.95202262938587801</v>
      </c>
    </row>
    <row r="847" spans="1:20" x14ac:dyDescent="0.2">
      <c r="A847">
        <f t="shared" si="40"/>
        <v>0.94803392323705948</v>
      </c>
      <c r="B847">
        <f t="shared" si="41"/>
        <v>0.92548343340951278</v>
      </c>
      <c r="C847" t="str">
        <f t="shared" si="42"/>
        <v>Liberal</v>
      </c>
      <c r="I847" t="s">
        <v>717</v>
      </c>
      <c r="J847">
        <v>0.94234340517247395</v>
      </c>
      <c r="K847">
        <v>0.92488853615191002</v>
      </c>
      <c r="L847">
        <v>0.93615429426047303</v>
      </c>
      <c r="M847">
        <v>0.95049558934483802</v>
      </c>
      <c r="N847">
        <v>0.96354721463783699</v>
      </c>
      <c r="O847">
        <v>0.970774499854825</v>
      </c>
      <c r="P847">
        <v>0.95328233270806695</v>
      </c>
      <c r="Q847">
        <v>0.93690779324183304</v>
      </c>
      <c r="R847">
        <v>0.907462810463465</v>
      </c>
      <c r="S847">
        <v>0.87708547694850603</v>
      </c>
      <c r="T847">
        <v>0.95267875368569299</v>
      </c>
    </row>
    <row r="848" spans="1:20" x14ac:dyDescent="0.2">
      <c r="A848">
        <f t="shared" si="40"/>
        <v>0.95634137358434135</v>
      </c>
      <c r="B848">
        <f t="shared" si="41"/>
        <v>0.94919094635657775</v>
      </c>
      <c r="C848" t="str">
        <f t="shared" si="42"/>
        <v>Liberal</v>
      </c>
      <c r="I848" t="s">
        <v>402</v>
      </c>
      <c r="J848">
        <v>0.95611067293257201</v>
      </c>
      <c r="K848">
        <v>0.95996535207849099</v>
      </c>
      <c r="L848">
        <v>0.94928409921231904</v>
      </c>
      <c r="M848">
        <v>0.95749660974203399</v>
      </c>
      <c r="N848">
        <v>0.95843690636117995</v>
      </c>
      <c r="O848">
        <v>0.95675460117945199</v>
      </c>
      <c r="P848">
        <v>0.96170804418197597</v>
      </c>
      <c r="Q848">
        <v>0.96455126747924702</v>
      </c>
      <c r="R848">
        <v>0.95406089754026402</v>
      </c>
      <c r="S848">
        <v>0.91327823986035706</v>
      </c>
      <c r="T848">
        <v>0.952356282721045</v>
      </c>
    </row>
    <row r="849" spans="1:20" x14ac:dyDescent="0.2">
      <c r="A849">
        <f t="shared" si="40"/>
        <v>0.93803467618325176</v>
      </c>
      <c r="B849">
        <f t="shared" si="41"/>
        <v>0.95719271080194335</v>
      </c>
      <c r="C849" t="str">
        <f t="shared" si="42"/>
        <v>Conservative</v>
      </c>
      <c r="I849" t="s">
        <v>994</v>
      </c>
      <c r="J849">
        <v>0.92770630078289396</v>
      </c>
      <c r="K849">
        <v>0.92021717254420798</v>
      </c>
      <c r="L849">
        <v>0.97327665238570904</v>
      </c>
      <c r="M849">
        <v>0.93215672779979297</v>
      </c>
      <c r="N849">
        <v>0.92738325749389305</v>
      </c>
      <c r="O849">
        <v>0.94746794609301399</v>
      </c>
      <c r="P849">
        <v>0.95510151840087099</v>
      </c>
      <c r="Q849">
        <v>0.970547763141276</v>
      </c>
      <c r="R849">
        <v>0.96774948923783599</v>
      </c>
      <c r="S849">
        <v>0.95619464500640095</v>
      </c>
      <c r="T849">
        <v>0.93637013822333304</v>
      </c>
    </row>
    <row r="850" spans="1:20" x14ac:dyDescent="0.2">
      <c r="A850">
        <f t="shared" si="40"/>
        <v>0.91669081680121334</v>
      </c>
      <c r="B850">
        <f t="shared" si="41"/>
        <v>0.90235729343843063</v>
      </c>
      <c r="C850" t="str">
        <f t="shared" si="42"/>
        <v>Liberal</v>
      </c>
      <c r="I850" t="s">
        <v>403</v>
      </c>
      <c r="J850">
        <v>0.91596701203783204</v>
      </c>
      <c r="K850">
        <v>0.87994805627321704</v>
      </c>
      <c r="L850">
        <v>0.92442898703462995</v>
      </c>
      <c r="M850">
        <v>0.92923284040157295</v>
      </c>
      <c r="N850">
        <v>0.91528273297078999</v>
      </c>
      <c r="O850">
        <v>0.93528527208923795</v>
      </c>
      <c r="P850">
        <v>0.92905112042682103</v>
      </c>
      <c r="Q850">
        <v>0.921346852694791</v>
      </c>
      <c r="R850">
        <v>0.88016309639461598</v>
      </c>
      <c r="S850">
        <v>0.87357439891130595</v>
      </c>
      <c r="T850">
        <v>0.90765099876461897</v>
      </c>
    </row>
    <row r="851" spans="1:20" x14ac:dyDescent="0.2">
      <c r="A851">
        <f t="shared" si="40"/>
        <v>0.94859747583331666</v>
      </c>
      <c r="B851">
        <f t="shared" si="41"/>
        <v>0.92929560931703015</v>
      </c>
      <c r="C851" t="str">
        <f t="shared" si="42"/>
        <v>Liberal</v>
      </c>
      <c r="I851" t="s">
        <v>718</v>
      </c>
      <c r="J851">
        <v>0.94733664766320702</v>
      </c>
      <c r="K851">
        <v>0.93380257331815497</v>
      </c>
      <c r="L851">
        <v>0.92865339519499801</v>
      </c>
      <c r="M851">
        <v>0.95902201059504799</v>
      </c>
      <c r="N851">
        <v>0.96024725892539098</v>
      </c>
      <c r="O851">
        <v>0.96252296930310099</v>
      </c>
      <c r="P851">
        <v>0.95609851468783702</v>
      </c>
      <c r="Q851">
        <v>0.94334155173222101</v>
      </c>
      <c r="R851">
        <v>0.91618969154472496</v>
      </c>
      <c r="S851">
        <v>0.88028207322586505</v>
      </c>
      <c r="T851">
        <v>0.95056621539450303</v>
      </c>
    </row>
    <row r="852" spans="1:20" x14ac:dyDescent="0.2">
      <c r="A852">
        <f t="shared" si="40"/>
        <v>0.9472778251720847</v>
      </c>
      <c r="B852">
        <f t="shared" si="41"/>
        <v>0.96139620469883946</v>
      </c>
      <c r="C852" t="str">
        <f t="shared" si="42"/>
        <v>Conservative</v>
      </c>
      <c r="I852" t="s">
        <v>719</v>
      </c>
      <c r="J852">
        <v>0.93254956570681502</v>
      </c>
      <c r="K852">
        <v>0.92518488736884996</v>
      </c>
      <c r="L852">
        <v>0.96541208395715905</v>
      </c>
      <c r="M852">
        <v>0.94061392454781001</v>
      </c>
      <c r="N852">
        <v>0.95147294685147399</v>
      </c>
      <c r="O852">
        <v>0.96843354260040104</v>
      </c>
      <c r="P852">
        <v>0.96597677406190097</v>
      </c>
      <c r="Q852">
        <v>0.97413614332964105</v>
      </c>
      <c r="R852">
        <v>0.95993607740526898</v>
      </c>
      <c r="S852">
        <v>0.94611212814031898</v>
      </c>
      <c r="T852">
        <v>0.96081990055706701</v>
      </c>
    </row>
    <row r="853" spans="1:20" x14ac:dyDescent="0.2">
      <c r="A853">
        <f t="shared" si="40"/>
        <v>0.94237806834656457</v>
      </c>
      <c r="B853">
        <f t="shared" si="41"/>
        <v>0.93110384250651523</v>
      </c>
      <c r="C853" t="str">
        <f t="shared" si="42"/>
        <v>Liberal</v>
      </c>
      <c r="I853" t="s">
        <v>404</v>
      </c>
      <c r="J853">
        <v>0.93574352416330997</v>
      </c>
      <c r="K853">
        <v>0.921867315131224</v>
      </c>
      <c r="L853">
        <v>0.94353350220647603</v>
      </c>
      <c r="M853">
        <v>0.94046740863745204</v>
      </c>
      <c r="N853">
        <v>0.95350426482447503</v>
      </c>
      <c r="O853">
        <v>0.95915239511645001</v>
      </c>
      <c r="P853">
        <v>0.94923284316932399</v>
      </c>
      <c r="Q853">
        <v>0.94787123711125298</v>
      </c>
      <c r="R853">
        <v>0.92570721653628796</v>
      </c>
      <c r="S853">
        <v>0.90393446536844302</v>
      </c>
      <c r="T853">
        <v>0.92877345034726799</v>
      </c>
    </row>
    <row r="854" spans="1:20" x14ac:dyDescent="0.2">
      <c r="A854">
        <f t="shared" si="40"/>
        <v>0.92129506961372731</v>
      </c>
      <c r="B854">
        <f t="shared" si="41"/>
        <v>0.91341617439585332</v>
      </c>
      <c r="C854" t="str">
        <f t="shared" si="42"/>
        <v>Liberal</v>
      </c>
      <c r="I854" t="s">
        <v>720</v>
      </c>
      <c r="J854">
        <v>0.90620321874478105</v>
      </c>
      <c r="K854">
        <v>0.919664252256568</v>
      </c>
      <c r="L854">
        <v>0.88802285480221599</v>
      </c>
      <c r="M854">
        <v>0.91347640824697596</v>
      </c>
      <c r="N854">
        <v>0.95608052050482795</v>
      </c>
      <c r="O854">
        <v>0.94432316312699405</v>
      </c>
      <c r="P854">
        <v>0.93409476964797999</v>
      </c>
      <c r="Q854">
        <v>0.91412648973510302</v>
      </c>
      <c r="R854">
        <v>0.90494674740872705</v>
      </c>
      <c r="S854">
        <v>0.85095692154079605</v>
      </c>
      <c r="T854">
        <v>0.96295594364666004</v>
      </c>
    </row>
    <row r="855" spans="1:20" x14ac:dyDescent="0.2">
      <c r="A855">
        <f t="shared" si="40"/>
        <v>0.9492049226541911</v>
      </c>
      <c r="B855">
        <f t="shared" si="41"/>
        <v>0.9395183756551978</v>
      </c>
      <c r="C855" t="str">
        <f t="shared" si="42"/>
        <v>Liberal</v>
      </c>
      <c r="I855" t="s">
        <v>995</v>
      </c>
      <c r="J855">
        <v>0.93346527811667901</v>
      </c>
      <c r="K855">
        <v>0.92600713143654101</v>
      </c>
      <c r="L855">
        <v>0.93675482690664802</v>
      </c>
      <c r="M855">
        <v>0.94329043310974503</v>
      </c>
      <c r="N855">
        <v>0.97770088797916399</v>
      </c>
      <c r="O855">
        <v>0.97801097837636897</v>
      </c>
      <c r="P855">
        <v>0.95814748092518598</v>
      </c>
      <c r="Q855">
        <v>0.94755772364495505</v>
      </c>
      <c r="R855">
        <v>0.92610429650825199</v>
      </c>
      <c r="S855">
        <v>0.89116398112598605</v>
      </c>
      <c r="T855">
        <v>0.97461839607161005</v>
      </c>
    </row>
    <row r="856" spans="1:20" x14ac:dyDescent="0.2">
      <c r="A856">
        <f t="shared" si="40"/>
        <v>0.95503291981099903</v>
      </c>
      <c r="B856">
        <f t="shared" si="41"/>
        <v>0.90507576874234574</v>
      </c>
      <c r="C856" t="str">
        <f t="shared" si="42"/>
        <v>Liberal</v>
      </c>
      <c r="I856" t="s">
        <v>405</v>
      </c>
      <c r="J856">
        <v>0.97664822814155505</v>
      </c>
      <c r="K856">
        <v>0.96733102241598701</v>
      </c>
      <c r="L856">
        <v>0.91155809440301605</v>
      </c>
      <c r="M856">
        <v>0.97844943929349404</v>
      </c>
      <c r="N856">
        <v>0.94592007406305001</v>
      </c>
      <c r="O856">
        <v>0.950290660548893</v>
      </c>
      <c r="P856">
        <v>0.95788178612005903</v>
      </c>
      <c r="Q856">
        <v>0.92997126778211903</v>
      </c>
      <c r="R856">
        <v>0.89002878185092504</v>
      </c>
      <c r="S856">
        <v>0.82622898719059601</v>
      </c>
      <c r="T856">
        <v>0.92126802076803005</v>
      </c>
    </row>
    <row r="857" spans="1:20" x14ac:dyDescent="0.2">
      <c r="A857">
        <f t="shared" si="40"/>
        <v>0.89783022841362203</v>
      </c>
      <c r="B857">
        <f t="shared" si="41"/>
        <v>0.95032942901805062</v>
      </c>
      <c r="C857" t="str">
        <f t="shared" si="42"/>
        <v>Conservative</v>
      </c>
      <c r="I857" t="s">
        <v>406</v>
      </c>
      <c r="J857">
        <v>0.88449864850326698</v>
      </c>
      <c r="K857">
        <v>0.87431207108930897</v>
      </c>
      <c r="L857">
        <v>0.97018646311244605</v>
      </c>
      <c r="M857">
        <v>0.88886925064674904</v>
      </c>
      <c r="N857">
        <v>0.87638771611956101</v>
      </c>
      <c r="O857">
        <v>0.89272722101040003</v>
      </c>
      <c r="P857">
        <v>0.94018577045096496</v>
      </c>
      <c r="Q857">
        <v>0.970671238849107</v>
      </c>
      <c r="R857">
        <v>0.97411952051240902</v>
      </c>
      <c r="S857">
        <v>0.98688084332310499</v>
      </c>
      <c r="T857">
        <v>0.87978977195466701</v>
      </c>
    </row>
    <row r="858" spans="1:20" x14ac:dyDescent="0.2">
      <c r="A858">
        <f t="shared" si="40"/>
        <v>0.93193096454233693</v>
      </c>
      <c r="B858">
        <f t="shared" si="41"/>
        <v>0.91350865107437718</v>
      </c>
      <c r="C858" t="str">
        <f t="shared" si="42"/>
        <v>Liberal</v>
      </c>
      <c r="I858" t="s">
        <v>407</v>
      </c>
      <c r="J858">
        <v>0.92641397837350203</v>
      </c>
      <c r="K858">
        <v>0.92151601847754605</v>
      </c>
      <c r="L858">
        <v>0.90608118305898899</v>
      </c>
      <c r="M858">
        <v>0.93753966235208397</v>
      </c>
      <c r="N858">
        <v>0.94850349186498595</v>
      </c>
      <c r="O858">
        <v>0.95153145312691401</v>
      </c>
      <c r="P858">
        <v>0.95251847085244701</v>
      </c>
      <c r="Q858">
        <v>0.92493199197382403</v>
      </c>
      <c r="R858">
        <v>0.89254973286453498</v>
      </c>
      <c r="S858">
        <v>0.85208024388668102</v>
      </c>
      <c r="T858">
        <v>0.94546281579439895</v>
      </c>
    </row>
    <row r="859" spans="1:20" x14ac:dyDescent="0.2">
      <c r="A859">
        <f t="shared" si="40"/>
        <v>0.92098348644202044</v>
      </c>
      <c r="B859">
        <f t="shared" si="41"/>
        <v>0.85219442115034738</v>
      </c>
      <c r="C859" t="str">
        <f t="shared" si="42"/>
        <v>Liberal</v>
      </c>
      <c r="I859" t="s">
        <v>408</v>
      </c>
      <c r="J859">
        <v>0.94798316090162305</v>
      </c>
      <c r="K859">
        <v>0.94975778637682595</v>
      </c>
      <c r="L859">
        <v>0.84275899281865296</v>
      </c>
      <c r="M859">
        <v>0.95403457307596395</v>
      </c>
      <c r="N859">
        <v>0.91704122269625599</v>
      </c>
      <c r="O859">
        <v>0.91432518278279995</v>
      </c>
      <c r="P859">
        <v>0.92221707109468598</v>
      </c>
      <c r="Q859">
        <v>0.87290154300205802</v>
      </c>
      <c r="R859">
        <v>0.82596271399933696</v>
      </c>
      <c r="S859">
        <v>0.73684433156514095</v>
      </c>
      <c r="T859">
        <v>0.90304644609051499</v>
      </c>
    </row>
    <row r="860" spans="1:20" x14ac:dyDescent="0.2">
      <c r="A860">
        <f t="shared" si="40"/>
        <v>0.92565602139172609</v>
      </c>
      <c r="B860">
        <f t="shared" si="41"/>
        <v>0.85101732659748142</v>
      </c>
      <c r="C860" t="str">
        <f t="shared" si="42"/>
        <v>Liberal</v>
      </c>
      <c r="I860" t="s">
        <v>409</v>
      </c>
      <c r="J860">
        <v>0.95546302684030304</v>
      </c>
      <c r="K860">
        <v>0.94478550498861802</v>
      </c>
      <c r="L860">
        <v>0.85204232366496202</v>
      </c>
      <c r="M860">
        <v>0.96321992858795003</v>
      </c>
      <c r="N860">
        <v>0.91627630146911099</v>
      </c>
      <c r="O860">
        <v>0.92214904279941201</v>
      </c>
      <c r="P860">
        <v>0.92350210257281995</v>
      </c>
      <c r="Q860">
        <v>0.87559415151942599</v>
      </c>
      <c r="R860">
        <v>0.819238508332366</v>
      </c>
      <c r="S860">
        <v>0.74091782413316098</v>
      </c>
      <c r="T860">
        <v>0.89583404642963405</v>
      </c>
    </row>
    <row r="861" spans="1:20" x14ac:dyDescent="0.2">
      <c r="A861">
        <f t="shared" si="40"/>
        <v>0.94906406656224085</v>
      </c>
      <c r="B861">
        <f t="shared" si="41"/>
        <v>0.90057976046059218</v>
      </c>
      <c r="C861" t="str">
        <f t="shared" si="42"/>
        <v>Liberal</v>
      </c>
      <c r="I861" t="s">
        <v>721</v>
      </c>
      <c r="J861">
        <v>0.96423987778498799</v>
      </c>
      <c r="K861">
        <v>0.95990489523907596</v>
      </c>
      <c r="L861">
        <v>0.894847299212712</v>
      </c>
      <c r="M861">
        <v>0.97408912548135895</v>
      </c>
      <c r="N861">
        <v>0.94834865705370497</v>
      </c>
      <c r="O861">
        <v>0.952954544601606</v>
      </c>
      <c r="P861">
        <v>0.95781395655822599</v>
      </c>
      <c r="Q861">
        <v>0.91999844697937005</v>
      </c>
      <c r="R861">
        <v>0.87755248735283298</v>
      </c>
      <c r="S861">
        <v>0.80843877979510503</v>
      </c>
      <c r="T861">
        <v>0.93909513161742697</v>
      </c>
    </row>
    <row r="862" spans="1:20" x14ac:dyDescent="0.2">
      <c r="A862">
        <f t="shared" si="40"/>
        <v>0.92397297497781194</v>
      </c>
      <c r="B862">
        <f t="shared" si="41"/>
        <v>0.86628915760906366</v>
      </c>
      <c r="C862" t="str">
        <f t="shared" si="42"/>
        <v>Liberal</v>
      </c>
      <c r="I862" t="s">
        <v>410</v>
      </c>
      <c r="J862">
        <v>0.93893980286470202</v>
      </c>
      <c r="K862">
        <v>0.91924769422864605</v>
      </c>
      <c r="L862">
        <v>0.88168294914303302</v>
      </c>
      <c r="M862">
        <v>0.93851453735307799</v>
      </c>
      <c r="N862">
        <v>0.93673189590596195</v>
      </c>
      <c r="O862">
        <v>0.92872097037145096</v>
      </c>
      <c r="P862">
        <v>0.91733447072171004</v>
      </c>
      <c r="Q862">
        <v>0.88023672722560398</v>
      </c>
      <c r="R862">
        <v>0.83284398285023797</v>
      </c>
      <c r="S862">
        <v>0.78185394050171098</v>
      </c>
      <c r="T862">
        <v>0.91917666674605503</v>
      </c>
    </row>
    <row r="863" spans="1:20" x14ac:dyDescent="0.2">
      <c r="A863">
        <f t="shared" si="40"/>
        <v>0.93300737608211592</v>
      </c>
      <c r="B863">
        <f t="shared" si="41"/>
        <v>0.89727617741007537</v>
      </c>
      <c r="C863" t="str">
        <f t="shared" si="42"/>
        <v>Liberal</v>
      </c>
      <c r="I863" t="s">
        <v>411</v>
      </c>
      <c r="J863">
        <v>0.93657075769193998</v>
      </c>
      <c r="K863">
        <v>0.92984871519661205</v>
      </c>
      <c r="L863">
        <v>0.89704995152225597</v>
      </c>
      <c r="M863">
        <v>0.94357871621691303</v>
      </c>
      <c r="N863">
        <v>0.94390022327856504</v>
      </c>
      <c r="O863">
        <v>0.94709589258640903</v>
      </c>
      <c r="P863">
        <v>0.94272675103861403</v>
      </c>
      <c r="Q863">
        <v>0.91087561847505805</v>
      </c>
      <c r="R863">
        <v>0.870381752324911</v>
      </c>
      <c r="S863">
        <v>0.82307327073247905</v>
      </c>
      <c r="T863">
        <v>0.93932349447931496</v>
      </c>
    </row>
    <row r="864" spans="1:20" x14ac:dyDescent="0.2">
      <c r="A864">
        <f t="shared" si="40"/>
        <v>0.96133370121916573</v>
      </c>
      <c r="B864">
        <f t="shared" si="41"/>
        <v>0.93009694869312864</v>
      </c>
      <c r="C864" t="str">
        <f t="shared" si="42"/>
        <v>Liberal</v>
      </c>
      <c r="I864" t="s">
        <v>412</v>
      </c>
      <c r="J864">
        <v>0.97538682605309501</v>
      </c>
      <c r="K864">
        <v>0.94778717461505901</v>
      </c>
      <c r="L864">
        <v>0.95357735718580505</v>
      </c>
      <c r="M864">
        <v>0.98217961196332004</v>
      </c>
      <c r="N864">
        <v>0.94646934916117698</v>
      </c>
      <c r="O864">
        <v>0.96260188833653904</v>
      </c>
      <c r="P864">
        <v>0.96988010096079003</v>
      </c>
      <c r="Q864">
        <v>0.95384553270947403</v>
      </c>
      <c r="R864">
        <v>0.909075562506652</v>
      </c>
      <c r="S864">
        <v>0.88383779675056995</v>
      </c>
      <c r="T864">
        <v>0.93384575053815799</v>
      </c>
    </row>
    <row r="865" spans="1:20" x14ac:dyDescent="0.2">
      <c r="A865">
        <f t="shared" si="40"/>
        <v>0.87897090746438533</v>
      </c>
      <c r="B865">
        <f t="shared" si="41"/>
        <v>0.848859613325472</v>
      </c>
      <c r="C865" t="str">
        <f t="shared" si="42"/>
        <v>Liberal</v>
      </c>
      <c r="I865" t="s">
        <v>413</v>
      </c>
      <c r="J865">
        <v>0.87775894730634796</v>
      </c>
      <c r="K865">
        <v>0.90140460545112999</v>
      </c>
      <c r="L865">
        <v>0.82216731820596201</v>
      </c>
      <c r="M865">
        <v>0.88116486955206597</v>
      </c>
      <c r="N865">
        <v>0.90009797651197199</v>
      </c>
      <c r="O865">
        <v>0.89123172775883397</v>
      </c>
      <c r="P865">
        <v>0.88971616597541503</v>
      </c>
      <c r="Q865">
        <v>0.85076901218476697</v>
      </c>
      <c r="R865">
        <v>0.82326707104792296</v>
      </c>
      <c r="S865">
        <v>0.75120721619054798</v>
      </c>
      <c r="T865">
        <v>0.92933860122870704</v>
      </c>
    </row>
    <row r="866" spans="1:20" x14ac:dyDescent="0.2">
      <c r="A866">
        <f t="shared" si="40"/>
        <v>0.94033895017378788</v>
      </c>
      <c r="B866">
        <f t="shared" si="41"/>
        <v>0.95123462613069398</v>
      </c>
      <c r="C866" t="str">
        <f t="shared" si="42"/>
        <v>Conservative</v>
      </c>
      <c r="I866" t="s">
        <v>414</v>
      </c>
      <c r="J866">
        <v>0.93223222216608304</v>
      </c>
      <c r="K866">
        <v>0.90906297015162096</v>
      </c>
      <c r="L866">
        <v>0.97556234912617801</v>
      </c>
      <c r="M866">
        <v>0.939137163759035</v>
      </c>
      <c r="N866">
        <v>0.93415681221236702</v>
      </c>
      <c r="O866">
        <v>0.95188218362744303</v>
      </c>
      <c r="P866">
        <v>0.95929801555400596</v>
      </c>
      <c r="Q866">
        <v>0.97131469101561596</v>
      </c>
      <c r="R866">
        <v>0.94866959956215502</v>
      </c>
      <c r="S866">
        <v>0.94964147842047797</v>
      </c>
      <c r="T866">
        <v>0.92724934610121501</v>
      </c>
    </row>
    <row r="867" spans="1:20" x14ac:dyDescent="0.2">
      <c r="A867">
        <f t="shared" si="40"/>
        <v>0.75297810808525567</v>
      </c>
      <c r="B867">
        <f t="shared" si="41"/>
        <v>0.6733401669762491</v>
      </c>
      <c r="C867" t="str">
        <f t="shared" si="42"/>
        <v>Liberal</v>
      </c>
      <c r="I867" t="s">
        <v>415</v>
      </c>
      <c r="J867">
        <v>0.76687720343972998</v>
      </c>
      <c r="K867">
        <v>0.77411548114365902</v>
      </c>
      <c r="L867">
        <v>0.67717864738920197</v>
      </c>
      <c r="M867">
        <v>0.76297188234248903</v>
      </c>
      <c r="N867">
        <v>0.78662378895555296</v>
      </c>
      <c r="O867">
        <v>0.75010164524090095</v>
      </c>
      <c r="P867">
        <v>0.727516856620949</v>
      </c>
      <c r="Q867">
        <v>0.67204472992829301</v>
      </c>
      <c r="R867">
        <v>0.63818913198689398</v>
      </c>
      <c r="S867">
        <v>0.56075511227979802</v>
      </c>
      <c r="T867">
        <v>0.76819500406531205</v>
      </c>
    </row>
    <row r="868" spans="1:20" x14ac:dyDescent="0.2">
      <c r="A868">
        <f t="shared" si="40"/>
        <v>0.8558434384057948</v>
      </c>
      <c r="B868">
        <f t="shared" si="41"/>
        <v>0.90023941499880444</v>
      </c>
      <c r="C868" t="str">
        <f t="shared" si="42"/>
        <v>Conservative</v>
      </c>
      <c r="I868" t="s">
        <v>416</v>
      </c>
      <c r="J868">
        <v>0.83397749919824504</v>
      </c>
      <c r="K868">
        <v>0.81701967907662998</v>
      </c>
      <c r="L868">
        <v>0.93312235832227897</v>
      </c>
      <c r="M868">
        <v>0.83821113395037705</v>
      </c>
      <c r="N868">
        <v>0.84158507062259602</v>
      </c>
      <c r="O868">
        <v>0.87114488926464195</v>
      </c>
      <c r="P868">
        <v>0.88132439838436205</v>
      </c>
      <c r="Q868">
        <v>0.91609470806466697</v>
      </c>
      <c r="R868">
        <v>0.92117002221415401</v>
      </c>
      <c r="S868">
        <v>0.947527332314265</v>
      </c>
      <c r="T868">
        <v>0.83508061401657396</v>
      </c>
    </row>
    <row r="869" spans="1:20" x14ac:dyDescent="0.2">
      <c r="A869">
        <f t="shared" si="40"/>
        <v>0.94581322292083136</v>
      </c>
      <c r="B869">
        <f t="shared" si="41"/>
        <v>0.89052241505279517</v>
      </c>
      <c r="C869" t="str">
        <f t="shared" si="42"/>
        <v>Liberal</v>
      </c>
      <c r="I869" t="s">
        <v>996</v>
      </c>
      <c r="J869">
        <v>0.96240611587001201</v>
      </c>
      <c r="K869">
        <v>0.94680628542636802</v>
      </c>
      <c r="L869">
        <v>0.89792309682759897</v>
      </c>
      <c r="M869">
        <v>0.96994445062962598</v>
      </c>
      <c r="N869">
        <v>0.94794372986931597</v>
      </c>
      <c r="O869">
        <v>0.94985565890206702</v>
      </c>
      <c r="P869">
        <v>0.95225764108514799</v>
      </c>
      <c r="Q869">
        <v>0.910950687734423</v>
      </c>
      <c r="R869">
        <v>0.86177210018168704</v>
      </c>
      <c r="S869">
        <v>0.803394878304728</v>
      </c>
      <c r="T869">
        <v>0.92423676795799004</v>
      </c>
    </row>
    <row r="870" spans="1:20" x14ac:dyDescent="0.2">
      <c r="A870">
        <f t="shared" si="40"/>
        <v>0.95903360328717913</v>
      </c>
      <c r="B870">
        <f t="shared" si="41"/>
        <v>0.94121754591165385</v>
      </c>
      <c r="C870" t="str">
        <f t="shared" si="42"/>
        <v>Liberal</v>
      </c>
      <c r="I870" t="s">
        <v>722</v>
      </c>
      <c r="J870">
        <v>0.96154983629299196</v>
      </c>
      <c r="K870">
        <v>0.94800718555947505</v>
      </c>
      <c r="L870">
        <v>0.95689395245285502</v>
      </c>
      <c r="M870">
        <v>0.96457855010548199</v>
      </c>
      <c r="N870">
        <v>0.95559255285786204</v>
      </c>
      <c r="O870">
        <v>0.96757954245440803</v>
      </c>
      <c r="P870">
        <v>0.96481435588783604</v>
      </c>
      <c r="Q870">
        <v>0.95912328331351004</v>
      </c>
      <c r="R870">
        <v>0.93385053007229302</v>
      </c>
      <c r="S870">
        <v>0.90690190882173305</v>
      </c>
      <c r="T870">
        <v>0.941397651462897</v>
      </c>
    </row>
    <row r="871" spans="1:20" x14ac:dyDescent="0.2">
      <c r="A871">
        <f t="shared" si="40"/>
        <v>0.9507471258379282</v>
      </c>
      <c r="B871">
        <f t="shared" si="41"/>
        <v>0.93780309113594762</v>
      </c>
      <c r="C871" t="str">
        <f t="shared" si="42"/>
        <v>Liberal</v>
      </c>
      <c r="I871" t="s">
        <v>417</v>
      </c>
      <c r="J871">
        <v>0.95542710637760098</v>
      </c>
      <c r="K871">
        <v>0.93231967708125396</v>
      </c>
      <c r="L871">
        <v>0.96146346651544001</v>
      </c>
      <c r="M871">
        <v>0.95712696392654895</v>
      </c>
      <c r="N871">
        <v>0.94151146738585201</v>
      </c>
      <c r="O871">
        <v>0.95663407374087295</v>
      </c>
      <c r="P871">
        <v>0.95323410849498302</v>
      </c>
      <c r="Q871">
        <v>0.95889994824639901</v>
      </c>
      <c r="R871">
        <v>0.93553935953178902</v>
      </c>
      <c r="S871">
        <v>0.92046613153698797</v>
      </c>
      <c r="T871">
        <v>0.92087590786957896</v>
      </c>
    </row>
    <row r="872" spans="1:20" x14ac:dyDescent="0.2">
      <c r="A872">
        <f t="shared" si="40"/>
        <v>0.95807886080872784</v>
      </c>
      <c r="B872">
        <f t="shared" si="41"/>
        <v>0.93137198356301654</v>
      </c>
      <c r="C872" t="str">
        <f t="shared" si="42"/>
        <v>Liberal</v>
      </c>
      <c r="I872" t="s">
        <v>418</v>
      </c>
      <c r="J872">
        <v>0.96155348307862998</v>
      </c>
      <c r="K872">
        <v>0.94455188168515702</v>
      </c>
      <c r="L872">
        <v>0.94584740267725698</v>
      </c>
      <c r="M872">
        <v>0.96741898697760598</v>
      </c>
      <c r="N872">
        <v>0.95960042583379002</v>
      </c>
      <c r="O872">
        <v>0.96950098459992695</v>
      </c>
      <c r="P872">
        <v>0.96296980248783803</v>
      </c>
      <c r="Q872">
        <v>0.95016240111962003</v>
      </c>
      <c r="R872">
        <v>0.91649333910789699</v>
      </c>
      <c r="S872">
        <v>0.88438923073112297</v>
      </c>
      <c r="T872">
        <v>0.942845144368604</v>
      </c>
    </row>
    <row r="873" spans="1:20" x14ac:dyDescent="0.2">
      <c r="A873">
        <f t="shared" si="40"/>
        <v>0.95975931372796153</v>
      </c>
      <c r="B873">
        <f t="shared" si="41"/>
        <v>0.93585546601898817</v>
      </c>
      <c r="C873" t="str">
        <f t="shared" si="42"/>
        <v>Liberal</v>
      </c>
      <c r="I873" t="s">
        <v>419</v>
      </c>
      <c r="J873">
        <v>0.96224434923979396</v>
      </c>
      <c r="K873">
        <v>0.94784067275122497</v>
      </c>
      <c r="L873">
        <v>0.94815372143577203</v>
      </c>
      <c r="M873">
        <v>0.96745226395097705</v>
      </c>
      <c r="N873">
        <v>0.96229172192490597</v>
      </c>
      <c r="O873">
        <v>0.97057315306509595</v>
      </c>
      <c r="P873">
        <v>0.96630017335922203</v>
      </c>
      <c r="Q873">
        <v>0.95394635261921601</v>
      </c>
      <c r="R873">
        <v>0.92431351804792705</v>
      </c>
      <c r="S873">
        <v>0.89185405897593695</v>
      </c>
      <c r="T873">
        <v>0.94286322709263803</v>
      </c>
    </row>
    <row r="874" spans="1:20" x14ac:dyDescent="0.2">
      <c r="A874">
        <f t="shared" si="40"/>
        <v>0.94184183397550303</v>
      </c>
      <c r="B874">
        <f t="shared" si="41"/>
        <v>0.93031752852889049</v>
      </c>
      <c r="C874" t="str">
        <f t="shared" si="42"/>
        <v>Liberal</v>
      </c>
      <c r="I874" t="s">
        <v>723</v>
      </c>
      <c r="J874">
        <v>0.93349655769814499</v>
      </c>
      <c r="K874">
        <v>0.91641396710649203</v>
      </c>
      <c r="L874">
        <v>0.94762475384699396</v>
      </c>
      <c r="M874">
        <v>0.939467674877698</v>
      </c>
      <c r="N874">
        <v>0.95101859129236399</v>
      </c>
      <c r="O874">
        <v>0.96302945903132597</v>
      </c>
      <c r="P874">
        <v>0.94789362471354</v>
      </c>
      <c r="Q874">
        <v>0.94586567501506802</v>
      </c>
      <c r="R874">
        <v>0.92269751164595604</v>
      </c>
      <c r="S874">
        <v>0.90452029554485003</v>
      </c>
      <c r="T874">
        <v>0.93061053572503805</v>
      </c>
    </row>
    <row r="875" spans="1:20" x14ac:dyDescent="0.2">
      <c r="A875">
        <f t="shared" si="40"/>
        <v>0.95987525044837085</v>
      </c>
      <c r="B875">
        <f t="shared" si="41"/>
        <v>0.93911290375498235</v>
      </c>
      <c r="C875" t="str">
        <f t="shared" si="42"/>
        <v>Liberal</v>
      </c>
      <c r="I875" t="s">
        <v>997</v>
      </c>
      <c r="J875">
        <v>0.95913083096291596</v>
      </c>
      <c r="K875">
        <v>0.94886021168985701</v>
      </c>
      <c r="L875">
        <v>0.95053923116837402</v>
      </c>
      <c r="M875">
        <v>0.96448835053220505</v>
      </c>
      <c r="N875">
        <v>0.96304970275986701</v>
      </c>
      <c r="O875">
        <v>0.97318317557700595</v>
      </c>
      <c r="P875">
        <v>0.96446633673034399</v>
      </c>
      <c r="Q875">
        <v>0.95447762848696704</v>
      </c>
      <c r="R875">
        <v>0.93336261410072296</v>
      </c>
      <c r="S875">
        <v>0.89973542277477803</v>
      </c>
      <c r="T875">
        <v>0.94352251668209997</v>
      </c>
    </row>
    <row r="876" spans="1:20" x14ac:dyDescent="0.2">
      <c r="A876">
        <f t="shared" si="40"/>
        <v>0.95425140124583574</v>
      </c>
      <c r="B876">
        <f t="shared" si="41"/>
        <v>0.94537389538309635</v>
      </c>
      <c r="C876" t="str">
        <f t="shared" si="42"/>
        <v>Liberal</v>
      </c>
      <c r="I876" t="s">
        <v>998</v>
      </c>
      <c r="J876">
        <v>0.94776944383106199</v>
      </c>
      <c r="K876">
        <v>0.93738369464611904</v>
      </c>
      <c r="L876">
        <v>0.95802481691779495</v>
      </c>
      <c r="M876">
        <v>0.95257646018877395</v>
      </c>
      <c r="N876">
        <v>0.95885838978264204</v>
      </c>
      <c r="O876">
        <v>0.97089560210862202</v>
      </c>
      <c r="P876">
        <v>0.9609576014001</v>
      </c>
      <c r="Q876">
        <v>0.95982492294894495</v>
      </c>
      <c r="R876">
        <v>0.94319698632684201</v>
      </c>
      <c r="S876">
        <v>0.91926941502065995</v>
      </c>
      <c r="T876">
        <v>0.94362055121893496</v>
      </c>
    </row>
    <row r="877" spans="1:20" x14ac:dyDescent="0.2">
      <c r="A877">
        <f t="shared" si="40"/>
        <v>0.94812441552426086</v>
      </c>
      <c r="B877">
        <f t="shared" si="41"/>
        <v>0.95609088154884281</v>
      </c>
      <c r="C877" t="str">
        <f t="shared" si="42"/>
        <v>Conservative</v>
      </c>
      <c r="I877" t="s">
        <v>420</v>
      </c>
      <c r="J877">
        <v>0.95219933543009705</v>
      </c>
      <c r="K877">
        <v>0.93138035144627795</v>
      </c>
      <c r="L877">
        <v>0.97969208040026501</v>
      </c>
      <c r="M877">
        <v>0.95839973399056799</v>
      </c>
      <c r="N877">
        <v>0.92970103704295004</v>
      </c>
      <c r="O877">
        <v>0.93737395483540698</v>
      </c>
      <c r="P877">
        <v>0.97911096352055804</v>
      </c>
      <c r="Q877">
        <v>0.98159158546292902</v>
      </c>
      <c r="R877">
        <v>0.95618742655265099</v>
      </c>
      <c r="S877">
        <v>0.94588162153236699</v>
      </c>
      <c r="T877">
        <v>0.917682810675709</v>
      </c>
    </row>
    <row r="878" spans="1:20" x14ac:dyDescent="0.2">
      <c r="A878">
        <f t="shared" si="40"/>
        <v>0.88372457967177243</v>
      </c>
      <c r="B878">
        <f t="shared" si="41"/>
        <v>0.79520778665937453</v>
      </c>
      <c r="C878" t="str">
        <f t="shared" si="42"/>
        <v>Liberal</v>
      </c>
      <c r="I878" t="s">
        <v>421</v>
      </c>
      <c r="J878">
        <v>0.92394657765097599</v>
      </c>
      <c r="K878">
        <v>0.92563885379104904</v>
      </c>
      <c r="L878">
        <v>0.79527963945329605</v>
      </c>
      <c r="M878">
        <v>0.92643458530528999</v>
      </c>
      <c r="N878">
        <v>0.86699629627756902</v>
      </c>
      <c r="O878">
        <v>0.86405152555245501</v>
      </c>
      <c r="P878">
        <v>0.88018543869260102</v>
      </c>
      <c r="Q878">
        <v>0.81667197247340795</v>
      </c>
      <c r="R878">
        <v>0.76711579199749302</v>
      </c>
      <c r="S878">
        <v>0.66979842751243601</v>
      </c>
      <c r="T878">
        <v>0.84226730262093497</v>
      </c>
    </row>
    <row r="879" spans="1:20" x14ac:dyDescent="0.2">
      <c r="A879">
        <f t="shared" si="40"/>
        <v>0.91819065837592628</v>
      </c>
      <c r="B879">
        <f t="shared" si="41"/>
        <v>0.85167224596852587</v>
      </c>
      <c r="C879" t="str">
        <f t="shared" si="42"/>
        <v>Liberal</v>
      </c>
      <c r="I879" t="s">
        <v>999</v>
      </c>
      <c r="J879">
        <v>0.93313517145231195</v>
      </c>
      <c r="K879">
        <v>0.91505568648744195</v>
      </c>
      <c r="L879">
        <v>0.85578682436397602</v>
      </c>
      <c r="M879">
        <v>0.93940449990730601</v>
      </c>
      <c r="N879">
        <v>0.93424800004894004</v>
      </c>
      <c r="O879">
        <v>0.93151376799558205</v>
      </c>
      <c r="P879">
        <v>0.91000729398229097</v>
      </c>
      <c r="Q879">
        <v>0.87118199120482498</v>
      </c>
      <c r="R879">
        <v>0.81815213220598004</v>
      </c>
      <c r="S879">
        <v>0.75837885559637697</v>
      </c>
      <c r="T879">
        <v>0.90064095685315604</v>
      </c>
    </row>
    <row r="880" spans="1:20" x14ac:dyDescent="0.2">
      <c r="A880">
        <f t="shared" si="40"/>
        <v>0.90640208868882721</v>
      </c>
      <c r="B880">
        <f t="shared" si="41"/>
        <v>0.92494924729563466</v>
      </c>
      <c r="C880" t="str">
        <f t="shared" si="42"/>
        <v>Conservative</v>
      </c>
      <c r="I880" t="s">
        <v>724</v>
      </c>
      <c r="J880">
        <v>0.87669900362368802</v>
      </c>
      <c r="K880">
        <v>0.86590247539403897</v>
      </c>
      <c r="L880">
        <v>0.92748133210897599</v>
      </c>
      <c r="M880">
        <v>0.88881023097385103</v>
      </c>
      <c r="N880">
        <v>0.93342004612291596</v>
      </c>
      <c r="O880">
        <v>0.94609944390949297</v>
      </c>
      <c r="P880">
        <v>0.91882852695266304</v>
      </c>
      <c r="Q880">
        <v>0.93395549133798395</v>
      </c>
      <c r="R880">
        <v>0.922956719855201</v>
      </c>
      <c r="S880">
        <v>0.92157007093247401</v>
      </c>
      <c r="T880">
        <v>0.92743542739985096</v>
      </c>
    </row>
    <row r="881" spans="1:20" x14ac:dyDescent="0.2">
      <c r="A881">
        <f t="shared" si="40"/>
        <v>0.82048931390094115</v>
      </c>
      <c r="B881">
        <f t="shared" si="41"/>
        <v>0.73576354054711923</v>
      </c>
      <c r="C881" t="str">
        <f t="shared" si="42"/>
        <v>Liberal</v>
      </c>
      <c r="I881" t="s">
        <v>422</v>
      </c>
      <c r="J881">
        <v>0.83336572776667395</v>
      </c>
      <c r="K881">
        <v>0.81740924690482597</v>
      </c>
      <c r="L881">
        <v>0.74050097143833604</v>
      </c>
      <c r="M881">
        <v>0.84113501089195897</v>
      </c>
      <c r="N881">
        <v>0.85739123524980598</v>
      </c>
      <c r="O881">
        <v>0.83313369115404601</v>
      </c>
      <c r="P881">
        <v>0.80726662931259496</v>
      </c>
      <c r="Q881">
        <v>0.74826304342876904</v>
      </c>
      <c r="R881">
        <v>0.67755631029950603</v>
      </c>
      <c r="S881">
        <v>0.61006343849056199</v>
      </c>
      <c r="T881">
        <v>0.83566828120416403</v>
      </c>
    </row>
    <row r="882" spans="1:20" x14ac:dyDescent="0.2">
      <c r="A882">
        <f t="shared" si="40"/>
        <v>0.88616111903470074</v>
      </c>
      <c r="B882">
        <f t="shared" si="41"/>
        <v>0.92317051996586874</v>
      </c>
      <c r="C882" t="str">
        <f t="shared" si="42"/>
        <v>Conservative</v>
      </c>
      <c r="I882" t="s">
        <v>725</v>
      </c>
      <c r="J882">
        <v>0.86099898921641504</v>
      </c>
      <c r="K882">
        <v>0.84767812156363298</v>
      </c>
      <c r="L882">
        <v>0.94180793174158195</v>
      </c>
      <c r="M882">
        <v>0.86867703739214497</v>
      </c>
      <c r="N882">
        <v>0.88376664609394195</v>
      </c>
      <c r="O882">
        <v>0.91403798820048698</v>
      </c>
      <c r="P882">
        <v>0.90413598524368299</v>
      </c>
      <c r="Q882">
        <v>0.93546677287139002</v>
      </c>
      <c r="R882">
        <v>0.93752243180372297</v>
      </c>
      <c r="S882">
        <v>0.95132002074376298</v>
      </c>
      <c r="T882">
        <v>0.88740738916678497</v>
      </c>
    </row>
    <row r="883" spans="1:20" x14ac:dyDescent="0.2">
      <c r="A883">
        <f t="shared" si="40"/>
        <v>0.86318500928278896</v>
      </c>
      <c r="B883">
        <f t="shared" si="41"/>
        <v>0.86022441978192621</v>
      </c>
      <c r="C883" t="str">
        <f t="shared" si="42"/>
        <v>Liberal</v>
      </c>
      <c r="I883" t="s">
        <v>1000</v>
      </c>
      <c r="J883">
        <v>0.84659407440507095</v>
      </c>
      <c r="K883">
        <v>0.83325478015769905</v>
      </c>
      <c r="L883">
        <v>0.86123619670084095</v>
      </c>
      <c r="M883">
        <v>0.85861073823874701</v>
      </c>
      <c r="N883">
        <v>0.88019941778407595</v>
      </c>
      <c r="O883">
        <v>0.89921484841029997</v>
      </c>
      <c r="P883">
        <v>0.86656253601198496</v>
      </c>
      <c r="Q883">
        <v>0.85773427395292101</v>
      </c>
      <c r="R883">
        <v>0.84525836788962205</v>
      </c>
      <c r="S883">
        <v>0.82170991305310404</v>
      </c>
      <c r="T883">
        <v>0.90985700800199898</v>
      </c>
    </row>
    <row r="884" spans="1:20" x14ac:dyDescent="0.2">
      <c r="A884">
        <f t="shared" si="40"/>
        <v>0.87419386406734434</v>
      </c>
      <c r="B884">
        <f t="shared" si="41"/>
        <v>0.86258481356858652</v>
      </c>
      <c r="C884" t="str">
        <f t="shared" si="42"/>
        <v>Liberal</v>
      </c>
      <c r="I884" t="s">
        <v>423</v>
      </c>
      <c r="J884">
        <v>0.85416203855703898</v>
      </c>
      <c r="K884">
        <v>0.83928502511785896</v>
      </c>
      <c r="L884">
        <v>0.86741500274064598</v>
      </c>
      <c r="M884">
        <v>0.86628253074775496</v>
      </c>
      <c r="N884">
        <v>0.90302100456262802</v>
      </c>
      <c r="O884">
        <v>0.91499758267813902</v>
      </c>
      <c r="P884">
        <v>0.87835339784483002</v>
      </c>
      <c r="Q884">
        <v>0.86816962630332195</v>
      </c>
      <c r="R884">
        <v>0.84318979277165895</v>
      </c>
      <c r="S884">
        <v>0.83072920747823797</v>
      </c>
      <c r="T884">
        <v>0.89248204344488402</v>
      </c>
    </row>
    <row r="885" spans="1:20" x14ac:dyDescent="0.2">
      <c r="A885">
        <f t="shared" si="40"/>
        <v>0.94094423780881609</v>
      </c>
      <c r="B885">
        <f t="shared" si="41"/>
        <v>0.90364266000442584</v>
      </c>
      <c r="C885" t="str">
        <f t="shared" si="42"/>
        <v>Liberal</v>
      </c>
      <c r="I885" t="s">
        <v>726</v>
      </c>
      <c r="J885">
        <v>0.94770967247190496</v>
      </c>
      <c r="K885">
        <v>0.93309766572614705</v>
      </c>
      <c r="L885">
        <v>0.90710064676595503</v>
      </c>
      <c r="M885">
        <v>0.95611179567786497</v>
      </c>
      <c r="N885">
        <v>0.94326424284653798</v>
      </c>
      <c r="O885">
        <v>0.95838140336448696</v>
      </c>
      <c r="P885">
        <v>0.94341274254813501</v>
      </c>
      <c r="Q885">
        <v>0.91912422712432396</v>
      </c>
      <c r="R885">
        <v>0.87709318344268605</v>
      </c>
      <c r="S885">
        <v>0.82942550484731303</v>
      </c>
      <c r="T885">
        <v>0.94915764205967101</v>
      </c>
    </row>
    <row r="886" spans="1:20" x14ac:dyDescent="0.2">
      <c r="A886">
        <f t="shared" si="40"/>
        <v>0.90532815856653315</v>
      </c>
      <c r="B886">
        <f t="shared" si="41"/>
        <v>0.90726237434201595</v>
      </c>
      <c r="C886" t="str">
        <f t="shared" si="42"/>
        <v>Conservative</v>
      </c>
      <c r="I886" t="s">
        <v>424</v>
      </c>
      <c r="J886">
        <v>0.882483681174146</v>
      </c>
      <c r="K886">
        <v>0.85954980502060097</v>
      </c>
      <c r="L886">
        <v>0.90588590553211101</v>
      </c>
      <c r="M886">
        <v>0.89968132897476905</v>
      </c>
      <c r="N886">
        <v>0.93814707956386501</v>
      </c>
      <c r="O886">
        <v>0.94622115113370697</v>
      </c>
      <c r="P886">
        <v>0.91845374529457602</v>
      </c>
      <c r="Q886">
        <v>0.92059214575167603</v>
      </c>
      <c r="R886">
        <v>0.89089945426477002</v>
      </c>
      <c r="S886">
        <v>0.87830527951284298</v>
      </c>
      <c r="T886">
        <v>0.92806124688621505</v>
      </c>
    </row>
    <row r="887" spans="1:20" x14ac:dyDescent="0.2">
      <c r="A887">
        <f t="shared" si="40"/>
        <v>0.96254747714058064</v>
      </c>
      <c r="B887">
        <f t="shared" si="41"/>
        <v>0.93371075621095656</v>
      </c>
      <c r="C887" t="str">
        <f t="shared" si="42"/>
        <v>Liberal</v>
      </c>
      <c r="I887" t="s">
        <v>425</v>
      </c>
      <c r="J887">
        <v>0.96616686188740997</v>
      </c>
      <c r="K887">
        <v>0.956671893938003</v>
      </c>
      <c r="L887">
        <v>0.93149733077587504</v>
      </c>
      <c r="M887">
        <v>0.976544991792339</v>
      </c>
      <c r="N887">
        <v>0.96705114989906305</v>
      </c>
      <c r="O887">
        <v>0.97735263455079402</v>
      </c>
      <c r="P887">
        <v>0.96938007872139897</v>
      </c>
      <c r="Q887">
        <v>0.94871993319770198</v>
      </c>
      <c r="R887">
        <v>0.91863532291674399</v>
      </c>
      <c r="S887">
        <v>0.86954195350446295</v>
      </c>
      <c r="T887">
        <v>0.96227649271447502</v>
      </c>
    </row>
    <row r="888" spans="1:20" x14ac:dyDescent="0.2">
      <c r="A888">
        <f t="shared" si="40"/>
        <v>0.88959479426915822</v>
      </c>
      <c r="B888">
        <f t="shared" si="41"/>
        <v>0.93336570561244547</v>
      </c>
      <c r="C888" t="str">
        <f t="shared" si="42"/>
        <v>Conservative</v>
      </c>
      <c r="I888" t="s">
        <v>426</v>
      </c>
      <c r="J888">
        <v>0.86224963238347796</v>
      </c>
      <c r="K888">
        <v>0.851689524227913</v>
      </c>
      <c r="L888">
        <v>0.94888392476460404</v>
      </c>
      <c r="M888">
        <v>0.87102092661489305</v>
      </c>
      <c r="N888">
        <v>0.89131230020625896</v>
      </c>
      <c r="O888">
        <v>0.91241245741780297</v>
      </c>
      <c r="P888">
        <v>0.90720488252888398</v>
      </c>
      <c r="Q888">
        <v>0.94660652351150698</v>
      </c>
      <c r="R888">
        <v>0.95465160780404801</v>
      </c>
      <c r="S888">
        <v>0.96653866276657596</v>
      </c>
      <c r="T888">
        <v>0.89182685145121299</v>
      </c>
    </row>
    <row r="889" spans="1:20" x14ac:dyDescent="0.2">
      <c r="A889">
        <f t="shared" ref="A889:A952" si="43">AVERAGE(J889:O889)</f>
        <v>0.83468203319913303</v>
      </c>
      <c r="B889">
        <f t="shared" ref="B889:B952" si="44">AVERAGE(P889:T889)</f>
        <v>0.88408359725719765</v>
      </c>
      <c r="C889" t="str">
        <f t="shared" ref="C889:C952" si="45">IF(A889&gt;B889, "Liberal",  IF(B889&gt;A889,"Conservative","Tie"))</f>
        <v>Conservative</v>
      </c>
      <c r="I889" t="s">
        <v>427</v>
      </c>
      <c r="J889">
        <v>0.80972725779878996</v>
      </c>
      <c r="K889">
        <v>0.80142589713916601</v>
      </c>
      <c r="L889">
        <v>0.89621152289911599</v>
      </c>
      <c r="M889">
        <v>0.81970580028075402</v>
      </c>
      <c r="N889">
        <v>0.81903092217753404</v>
      </c>
      <c r="O889">
        <v>0.86199079889943797</v>
      </c>
      <c r="P889">
        <v>0.85045061561721802</v>
      </c>
      <c r="Q889">
        <v>0.89359938269633798</v>
      </c>
      <c r="R889">
        <v>0.90763880714378498</v>
      </c>
      <c r="S889">
        <v>0.92165159570244004</v>
      </c>
      <c r="T889">
        <v>0.84707758512620801</v>
      </c>
    </row>
    <row r="890" spans="1:20" x14ac:dyDescent="0.2">
      <c r="A890">
        <f t="shared" si="43"/>
        <v>0.93901449064382181</v>
      </c>
      <c r="B890">
        <f t="shared" si="44"/>
        <v>0.94851185971568486</v>
      </c>
      <c r="C890" t="str">
        <f t="shared" si="45"/>
        <v>Conservative</v>
      </c>
      <c r="I890" t="s">
        <v>428</v>
      </c>
      <c r="J890">
        <v>0.929240826982621</v>
      </c>
      <c r="K890">
        <v>0.911676318725542</v>
      </c>
      <c r="L890">
        <v>0.95677596689314504</v>
      </c>
      <c r="M890">
        <v>0.94144037962284399</v>
      </c>
      <c r="N890">
        <v>0.93478969370851495</v>
      </c>
      <c r="O890">
        <v>0.96016375793026398</v>
      </c>
      <c r="P890">
        <v>0.95515420692212605</v>
      </c>
      <c r="Q890">
        <v>0.964961821761259</v>
      </c>
      <c r="R890">
        <v>0.94803395871406604</v>
      </c>
      <c r="S890">
        <v>0.936245670218528</v>
      </c>
      <c r="T890">
        <v>0.93816364096244498</v>
      </c>
    </row>
    <row r="891" spans="1:20" x14ac:dyDescent="0.2">
      <c r="A891">
        <f t="shared" si="43"/>
        <v>0.8786191509835527</v>
      </c>
      <c r="B891">
        <f t="shared" si="44"/>
        <v>0.93397909463645679</v>
      </c>
      <c r="C891" t="str">
        <f t="shared" si="45"/>
        <v>Conservative</v>
      </c>
      <c r="I891" t="s">
        <v>429</v>
      </c>
      <c r="J891">
        <v>0.863772887692422</v>
      </c>
      <c r="K891">
        <v>0.85664636414173401</v>
      </c>
      <c r="L891">
        <v>0.95792411537776001</v>
      </c>
      <c r="M891">
        <v>0.86388518103411505</v>
      </c>
      <c r="N891">
        <v>0.85393434180394501</v>
      </c>
      <c r="O891">
        <v>0.87555201585134002</v>
      </c>
      <c r="P891">
        <v>0.91222568961135397</v>
      </c>
      <c r="Q891">
        <v>0.94898888581972596</v>
      </c>
      <c r="R891">
        <v>0.962773696940459</v>
      </c>
      <c r="S891">
        <v>0.98084689809055803</v>
      </c>
      <c r="T891">
        <v>0.86506030272018697</v>
      </c>
    </row>
    <row r="892" spans="1:20" x14ac:dyDescent="0.2">
      <c r="A892">
        <f t="shared" si="43"/>
        <v>0.96356667933008522</v>
      </c>
      <c r="B892">
        <f t="shared" si="44"/>
        <v>0.94141661767594798</v>
      </c>
      <c r="C892" t="str">
        <f t="shared" si="45"/>
        <v>Liberal</v>
      </c>
      <c r="I892" t="s">
        <v>430</v>
      </c>
      <c r="J892">
        <v>0.96215889609681304</v>
      </c>
      <c r="K892">
        <v>0.95280701771054799</v>
      </c>
      <c r="L892">
        <v>0.94075177603348104</v>
      </c>
      <c r="M892">
        <v>0.97411168759164002</v>
      </c>
      <c r="N892">
        <v>0.97065383302156105</v>
      </c>
      <c r="O892">
        <v>0.98091686552646795</v>
      </c>
      <c r="P892">
        <v>0.97264500871339399</v>
      </c>
      <c r="Q892">
        <v>0.95545149653174599</v>
      </c>
      <c r="R892">
        <v>0.92615377603515503</v>
      </c>
      <c r="S892">
        <v>0.88416220318797301</v>
      </c>
      <c r="T892">
        <v>0.96867060391147197</v>
      </c>
    </row>
    <row r="893" spans="1:20" x14ac:dyDescent="0.2">
      <c r="A893">
        <f t="shared" si="43"/>
        <v>0.95345606884713152</v>
      </c>
      <c r="B893">
        <f t="shared" si="44"/>
        <v>0.92960944847186366</v>
      </c>
      <c r="C893" t="str">
        <f t="shared" si="45"/>
        <v>Liberal</v>
      </c>
      <c r="I893" t="s">
        <v>1001</v>
      </c>
      <c r="J893">
        <v>0.95975311955363696</v>
      </c>
      <c r="K893">
        <v>0.953345283302244</v>
      </c>
      <c r="L893">
        <v>0.93852768923678398</v>
      </c>
      <c r="M893">
        <v>0.96096926888545897</v>
      </c>
      <c r="N893">
        <v>0.95354888467668097</v>
      </c>
      <c r="O893">
        <v>0.95459216742798403</v>
      </c>
      <c r="P893">
        <v>0.94894432708675203</v>
      </c>
      <c r="Q893">
        <v>0.94187788320521604</v>
      </c>
      <c r="R893">
        <v>0.92504286275771597</v>
      </c>
      <c r="S893">
        <v>0.88893277568444895</v>
      </c>
      <c r="T893">
        <v>0.94324939362518601</v>
      </c>
    </row>
    <row r="894" spans="1:20" x14ac:dyDescent="0.2">
      <c r="A894">
        <f t="shared" si="43"/>
        <v>0.8853491600383715</v>
      </c>
      <c r="B894">
        <f t="shared" si="44"/>
        <v>0.93072003124528346</v>
      </c>
      <c r="C894" t="str">
        <f t="shared" si="45"/>
        <v>Conservative</v>
      </c>
      <c r="I894" t="s">
        <v>431</v>
      </c>
      <c r="J894">
        <v>0.863796054008106</v>
      </c>
      <c r="K894">
        <v>0.85135955498294003</v>
      </c>
      <c r="L894">
        <v>0.95333115523497503</v>
      </c>
      <c r="M894">
        <v>0.86833534936092205</v>
      </c>
      <c r="N894">
        <v>0.87543997856240396</v>
      </c>
      <c r="O894">
        <v>0.89983286808088203</v>
      </c>
      <c r="P894">
        <v>0.90222335071308002</v>
      </c>
      <c r="Q894">
        <v>0.94545236731903703</v>
      </c>
      <c r="R894">
        <v>0.95696433094416</v>
      </c>
      <c r="S894">
        <v>0.97605231913613999</v>
      </c>
      <c r="T894">
        <v>0.87290778811400005</v>
      </c>
    </row>
    <row r="895" spans="1:20" x14ac:dyDescent="0.2">
      <c r="A895">
        <f t="shared" si="43"/>
        <v>0.91246059964723825</v>
      </c>
      <c r="B895">
        <f t="shared" si="44"/>
        <v>0.95261337947098002</v>
      </c>
      <c r="C895" t="str">
        <f t="shared" si="45"/>
        <v>Conservative</v>
      </c>
      <c r="I895" t="s">
        <v>1002</v>
      </c>
      <c r="J895">
        <v>0.89066117675522505</v>
      </c>
      <c r="K895">
        <v>0.88954651917636196</v>
      </c>
      <c r="L895">
        <v>0.96113641620582602</v>
      </c>
      <c r="M895">
        <v>0.89909257244848395</v>
      </c>
      <c r="N895">
        <v>0.90749309185802296</v>
      </c>
      <c r="O895">
        <v>0.92683382143950999</v>
      </c>
      <c r="P895">
        <v>0.93899834311092001</v>
      </c>
      <c r="Q895">
        <v>0.96586092882046704</v>
      </c>
      <c r="R895">
        <v>0.97267589336390603</v>
      </c>
      <c r="S895">
        <v>0.97062176167902903</v>
      </c>
      <c r="T895">
        <v>0.91490997038057797</v>
      </c>
    </row>
    <row r="896" spans="1:20" x14ac:dyDescent="0.2">
      <c r="A896">
        <f t="shared" si="43"/>
        <v>0.81864176298439661</v>
      </c>
      <c r="B896">
        <f t="shared" si="44"/>
        <v>0.77148781222639917</v>
      </c>
      <c r="C896" t="str">
        <f t="shared" si="45"/>
        <v>Liberal</v>
      </c>
      <c r="I896" t="s">
        <v>1003</v>
      </c>
      <c r="J896">
        <v>0.82631477103638995</v>
      </c>
      <c r="K896">
        <v>0.78189271002330896</v>
      </c>
      <c r="L896">
        <v>0.78973547211092998</v>
      </c>
      <c r="M896">
        <v>0.84771448192397802</v>
      </c>
      <c r="N896">
        <v>0.81997806163436904</v>
      </c>
      <c r="O896">
        <v>0.84621508117740296</v>
      </c>
      <c r="P896">
        <v>0.83452810033674196</v>
      </c>
      <c r="Q896">
        <v>0.78970623131520101</v>
      </c>
      <c r="R896">
        <v>0.71809191307375797</v>
      </c>
      <c r="S896">
        <v>0.69181565384371102</v>
      </c>
      <c r="T896">
        <v>0.82329716256258401</v>
      </c>
    </row>
    <row r="897" spans="1:20" x14ac:dyDescent="0.2">
      <c r="A897">
        <f t="shared" si="43"/>
        <v>0.92873888657790105</v>
      </c>
      <c r="B897">
        <f t="shared" si="44"/>
        <v>0.96131291779345607</v>
      </c>
      <c r="C897" t="str">
        <f t="shared" si="45"/>
        <v>Conservative</v>
      </c>
      <c r="I897" t="s">
        <v>432</v>
      </c>
      <c r="J897">
        <v>0.91220900986535702</v>
      </c>
      <c r="K897">
        <v>0.90266154365429196</v>
      </c>
      <c r="L897">
        <v>0.97811773606372898</v>
      </c>
      <c r="M897">
        <v>0.91801638543785102</v>
      </c>
      <c r="N897">
        <v>0.92053223625703995</v>
      </c>
      <c r="O897">
        <v>0.940896408189137</v>
      </c>
      <c r="P897">
        <v>0.95491194339885999</v>
      </c>
      <c r="Q897">
        <v>0.97733487319167001</v>
      </c>
      <c r="R897">
        <v>0.97483581529071694</v>
      </c>
      <c r="S897">
        <v>0.97783545738076905</v>
      </c>
      <c r="T897">
        <v>0.92164649970526402</v>
      </c>
    </row>
    <row r="898" spans="1:20" x14ac:dyDescent="0.2">
      <c r="A898">
        <f t="shared" si="43"/>
        <v>0.96660000715464089</v>
      </c>
      <c r="B898">
        <f t="shared" si="44"/>
        <v>0.94766459861522878</v>
      </c>
      <c r="C898" t="str">
        <f t="shared" si="45"/>
        <v>Liberal</v>
      </c>
      <c r="I898" t="s">
        <v>727</v>
      </c>
      <c r="J898">
        <v>0.96951784656465401</v>
      </c>
      <c r="K898">
        <v>0.96478021435641403</v>
      </c>
      <c r="L898">
        <v>0.94920841015645097</v>
      </c>
      <c r="M898">
        <v>0.97700271991885801</v>
      </c>
      <c r="N898">
        <v>0.96764510744925603</v>
      </c>
      <c r="O898">
        <v>0.97144574448221199</v>
      </c>
      <c r="P898">
        <v>0.98405876106509904</v>
      </c>
      <c r="Q898">
        <v>0.96801012178356705</v>
      </c>
      <c r="R898">
        <v>0.93944771646282799</v>
      </c>
      <c r="S898">
        <v>0.89413003342863595</v>
      </c>
      <c r="T898">
        <v>0.95267636033601399</v>
      </c>
    </row>
    <row r="899" spans="1:20" x14ac:dyDescent="0.2">
      <c r="A899">
        <f t="shared" si="43"/>
        <v>0.92622428340920482</v>
      </c>
      <c r="B899">
        <f t="shared" si="44"/>
        <v>0.95682134592261581</v>
      </c>
      <c r="C899" t="str">
        <f t="shared" si="45"/>
        <v>Conservative</v>
      </c>
      <c r="I899" t="s">
        <v>433</v>
      </c>
      <c r="J899">
        <v>0.90513236406479103</v>
      </c>
      <c r="K899">
        <v>0.898021927646941</v>
      </c>
      <c r="L899">
        <v>0.96802608696179104</v>
      </c>
      <c r="M899">
        <v>0.91209585377694202</v>
      </c>
      <c r="N899">
        <v>0.92780463057012896</v>
      </c>
      <c r="O899">
        <v>0.94626483743463496</v>
      </c>
      <c r="P899">
        <v>0.95107576942920402</v>
      </c>
      <c r="Q899">
        <v>0.97113141997996599</v>
      </c>
      <c r="R899">
        <v>0.96798233287875302</v>
      </c>
      <c r="S899">
        <v>0.96666761845928695</v>
      </c>
      <c r="T899">
        <v>0.92724958886586895</v>
      </c>
    </row>
    <row r="900" spans="1:20" x14ac:dyDescent="0.2">
      <c r="A900">
        <f t="shared" si="43"/>
        <v>0.96633961930179879</v>
      </c>
      <c r="B900">
        <f t="shared" si="44"/>
        <v>0.9544059213318915</v>
      </c>
      <c r="C900" t="str">
        <f t="shared" si="45"/>
        <v>Liberal</v>
      </c>
      <c r="I900" t="s">
        <v>1004</v>
      </c>
      <c r="J900">
        <v>0.96738459239850605</v>
      </c>
      <c r="K900">
        <v>0.96533264152555798</v>
      </c>
      <c r="L900">
        <v>0.954385857395745</v>
      </c>
      <c r="M900">
        <v>0.97417202459371399</v>
      </c>
      <c r="N900">
        <v>0.96290467906657096</v>
      </c>
      <c r="O900">
        <v>0.973857920830699</v>
      </c>
      <c r="P900">
        <v>0.98449822217699801</v>
      </c>
      <c r="Q900">
        <v>0.97293438984111202</v>
      </c>
      <c r="R900">
        <v>0.95035060900998403</v>
      </c>
      <c r="S900">
        <v>0.90789484722174796</v>
      </c>
      <c r="T900">
        <v>0.95635153840961595</v>
      </c>
    </row>
    <row r="901" spans="1:20" x14ac:dyDescent="0.2">
      <c r="A901">
        <f t="shared" si="43"/>
        <v>0.96805828562069707</v>
      </c>
      <c r="B901">
        <f t="shared" si="44"/>
        <v>0.94989946263904801</v>
      </c>
      <c r="C901" t="str">
        <f t="shared" si="45"/>
        <v>Liberal</v>
      </c>
      <c r="I901" t="s">
        <v>1005</v>
      </c>
      <c r="J901">
        <v>0.97247158819521295</v>
      </c>
      <c r="K901">
        <v>0.96917062451042302</v>
      </c>
      <c r="L901">
        <v>0.951249003548571</v>
      </c>
      <c r="M901">
        <v>0.97902498568621199</v>
      </c>
      <c r="N901">
        <v>0.96341654094289897</v>
      </c>
      <c r="O901">
        <v>0.97301697084086403</v>
      </c>
      <c r="P901">
        <v>0.98290567730093403</v>
      </c>
      <c r="Q901">
        <v>0.96969099956772198</v>
      </c>
      <c r="R901">
        <v>0.94466973552234401</v>
      </c>
      <c r="S901">
        <v>0.89803586947967995</v>
      </c>
      <c r="T901">
        <v>0.95419503132455996</v>
      </c>
    </row>
    <row r="902" spans="1:20" x14ac:dyDescent="0.2">
      <c r="A902">
        <f t="shared" si="43"/>
        <v>0.96809439820633747</v>
      </c>
      <c r="B902">
        <f t="shared" si="44"/>
        <v>0.95399286192650801</v>
      </c>
      <c r="C902" t="str">
        <f t="shared" si="45"/>
        <v>Liberal</v>
      </c>
      <c r="I902" t="s">
        <v>1006</v>
      </c>
      <c r="J902">
        <v>0.97029721146720604</v>
      </c>
      <c r="K902">
        <v>0.96835555801753204</v>
      </c>
      <c r="L902">
        <v>0.95511544433428097</v>
      </c>
      <c r="M902">
        <v>0.97666198217061695</v>
      </c>
      <c r="N902">
        <v>0.96425070192507201</v>
      </c>
      <c r="O902">
        <v>0.97388549132331703</v>
      </c>
      <c r="P902">
        <v>0.98480786015754096</v>
      </c>
      <c r="Q902">
        <v>0.972228735795579</v>
      </c>
      <c r="R902">
        <v>0.95004214678263199</v>
      </c>
      <c r="S902">
        <v>0.906820660509567</v>
      </c>
      <c r="T902">
        <v>0.95606490638722097</v>
      </c>
    </row>
    <row r="903" spans="1:20" x14ac:dyDescent="0.2">
      <c r="A903">
        <f t="shared" si="43"/>
        <v>0.96265656028916735</v>
      </c>
      <c r="B903">
        <f t="shared" si="44"/>
        <v>0.94794657100714519</v>
      </c>
      <c r="C903" t="str">
        <f t="shared" si="45"/>
        <v>Liberal</v>
      </c>
      <c r="I903" t="s">
        <v>434</v>
      </c>
      <c r="J903">
        <v>0.96241377207813095</v>
      </c>
      <c r="K903">
        <v>0.95986998763692299</v>
      </c>
      <c r="L903">
        <v>0.94856782811031704</v>
      </c>
      <c r="M903">
        <v>0.96944427227913899</v>
      </c>
      <c r="N903">
        <v>0.96386207085381304</v>
      </c>
      <c r="O903">
        <v>0.971781430776681</v>
      </c>
      <c r="P903">
        <v>0.98121977280781003</v>
      </c>
      <c r="Q903">
        <v>0.96673962489992005</v>
      </c>
      <c r="R903">
        <v>0.94248567739595901</v>
      </c>
      <c r="S903">
        <v>0.89755284434192595</v>
      </c>
      <c r="T903">
        <v>0.95173493559011102</v>
      </c>
    </row>
    <row r="904" spans="1:20" x14ac:dyDescent="0.2">
      <c r="A904">
        <f t="shared" si="43"/>
        <v>0.94915612796775317</v>
      </c>
      <c r="B904">
        <f t="shared" si="44"/>
        <v>0.93056631616595809</v>
      </c>
      <c r="C904" t="str">
        <f t="shared" si="45"/>
        <v>Liberal</v>
      </c>
      <c r="I904" t="s">
        <v>435</v>
      </c>
      <c r="J904">
        <v>0.95195945180615404</v>
      </c>
      <c r="K904">
        <v>0.95024670405113298</v>
      </c>
      <c r="L904">
        <v>0.92991399195143198</v>
      </c>
      <c r="M904">
        <v>0.95995146722600999</v>
      </c>
      <c r="N904">
        <v>0.94758434011689396</v>
      </c>
      <c r="O904">
        <v>0.95528081265489595</v>
      </c>
      <c r="P904">
        <v>0.95532121395357195</v>
      </c>
      <c r="Q904">
        <v>0.94985685636447803</v>
      </c>
      <c r="R904">
        <v>0.92670975711454695</v>
      </c>
      <c r="S904">
        <v>0.88713790217076505</v>
      </c>
      <c r="T904">
        <v>0.93380585122642801</v>
      </c>
    </row>
    <row r="905" spans="1:20" x14ac:dyDescent="0.2">
      <c r="A905">
        <f t="shared" si="43"/>
        <v>0.92841529389920863</v>
      </c>
      <c r="B905">
        <f t="shared" si="44"/>
        <v>0.93042708583581268</v>
      </c>
      <c r="C905" t="str">
        <f t="shared" si="45"/>
        <v>Conservative</v>
      </c>
      <c r="I905" t="s">
        <v>436</v>
      </c>
      <c r="J905">
        <v>0.91886330914813596</v>
      </c>
      <c r="K905">
        <v>0.88940495167690403</v>
      </c>
      <c r="L905">
        <v>0.95500746541727699</v>
      </c>
      <c r="M905">
        <v>0.92649933535825901</v>
      </c>
      <c r="N905">
        <v>0.93017142711886602</v>
      </c>
      <c r="O905">
        <v>0.95054527467580896</v>
      </c>
      <c r="P905">
        <v>0.92600489910587602</v>
      </c>
      <c r="Q905">
        <v>0.94480786489188195</v>
      </c>
      <c r="R905">
        <v>0.92840541660380305</v>
      </c>
      <c r="S905">
        <v>0.93252549976577803</v>
      </c>
      <c r="T905">
        <v>0.92039174881172403</v>
      </c>
    </row>
    <row r="906" spans="1:20" x14ac:dyDescent="0.2">
      <c r="A906">
        <f t="shared" si="43"/>
        <v>0.92101585537568098</v>
      </c>
      <c r="B906">
        <f t="shared" si="44"/>
        <v>0.91325773760488382</v>
      </c>
      <c r="C906" t="str">
        <f t="shared" si="45"/>
        <v>Liberal</v>
      </c>
      <c r="I906" t="s">
        <v>437</v>
      </c>
      <c r="J906">
        <v>0.90575414770155904</v>
      </c>
      <c r="K906">
        <v>0.91922311894139097</v>
      </c>
      <c r="L906">
        <v>0.88775468681659997</v>
      </c>
      <c r="M906">
        <v>0.91306421220662504</v>
      </c>
      <c r="N906">
        <v>0.95611459458518699</v>
      </c>
      <c r="O906">
        <v>0.94418437200272398</v>
      </c>
      <c r="P906">
        <v>0.93378271899655596</v>
      </c>
      <c r="Q906">
        <v>0.91395914385864696</v>
      </c>
      <c r="R906">
        <v>0.90478008372572105</v>
      </c>
      <c r="S906">
        <v>0.85086089962720302</v>
      </c>
      <c r="T906">
        <v>0.96290584181629202</v>
      </c>
    </row>
    <row r="907" spans="1:20" x14ac:dyDescent="0.2">
      <c r="A907">
        <f t="shared" si="43"/>
        <v>0.948264483378085</v>
      </c>
      <c r="B907">
        <f t="shared" si="44"/>
        <v>0.89481801932348159</v>
      </c>
      <c r="C907" t="str">
        <f t="shared" si="45"/>
        <v>Liberal</v>
      </c>
      <c r="I907" t="s">
        <v>438</v>
      </c>
      <c r="J907">
        <v>0.97865267756535501</v>
      </c>
      <c r="K907">
        <v>0.95840630705243501</v>
      </c>
      <c r="L907">
        <v>0.91110114304707202</v>
      </c>
      <c r="M907">
        <v>0.98114384838790103</v>
      </c>
      <c r="N907">
        <v>0.92258608607249304</v>
      </c>
      <c r="O907">
        <v>0.937696838143254</v>
      </c>
      <c r="P907">
        <v>0.94616262390988404</v>
      </c>
      <c r="Q907">
        <v>0.92401405305659801</v>
      </c>
      <c r="R907">
        <v>0.87860240535519196</v>
      </c>
      <c r="S907">
        <v>0.82427229608383701</v>
      </c>
      <c r="T907">
        <v>0.90103871821189696</v>
      </c>
    </row>
    <row r="908" spans="1:20" x14ac:dyDescent="0.2">
      <c r="A908">
        <f t="shared" si="43"/>
        <v>0.86297379684265618</v>
      </c>
      <c r="B908">
        <f t="shared" si="44"/>
        <v>0.91866148096340672</v>
      </c>
      <c r="C908" t="str">
        <f t="shared" si="45"/>
        <v>Conservative</v>
      </c>
      <c r="I908" t="s">
        <v>439</v>
      </c>
      <c r="J908">
        <v>0.83244124253338003</v>
      </c>
      <c r="K908">
        <v>0.81871845838729196</v>
      </c>
      <c r="L908">
        <v>0.93351020633797599</v>
      </c>
      <c r="M908">
        <v>0.84211026222316199</v>
      </c>
      <c r="N908">
        <v>0.87117161038999202</v>
      </c>
      <c r="O908">
        <v>0.87989100118413499</v>
      </c>
      <c r="P908">
        <v>0.89093697844986097</v>
      </c>
      <c r="Q908">
        <v>0.92772606178532202</v>
      </c>
      <c r="R908">
        <v>0.94135310319935905</v>
      </c>
      <c r="S908">
        <v>0.96257612469753495</v>
      </c>
      <c r="T908">
        <v>0.87071513668495604</v>
      </c>
    </row>
    <row r="909" spans="1:20" x14ac:dyDescent="0.2">
      <c r="A909">
        <f t="shared" si="43"/>
        <v>0</v>
      </c>
      <c r="B909">
        <f t="shared" si="44"/>
        <v>0</v>
      </c>
      <c r="C909" t="str">
        <f t="shared" si="45"/>
        <v>Tie</v>
      </c>
      <c r="I909" t="s">
        <v>728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 x14ac:dyDescent="0.2">
      <c r="A910">
        <f t="shared" si="43"/>
        <v>0</v>
      </c>
      <c r="B910">
        <f t="shared" si="44"/>
        <v>0</v>
      </c>
      <c r="C910" t="str">
        <f t="shared" si="45"/>
        <v>Tie</v>
      </c>
      <c r="I910" t="s">
        <v>440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 x14ac:dyDescent="0.2">
      <c r="A911">
        <f t="shared" si="43"/>
        <v>0.95824154077254364</v>
      </c>
      <c r="B911">
        <f t="shared" si="44"/>
        <v>0.93512251404513924</v>
      </c>
      <c r="C911" t="str">
        <f t="shared" si="45"/>
        <v>Liberal</v>
      </c>
      <c r="I911" t="s">
        <v>441</v>
      </c>
      <c r="J911">
        <v>0.969497363059732</v>
      </c>
      <c r="K911">
        <v>0.94541159545951403</v>
      </c>
      <c r="L911">
        <v>0.94746732452379401</v>
      </c>
      <c r="M911">
        <v>0.97737623793302497</v>
      </c>
      <c r="N911">
        <v>0.94595890184859099</v>
      </c>
      <c r="O911">
        <v>0.96373782181060497</v>
      </c>
      <c r="P911">
        <v>0.96526251940027097</v>
      </c>
      <c r="Q911">
        <v>0.95951368219810296</v>
      </c>
      <c r="R911">
        <v>0.92146840865309299</v>
      </c>
      <c r="S911">
        <v>0.89397303562637898</v>
      </c>
      <c r="T911">
        <v>0.93539492434784999</v>
      </c>
    </row>
    <row r="912" spans="1:20" x14ac:dyDescent="0.2">
      <c r="A912">
        <f t="shared" si="43"/>
        <v>0.90279367222646734</v>
      </c>
      <c r="B912">
        <f t="shared" si="44"/>
        <v>0.92829331109537416</v>
      </c>
      <c r="C912" t="str">
        <f t="shared" si="45"/>
        <v>Conservative</v>
      </c>
      <c r="I912" t="s">
        <v>442</v>
      </c>
      <c r="J912">
        <v>0.88565858818687704</v>
      </c>
      <c r="K912">
        <v>0.87751315144896602</v>
      </c>
      <c r="L912">
        <v>0.92846315962127701</v>
      </c>
      <c r="M912">
        <v>0.89325760929389397</v>
      </c>
      <c r="N912">
        <v>0.90955403968915605</v>
      </c>
      <c r="O912">
        <v>0.92231548511863404</v>
      </c>
      <c r="P912">
        <v>0.93027951509279905</v>
      </c>
      <c r="Q912">
        <v>0.93812928018147701</v>
      </c>
      <c r="R912">
        <v>0.92541462690324805</v>
      </c>
      <c r="S912">
        <v>0.92291171230438596</v>
      </c>
      <c r="T912">
        <v>0.92473142099496097</v>
      </c>
    </row>
    <row r="913" spans="1:20" x14ac:dyDescent="0.2">
      <c r="A913">
        <f t="shared" si="43"/>
        <v>0.92542817830868762</v>
      </c>
      <c r="B913">
        <f t="shared" si="44"/>
        <v>0.92978424774906221</v>
      </c>
      <c r="C913" t="str">
        <f t="shared" si="45"/>
        <v>Conservative</v>
      </c>
      <c r="I913" t="s">
        <v>443</v>
      </c>
      <c r="J913">
        <v>0.89769803597320497</v>
      </c>
      <c r="K913">
        <v>0.88999191500707597</v>
      </c>
      <c r="L913">
        <v>0.92936699020838298</v>
      </c>
      <c r="M913">
        <v>0.91187604494572005</v>
      </c>
      <c r="N913">
        <v>0.95549529282905798</v>
      </c>
      <c r="O913">
        <v>0.96814079088868299</v>
      </c>
      <c r="P913">
        <v>0.92115403767425397</v>
      </c>
      <c r="Q913">
        <v>0.93650583680278499</v>
      </c>
      <c r="R913">
        <v>0.93305356837841902</v>
      </c>
      <c r="S913">
        <v>0.91317840603121603</v>
      </c>
      <c r="T913">
        <v>0.94502938985863705</v>
      </c>
    </row>
    <row r="914" spans="1:20" x14ac:dyDescent="0.2">
      <c r="A914">
        <f t="shared" si="43"/>
        <v>0.7336089148574344</v>
      </c>
      <c r="B914">
        <f t="shared" si="44"/>
        <v>0.78086378276667889</v>
      </c>
      <c r="C914" t="str">
        <f t="shared" si="45"/>
        <v>Conservative</v>
      </c>
      <c r="I914" t="s">
        <v>1007</v>
      </c>
      <c r="J914">
        <v>0.69879065516330996</v>
      </c>
      <c r="K914">
        <v>0.67052719272820205</v>
      </c>
      <c r="L914">
        <v>0.79544253184536295</v>
      </c>
      <c r="M914">
        <v>0.71371504075073</v>
      </c>
      <c r="N914">
        <v>0.74514113486475497</v>
      </c>
      <c r="O914">
        <v>0.77803693379224603</v>
      </c>
      <c r="P914">
        <v>0.74615991326659403</v>
      </c>
      <c r="Q914">
        <v>0.79383592547074699</v>
      </c>
      <c r="R914">
        <v>0.78775793598639998</v>
      </c>
      <c r="S914">
        <v>0.82530667346651398</v>
      </c>
      <c r="T914">
        <v>0.75125846564313903</v>
      </c>
    </row>
    <row r="915" spans="1:20" x14ac:dyDescent="0.2">
      <c r="A915">
        <f t="shared" si="43"/>
        <v>0.92861337951410883</v>
      </c>
      <c r="B915">
        <f t="shared" si="44"/>
        <v>0.93816698505640106</v>
      </c>
      <c r="C915" t="str">
        <f t="shared" si="45"/>
        <v>Conservative</v>
      </c>
      <c r="I915" t="s">
        <v>1008</v>
      </c>
      <c r="J915">
        <v>0.91203331096661</v>
      </c>
      <c r="K915">
        <v>0.89576165853454104</v>
      </c>
      <c r="L915">
        <v>0.94066973723840697</v>
      </c>
      <c r="M915">
        <v>0.92994532628332405</v>
      </c>
      <c r="N915">
        <v>0.93574579728042795</v>
      </c>
      <c r="O915">
        <v>0.95752444678134296</v>
      </c>
      <c r="P915">
        <v>0.95872180418661601</v>
      </c>
      <c r="Q915">
        <v>0.95630908450218</v>
      </c>
      <c r="R915">
        <v>0.92451448388576296</v>
      </c>
      <c r="S915">
        <v>0.91264225845785896</v>
      </c>
      <c r="T915">
        <v>0.93864729424958704</v>
      </c>
    </row>
    <row r="916" spans="1:20" x14ac:dyDescent="0.2">
      <c r="A916">
        <f t="shared" si="43"/>
        <v>0.9562623354656643</v>
      </c>
      <c r="B916">
        <f t="shared" si="44"/>
        <v>0.95578948542823117</v>
      </c>
      <c r="C916" t="str">
        <f t="shared" si="45"/>
        <v>Liberal</v>
      </c>
      <c r="I916" t="s">
        <v>444</v>
      </c>
      <c r="J916">
        <v>0.95294707043550098</v>
      </c>
      <c r="K916">
        <v>0.93902793838022902</v>
      </c>
      <c r="L916">
        <v>0.96421309268181099</v>
      </c>
      <c r="M916">
        <v>0.96178559250613804</v>
      </c>
      <c r="N916">
        <v>0.950884437839566</v>
      </c>
      <c r="O916">
        <v>0.96871588095074102</v>
      </c>
      <c r="P916">
        <v>0.96799648824059104</v>
      </c>
      <c r="Q916">
        <v>0.97312246815598002</v>
      </c>
      <c r="R916">
        <v>0.95715496230705299</v>
      </c>
      <c r="S916">
        <v>0.93448368215562205</v>
      </c>
      <c r="T916">
        <v>0.94618982628190995</v>
      </c>
    </row>
    <row r="917" spans="1:20" x14ac:dyDescent="0.2">
      <c r="A917">
        <f t="shared" si="43"/>
        <v>0.96518243340242726</v>
      </c>
      <c r="B917">
        <f t="shared" si="44"/>
        <v>0.95173674045158541</v>
      </c>
      <c r="C917" t="str">
        <f t="shared" si="45"/>
        <v>Liberal</v>
      </c>
      <c r="I917" t="s">
        <v>729</v>
      </c>
      <c r="J917">
        <v>0.96333055938714196</v>
      </c>
      <c r="K917">
        <v>0.96210086306366405</v>
      </c>
      <c r="L917">
        <v>0.94704815970467704</v>
      </c>
      <c r="M917">
        <v>0.97149389055645896</v>
      </c>
      <c r="N917">
        <v>0.97090596246703198</v>
      </c>
      <c r="O917">
        <v>0.97621516523558904</v>
      </c>
      <c r="P917">
        <v>0.976634654964738</v>
      </c>
      <c r="Q917">
        <v>0.96626334062915198</v>
      </c>
      <c r="R917">
        <v>0.94234241031007404</v>
      </c>
      <c r="S917">
        <v>0.899703473433203</v>
      </c>
      <c r="T917">
        <v>0.97373982292076</v>
      </c>
    </row>
    <row r="918" spans="1:20" x14ac:dyDescent="0.2">
      <c r="A918">
        <f t="shared" si="43"/>
        <v>0.94254892358263875</v>
      </c>
      <c r="B918">
        <f t="shared" si="44"/>
        <v>0.93150689454921509</v>
      </c>
      <c r="C918" t="str">
        <f t="shared" si="45"/>
        <v>Liberal</v>
      </c>
      <c r="I918" t="s">
        <v>1009</v>
      </c>
      <c r="J918">
        <v>0.93269252949376003</v>
      </c>
      <c r="K918">
        <v>0.916933836654237</v>
      </c>
      <c r="L918">
        <v>0.92818797786513796</v>
      </c>
      <c r="M918">
        <v>0.94755369418569502</v>
      </c>
      <c r="N918">
        <v>0.95891226392973306</v>
      </c>
      <c r="O918">
        <v>0.97101323936726902</v>
      </c>
      <c r="P918">
        <v>0.95355622959462205</v>
      </c>
      <c r="Q918">
        <v>0.94752726119839703</v>
      </c>
      <c r="R918">
        <v>0.91133748878791099</v>
      </c>
      <c r="S918">
        <v>0.884411297274449</v>
      </c>
      <c r="T918">
        <v>0.96070219589069605</v>
      </c>
    </row>
    <row r="919" spans="1:20" x14ac:dyDescent="0.2">
      <c r="A919">
        <f t="shared" si="43"/>
        <v>0.940851509975977</v>
      </c>
      <c r="B919">
        <f t="shared" si="44"/>
        <v>0.96347395215934617</v>
      </c>
      <c r="C919" t="str">
        <f t="shared" si="45"/>
        <v>Conservative</v>
      </c>
      <c r="I919" t="s">
        <v>445</v>
      </c>
      <c r="J919">
        <v>0.93149652178810405</v>
      </c>
      <c r="K919">
        <v>0.92203972208376295</v>
      </c>
      <c r="L919">
        <v>0.97872284858398295</v>
      </c>
      <c r="M919">
        <v>0.93360770127378301</v>
      </c>
      <c r="N919">
        <v>0.93755542269577496</v>
      </c>
      <c r="O919">
        <v>0.94168684343045495</v>
      </c>
      <c r="P919">
        <v>0.96702617595056795</v>
      </c>
      <c r="Q919">
        <v>0.97981379962571702</v>
      </c>
      <c r="R919">
        <v>0.97257531446605305</v>
      </c>
      <c r="S919">
        <v>0.96789926606823296</v>
      </c>
      <c r="T919">
        <v>0.93005520468615999</v>
      </c>
    </row>
    <row r="920" spans="1:20" x14ac:dyDescent="0.2">
      <c r="A920">
        <f t="shared" si="43"/>
        <v>0.9461470217367941</v>
      </c>
      <c r="B920">
        <f t="shared" si="44"/>
        <v>0.9494037921341244</v>
      </c>
      <c r="C920" t="str">
        <f t="shared" si="45"/>
        <v>Conservative</v>
      </c>
      <c r="I920" t="s">
        <v>730</v>
      </c>
      <c r="J920">
        <v>0.93538755516079997</v>
      </c>
      <c r="K920">
        <v>0.92362506434213298</v>
      </c>
      <c r="L920">
        <v>0.95476258389923196</v>
      </c>
      <c r="M920">
        <v>0.94718049644985802</v>
      </c>
      <c r="N920">
        <v>0.94755518255571902</v>
      </c>
      <c r="O920">
        <v>0.96837124801302299</v>
      </c>
      <c r="P920">
        <v>0.96213014318549495</v>
      </c>
      <c r="Q920">
        <v>0.96413363901904703</v>
      </c>
      <c r="R920">
        <v>0.94478652406290997</v>
      </c>
      <c r="S920">
        <v>0.92248861665809101</v>
      </c>
      <c r="T920">
        <v>0.95348003774507895</v>
      </c>
    </row>
    <row r="921" spans="1:20" x14ac:dyDescent="0.2">
      <c r="A921">
        <f t="shared" si="43"/>
        <v>0.9536146996829572</v>
      </c>
      <c r="B921">
        <f t="shared" si="44"/>
        <v>0.96313411471139099</v>
      </c>
      <c r="C921" t="str">
        <f t="shared" si="45"/>
        <v>Conservative</v>
      </c>
      <c r="I921" t="s">
        <v>1010</v>
      </c>
      <c r="J921">
        <v>0.94033017994603996</v>
      </c>
      <c r="K921">
        <v>0.94279414141492801</v>
      </c>
      <c r="L921">
        <v>0.95550121622511996</v>
      </c>
      <c r="M921">
        <v>0.94852401486585602</v>
      </c>
      <c r="N921">
        <v>0.96310503172914297</v>
      </c>
      <c r="O921">
        <v>0.97143361391665595</v>
      </c>
      <c r="P921">
        <v>0.97107121593866297</v>
      </c>
      <c r="Q921">
        <v>0.976073377711284</v>
      </c>
      <c r="R921">
        <v>0.96429593157355897</v>
      </c>
      <c r="S921">
        <v>0.93643899029845901</v>
      </c>
      <c r="T921">
        <v>0.96779105803498999</v>
      </c>
    </row>
    <row r="922" spans="1:20" x14ac:dyDescent="0.2">
      <c r="A922">
        <f t="shared" si="43"/>
        <v>0.91323235560283555</v>
      </c>
      <c r="B922">
        <f t="shared" si="44"/>
        <v>0.83107508346451309</v>
      </c>
      <c r="C922" t="str">
        <f t="shared" si="45"/>
        <v>Liberal</v>
      </c>
      <c r="I922" t="s">
        <v>446</v>
      </c>
      <c r="J922">
        <v>0.94983537438799204</v>
      </c>
      <c r="K922">
        <v>0.9409469901684</v>
      </c>
      <c r="L922">
        <v>0.83457315275611299</v>
      </c>
      <c r="M922">
        <v>0.95280337099405099</v>
      </c>
      <c r="N922">
        <v>0.90044338344791097</v>
      </c>
      <c r="O922">
        <v>0.90079186186254701</v>
      </c>
      <c r="P922">
        <v>0.90649226085376999</v>
      </c>
      <c r="Q922">
        <v>0.85470178144782205</v>
      </c>
      <c r="R922">
        <v>0.80013346184580003</v>
      </c>
      <c r="S922">
        <v>0.71541024771175399</v>
      </c>
      <c r="T922">
        <v>0.87863766546341904</v>
      </c>
    </row>
    <row r="923" spans="1:20" x14ac:dyDescent="0.2">
      <c r="A923">
        <f t="shared" si="43"/>
        <v>0.94062323835254691</v>
      </c>
      <c r="B923">
        <f t="shared" si="44"/>
        <v>0.95006906264192748</v>
      </c>
      <c r="C923" t="str">
        <f t="shared" si="45"/>
        <v>Conservative</v>
      </c>
      <c r="I923" t="s">
        <v>731</v>
      </c>
      <c r="J923">
        <v>0.91677603126823504</v>
      </c>
      <c r="K923">
        <v>0.916060425431104</v>
      </c>
      <c r="L923">
        <v>0.94711425354600598</v>
      </c>
      <c r="M923">
        <v>0.92708211870577695</v>
      </c>
      <c r="N923">
        <v>0.96169635897373296</v>
      </c>
      <c r="O923">
        <v>0.97501024219042598</v>
      </c>
      <c r="P923">
        <v>0.95404852771147797</v>
      </c>
      <c r="Q923">
        <v>0.96067405128968397</v>
      </c>
      <c r="R923">
        <v>0.95394759977428401</v>
      </c>
      <c r="S923">
        <v>0.92923510784790897</v>
      </c>
      <c r="T923">
        <v>0.95244002658628202</v>
      </c>
    </row>
    <row r="924" spans="1:20" x14ac:dyDescent="0.2">
      <c r="A924">
        <f t="shared" si="43"/>
        <v>0.95250106300275306</v>
      </c>
      <c r="B924">
        <f t="shared" si="44"/>
        <v>0.9463578197112088</v>
      </c>
      <c r="C924" t="str">
        <f t="shared" si="45"/>
        <v>Liberal</v>
      </c>
      <c r="I924" t="s">
        <v>447</v>
      </c>
      <c r="J924">
        <v>0.93551979857374301</v>
      </c>
      <c r="K924">
        <v>0.93283229778906396</v>
      </c>
      <c r="L924">
        <v>0.94396556439415302</v>
      </c>
      <c r="M924">
        <v>0.94740033404148205</v>
      </c>
      <c r="N924">
        <v>0.97139611614640498</v>
      </c>
      <c r="O924">
        <v>0.98389226707167099</v>
      </c>
      <c r="P924">
        <v>0.96440404049148398</v>
      </c>
      <c r="Q924">
        <v>0.95878353702847596</v>
      </c>
      <c r="R924">
        <v>0.94295282870039698</v>
      </c>
      <c r="S924">
        <v>0.90665694091230498</v>
      </c>
      <c r="T924">
        <v>0.958991751423383</v>
      </c>
    </row>
    <row r="925" spans="1:20" x14ac:dyDescent="0.2">
      <c r="A925">
        <f t="shared" si="43"/>
        <v>0.87388431342021411</v>
      </c>
      <c r="B925">
        <f t="shared" si="44"/>
        <v>0.88922770456782207</v>
      </c>
      <c r="C925" t="str">
        <f t="shared" si="45"/>
        <v>Conservative</v>
      </c>
      <c r="I925" t="s">
        <v>732</v>
      </c>
      <c r="J925">
        <v>0.827640611740043</v>
      </c>
      <c r="K925">
        <v>0.83516469510921298</v>
      </c>
      <c r="L925">
        <v>0.877179180518737</v>
      </c>
      <c r="M925">
        <v>0.84185754485192599</v>
      </c>
      <c r="N925">
        <v>0.92709643591203805</v>
      </c>
      <c r="O925">
        <v>0.93436741238932797</v>
      </c>
      <c r="P925">
        <v>0.87569728284257897</v>
      </c>
      <c r="Q925">
        <v>0.89063471396316696</v>
      </c>
      <c r="R925">
        <v>0.89481994810466903</v>
      </c>
      <c r="S925">
        <v>0.87317575148024795</v>
      </c>
      <c r="T925">
        <v>0.91181082644844702</v>
      </c>
    </row>
    <row r="926" spans="1:20" x14ac:dyDescent="0.2">
      <c r="A926">
        <f t="shared" si="43"/>
        <v>0.94401850900415496</v>
      </c>
      <c r="B926">
        <f t="shared" si="44"/>
        <v>0.9480254015265519</v>
      </c>
      <c r="C926" t="str">
        <f t="shared" si="45"/>
        <v>Conservative</v>
      </c>
      <c r="I926" t="s">
        <v>448</v>
      </c>
      <c r="J926">
        <v>0.92243728215612197</v>
      </c>
      <c r="K926">
        <v>0.91034248521109296</v>
      </c>
      <c r="L926">
        <v>0.95762088307906301</v>
      </c>
      <c r="M926">
        <v>0.93266923349410302</v>
      </c>
      <c r="N926">
        <v>0.963344601231926</v>
      </c>
      <c r="O926">
        <v>0.97769656885262302</v>
      </c>
      <c r="P926">
        <v>0.94720075276128901</v>
      </c>
      <c r="Q926">
        <v>0.95807145258447002</v>
      </c>
      <c r="R926">
        <v>0.94865737904325398</v>
      </c>
      <c r="S926">
        <v>0.93446685992520995</v>
      </c>
      <c r="T926">
        <v>0.951730563318536</v>
      </c>
    </row>
    <row r="927" spans="1:20" x14ac:dyDescent="0.2">
      <c r="A927">
        <f t="shared" si="43"/>
        <v>0.94332809763249459</v>
      </c>
      <c r="B927">
        <f t="shared" si="44"/>
        <v>0.94839709971141806</v>
      </c>
      <c r="C927" t="str">
        <f t="shared" si="45"/>
        <v>Conservative</v>
      </c>
      <c r="I927" t="s">
        <v>1011</v>
      </c>
      <c r="J927">
        <v>0.92266086730880104</v>
      </c>
      <c r="K927">
        <v>0.91133928195726299</v>
      </c>
      <c r="L927">
        <v>0.95821002723925397</v>
      </c>
      <c r="M927">
        <v>0.93267529241894698</v>
      </c>
      <c r="N927">
        <v>0.95787888334113203</v>
      </c>
      <c r="O927">
        <v>0.97720423352956998</v>
      </c>
      <c r="P927">
        <v>0.94502651366503398</v>
      </c>
      <c r="Q927">
        <v>0.95880661011035895</v>
      </c>
      <c r="R927">
        <v>0.95146378899153405</v>
      </c>
      <c r="S927">
        <v>0.93722330462838199</v>
      </c>
      <c r="T927">
        <v>0.94946528116178097</v>
      </c>
    </row>
    <row r="928" spans="1:20" x14ac:dyDescent="0.2">
      <c r="A928">
        <f t="shared" si="43"/>
        <v>0.88634952309566029</v>
      </c>
      <c r="B928">
        <f t="shared" si="44"/>
        <v>0.92810694588810028</v>
      </c>
      <c r="C928" t="str">
        <f t="shared" si="45"/>
        <v>Conservative</v>
      </c>
      <c r="I928" t="s">
        <v>449</v>
      </c>
      <c r="J928">
        <v>0.86294516687692602</v>
      </c>
      <c r="K928">
        <v>0.84739689560899401</v>
      </c>
      <c r="L928">
        <v>0.94657149461386403</v>
      </c>
      <c r="M928">
        <v>0.87126652570112795</v>
      </c>
      <c r="N928">
        <v>0.88358550625852605</v>
      </c>
      <c r="O928">
        <v>0.90633154951452399</v>
      </c>
      <c r="P928">
        <v>0.90999183272733797</v>
      </c>
      <c r="Q928">
        <v>0.94267241967549298</v>
      </c>
      <c r="R928">
        <v>0.94613829337560795</v>
      </c>
      <c r="S928">
        <v>0.95900906343042103</v>
      </c>
      <c r="T928">
        <v>0.88272312023164201</v>
      </c>
    </row>
    <row r="929" spans="1:20" x14ac:dyDescent="0.2">
      <c r="A929">
        <f t="shared" si="43"/>
        <v>0.92121892746744738</v>
      </c>
      <c r="B929">
        <f t="shared" si="44"/>
        <v>0.86042434793622391</v>
      </c>
      <c r="C929" t="str">
        <f t="shared" si="45"/>
        <v>Liberal</v>
      </c>
      <c r="I929" t="s">
        <v>733</v>
      </c>
      <c r="J929">
        <v>0.94504099303671596</v>
      </c>
      <c r="K929">
        <v>0.91985982543357103</v>
      </c>
      <c r="L929">
        <v>0.867300385453599</v>
      </c>
      <c r="M929">
        <v>0.95830094880495298</v>
      </c>
      <c r="N929">
        <v>0.91196997334287799</v>
      </c>
      <c r="O929">
        <v>0.92484143873296698</v>
      </c>
      <c r="P929">
        <v>0.92913383689558204</v>
      </c>
      <c r="Q929">
        <v>0.88346554208725603</v>
      </c>
      <c r="R929">
        <v>0.82918418080921097</v>
      </c>
      <c r="S929">
        <v>0.77009600132521905</v>
      </c>
      <c r="T929">
        <v>0.89024217856385102</v>
      </c>
    </row>
    <row r="930" spans="1:20" x14ac:dyDescent="0.2">
      <c r="A930">
        <f t="shared" si="43"/>
        <v>0.93060313685511764</v>
      </c>
      <c r="B930">
        <f t="shared" si="44"/>
        <v>0.87914659152450592</v>
      </c>
      <c r="C930" t="str">
        <f t="shared" si="45"/>
        <v>Liberal</v>
      </c>
      <c r="I930" t="s">
        <v>450</v>
      </c>
      <c r="J930">
        <v>0.95106000074716202</v>
      </c>
      <c r="K930">
        <v>0.92182730973222704</v>
      </c>
      <c r="L930">
        <v>0.89094520873749705</v>
      </c>
      <c r="M930">
        <v>0.96367828753275897</v>
      </c>
      <c r="N930">
        <v>0.92296543240710704</v>
      </c>
      <c r="O930">
        <v>0.93314258197395406</v>
      </c>
      <c r="P930">
        <v>0.940409066806149</v>
      </c>
      <c r="Q930">
        <v>0.90366771340696295</v>
      </c>
      <c r="R930">
        <v>0.85144476557175197</v>
      </c>
      <c r="S930">
        <v>0.80331292869655402</v>
      </c>
      <c r="T930">
        <v>0.89689848314111198</v>
      </c>
    </row>
    <row r="931" spans="1:20" x14ac:dyDescent="0.2">
      <c r="A931">
        <f t="shared" si="43"/>
        <v>0.65488423696429077</v>
      </c>
      <c r="B931">
        <f t="shared" si="44"/>
        <v>0.68077919313340129</v>
      </c>
      <c r="C931" t="str">
        <f t="shared" si="45"/>
        <v>Conservative</v>
      </c>
      <c r="I931" t="s">
        <v>451</v>
      </c>
      <c r="J931">
        <v>0.61967709587075603</v>
      </c>
      <c r="K931">
        <v>0.59921512665369303</v>
      </c>
      <c r="L931">
        <v>0.67906674190236205</v>
      </c>
      <c r="M931">
        <v>0.63895794243388604</v>
      </c>
      <c r="N931">
        <v>0.676465587059075</v>
      </c>
      <c r="O931">
        <v>0.715922927865973</v>
      </c>
      <c r="P931">
        <v>0.66326247237941005</v>
      </c>
      <c r="Q931">
        <v>0.68862495245337496</v>
      </c>
      <c r="R931">
        <v>0.67026050435722695</v>
      </c>
      <c r="S931">
        <v>0.69302067741465201</v>
      </c>
      <c r="T931">
        <v>0.68872735906234195</v>
      </c>
    </row>
    <row r="932" spans="1:20" x14ac:dyDescent="0.2">
      <c r="A932">
        <f t="shared" si="43"/>
        <v>0.81610543054161777</v>
      </c>
      <c r="B932">
        <f t="shared" si="44"/>
        <v>0.7461963746758189</v>
      </c>
      <c r="C932" t="str">
        <f t="shared" si="45"/>
        <v>Liberal</v>
      </c>
      <c r="I932" t="s">
        <v>452</v>
      </c>
      <c r="J932">
        <v>0.83837623755486301</v>
      </c>
      <c r="K932">
        <v>0.86172015382846301</v>
      </c>
      <c r="L932">
        <v>0.71075290356641796</v>
      </c>
      <c r="M932">
        <v>0.84291996125722601</v>
      </c>
      <c r="N932">
        <v>0.84120167187549</v>
      </c>
      <c r="O932">
        <v>0.80166165516724697</v>
      </c>
      <c r="P932">
        <v>0.82699468679361099</v>
      </c>
      <c r="Q932">
        <v>0.75329926613625897</v>
      </c>
      <c r="R932">
        <v>0.71241841573749298</v>
      </c>
      <c r="S932">
        <v>0.60433573130996698</v>
      </c>
      <c r="T932">
        <v>0.833933773401765</v>
      </c>
    </row>
    <row r="933" spans="1:20" x14ac:dyDescent="0.2">
      <c r="A933">
        <f t="shared" si="43"/>
        <v>0.95294818682678784</v>
      </c>
      <c r="B933">
        <f t="shared" si="44"/>
        <v>0.94079097096051245</v>
      </c>
      <c r="C933" t="str">
        <f t="shared" si="45"/>
        <v>Liberal</v>
      </c>
      <c r="I933" t="s">
        <v>453</v>
      </c>
      <c r="J933">
        <v>0.95431972985921898</v>
      </c>
      <c r="K933">
        <v>0.96006375907496599</v>
      </c>
      <c r="L933">
        <v>0.93219610344033998</v>
      </c>
      <c r="M933">
        <v>0.95553759754115897</v>
      </c>
      <c r="N933">
        <v>0.95941368100989799</v>
      </c>
      <c r="O933">
        <v>0.95615825003514499</v>
      </c>
      <c r="P933">
        <v>0.96369876869656002</v>
      </c>
      <c r="Q933">
        <v>0.95571469296635703</v>
      </c>
      <c r="R933">
        <v>0.93898631030066604</v>
      </c>
      <c r="S933">
        <v>0.89455093718179102</v>
      </c>
      <c r="T933">
        <v>0.95100414565718805</v>
      </c>
    </row>
    <row r="934" spans="1:20" x14ac:dyDescent="0.2">
      <c r="A934">
        <f t="shared" si="43"/>
        <v>0.95667484590486174</v>
      </c>
      <c r="B934">
        <f t="shared" si="44"/>
        <v>0.93211597899866161</v>
      </c>
      <c r="C934" t="str">
        <f t="shared" si="45"/>
        <v>Liberal</v>
      </c>
      <c r="I934" t="s">
        <v>454</v>
      </c>
      <c r="J934">
        <v>0.96455446616428597</v>
      </c>
      <c r="K934">
        <v>0.95225829396886097</v>
      </c>
      <c r="L934">
        <v>0.93469143392156395</v>
      </c>
      <c r="M934">
        <v>0.97109577039885098</v>
      </c>
      <c r="N934">
        <v>0.95852240027878599</v>
      </c>
      <c r="O934">
        <v>0.958926710696823</v>
      </c>
      <c r="P934">
        <v>0.97446071619253005</v>
      </c>
      <c r="Q934">
        <v>0.95051545690193395</v>
      </c>
      <c r="R934">
        <v>0.91806180281082905</v>
      </c>
      <c r="S934">
        <v>0.87376182964056603</v>
      </c>
      <c r="T934">
        <v>0.94378008944744896</v>
      </c>
    </row>
    <row r="935" spans="1:20" x14ac:dyDescent="0.2">
      <c r="A935">
        <f t="shared" si="43"/>
        <v>0.95469927146296885</v>
      </c>
      <c r="B935">
        <f t="shared" si="44"/>
        <v>0.92932608337085121</v>
      </c>
      <c r="C935" t="str">
        <f t="shared" si="45"/>
        <v>Liberal</v>
      </c>
      <c r="I935" t="s">
        <v>1012</v>
      </c>
      <c r="J935">
        <v>0.964556362265927</v>
      </c>
      <c r="K935">
        <v>0.94993025838751699</v>
      </c>
      <c r="L935">
        <v>0.93302240020486804</v>
      </c>
      <c r="M935">
        <v>0.96937927673735602</v>
      </c>
      <c r="N935">
        <v>0.95708903950649404</v>
      </c>
      <c r="O935">
        <v>0.95421829167565098</v>
      </c>
      <c r="P935">
        <v>0.97086989393165701</v>
      </c>
      <c r="Q935">
        <v>0.94807983154101305</v>
      </c>
      <c r="R935">
        <v>0.91454372948604801</v>
      </c>
      <c r="S935">
        <v>0.872677777951822</v>
      </c>
      <c r="T935">
        <v>0.94045918394371597</v>
      </c>
    </row>
    <row r="936" spans="1:20" x14ac:dyDescent="0.2">
      <c r="A936">
        <f t="shared" si="43"/>
        <v>0.95694005692289552</v>
      </c>
      <c r="B936">
        <f t="shared" si="44"/>
        <v>0.9324342535213791</v>
      </c>
      <c r="C936" t="str">
        <f t="shared" si="45"/>
        <v>Liberal</v>
      </c>
      <c r="I936" t="s">
        <v>455</v>
      </c>
      <c r="J936">
        <v>0.96481739984324999</v>
      </c>
      <c r="K936">
        <v>0.95257425174007404</v>
      </c>
      <c r="L936">
        <v>0.93507420934749497</v>
      </c>
      <c r="M936">
        <v>0.97130115976443798</v>
      </c>
      <c r="N936">
        <v>0.95875625069314196</v>
      </c>
      <c r="O936">
        <v>0.95911707014897396</v>
      </c>
      <c r="P936">
        <v>0.97459922086608397</v>
      </c>
      <c r="Q936">
        <v>0.950868989047848</v>
      </c>
      <c r="R936">
        <v>0.91858934001413195</v>
      </c>
      <c r="S936">
        <v>0.87432439561864395</v>
      </c>
      <c r="T936">
        <v>0.94378932206018795</v>
      </c>
    </row>
    <row r="937" spans="1:20" x14ac:dyDescent="0.2">
      <c r="A937">
        <f t="shared" si="43"/>
        <v>0.95692154661295603</v>
      </c>
      <c r="B937">
        <f t="shared" si="44"/>
        <v>0.93241114027344218</v>
      </c>
      <c r="C937" t="str">
        <f t="shared" si="45"/>
        <v>Liberal</v>
      </c>
      <c r="I937" t="s">
        <v>734</v>
      </c>
      <c r="J937">
        <v>0.96478969897006095</v>
      </c>
      <c r="K937">
        <v>0.952499723013431</v>
      </c>
      <c r="L937">
        <v>0.93511074419775997</v>
      </c>
      <c r="M937">
        <v>0.97129024963369404</v>
      </c>
      <c r="N937">
        <v>0.95873967586269204</v>
      </c>
      <c r="O937">
        <v>0.95909918800009797</v>
      </c>
      <c r="P937">
        <v>0.97457011229285495</v>
      </c>
      <c r="Q937">
        <v>0.95085348701734096</v>
      </c>
      <c r="R937">
        <v>0.91857013287127898</v>
      </c>
      <c r="S937">
        <v>0.87436211473637204</v>
      </c>
      <c r="T937">
        <v>0.943699854449364</v>
      </c>
    </row>
    <row r="938" spans="1:20" x14ac:dyDescent="0.2">
      <c r="A938">
        <f t="shared" si="43"/>
        <v>0.95324717370054779</v>
      </c>
      <c r="B938">
        <f t="shared" si="44"/>
        <v>0.92515237613910362</v>
      </c>
      <c r="C938" t="str">
        <f t="shared" si="45"/>
        <v>Liberal</v>
      </c>
      <c r="I938" t="s">
        <v>1013</v>
      </c>
      <c r="J938">
        <v>0.96367302029679303</v>
      </c>
      <c r="K938">
        <v>0.94959062005961703</v>
      </c>
      <c r="L938">
        <v>0.92975639945954203</v>
      </c>
      <c r="M938">
        <v>0.96863915829797798</v>
      </c>
      <c r="N938">
        <v>0.95484618006393596</v>
      </c>
      <c r="O938">
        <v>0.95297766402542095</v>
      </c>
      <c r="P938">
        <v>0.96921275557979802</v>
      </c>
      <c r="Q938">
        <v>0.94395454677017598</v>
      </c>
      <c r="R938">
        <v>0.91055608807010102</v>
      </c>
      <c r="S938">
        <v>0.86525797571415897</v>
      </c>
      <c r="T938">
        <v>0.93678051456128397</v>
      </c>
    </row>
    <row r="939" spans="1:20" x14ac:dyDescent="0.2">
      <c r="A939">
        <f t="shared" si="43"/>
        <v>0.90245546790285325</v>
      </c>
      <c r="B939">
        <f t="shared" si="44"/>
        <v>0.88184077816507678</v>
      </c>
      <c r="C939" t="str">
        <f t="shared" si="45"/>
        <v>Liberal</v>
      </c>
      <c r="I939" t="s">
        <v>456</v>
      </c>
      <c r="J939">
        <v>0.89429625693081005</v>
      </c>
      <c r="K939">
        <v>0.90182480304292401</v>
      </c>
      <c r="L939">
        <v>0.85851357074950496</v>
      </c>
      <c r="M939">
        <v>0.89777036136508503</v>
      </c>
      <c r="N939">
        <v>0.94479828123810905</v>
      </c>
      <c r="O939">
        <v>0.91752953409068605</v>
      </c>
      <c r="P939">
        <v>0.90541805704550005</v>
      </c>
      <c r="Q939">
        <v>0.88886884634590901</v>
      </c>
      <c r="R939">
        <v>0.86543999943858496</v>
      </c>
      <c r="S939">
        <v>0.81721390192394305</v>
      </c>
      <c r="T939">
        <v>0.93226308607144703</v>
      </c>
    </row>
    <row r="940" spans="1:20" x14ac:dyDescent="0.2">
      <c r="A940">
        <f t="shared" si="43"/>
        <v>0.90786508494158014</v>
      </c>
      <c r="B940">
        <f t="shared" si="44"/>
        <v>0.91673398029467257</v>
      </c>
      <c r="C940" t="str">
        <f t="shared" si="45"/>
        <v>Conservative</v>
      </c>
      <c r="I940" t="s">
        <v>735</v>
      </c>
      <c r="J940">
        <v>0.88675093660418602</v>
      </c>
      <c r="K940">
        <v>0.86586572457976096</v>
      </c>
      <c r="L940">
        <v>0.93249241097240998</v>
      </c>
      <c r="M940">
        <v>0.90058450831636505</v>
      </c>
      <c r="N940">
        <v>0.91598121382197495</v>
      </c>
      <c r="O940">
        <v>0.94551571535478396</v>
      </c>
      <c r="P940">
        <v>0.90997212455515497</v>
      </c>
      <c r="Q940">
        <v>0.93162930955921897</v>
      </c>
      <c r="R940">
        <v>0.919684148734769</v>
      </c>
      <c r="S940">
        <v>0.91708046079680905</v>
      </c>
      <c r="T940">
        <v>0.90530385782741096</v>
      </c>
    </row>
    <row r="941" spans="1:20" x14ac:dyDescent="0.2">
      <c r="A941">
        <f t="shared" si="43"/>
        <v>0.94618893121551562</v>
      </c>
      <c r="B941">
        <f t="shared" si="44"/>
        <v>0.91129250901028214</v>
      </c>
      <c r="C941" t="str">
        <f t="shared" si="45"/>
        <v>Liberal</v>
      </c>
      <c r="I941" t="s">
        <v>457</v>
      </c>
      <c r="J941">
        <v>0.96478686188390494</v>
      </c>
      <c r="K941">
        <v>0.94739081189753505</v>
      </c>
      <c r="L941">
        <v>0.93372039077625402</v>
      </c>
      <c r="M941">
        <v>0.96697455639873597</v>
      </c>
      <c r="N941">
        <v>0.92054805198224599</v>
      </c>
      <c r="O941">
        <v>0.94371291435441795</v>
      </c>
      <c r="P941">
        <v>0.93802606278893097</v>
      </c>
      <c r="Q941">
        <v>0.93741357940989001</v>
      </c>
      <c r="R941">
        <v>0.90679454379426006</v>
      </c>
      <c r="S941">
        <v>0.86852351708386299</v>
      </c>
      <c r="T941">
        <v>0.90570484197446699</v>
      </c>
    </row>
    <row r="942" spans="1:20" x14ac:dyDescent="0.2">
      <c r="A942">
        <f t="shared" si="43"/>
        <v>0.94703265533580483</v>
      </c>
      <c r="B942">
        <f t="shared" si="44"/>
        <v>0.90984808427851027</v>
      </c>
      <c r="C942" t="str">
        <f t="shared" si="45"/>
        <v>Liberal</v>
      </c>
      <c r="I942" t="s">
        <v>458</v>
      </c>
      <c r="J942">
        <v>0.95639801814243597</v>
      </c>
      <c r="K942">
        <v>0.96280508868247605</v>
      </c>
      <c r="L942">
        <v>0.89630751367436101</v>
      </c>
      <c r="M942">
        <v>0.96614671932721197</v>
      </c>
      <c r="N942">
        <v>0.94471273413210199</v>
      </c>
      <c r="O942">
        <v>0.95582585805624198</v>
      </c>
      <c r="P942">
        <v>0.95585016595112204</v>
      </c>
      <c r="Q942">
        <v>0.92438701321733296</v>
      </c>
      <c r="R942">
        <v>0.89490606802913097</v>
      </c>
      <c r="S942">
        <v>0.82554815669041604</v>
      </c>
      <c r="T942">
        <v>0.94854901750454901</v>
      </c>
    </row>
    <row r="943" spans="1:20" x14ac:dyDescent="0.2">
      <c r="A943">
        <f t="shared" si="43"/>
        <v>0.91624558279634905</v>
      </c>
      <c r="B943">
        <f t="shared" si="44"/>
        <v>0.94784576114765839</v>
      </c>
      <c r="C943" t="str">
        <f t="shared" si="45"/>
        <v>Conservative</v>
      </c>
      <c r="I943" t="s">
        <v>736</v>
      </c>
      <c r="J943">
        <v>0.89783953436755604</v>
      </c>
      <c r="K943">
        <v>0.88971959993326299</v>
      </c>
      <c r="L943">
        <v>0.96256208129279197</v>
      </c>
      <c r="M943">
        <v>0.90659114378933303</v>
      </c>
      <c r="N943">
        <v>0.90386645308163904</v>
      </c>
      <c r="O943">
        <v>0.93689468431351097</v>
      </c>
      <c r="P943">
        <v>0.93285728683834601</v>
      </c>
      <c r="Q943">
        <v>0.96416791780863398</v>
      </c>
      <c r="R943">
        <v>0.96624905315655496</v>
      </c>
      <c r="S943">
        <v>0.96916703640334301</v>
      </c>
      <c r="T943">
        <v>0.90678751153141401</v>
      </c>
    </row>
    <row r="944" spans="1:20" x14ac:dyDescent="0.2">
      <c r="A944">
        <f t="shared" si="43"/>
        <v>0.96146211896037348</v>
      </c>
      <c r="B944">
        <f t="shared" si="44"/>
        <v>0.96332937376598016</v>
      </c>
      <c r="C944" t="str">
        <f t="shared" si="45"/>
        <v>Conservative</v>
      </c>
      <c r="I944" t="s">
        <v>459</v>
      </c>
      <c r="J944">
        <v>0.96563276321676095</v>
      </c>
      <c r="K944">
        <v>0.96345049468445898</v>
      </c>
      <c r="L944">
        <v>0.97399929234379101</v>
      </c>
      <c r="M944">
        <v>0.96580399581949705</v>
      </c>
      <c r="N944">
        <v>0.94664005416500696</v>
      </c>
      <c r="O944">
        <v>0.95324611353272504</v>
      </c>
      <c r="P944">
        <v>0.986631223318303</v>
      </c>
      <c r="Q944">
        <v>0.98271019501692403</v>
      </c>
      <c r="R944">
        <v>0.965796129170996</v>
      </c>
      <c r="S944">
        <v>0.93866141853407803</v>
      </c>
      <c r="T944">
        <v>0.94284790278959996</v>
      </c>
    </row>
    <row r="945" spans="1:20" x14ac:dyDescent="0.2">
      <c r="A945">
        <f t="shared" si="43"/>
        <v>0.95633216701162871</v>
      </c>
      <c r="B945">
        <f t="shared" si="44"/>
        <v>0.97037774766002427</v>
      </c>
      <c r="C945" t="str">
        <f t="shared" si="45"/>
        <v>Conservative</v>
      </c>
      <c r="I945" t="s">
        <v>460</v>
      </c>
      <c r="J945">
        <v>0.95132673472770102</v>
      </c>
      <c r="K945">
        <v>0.94834656153486796</v>
      </c>
      <c r="L945">
        <v>0.97502622016296303</v>
      </c>
      <c r="M945">
        <v>0.95730508540245196</v>
      </c>
      <c r="N945">
        <v>0.94641618446632803</v>
      </c>
      <c r="O945">
        <v>0.95957221577546004</v>
      </c>
      <c r="P945">
        <v>0.978093568040725</v>
      </c>
      <c r="Q945">
        <v>0.986544823083633</v>
      </c>
      <c r="R945">
        <v>0.97888016771043496</v>
      </c>
      <c r="S945">
        <v>0.958252293405502</v>
      </c>
      <c r="T945">
        <v>0.95011788605982594</v>
      </c>
    </row>
    <row r="946" spans="1:20" x14ac:dyDescent="0.2">
      <c r="A946">
        <f t="shared" si="43"/>
        <v>0.91440064742834304</v>
      </c>
      <c r="B946">
        <f t="shared" si="44"/>
        <v>0.94686596182217142</v>
      </c>
      <c r="C946" t="str">
        <f t="shared" si="45"/>
        <v>Conservative</v>
      </c>
      <c r="I946" t="s">
        <v>461</v>
      </c>
      <c r="J946">
        <v>0.89519679971097499</v>
      </c>
      <c r="K946">
        <v>0.88884243100896299</v>
      </c>
      <c r="L946">
        <v>0.959648923332862</v>
      </c>
      <c r="M946">
        <v>0.900986919440255</v>
      </c>
      <c r="N946">
        <v>0.91335186905565602</v>
      </c>
      <c r="O946">
        <v>0.92837694202134702</v>
      </c>
      <c r="P946">
        <v>0.93830005682390105</v>
      </c>
      <c r="Q946">
        <v>0.95934098557714298</v>
      </c>
      <c r="R946">
        <v>0.96165538535748196</v>
      </c>
      <c r="S946">
        <v>0.95829239451918902</v>
      </c>
      <c r="T946">
        <v>0.91674098683314198</v>
      </c>
    </row>
    <row r="947" spans="1:20" x14ac:dyDescent="0.2">
      <c r="A947">
        <f t="shared" si="43"/>
        <v>0.92162526913165432</v>
      </c>
      <c r="B947">
        <f t="shared" si="44"/>
        <v>0.91894870228002046</v>
      </c>
      <c r="C947" t="str">
        <f t="shared" si="45"/>
        <v>Liberal</v>
      </c>
      <c r="I947" t="s">
        <v>462</v>
      </c>
      <c r="J947">
        <v>0.90083011571942995</v>
      </c>
      <c r="K947">
        <v>0.91284951815113502</v>
      </c>
      <c r="L947">
        <v>0.88782263588063504</v>
      </c>
      <c r="M947">
        <v>0.91471760735606</v>
      </c>
      <c r="N947">
        <v>0.95756479025779595</v>
      </c>
      <c r="O947">
        <v>0.95596694742486898</v>
      </c>
      <c r="P947">
        <v>0.93118083105490002</v>
      </c>
      <c r="Q947">
        <v>0.91777604602542995</v>
      </c>
      <c r="R947">
        <v>0.89712153961449403</v>
      </c>
      <c r="S947">
        <v>0.85157670103778305</v>
      </c>
      <c r="T947">
        <v>0.99708839366749502</v>
      </c>
    </row>
    <row r="948" spans="1:20" x14ac:dyDescent="0.2">
      <c r="A948">
        <f t="shared" si="43"/>
        <v>0.96415037759345823</v>
      </c>
      <c r="B948">
        <f t="shared" si="44"/>
        <v>0.94138804783352703</v>
      </c>
      <c r="C948" t="str">
        <f t="shared" si="45"/>
        <v>Liberal</v>
      </c>
      <c r="I948" t="s">
        <v>737</v>
      </c>
      <c r="J948">
        <v>0.96976273226448295</v>
      </c>
      <c r="K948">
        <v>0.95868885114566105</v>
      </c>
      <c r="L948">
        <v>0.94695048461416598</v>
      </c>
      <c r="M948">
        <v>0.97423051687759599</v>
      </c>
      <c r="N948">
        <v>0.96483625535127104</v>
      </c>
      <c r="O948">
        <v>0.97043342530757204</v>
      </c>
      <c r="P948">
        <v>0.97340231229920304</v>
      </c>
      <c r="Q948">
        <v>0.959357174019842</v>
      </c>
      <c r="R948">
        <v>0.932100407093572</v>
      </c>
      <c r="S948">
        <v>0.89119365291646002</v>
      </c>
      <c r="T948">
        <v>0.95088669283855898</v>
      </c>
    </row>
    <row r="949" spans="1:20" x14ac:dyDescent="0.2">
      <c r="A949">
        <f t="shared" si="43"/>
        <v>0.92737964016316454</v>
      </c>
      <c r="B949">
        <f t="shared" si="44"/>
        <v>0.90146457016930537</v>
      </c>
      <c r="C949" t="str">
        <f t="shared" si="45"/>
        <v>Liberal</v>
      </c>
      <c r="I949" t="s">
        <v>738</v>
      </c>
      <c r="J949">
        <v>0.93342933735171896</v>
      </c>
      <c r="K949">
        <v>0.96119326854550502</v>
      </c>
      <c r="L949">
        <v>0.87522528541923905</v>
      </c>
      <c r="M949">
        <v>0.93220828251555299</v>
      </c>
      <c r="N949">
        <v>0.94000250998742096</v>
      </c>
      <c r="O949">
        <v>0.92221915715955005</v>
      </c>
      <c r="P949">
        <v>0.93925105409005305</v>
      </c>
      <c r="Q949">
        <v>0.90822251022938005</v>
      </c>
      <c r="R949">
        <v>0.89879890787258798</v>
      </c>
      <c r="S949">
        <v>0.81874052501124805</v>
      </c>
      <c r="T949">
        <v>0.94230985364325803</v>
      </c>
    </row>
    <row r="950" spans="1:20" x14ac:dyDescent="0.2">
      <c r="A950">
        <f t="shared" si="43"/>
        <v>0.94244452940016854</v>
      </c>
      <c r="B950">
        <f t="shared" si="44"/>
        <v>0.89214891019124265</v>
      </c>
      <c r="C950" t="str">
        <f t="shared" si="45"/>
        <v>Liberal</v>
      </c>
      <c r="I950" t="s">
        <v>739</v>
      </c>
      <c r="J950">
        <v>0.96116356142150805</v>
      </c>
      <c r="K950">
        <v>0.96911131890061297</v>
      </c>
      <c r="L950">
        <v>0.88417834833614195</v>
      </c>
      <c r="M950">
        <v>0.96257204785709305</v>
      </c>
      <c r="N950">
        <v>0.93756313704499294</v>
      </c>
      <c r="O950">
        <v>0.94007876284066205</v>
      </c>
      <c r="P950">
        <v>0.94865961287771605</v>
      </c>
      <c r="Q950">
        <v>0.90998978261514796</v>
      </c>
      <c r="R950">
        <v>0.87315431253618703</v>
      </c>
      <c r="S950">
        <v>0.79701892462614299</v>
      </c>
      <c r="T950">
        <v>0.931921918301019</v>
      </c>
    </row>
    <row r="951" spans="1:20" x14ac:dyDescent="0.2">
      <c r="A951">
        <f t="shared" si="43"/>
        <v>0.93980543010683715</v>
      </c>
      <c r="B951">
        <f t="shared" si="44"/>
        <v>0.88898623815670841</v>
      </c>
      <c r="C951" t="str">
        <f t="shared" si="45"/>
        <v>Liberal</v>
      </c>
      <c r="I951" t="s">
        <v>1014</v>
      </c>
      <c r="J951">
        <v>0.95897867334167297</v>
      </c>
      <c r="K951">
        <v>0.96910898352260599</v>
      </c>
      <c r="L951">
        <v>0.87865921893183896</v>
      </c>
      <c r="M951">
        <v>0.96091374301578003</v>
      </c>
      <c r="N951">
        <v>0.93497800150674704</v>
      </c>
      <c r="O951">
        <v>0.936193960322378</v>
      </c>
      <c r="P951">
        <v>0.94548179797445198</v>
      </c>
      <c r="Q951">
        <v>0.90671177237216605</v>
      </c>
      <c r="R951">
        <v>0.87083075692962597</v>
      </c>
      <c r="S951">
        <v>0.79124967701359195</v>
      </c>
      <c r="T951">
        <v>0.93065718649370599</v>
      </c>
    </row>
    <row r="952" spans="1:20" x14ac:dyDescent="0.2">
      <c r="A952">
        <f t="shared" si="43"/>
        <v>0.96378737664718883</v>
      </c>
      <c r="B952">
        <f t="shared" si="44"/>
        <v>0.93402057345391154</v>
      </c>
      <c r="C952" t="str">
        <f t="shared" si="45"/>
        <v>Liberal</v>
      </c>
      <c r="I952" t="s">
        <v>463</v>
      </c>
      <c r="J952">
        <v>0.96361215133053202</v>
      </c>
      <c r="K952">
        <v>0.96496689745846698</v>
      </c>
      <c r="L952">
        <v>0.93003387635797097</v>
      </c>
      <c r="M952">
        <v>0.97021288935588701</v>
      </c>
      <c r="N952">
        <v>0.97214253933982497</v>
      </c>
      <c r="O952">
        <v>0.98175590604045004</v>
      </c>
      <c r="P952">
        <v>0.96140937479288402</v>
      </c>
      <c r="Q952">
        <v>0.94554788668693002</v>
      </c>
      <c r="R952">
        <v>0.92970725339063698</v>
      </c>
      <c r="S952">
        <v>0.87392979451625996</v>
      </c>
      <c r="T952">
        <v>0.95950855788284695</v>
      </c>
    </row>
    <row r="953" spans="1:20" x14ac:dyDescent="0.2">
      <c r="A953">
        <f t="shared" ref="A953:A954" si="46">AVERAGE(J953:O953)</f>
        <v>0.96642238280251458</v>
      </c>
      <c r="B953">
        <f t="shared" ref="B953:B954" si="47">AVERAGE(P953:T953)</f>
        <v>0.95734569183345963</v>
      </c>
      <c r="C953" t="str">
        <f t="shared" ref="C953:C954" si="48">IF(A953&gt;B953, "Liberal",  IF(B953&gt;A953,"Conservative","Tie"))</f>
        <v>Liberal</v>
      </c>
      <c r="I953" t="s">
        <v>740</v>
      </c>
      <c r="J953">
        <v>0.968590378953613</v>
      </c>
      <c r="K953">
        <v>0.95410837443636598</v>
      </c>
      <c r="L953">
        <v>0.97244039953525796</v>
      </c>
      <c r="M953">
        <v>0.97298351206445699</v>
      </c>
      <c r="N953">
        <v>0.96311828090784501</v>
      </c>
      <c r="O953">
        <v>0.96729335091754798</v>
      </c>
      <c r="P953">
        <v>0.98285762165416501</v>
      </c>
      <c r="Q953">
        <v>0.97854383572637404</v>
      </c>
      <c r="R953">
        <v>0.95068630141392996</v>
      </c>
      <c r="S953">
        <v>0.92651907977243797</v>
      </c>
      <c r="T953">
        <v>0.94812162060039096</v>
      </c>
    </row>
    <row r="954" spans="1:20" x14ac:dyDescent="0.2">
      <c r="A954">
        <f t="shared" si="46"/>
        <v>0.93729993908466736</v>
      </c>
      <c r="B954">
        <f t="shared" si="47"/>
        <v>0.95276025187435498</v>
      </c>
      <c r="C954" t="str">
        <f t="shared" si="48"/>
        <v>Conservative</v>
      </c>
      <c r="I954" t="s">
        <v>741</v>
      </c>
      <c r="J954">
        <v>0.91140718807204602</v>
      </c>
      <c r="K954">
        <v>0.90360017575770901</v>
      </c>
      <c r="L954">
        <v>0.95523874333539904</v>
      </c>
      <c r="M954">
        <v>0.92200995525588503</v>
      </c>
      <c r="N954">
        <v>0.95997681652307698</v>
      </c>
      <c r="O954">
        <v>0.97156675556388805</v>
      </c>
      <c r="P954">
        <v>0.95026472355889402</v>
      </c>
      <c r="Q954">
        <v>0.96454421761837095</v>
      </c>
      <c r="R954">
        <v>0.95597599585399096</v>
      </c>
      <c r="S954">
        <v>0.94463896441027095</v>
      </c>
      <c r="T954">
        <v>0.94837735793024802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2E7A-129F-9C49-94A0-58251EF3125B}">
  <dimension ref="A1:AC954"/>
  <sheetViews>
    <sheetView workbookViewId="0">
      <selection activeCell="A954" sqref="A954"/>
    </sheetView>
  </sheetViews>
  <sheetFormatPr baseColWidth="10" defaultRowHeight="16" x14ac:dyDescent="0.2"/>
  <sheetData>
    <row r="1" spans="1:29" x14ac:dyDescent="0.2">
      <c r="F1" t="s">
        <v>464</v>
      </c>
      <c r="G1" t="s">
        <v>464</v>
      </c>
      <c r="H1" t="s">
        <v>464</v>
      </c>
      <c r="I1" t="s">
        <v>464</v>
      </c>
      <c r="J1" t="s">
        <v>464</v>
      </c>
      <c r="K1" t="s">
        <v>464</v>
      </c>
      <c r="L1" t="s">
        <v>464</v>
      </c>
      <c r="M1" t="s">
        <v>464</v>
      </c>
      <c r="N1" t="s">
        <v>464</v>
      </c>
      <c r="O1" t="s">
        <v>464</v>
      </c>
      <c r="P1" t="s">
        <v>464</v>
      </c>
      <c r="Q1" t="s">
        <v>465</v>
      </c>
      <c r="R1" t="s">
        <v>465</v>
      </c>
      <c r="S1" t="s">
        <v>465</v>
      </c>
      <c r="T1" t="s">
        <v>465</v>
      </c>
      <c r="U1" t="s">
        <v>465</v>
      </c>
      <c r="V1" t="s">
        <v>465</v>
      </c>
      <c r="W1" t="s">
        <v>465</v>
      </c>
      <c r="X1" t="s">
        <v>465</v>
      </c>
      <c r="Y1" t="s">
        <v>465</v>
      </c>
      <c r="Z1" t="s">
        <v>465</v>
      </c>
      <c r="AA1" t="s">
        <v>465</v>
      </c>
      <c r="AB1" t="s">
        <v>465</v>
      </c>
      <c r="AC1" t="s">
        <v>465</v>
      </c>
    </row>
    <row r="2" spans="1:29" x14ac:dyDescent="0.2">
      <c r="A2" t="s">
        <v>493</v>
      </c>
      <c r="B2" t="s">
        <v>494</v>
      </c>
      <c r="C2" t="s">
        <v>483</v>
      </c>
      <c r="F2" t="s">
        <v>471</v>
      </c>
      <c r="G2" t="s">
        <v>742</v>
      </c>
      <c r="H2" t="s">
        <v>472</v>
      </c>
      <c r="I2" t="s">
        <v>743</v>
      </c>
      <c r="J2" t="s">
        <v>480</v>
      </c>
      <c r="K2" t="s">
        <v>481</v>
      </c>
      <c r="L2" t="s">
        <v>744</v>
      </c>
      <c r="M2" t="s">
        <v>473</v>
      </c>
      <c r="N2" t="s">
        <v>745</v>
      </c>
      <c r="O2" t="s">
        <v>746</v>
      </c>
      <c r="P2" t="s">
        <v>747</v>
      </c>
      <c r="Q2" t="s">
        <v>474</v>
      </c>
      <c r="R2" t="s">
        <v>748</v>
      </c>
      <c r="S2" t="s">
        <v>475</v>
      </c>
      <c r="T2" t="s">
        <v>749</v>
      </c>
      <c r="U2" t="s">
        <v>476</v>
      </c>
      <c r="V2" t="s">
        <v>477</v>
      </c>
      <c r="W2" t="s">
        <v>750</v>
      </c>
      <c r="X2" t="s">
        <v>478</v>
      </c>
      <c r="Y2" t="s">
        <v>751</v>
      </c>
      <c r="Z2" t="s">
        <v>479</v>
      </c>
      <c r="AA2" t="s">
        <v>752</v>
      </c>
      <c r="AB2" t="s">
        <v>753</v>
      </c>
      <c r="AC2" t="s">
        <v>754</v>
      </c>
    </row>
    <row r="3" spans="1:29" x14ac:dyDescent="0.2">
      <c r="A3">
        <f>SUMIFS(F3:AZ3,$F$1:$AZ$1, "L")</f>
        <v>0</v>
      </c>
      <c r="B3">
        <f>SUMIFS(F3:AZ3,$F$1:$AZ$1, "C")</f>
        <v>0</v>
      </c>
      <c r="C3" t="str">
        <f>IF(A3&gt;B3,"Liberal", IF(B3&gt;A3, "Conservative", "Tie"))</f>
        <v>Tie</v>
      </c>
      <c r="E3" t="s">
        <v>757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>
        <f t="shared" ref="A4:A67" si="0">SUMIFS(F4:AZ4,$F$1:$AZ$1, "L")</f>
        <v>0</v>
      </c>
      <c r="B4">
        <f t="shared" ref="B4:B67" si="1">SUMIFS(F4:AZ4,$F$1:$AZ$1, "C")</f>
        <v>0</v>
      </c>
      <c r="C4" t="str">
        <f t="shared" ref="C4:C67" si="2">IF(A4&gt;B4,"Liberal", IF(B4&gt;A4, "Conservative", "Tie"))</f>
        <v>Tie</v>
      </c>
      <c r="E4" t="s">
        <v>501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">
      <c r="A5">
        <f t="shared" si="0"/>
        <v>1</v>
      </c>
      <c r="B5">
        <f t="shared" si="1"/>
        <v>1</v>
      </c>
      <c r="C5" t="str">
        <f t="shared" si="2"/>
        <v>Tie</v>
      </c>
      <c r="E5" t="s">
        <v>502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">
      <c r="A6">
        <f t="shared" si="0"/>
        <v>1</v>
      </c>
      <c r="B6">
        <f t="shared" si="1"/>
        <v>4</v>
      </c>
      <c r="C6" t="str">
        <f t="shared" si="2"/>
        <v>Conservative</v>
      </c>
      <c r="E6" t="s">
        <v>503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">
      <c r="A7">
        <f t="shared" si="0"/>
        <v>0</v>
      </c>
      <c r="B7">
        <f t="shared" si="1"/>
        <v>0</v>
      </c>
      <c r="C7" t="str">
        <f t="shared" si="2"/>
        <v>Tie</v>
      </c>
      <c r="E7" t="s">
        <v>11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">
      <c r="A8">
        <f t="shared" si="0"/>
        <v>3</v>
      </c>
      <c r="B8">
        <f t="shared" si="1"/>
        <v>2</v>
      </c>
      <c r="C8" t="str">
        <f t="shared" si="2"/>
        <v>Liberal</v>
      </c>
      <c r="E8" t="s">
        <v>504</v>
      </c>
      <c r="F8">
        <v>2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>
        <f t="shared" si="0"/>
        <v>1</v>
      </c>
      <c r="B9">
        <f t="shared" si="1"/>
        <v>4</v>
      </c>
      <c r="C9" t="str">
        <f t="shared" si="2"/>
        <v>Conservative</v>
      </c>
      <c r="E9" t="s">
        <v>505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">
      <c r="A10">
        <f t="shared" si="0"/>
        <v>0</v>
      </c>
      <c r="B10">
        <f t="shared" si="1"/>
        <v>0</v>
      </c>
      <c r="C10" t="str">
        <f t="shared" si="2"/>
        <v>Tie</v>
      </c>
      <c r="E10" t="s">
        <v>506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">
      <c r="A11">
        <f t="shared" si="0"/>
        <v>4</v>
      </c>
      <c r="B11">
        <f t="shared" si="1"/>
        <v>2</v>
      </c>
      <c r="C11" t="str">
        <f t="shared" si="2"/>
        <v>Liberal</v>
      </c>
      <c r="E11" t="s">
        <v>12</v>
      </c>
      <c r="F11">
        <v>3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">
      <c r="A12">
        <f t="shared" si="0"/>
        <v>153</v>
      </c>
      <c r="B12">
        <f t="shared" si="1"/>
        <v>95</v>
      </c>
      <c r="C12" t="str">
        <f t="shared" si="2"/>
        <v>Liberal</v>
      </c>
      <c r="E12" t="s">
        <v>758</v>
      </c>
      <c r="F12">
        <v>118</v>
      </c>
      <c r="G12">
        <v>35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74</v>
      </c>
      <c r="R12">
        <v>21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">
      <c r="A13">
        <f t="shared" si="0"/>
        <v>9</v>
      </c>
      <c r="B13">
        <f t="shared" si="1"/>
        <v>6</v>
      </c>
      <c r="C13" t="str">
        <f t="shared" si="2"/>
        <v>Liberal</v>
      </c>
      <c r="E13" t="s">
        <v>759</v>
      </c>
      <c r="F13">
        <v>5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">
      <c r="A14">
        <f t="shared" si="0"/>
        <v>0</v>
      </c>
      <c r="B14">
        <f t="shared" si="1"/>
        <v>2</v>
      </c>
      <c r="C14" t="str">
        <f t="shared" si="2"/>
        <v>Conservative</v>
      </c>
      <c r="E14" t="s">
        <v>13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>
        <f t="shared" si="0"/>
        <v>5</v>
      </c>
      <c r="B15">
        <f t="shared" si="1"/>
        <v>5</v>
      </c>
      <c r="C15" t="str">
        <f t="shared" si="2"/>
        <v>Tie</v>
      </c>
      <c r="E15" t="s">
        <v>14</v>
      </c>
      <c r="F15">
        <v>3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</v>
      </c>
      <c r="R15">
        <v>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">
      <c r="A16">
        <f t="shared" si="0"/>
        <v>1</v>
      </c>
      <c r="B16">
        <f t="shared" si="1"/>
        <v>2</v>
      </c>
      <c r="C16" t="str">
        <f t="shared" si="2"/>
        <v>Conservative</v>
      </c>
      <c r="E16" t="s">
        <v>507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>
        <f t="shared" si="0"/>
        <v>26</v>
      </c>
      <c r="B17">
        <f t="shared" si="1"/>
        <v>25</v>
      </c>
      <c r="C17" t="str">
        <f t="shared" si="2"/>
        <v>Liberal</v>
      </c>
      <c r="E17" t="s">
        <v>760</v>
      </c>
      <c r="F17">
        <v>15</v>
      </c>
      <c r="G17">
        <v>11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16</v>
      </c>
      <c r="R17">
        <v>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>
        <f t="shared" si="0"/>
        <v>6</v>
      </c>
      <c r="B18">
        <f t="shared" si="1"/>
        <v>2</v>
      </c>
      <c r="C18" t="str">
        <f t="shared" si="2"/>
        <v>Liberal</v>
      </c>
      <c r="E18" t="s">
        <v>508</v>
      </c>
      <c r="F18">
        <v>4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>
        <f t="shared" si="0"/>
        <v>1</v>
      </c>
      <c r="B19">
        <f t="shared" si="1"/>
        <v>2</v>
      </c>
      <c r="C19" t="str">
        <f t="shared" si="2"/>
        <v>Conservative</v>
      </c>
      <c r="E19" t="s">
        <v>509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>
        <f t="shared" si="0"/>
        <v>8</v>
      </c>
      <c r="B20">
        <f t="shared" si="1"/>
        <v>8</v>
      </c>
      <c r="C20" t="str">
        <f t="shared" si="2"/>
        <v>Tie</v>
      </c>
      <c r="E20" t="s">
        <v>761</v>
      </c>
      <c r="F20">
        <v>6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</v>
      </c>
      <c r="R20">
        <v>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>
        <f t="shared" si="0"/>
        <v>0</v>
      </c>
      <c r="B21">
        <f t="shared" si="1"/>
        <v>0</v>
      </c>
      <c r="C21" t="str">
        <f t="shared" si="2"/>
        <v>Tie</v>
      </c>
      <c r="E21" t="s">
        <v>15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>
        <f t="shared" si="0"/>
        <v>14</v>
      </c>
      <c r="B22">
        <f t="shared" si="1"/>
        <v>16</v>
      </c>
      <c r="C22" t="str">
        <f t="shared" si="2"/>
        <v>Conservative</v>
      </c>
      <c r="E22" t="s">
        <v>762</v>
      </c>
      <c r="F22">
        <v>7</v>
      </c>
      <c r="G22">
        <v>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9</v>
      </c>
      <c r="R22">
        <v>7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>
        <f t="shared" si="0"/>
        <v>0</v>
      </c>
      <c r="B23">
        <f t="shared" si="1"/>
        <v>0</v>
      </c>
      <c r="C23" t="str">
        <f t="shared" si="2"/>
        <v>Tie</v>
      </c>
      <c r="E23" t="s">
        <v>16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>
        <f t="shared" si="0"/>
        <v>1</v>
      </c>
      <c r="B24">
        <f t="shared" si="1"/>
        <v>5</v>
      </c>
      <c r="C24" t="str">
        <f t="shared" si="2"/>
        <v>Conservative</v>
      </c>
      <c r="E24" t="s">
        <v>17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>
        <f t="shared" si="0"/>
        <v>11</v>
      </c>
      <c r="B25">
        <f t="shared" si="1"/>
        <v>29</v>
      </c>
      <c r="C25" t="str">
        <f t="shared" si="2"/>
        <v>Conservative</v>
      </c>
      <c r="E25" t="s">
        <v>18</v>
      </c>
      <c r="F25">
        <v>9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22</v>
      </c>
      <c r="R25">
        <v>7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A26">
        <f t="shared" si="0"/>
        <v>5</v>
      </c>
      <c r="B26">
        <f t="shared" si="1"/>
        <v>0</v>
      </c>
      <c r="C26" t="str">
        <f t="shared" si="2"/>
        <v>Liberal</v>
      </c>
      <c r="E26" t="s">
        <v>510</v>
      </c>
      <c r="F26">
        <v>3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>
        <f t="shared" si="0"/>
        <v>0</v>
      </c>
      <c r="B27">
        <f t="shared" si="1"/>
        <v>0</v>
      </c>
      <c r="C27" t="str">
        <f t="shared" si="2"/>
        <v>Tie</v>
      </c>
      <c r="E27" t="s">
        <v>763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>
        <f t="shared" si="0"/>
        <v>0</v>
      </c>
      <c r="B28">
        <f t="shared" si="1"/>
        <v>0</v>
      </c>
      <c r="C28" t="str">
        <f t="shared" si="2"/>
        <v>Tie</v>
      </c>
      <c r="E28" t="s">
        <v>19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>
        <f t="shared" si="0"/>
        <v>0</v>
      </c>
      <c r="B29">
        <f t="shared" si="1"/>
        <v>1</v>
      </c>
      <c r="C29" t="str">
        <f t="shared" si="2"/>
        <v>Conservative</v>
      </c>
      <c r="E29" t="s">
        <v>20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>
        <f t="shared" si="0"/>
        <v>0</v>
      </c>
      <c r="B30">
        <f t="shared" si="1"/>
        <v>0</v>
      </c>
      <c r="C30" t="str">
        <f t="shared" si="2"/>
        <v>Tie</v>
      </c>
      <c r="E30" t="s">
        <v>511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>
        <f t="shared" si="0"/>
        <v>0</v>
      </c>
      <c r="B31">
        <f t="shared" si="1"/>
        <v>0</v>
      </c>
      <c r="C31" t="str">
        <f t="shared" si="2"/>
        <v>Tie</v>
      </c>
      <c r="E31" t="s">
        <v>764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>
        <f t="shared" si="0"/>
        <v>0</v>
      </c>
      <c r="B32">
        <f t="shared" si="1"/>
        <v>0</v>
      </c>
      <c r="C32" t="str">
        <f t="shared" si="2"/>
        <v>Tie</v>
      </c>
      <c r="E32" t="s">
        <v>21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">
      <c r="A33">
        <f t="shared" si="0"/>
        <v>2</v>
      </c>
      <c r="B33">
        <f t="shared" si="1"/>
        <v>0</v>
      </c>
      <c r="C33" t="str">
        <f t="shared" si="2"/>
        <v>Liberal</v>
      </c>
      <c r="E33" t="s">
        <v>512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0</v>
      </c>
      <c r="B34">
        <f t="shared" si="1"/>
        <v>0</v>
      </c>
      <c r="C34" t="str">
        <f t="shared" si="2"/>
        <v>Tie</v>
      </c>
      <c r="E34" t="s">
        <v>22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>
        <f t="shared" si="0"/>
        <v>0</v>
      </c>
      <c r="B35">
        <f t="shared" si="1"/>
        <v>0</v>
      </c>
      <c r="C35" t="str">
        <f t="shared" si="2"/>
        <v>Tie</v>
      </c>
      <c r="E35" t="s">
        <v>513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>
        <f t="shared" si="0"/>
        <v>0</v>
      </c>
      <c r="B36">
        <f t="shared" si="1"/>
        <v>0</v>
      </c>
      <c r="C36" t="str">
        <f t="shared" si="2"/>
        <v>Tie</v>
      </c>
      <c r="E36" t="s">
        <v>23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">
      <c r="A37">
        <f t="shared" si="0"/>
        <v>0</v>
      </c>
      <c r="B37">
        <f t="shared" si="1"/>
        <v>0</v>
      </c>
      <c r="C37" t="str">
        <f t="shared" si="2"/>
        <v>Tie</v>
      </c>
      <c r="E37" t="s">
        <v>514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>
        <f t="shared" si="0"/>
        <v>0</v>
      </c>
      <c r="B38">
        <f t="shared" si="1"/>
        <v>0</v>
      </c>
      <c r="C38" t="str">
        <f t="shared" si="2"/>
        <v>Tie</v>
      </c>
      <c r="E38" t="s">
        <v>515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>
        <f t="shared" si="0"/>
        <v>0</v>
      </c>
      <c r="B39">
        <f t="shared" si="1"/>
        <v>0</v>
      </c>
      <c r="C39" t="str">
        <f t="shared" si="2"/>
        <v>Tie</v>
      </c>
      <c r="E39" t="s">
        <v>24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>
        <f t="shared" si="0"/>
        <v>0</v>
      </c>
      <c r="B40">
        <f t="shared" si="1"/>
        <v>0</v>
      </c>
      <c r="C40" t="str">
        <f t="shared" si="2"/>
        <v>Tie</v>
      </c>
      <c r="E40" t="s">
        <v>25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">
      <c r="A41">
        <f t="shared" si="0"/>
        <v>0</v>
      </c>
      <c r="B41">
        <f t="shared" si="1"/>
        <v>0</v>
      </c>
      <c r="C41" t="str">
        <f t="shared" si="2"/>
        <v>Tie</v>
      </c>
      <c r="E41" t="s">
        <v>516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>
        <f t="shared" si="0"/>
        <v>0</v>
      </c>
      <c r="B42">
        <f t="shared" si="1"/>
        <v>0</v>
      </c>
      <c r="C42" t="str">
        <f t="shared" si="2"/>
        <v>Tie</v>
      </c>
      <c r="E42" t="s">
        <v>517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>
        <f t="shared" si="0"/>
        <v>2</v>
      </c>
      <c r="B43">
        <f t="shared" si="1"/>
        <v>2</v>
      </c>
      <c r="C43" t="str">
        <f t="shared" si="2"/>
        <v>Tie</v>
      </c>
      <c r="E43" t="s">
        <v>765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">
      <c r="A44">
        <f t="shared" si="0"/>
        <v>0</v>
      </c>
      <c r="B44">
        <f t="shared" si="1"/>
        <v>0</v>
      </c>
      <c r="C44" t="str">
        <f t="shared" si="2"/>
        <v>Tie</v>
      </c>
      <c r="E44" t="s">
        <v>766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">
      <c r="A45">
        <f t="shared" si="0"/>
        <v>0</v>
      </c>
      <c r="B45">
        <f t="shared" si="1"/>
        <v>0</v>
      </c>
      <c r="C45" t="str">
        <f t="shared" si="2"/>
        <v>Tie</v>
      </c>
      <c r="E45" t="s">
        <v>26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>
        <f t="shared" si="0"/>
        <v>0</v>
      </c>
      <c r="B46">
        <f t="shared" si="1"/>
        <v>0</v>
      </c>
      <c r="C46" t="str">
        <f t="shared" si="2"/>
        <v>Tie</v>
      </c>
      <c r="E46" t="s">
        <v>518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">
      <c r="A47">
        <f t="shared" si="0"/>
        <v>0</v>
      </c>
      <c r="B47">
        <f t="shared" si="1"/>
        <v>0</v>
      </c>
      <c r="C47" t="str">
        <f t="shared" si="2"/>
        <v>Tie</v>
      </c>
      <c r="E47" t="s">
        <v>767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>
        <f t="shared" si="0"/>
        <v>1</v>
      </c>
      <c r="B48">
        <f t="shared" si="1"/>
        <v>3</v>
      </c>
      <c r="C48" t="str">
        <f t="shared" si="2"/>
        <v>Conservative</v>
      </c>
      <c r="E48" t="s">
        <v>27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>
        <f t="shared" si="0"/>
        <v>0</v>
      </c>
      <c r="B49">
        <f t="shared" si="1"/>
        <v>0</v>
      </c>
      <c r="C49" t="str">
        <f t="shared" si="2"/>
        <v>Tie</v>
      </c>
      <c r="E49" t="s">
        <v>28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>
        <f t="shared" si="0"/>
        <v>0</v>
      </c>
      <c r="B50">
        <f t="shared" si="1"/>
        <v>0</v>
      </c>
      <c r="C50" t="str">
        <f t="shared" si="2"/>
        <v>Tie</v>
      </c>
      <c r="E50" t="s">
        <v>519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>
        <f t="shared" si="0"/>
        <v>0</v>
      </c>
      <c r="B51">
        <f t="shared" si="1"/>
        <v>0</v>
      </c>
      <c r="C51" t="str">
        <f t="shared" si="2"/>
        <v>Tie</v>
      </c>
      <c r="E51" t="s">
        <v>29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>
        <f t="shared" si="0"/>
        <v>0</v>
      </c>
      <c r="B52">
        <f t="shared" si="1"/>
        <v>0</v>
      </c>
      <c r="C52" t="str">
        <f t="shared" si="2"/>
        <v>Tie</v>
      </c>
      <c r="E52" t="s">
        <v>768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>
        <f t="shared" si="0"/>
        <v>0</v>
      </c>
      <c r="B53">
        <f t="shared" si="1"/>
        <v>0</v>
      </c>
      <c r="C53" t="str">
        <f t="shared" si="2"/>
        <v>Tie</v>
      </c>
      <c r="E53" t="s">
        <v>520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>
        <f t="shared" si="0"/>
        <v>0</v>
      </c>
      <c r="B54">
        <f t="shared" si="1"/>
        <v>0</v>
      </c>
      <c r="C54" t="str">
        <f t="shared" si="2"/>
        <v>Tie</v>
      </c>
      <c r="E54" t="s">
        <v>30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">
      <c r="A55">
        <f t="shared" si="0"/>
        <v>2</v>
      </c>
      <c r="B55">
        <f t="shared" si="1"/>
        <v>2</v>
      </c>
      <c r="C55" t="str">
        <f t="shared" si="2"/>
        <v>Tie</v>
      </c>
      <c r="E55" t="s">
        <v>521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">
      <c r="A56">
        <f t="shared" si="0"/>
        <v>0</v>
      </c>
      <c r="B56">
        <f t="shared" si="1"/>
        <v>0</v>
      </c>
      <c r="C56" t="str">
        <f t="shared" si="2"/>
        <v>Tie</v>
      </c>
      <c r="E56" t="s">
        <v>769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">
      <c r="A57">
        <f t="shared" si="0"/>
        <v>0</v>
      </c>
      <c r="B57">
        <f t="shared" si="1"/>
        <v>0</v>
      </c>
      <c r="C57" t="str">
        <f t="shared" si="2"/>
        <v>Tie</v>
      </c>
      <c r="E57" t="s">
        <v>31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">
      <c r="A58">
        <f t="shared" si="0"/>
        <v>0</v>
      </c>
      <c r="B58">
        <f t="shared" si="1"/>
        <v>0</v>
      </c>
      <c r="C58" t="str">
        <f t="shared" si="2"/>
        <v>Tie</v>
      </c>
      <c r="E58" t="s">
        <v>522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">
      <c r="A59">
        <f t="shared" si="0"/>
        <v>0</v>
      </c>
      <c r="B59">
        <f t="shared" si="1"/>
        <v>3</v>
      </c>
      <c r="C59" t="str">
        <f t="shared" si="2"/>
        <v>Conservative</v>
      </c>
      <c r="E59" t="s">
        <v>32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">
      <c r="A60">
        <f t="shared" si="0"/>
        <v>0</v>
      </c>
      <c r="B60">
        <f t="shared" si="1"/>
        <v>3</v>
      </c>
      <c r="C60" t="str">
        <f t="shared" si="2"/>
        <v>Conservative</v>
      </c>
      <c r="E60" t="s">
        <v>523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">
      <c r="A61">
        <f t="shared" si="0"/>
        <v>0</v>
      </c>
      <c r="B61">
        <f t="shared" si="1"/>
        <v>0</v>
      </c>
      <c r="C61" t="str">
        <f t="shared" si="2"/>
        <v>Tie</v>
      </c>
      <c r="E61" t="s">
        <v>770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">
      <c r="A62">
        <f t="shared" si="0"/>
        <v>0</v>
      </c>
      <c r="B62">
        <f t="shared" si="1"/>
        <v>0</v>
      </c>
      <c r="C62" t="str">
        <f t="shared" si="2"/>
        <v>Tie</v>
      </c>
      <c r="E62" t="s">
        <v>771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">
      <c r="A63">
        <f t="shared" si="0"/>
        <v>0</v>
      </c>
      <c r="B63">
        <f t="shared" si="1"/>
        <v>0</v>
      </c>
      <c r="C63" t="str">
        <f t="shared" si="2"/>
        <v>Tie</v>
      </c>
      <c r="E63" t="s">
        <v>524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">
      <c r="A64">
        <f t="shared" si="0"/>
        <v>1</v>
      </c>
      <c r="B64">
        <f t="shared" si="1"/>
        <v>0</v>
      </c>
      <c r="C64" t="str">
        <f t="shared" si="2"/>
        <v>Liberal</v>
      </c>
      <c r="E64" t="s">
        <v>33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">
      <c r="A65">
        <f t="shared" si="0"/>
        <v>4</v>
      </c>
      <c r="B65">
        <f t="shared" si="1"/>
        <v>0</v>
      </c>
      <c r="C65" t="str">
        <f t="shared" si="2"/>
        <v>Liberal</v>
      </c>
      <c r="E65" t="s">
        <v>525</v>
      </c>
      <c r="F65">
        <v>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">
      <c r="A66">
        <f t="shared" si="0"/>
        <v>7</v>
      </c>
      <c r="B66">
        <f t="shared" si="1"/>
        <v>6</v>
      </c>
      <c r="C66" t="str">
        <f t="shared" si="2"/>
        <v>Liberal</v>
      </c>
      <c r="E66" t="s">
        <v>34</v>
      </c>
      <c r="F66">
        <v>4</v>
      </c>
      <c r="G66">
        <v>3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4</v>
      </c>
      <c r="R66">
        <v>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">
      <c r="A67">
        <f t="shared" si="0"/>
        <v>4</v>
      </c>
      <c r="B67">
        <f t="shared" si="1"/>
        <v>2</v>
      </c>
      <c r="C67" t="str">
        <f t="shared" si="2"/>
        <v>Liberal</v>
      </c>
      <c r="E67" t="s">
        <v>526</v>
      </c>
      <c r="F67">
        <v>2</v>
      </c>
      <c r="G67">
        <v>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">
      <c r="A68">
        <f t="shared" ref="A68:A131" si="3">SUMIFS(F68:AZ68,$F$1:$AZ$1, "L")</f>
        <v>2</v>
      </c>
      <c r="B68">
        <f t="shared" ref="B68:B131" si="4">SUMIFS(F68:AZ68,$F$1:$AZ$1, "C")</f>
        <v>2</v>
      </c>
      <c r="C68" t="str">
        <f t="shared" ref="C68:C131" si="5">IF(A68&gt;B68,"Liberal", IF(B68&gt;A68, "Conservative", "Tie"))</f>
        <v>Tie</v>
      </c>
      <c r="E68" t="s">
        <v>772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">
      <c r="A69">
        <f t="shared" si="3"/>
        <v>6</v>
      </c>
      <c r="B69">
        <f t="shared" si="4"/>
        <v>30</v>
      </c>
      <c r="C69" t="str">
        <f t="shared" si="5"/>
        <v>Conservative</v>
      </c>
      <c r="E69" t="s">
        <v>773</v>
      </c>
      <c r="F69">
        <v>4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21</v>
      </c>
      <c r="R69">
        <v>8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">
      <c r="A70">
        <f t="shared" si="3"/>
        <v>10</v>
      </c>
      <c r="B70">
        <f t="shared" si="4"/>
        <v>2</v>
      </c>
      <c r="C70" t="str">
        <f t="shared" si="5"/>
        <v>Liberal</v>
      </c>
      <c r="E70" t="s">
        <v>35</v>
      </c>
      <c r="F70">
        <v>6</v>
      </c>
      <c r="G70">
        <v>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">
      <c r="A71">
        <f t="shared" si="3"/>
        <v>0</v>
      </c>
      <c r="B71">
        <f t="shared" si="4"/>
        <v>2</v>
      </c>
      <c r="C71" t="str">
        <f t="shared" si="5"/>
        <v>Conservative</v>
      </c>
      <c r="E71" t="s">
        <v>36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">
      <c r="A72">
        <f t="shared" si="3"/>
        <v>0</v>
      </c>
      <c r="B72">
        <f t="shared" si="4"/>
        <v>0</v>
      </c>
      <c r="C72" t="str">
        <f t="shared" si="5"/>
        <v>Tie</v>
      </c>
      <c r="E72" t="s">
        <v>527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">
      <c r="A73">
        <f t="shared" si="3"/>
        <v>1</v>
      </c>
      <c r="B73">
        <f t="shared" si="4"/>
        <v>0</v>
      </c>
      <c r="C73" t="str">
        <f t="shared" si="5"/>
        <v>Liberal</v>
      </c>
      <c r="E73" t="s">
        <v>528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">
      <c r="A74">
        <f t="shared" si="3"/>
        <v>1</v>
      </c>
      <c r="B74">
        <f t="shared" si="4"/>
        <v>3</v>
      </c>
      <c r="C74" t="str">
        <f t="shared" si="5"/>
        <v>Conservative</v>
      </c>
      <c r="E74" t="s">
        <v>529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">
      <c r="A75">
        <f t="shared" si="3"/>
        <v>9</v>
      </c>
      <c r="B75">
        <f t="shared" si="4"/>
        <v>5</v>
      </c>
      <c r="C75" t="str">
        <f t="shared" si="5"/>
        <v>Liberal</v>
      </c>
      <c r="E75" t="s">
        <v>37</v>
      </c>
      <c r="F75">
        <v>5</v>
      </c>
      <c r="G75">
        <v>4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3</v>
      </c>
      <c r="R75">
        <v>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">
      <c r="A76">
        <f t="shared" si="3"/>
        <v>4</v>
      </c>
      <c r="B76">
        <f t="shared" si="4"/>
        <v>4</v>
      </c>
      <c r="C76" t="str">
        <f t="shared" si="5"/>
        <v>Tie</v>
      </c>
      <c r="E76" t="s">
        <v>774</v>
      </c>
      <c r="F76">
        <v>2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3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">
      <c r="A77">
        <f t="shared" si="3"/>
        <v>2</v>
      </c>
      <c r="B77">
        <f t="shared" si="4"/>
        <v>2</v>
      </c>
      <c r="C77" t="str">
        <f t="shared" si="5"/>
        <v>Tie</v>
      </c>
      <c r="E77" t="s">
        <v>775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">
      <c r="A78">
        <f t="shared" si="3"/>
        <v>0</v>
      </c>
      <c r="B78">
        <f t="shared" si="4"/>
        <v>0</v>
      </c>
      <c r="C78" t="str">
        <f t="shared" si="5"/>
        <v>Tie</v>
      </c>
      <c r="E78" t="s">
        <v>776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">
      <c r="A79">
        <f t="shared" si="3"/>
        <v>0</v>
      </c>
      <c r="B79">
        <f t="shared" si="4"/>
        <v>0</v>
      </c>
      <c r="C79" t="str">
        <f t="shared" si="5"/>
        <v>Tie</v>
      </c>
      <c r="E79" t="s">
        <v>530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">
      <c r="A80">
        <f t="shared" si="3"/>
        <v>0</v>
      </c>
      <c r="B80">
        <f t="shared" si="4"/>
        <v>1</v>
      </c>
      <c r="C80" t="str">
        <f t="shared" si="5"/>
        <v>Conservative</v>
      </c>
      <c r="E80" t="s">
        <v>777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">
      <c r="A81">
        <f t="shared" si="3"/>
        <v>0</v>
      </c>
      <c r="B81">
        <f t="shared" si="4"/>
        <v>0</v>
      </c>
      <c r="C81" t="str">
        <f t="shared" si="5"/>
        <v>Tie</v>
      </c>
      <c r="E81" t="s">
        <v>778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">
      <c r="A82">
        <f t="shared" si="3"/>
        <v>45</v>
      </c>
      <c r="B82">
        <f t="shared" si="4"/>
        <v>93</v>
      </c>
      <c r="C82" t="str">
        <f t="shared" si="5"/>
        <v>Conservative</v>
      </c>
      <c r="E82" t="s">
        <v>38</v>
      </c>
      <c r="F82">
        <v>29</v>
      </c>
      <c r="G82">
        <v>12</v>
      </c>
      <c r="H82">
        <v>1</v>
      </c>
      <c r="I82">
        <v>1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70</v>
      </c>
      <c r="R82">
        <v>18</v>
      </c>
      <c r="S82">
        <v>2</v>
      </c>
      <c r="T82">
        <v>0</v>
      </c>
      <c r="U82">
        <v>2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">
      <c r="A83">
        <f t="shared" si="3"/>
        <v>34</v>
      </c>
      <c r="B83">
        <f t="shared" si="4"/>
        <v>255</v>
      </c>
      <c r="C83" t="str">
        <f t="shared" si="5"/>
        <v>Conservative</v>
      </c>
      <c r="E83" t="s">
        <v>531</v>
      </c>
      <c r="F83">
        <v>27</v>
      </c>
      <c r="G83">
        <v>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196</v>
      </c>
      <c r="R83">
        <v>43</v>
      </c>
      <c r="S83">
        <v>11</v>
      </c>
      <c r="T83">
        <v>2</v>
      </c>
      <c r="U83">
        <v>1</v>
      </c>
      <c r="V83">
        <v>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">
      <c r="A84">
        <f t="shared" si="3"/>
        <v>2</v>
      </c>
      <c r="B84">
        <f t="shared" si="4"/>
        <v>6</v>
      </c>
      <c r="C84" t="str">
        <f t="shared" si="5"/>
        <v>Conservative</v>
      </c>
      <c r="E84" t="s">
        <v>779</v>
      </c>
      <c r="F84">
        <v>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">
      <c r="A85">
        <f t="shared" si="3"/>
        <v>33</v>
      </c>
      <c r="B85">
        <f t="shared" si="4"/>
        <v>34</v>
      </c>
      <c r="C85" t="str">
        <f t="shared" si="5"/>
        <v>Conservative</v>
      </c>
      <c r="E85" t="s">
        <v>39</v>
      </c>
      <c r="F85">
        <v>32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33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">
      <c r="A86">
        <f t="shared" si="3"/>
        <v>34</v>
      </c>
      <c r="B86">
        <f t="shared" si="4"/>
        <v>64</v>
      </c>
      <c r="C86" t="str">
        <f t="shared" si="5"/>
        <v>Conservative</v>
      </c>
      <c r="E86" t="s">
        <v>532</v>
      </c>
      <c r="F86">
        <v>21</v>
      </c>
      <c r="G86">
        <v>12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47</v>
      </c>
      <c r="R86">
        <v>15</v>
      </c>
      <c r="S86">
        <v>1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">
      <c r="A87">
        <f t="shared" si="3"/>
        <v>13</v>
      </c>
      <c r="B87">
        <f t="shared" si="4"/>
        <v>9</v>
      </c>
      <c r="C87" t="str">
        <f t="shared" si="5"/>
        <v>Liberal</v>
      </c>
      <c r="E87" t="s">
        <v>40</v>
      </c>
      <c r="F87">
        <v>12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8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">
      <c r="A88">
        <f t="shared" si="3"/>
        <v>0</v>
      </c>
      <c r="B88">
        <f t="shared" si="4"/>
        <v>0</v>
      </c>
      <c r="C88" t="str">
        <f t="shared" si="5"/>
        <v>Tie</v>
      </c>
      <c r="E88" t="s">
        <v>533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">
      <c r="A89">
        <f t="shared" si="3"/>
        <v>2</v>
      </c>
      <c r="B89">
        <f t="shared" si="4"/>
        <v>7</v>
      </c>
      <c r="C89" t="str">
        <f t="shared" si="5"/>
        <v>Conservative</v>
      </c>
      <c r="E89" t="s">
        <v>41</v>
      </c>
      <c r="F89">
        <v>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</v>
      </c>
      <c r="R89">
        <v>0</v>
      </c>
      <c r="S89">
        <v>1</v>
      </c>
      <c r="T89">
        <v>0</v>
      </c>
      <c r="U89">
        <v>2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</row>
    <row r="90" spans="1:29" x14ac:dyDescent="0.2">
      <c r="A90">
        <f t="shared" si="3"/>
        <v>4</v>
      </c>
      <c r="B90">
        <f t="shared" si="4"/>
        <v>69</v>
      </c>
      <c r="C90" t="str">
        <f t="shared" si="5"/>
        <v>Conservative</v>
      </c>
      <c r="E90" t="s">
        <v>534</v>
      </c>
      <c r="F90">
        <v>2</v>
      </c>
      <c r="G90">
        <v>0</v>
      </c>
      <c r="H90">
        <v>0</v>
      </c>
      <c r="I90">
        <v>0</v>
      </c>
      <c r="J90">
        <v>0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68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">
      <c r="A91">
        <f t="shared" si="3"/>
        <v>2</v>
      </c>
      <c r="B91">
        <f t="shared" si="4"/>
        <v>8</v>
      </c>
      <c r="C91" t="str">
        <f t="shared" si="5"/>
        <v>Conservative</v>
      </c>
      <c r="E91" t="s">
        <v>780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7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">
      <c r="A92">
        <f t="shared" si="3"/>
        <v>0</v>
      </c>
      <c r="B92">
        <f t="shared" si="4"/>
        <v>0</v>
      </c>
      <c r="C92" t="str">
        <f t="shared" si="5"/>
        <v>Tie</v>
      </c>
      <c r="E92" t="s">
        <v>42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">
      <c r="A93">
        <f t="shared" si="3"/>
        <v>4</v>
      </c>
      <c r="B93">
        <f t="shared" si="4"/>
        <v>6</v>
      </c>
      <c r="C93" t="str">
        <f t="shared" si="5"/>
        <v>Conservative</v>
      </c>
      <c r="E93" t="s">
        <v>43</v>
      </c>
      <c r="F93">
        <v>3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6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">
      <c r="A94">
        <f t="shared" si="3"/>
        <v>1</v>
      </c>
      <c r="B94">
        <f t="shared" si="4"/>
        <v>4</v>
      </c>
      <c r="C94" t="str">
        <f t="shared" si="5"/>
        <v>Conservative</v>
      </c>
      <c r="E94" t="s">
        <v>44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">
      <c r="A95">
        <f t="shared" si="3"/>
        <v>2</v>
      </c>
      <c r="B95">
        <f t="shared" si="4"/>
        <v>1</v>
      </c>
      <c r="C95" t="str">
        <f t="shared" si="5"/>
        <v>Liberal</v>
      </c>
      <c r="E95" t="s">
        <v>781</v>
      </c>
      <c r="F95">
        <v>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">
      <c r="A96">
        <f t="shared" si="3"/>
        <v>0</v>
      </c>
      <c r="B96">
        <f t="shared" si="4"/>
        <v>0</v>
      </c>
      <c r="C96" t="str">
        <f t="shared" si="5"/>
        <v>Tie</v>
      </c>
      <c r="E96" t="s">
        <v>45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">
      <c r="A97">
        <f t="shared" si="3"/>
        <v>0</v>
      </c>
      <c r="B97">
        <f t="shared" si="4"/>
        <v>3</v>
      </c>
      <c r="C97" t="str">
        <f t="shared" si="5"/>
        <v>Conservative</v>
      </c>
      <c r="E97" t="s">
        <v>535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">
      <c r="A98">
        <f t="shared" si="3"/>
        <v>9</v>
      </c>
      <c r="B98">
        <f t="shared" si="4"/>
        <v>0</v>
      </c>
      <c r="C98" t="str">
        <f t="shared" si="5"/>
        <v>Liberal</v>
      </c>
      <c r="E98" t="s">
        <v>46</v>
      </c>
      <c r="F98">
        <v>6</v>
      </c>
      <c r="G98">
        <v>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">
      <c r="A99">
        <f t="shared" si="3"/>
        <v>2</v>
      </c>
      <c r="B99">
        <f t="shared" si="4"/>
        <v>0</v>
      </c>
      <c r="C99" t="str">
        <f t="shared" si="5"/>
        <v>Liberal</v>
      </c>
      <c r="E99" t="s">
        <v>536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">
      <c r="A100">
        <f t="shared" si="3"/>
        <v>2</v>
      </c>
      <c r="B100">
        <f t="shared" si="4"/>
        <v>0</v>
      </c>
      <c r="C100" t="str">
        <f t="shared" si="5"/>
        <v>Liberal</v>
      </c>
      <c r="E100" t="s">
        <v>47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">
      <c r="A101">
        <f t="shared" si="3"/>
        <v>8</v>
      </c>
      <c r="B101">
        <f t="shared" si="4"/>
        <v>6</v>
      </c>
      <c r="C101" t="str">
        <f t="shared" si="5"/>
        <v>Liberal</v>
      </c>
      <c r="E101" t="s">
        <v>782</v>
      </c>
      <c r="F101">
        <v>5</v>
      </c>
      <c r="G101">
        <v>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</v>
      </c>
      <c r="R101">
        <v>3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">
      <c r="A102">
        <f t="shared" si="3"/>
        <v>0</v>
      </c>
      <c r="B102">
        <f t="shared" si="4"/>
        <v>0</v>
      </c>
      <c r="C102" t="str">
        <f t="shared" si="5"/>
        <v>Tie</v>
      </c>
      <c r="E102" t="s">
        <v>537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">
      <c r="A103">
        <f t="shared" si="3"/>
        <v>0</v>
      </c>
      <c r="B103">
        <f t="shared" si="4"/>
        <v>0</v>
      </c>
      <c r="C103" t="str">
        <f t="shared" si="5"/>
        <v>Tie</v>
      </c>
      <c r="E103" t="s">
        <v>48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">
      <c r="A104">
        <f t="shared" si="3"/>
        <v>2</v>
      </c>
      <c r="B104">
        <f t="shared" si="4"/>
        <v>0</v>
      </c>
      <c r="C104" t="str">
        <f t="shared" si="5"/>
        <v>Liberal</v>
      </c>
      <c r="E104" t="s">
        <v>49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">
      <c r="A105">
        <f t="shared" si="3"/>
        <v>1</v>
      </c>
      <c r="B105">
        <f t="shared" si="4"/>
        <v>1</v>
      </c>
      <c r="C105" t="str">
        <f t="shared" si="5"/>
        <v>Tie</v>
      </c>
      <c r="E105" t="s">
        <v>783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">
      <c r="A106">
        <f t="shared" si="3"/>
        <v>0</v>
      </c>
      <c r="B106">
        <f t="shared" si="4"/>
        <v>0</v>
      </c>
      <c r="C106" t="str">
        <f t="shared" si="5"/>
        <v>Tie</v>
      </c>
      <c r="E106" t="s">
        <v>538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">
      <c r="A107">
        <f t="shared" si="3"/>
        <v>0</v>
      </c>
      <c r="B107">
        <f t="shared" si="4"/>
        <v>2</v>
      </c>
      <c r="C107" t="str">
        <f t="shared" si="5"/>
        <v>Conservative</v>
      </c>
      <c r="E107" t="s">
        <v>539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">
      <c r="A108">
        <f t="shared" si="3"/>
        <v>0</v>
      </c>
      <c r="B108">
        <f t="shared" si="4"/>
        <v>2</v>
      </c>
      <c r="C108" t="str">
        <f t="shared" si="5"/>
        <v>Conservative</v>
      </c>
      <c r="E108" t="s">
        <v>50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">
      <c r="A109">
        <f t="shared" si="3"/>
        <v>9</v>
      </c>
      <c r="B109">
        <f t="shared" si="4"/>
        <v>12</v>
      </c>
      <c r="C109" t="str">
        <f t="shared" si="5"/>
        <v>Conservative</v>
      </c>
      <c r="E109" t="s">
        <v>51</v>
      </c>
      <c r="F109">
        <v>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">
      <c r="A110">
        <f t="shared" si="3"/>
        <v>0</v>
      </c>
      <c r="B110">
        <f t="shared" si="4"/>
        <v>0</v>
      </c>
      <c r="C110" t="str">
        <f t="shared" si="5"/>
        <v>Tie</v>
      </c>
      <c r="E110" t="s">
        <v>52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">
      <c r="A111">
        <f t="shared" si="3"/>
        <v>0</v>
      </c>
      <c r="B111">
        <f t="shared" si="4"/>
        <v>0</v>
      </c>
      <c r="C111" t="str">
        <f t="shared" si="5"/>
        <v>Tie</v>
      </c>
      <c r="E111" t="s">
        <v>53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">
      <c r="A112">
        <f t="shared" si="3"/>
        <v>0</v>
      </c>
      <c r="B112">
        <f t="shared" si="4"/>
        <v>0</v>
      </c>
      <c r="C112" t="str">
        <f t="shared" si="5"/>
        <v>Tie</v>
      </c>
      <c r="E112" t="s">
        <v>784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2">
      <c r="A113">
        <f t="shared" si="3"/>
        <v>0</v>
      </c>
      <c r="B113">
        <f t="shared" si="4"/>
        <v>0</v>
      </c>
      <c r="C113" t="str">
        <f t="shared" si="5"/>
        <v>Tie</v>
      </c>
      <c r="E113" t="s">
        <v>785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2">
      <c r="A114">
        <f t="shared" si="3"/>
        <v>0</v>
      </c>
      <c r="B114">
        <f t="shared" si="4"/>
        <v>0</v>
      </c>
      <c r="C114" t="str">
        <f t="shared" si="5"/>
        <v>Tie</v>
      </c>
      <c r="E114" t="s">
        <v>54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2">
      <c r="A115">
        <f t="shared" si="3"/>
        <v>0</v>
      </c>
      <c r="B115">
        <f t="shared" si="4"/>
        <v>2</v>
      </c>
      <c r="C115" t="str">
        <f t="shared" si="5"/>
        <v>Conservative</v>
      </c>
      <c r="E115" t="s">
        <v>540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2">
      <c r="A116">
        <f t="shared" si="3"/>
        <v>0</v>
      </c>
      <c r="B116">
        <f t="shared" si="4"/>
        <v>0</v>
      </c>
      <c r="C116" t="str">
        <f t="shared" si="5"/>
        <v>Tie</v>
      </c>
      <c r="E116" t="s">
        <v>55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">
      <c r="A117">
        <f t="shared" si="3"/>
        <v>0</v>
      </c>
      <c r="B117">
        <f t="shared" si="4"/>
        <v>0</v>
      </c>
      <c r="C117" t="str">
        <f t="shared" si="5"/>
        <v>Tie</v>
      </c>
      <c r="E117" t="s">
        <v>786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">
      <c r="A118">
        <f t="shared" si="3"/>
        <v>0</v>
      </c>
      <c r="B118">
        <f t="shared" si="4"/>
        <v>0</v>
      </c>
      <c r="C118" t="str">
        <f t="shared" si="5"/>
        <v>Tie</v>
      </c>
      <c r="E118" t="s">
        <v>56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">
      <c r="A119">
        <f t="shared" si="3"/>
        <v>0</v>
      </c>
      <c r="B119">
        <f t="shared" si="4"/>
        <v>0</v>
      </c>
      <c r="C119" t="str">
        <f t="shared" si="5"/>
        <v>Tie</v>
      </c>
      <c r="E119" t="s">
        <v>57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">
      <c r="A120">
        <f t="shared" si="3"/>
        <v>0</v>
      </c>
      <c r="B120">
        <f t="shared" si="4"/>
        <v>5</v>
      </c>
      <c r="C120" t="str">
        <f t="shared" si="5"/>
        <v>Conservative</v>
      </c>
      <c r="E120" t="s">
        <v>58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3</v>
      </c>
      <c r="R120">
        <v>2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">
      <c r="A121">
        <f t="shared" si="3"/>
        <v>1</v>
      </c>
      <c r="B121">
        <f t="shared" si="4"/>
        <v>0</v>
      </c>
      <c r="C121" t="str">
        <f t="shared" si="5"/>
        <v>Liberal</v>
      </c>
      <c r="E121" t="s">
        <v>59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">
      <c r="A122">
        <f t="shared" si="3"/>
        <v>11</v>
      </c>
      <c r="B122">
        <f t="shared" si="4"/>
        <v>15</v>
      </c>
      <c r="C122" t="str">
        <f t="shared" si="5"/>
        <v>Conservative</v>
      </c>
      <c r="E122" t="s">
        <v>60</v>
      </c>
      <c r="F122">
        <v>8</v>
      </c>
      <c r="G122">
        <v>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14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2">
      <c r="A123">
        <f t="shared" si="3"/>
        <v>0</v>
      </c>
      <c r="B123">
        <f t="shared" si="4"/>
        <v>0</v>
      </c>
      <c r="C123" t="str">
        <f t="shared" si="5"/>
        <v>Tie</v>
      </c>
      <c r="E123" t="s">
        <v>61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">
      <c r="A124">
        <f t="shared" si="3"/>
        <v>0</v>
      </c>
      <c r="B124">
        <f t="shared" si="4"/>
        <v>0</v>
      </c>
      <c r="C124" t="str">
        <f t="shared" si="5"/>
        <v>Tie</v>
      </c>
      <c r="E124" t="s">
        <v>787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">
      <c r="A125">
        <f t="shared" si="3"/>
        <v>0</v>
      </c>
      <c r="B125">
        <f t="shared" si="4"/>
        <v>0</v>
      </c>
      <c r="C125" t="str">
        <f t="shared" si="5"/>
        <v>Tie</v>
      </c>
      <c r="E125" t="s">
        <v>788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">
      <c r="A126">
        <f t="shared" si="3"/>
        <v>0</v>
      </c>
      <c r="B126">
        <f t="shared" si="4"/>
        <v>0</v>
      </c>
      <c r="C126" t="str">
        <f t="shared" si="5"/>
        <v>Tie</v>
      </c>
      <c r="E126" t="s">
        <v>62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">
      <c r="A127">
        <f t="shared" si="3"/>
        <v>0</v>
      </c>
      <c r="B127">
        <f t="shared" si="4"/>
        <v>0</v>
      </c>
      <c r="C127" t="str">
        <f t="shared" si="5"/>
        <v>Tie</v>
      </c>
      <c r="E127" t="s">
        <v>63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">
      <c r="A128">
        <f t="shared" si="3"/>
        <v>0</v>
      </c>
      <c r="B128">
        <f t="shared" si="4"/>
        <v>3</v>
      </c>
      <c r="C128" t="str">
        <f t="shared" si="5"/>
        <v>Conservative</v>
      </c>
      <c r="E128" t="s">
        <v>64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1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">
      <c r="A129">
        <f t="shared" si="3"/>
        <v>5</v>
      </c>
      <c r="B129">
        <f t="shared" si="4"/>
        <v>3</v>
      </c>
      <c r="C129" t="str">
        <f t="shared" si="5"/>
        <v>Liberal</v>
      </c>
      <c r="E129" t="s">
        <v>65</v>
      </c>
      <c r="F129">
        <v>4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">
      <c r="A130">
        <f t="shared" si="3"/>
        <v>9</v>
      </c>
      <c r="B130">
        <f t="shared" si="4"/>
        <v>27</v>
      </c>
      <c r="C130" t="str">
        <f t="shared" si="5"/>
        <v>Conservative</v>
      </c>
      <c r="E130" t="s">
        <v>541</v>
      </c>
      <c r="F130">
        <v>5</v>
      </c>
      <c r="G130">
        <v>4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18</v>
      </c>
      <c r="R130">
        <v>8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">
      <c r="A131">
        <f t="shared" si="3"/>
        <v>2</v>
      </c>
      <c r="B131">
        <f t="shared" si="4"/>
        <v>2</v>
      </c>
      <c r="C131" t="str">
        <f t="shared" si="5"/>
        <v>Tie</v>
      </c>
      <c r="E131" t="s">
        <v>542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">
      <c r="A132">
        <f t="shared" ref="A132:A195" si="6">SUMIFS(F132:AZ132,$F$1:$AZ$1, "L")</f>
        <v>0</v>
      </c>
      <c r="B132">
        <f t="shared" ref="B132:B195" si="7">SUMIFS(F132:AZ132,$F$1:$AZ$1, "C")</f>
        <v>0</v>
      </c>
      <c r="C132" t="str">
        <f t="shared" ref="C132:C195" si="8">IF(A132&gt;B132,"Liberal", IF(B132&gt;A132, "Conservative", "Tie"))</f>
        <v>Tie</v>
      </c>
      <c r="E132" t="s">
        <v>66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">
      <c r="A133">
        <f t="shared" si="6"/>
        <v>2</v>
      </c>
      <c r="B133">
        <f t="shared" si="7"/>
        <v>8</v>
      </c>
      <c r="C133" t="str">
        <f t="shared" si="8"/>
        <v>Conservative</v>
      </c>
      <c r="E133" t="s">
        <v>789</v>
      </c>
      <c r="F133">
        <v>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</v>
      </c>
      <c r="R133">
        <v>2</v>
      </c>
      <c r="S133">
        <v>0</v>
      </c>
      <c r="T133">
        <v>0</v>
      </c>
      <c r="U133">
        <v>0</v>
      </c>
      <c r="V133">
        <v>2</v>
      </c>
      <c r="W133">
        <v>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">
      <c r="A134">
        <f t="shared" si="6"/>
        <v>2</v>
      </c>
      <c r="B134">
        <f t="shared" si="7"/>
        <v>5</v>
      </c>
      <c r="C134" t="str">
        <f t="shared" si="8"/>
        <v>Conservative</v>
      </c>
      <c r="E134" t="s">
        <v>790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2</v>
      </c>
      <c r="W134">
        <v>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2">
      <c r="A135">
        <f t="shared" si="6"/>
        <v>0</v>
      </c>
      <c r="B135">
        <f t="shared" si="7"/>
        <v>0</v>
      </c>
      <c r="C135" t="str">
        <f t="shared" si="8"/>
        <v>Tie</v>
      </c>
      <c r="E135" t="s">
        <v>67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2">
      <c r="A136">
        <f t="shared" si="6"/>
        <v>8</v>
      </c>
      <c r="B136">
        <f t="shared" si="7"/>
        <v>5</v>
      </c>
      <c r="C136" t="str">
        <f t="shared" si="8"/>
        <v>Liberal</v>
      </c>
      <c r="E136" t="s">
        <v>543</v>
      </c>
      <c r="F136">
        <v>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5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">
      <c r="A137">
        <f t="shared" si="6"/>
        <v>4</v>
      </c>
      <c r="B137">
        <f t="shared" si="7"/>
        <v>0</v>
      </c>
      <c r="C137" t="str">
        <f t="shared" si="8"/>
        <v>Liberal</v>
      </c>
      <c r="E137" t="s">
        <v>68</v>
      </c>
      <c r="F137">
        <v>3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">
      <c r="A138">
        <f t="shared" si="6"/>
        <v>0</v>
      </c>
      <c r="B138">
        <f t="shared" si="7"/>
        <v>0</v>
      </c>
      <c r="C138" t="str">
        <f t="shared" si="8"/>
        <v>Tie</v>
      </c>
      <c r="E138" t="s">
        <v>69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">
      <c r="A139">
        <f t="shared" si="6"/>
        <v>0</v>
      </c>
      <c r="B139">
        <f t="shared" si="7"/>
        <v>2</v>
      </c>
      <c r="C139" t="str">
        <f t="shared" si="8"/>
        <v>Conservative</v>
      </c>
      <c r="E139" t="s">
        <v>70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">
      <c r="A140">
        <f t="shared" si="6"/>
        <v>0</v>
      </c>
      <c r="B140">
        <f t="shared" si="7"/>
        <v>0</v>
      </c>
      <c r="C140" t="str">
        <f t="shared" si="8"/>
        <v>Tie</v>
      </c>
      <c r="E140" t="s">
        <v>544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">
      <c r="A141">
        <f t="shared" si="6"/>
        <v>4</v>
      </c>
      <c r="B141">
        <f t="shared" si="7"/>
        <v>0</v>
      </c>
      <c r="C141" t="str">
        <f t="shared" si="8"/>
        <v>Liberal</v>
      </c>
      <c r="E141" t="s">
        <v>791</v>
      </c>
      <c r="F141">
        <v>3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">
      <c r="A142">
        <f t="shared" si="6"/>
        <v>0</v>
      </c>
      <c r="B142">
        <f t="shared" si="7"/>
        <v>1</v>
      </c>
      <c r="C142" t="str">
        <f t="shared" si="8"/>
        <v>Conservative</v>
      </c>
      <c r="E142" t="s">
        <v>792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">
      <c r="A143">
        <f t="shared" si="6"/>
        <v>0</v>
      </c>
      <c r="B143">
        <f t="shared" si="7"/>
        <v>0</v>
      </c>
      <c r="C143" t="str">
        <f t="shared" si="8"/>
        <v>Tie</v>
      </c>
      <c r="E143" t="s">
        <v>545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">
      <c r="A144">
        <f t="shared" si="6"/>
        <v>0</v>
      </c>
      <c r="B144">
        <f t="shared" si="7"/>
        <v>0</v>
      </c>
      <c r="C144" t="str">
        <f t="shared" si="8"/>
        <v>Tie</v>
      </c>
      <c r="E144" t="s">
        <v>71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">
      <c r="A145">
        <f t="shared" si="6"/>
        <v>1</v>
      </c>
      <c r="B145">
        <f t="shared" si="7"/>
        <v>0</v>
      </c>
      <c r="C145" t="str">
        <f t="shared" si="8"/>
        <v>Liberal</v>
      </c>
      <c r="E145" t="s">
        <v>72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">
      <c r="A146">
        <f t="shared" si="6"/>
        <v>0</v>
      </c>
      <c r="B146">
        <f t="shared" si="7"/>
        <v>0</v>
      </c>
      <c r="C146" t="str">
        <f t="shared" si="8"/>
        <v>Tie</v>
      </c>
      <c r="E146" t="s">
        <v>73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2">
      <c r="A147">
        <f t="shared" si="6"/>
        <v>0</v>
      </c>
      <c r="B147">
        <f t="shared" si="7"/>
        <v>0</v>
      </c>
      <c r="C147" t="str">
        <f t="shared" si="8"/>
        <v>Tie</v>
      </c>
      <c r="E147" t="s">
        <v>793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">
      <c r="A148">
        <f t="shared" si="6"/>
        <v>2</v>
      </c>
      <c r="B148">
        <f t="shared" si="7"/>
        <v>0</v>
      </c>
      <c r="C148" t="str">
        <f t="shared" si="8"/>
        <v>Liberal</v>
      </c>
      <c r="E148" t="s">
        <v>794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">
      <c r="A149">
        <f t="shared" si="6"/>
        <v>2</v>
      </c>
      <c r="B149">
        <f t="shared" si="7"/>
        <v>0</v>
      </c>
      <c r="C149" t="str">
        <f t="shared" si="8"/>
        <v>Liberal</v>
      </c>
      <c r="E149" t="s">
        <v>795</v>
      </c>
      <c r="F149">
        <v>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">
      <c r="A150">
        <f t="shared" si="6"/>
        <v>9</v>
      </c>
      <c r="B150">
        <f t="shared" si="7"/>
        <v>2</v>
      </c>
      <c r="C150" t="str">
        <f t="shared" si="8"/>
        <v>Liberal</v>
      </c>
      <c r="E150" t="s">
        <v>546</v>
      </c>
      <c r="F150">
        <v>6</v>
      </c>
      <c r="G150">
        <v>2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">
      <c r="A151">
        <f t="shared" si="6"/>
        <v>0</v>
      </c>
      <c r="B151">
        <f t="shared" si="7"/>
        <v>0</v>
      </c>
      <c r="C151" t="str">
        <f t="shared" si="8"/>
        <v>Tie</v>
      </c>
      <c r="E151" t="s">
        <v>74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">
      <c r="A152">
        <f t="shared" si="6"/>
        <v>0</v>
      </c>
      <c r="B152">
        <f t="shared" si="7"/>
        <v>0</v>
      </c>
      <c r="C152" t="str">
        <f t="shared" si="8"/>
        <v>Tie</v>
      </c>
      <c r="E152" t="s">
        <v>75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">
      <c r="A153">
        <f t="shared" si="6"/>
        <v>2</v>
      </c>
      <c r="B153">
        <f t="shared" si="7"/>
        <v>3</v>
      </c>
      <c r="C153" t="str">
        <f t="shared" si="8"/>
        <v>Conservative</v>
      </c>
      <c r="E153" t="s">
        <v>76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">
      <c r="A154">
        <f t="shared" si="6"/>
        <v>5</v>
      </c>
      <c r="B154">
        <f t="shared" si="7"/>
        <v>4</v>
      </c>
      <c r="C154" t="str">
        <f t="shared" si="8"/>
        <v>Liberal</v>
      </c>
      <c r="E154" t="s">
        <v>77</v>
      </c>
      <c r="F154">
        <v>4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3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">
      <c r="A155">
        <f t="shared" si="6"/>
        <v>0</v>
      </c>
      <c r="B155">
        <f t="shared" si="7"/>
        <v>0</v>
      </c>
      <c r="C155" t="str">
        <f t="shared" si="8"/>
        <v>Tie</v>
      </c>
      <c r="E155" t="s">
        <v>78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">
      <c r="A156">
        <f t="shared" si="6"/>
        <v>2</v>
      </c>
      <c r="B156">
        <f t="shared" si="7"/>
        <v>1</v>
      </c>
      <c r="C156" t="str">
        <f t="shared" si="8"/>
        <v>Liberal</v>
      </c>
      <c r="E156" t="s">
        <v>796</v>
      </c>
      <c r="F156">
        <v>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">
      <c r="A157">
        <f t="shared" si="6"/>
        <v>31</v>
      </c>
      <c r="B157">
        <f t="shared" si="7"/>
        <v>59</v>
      </c>
      <c r="C157" t="str">
        <f t="shared" si="8"/>
        <v>Conservative</v>
      </c>
      <c r="E157" t="s">
        <v>79</v>
      </c>
      <c r="F157">
        <v>23</v>
      </c>
      <c r="G157">
        <v>6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46</v>
      </c>
      <c r="R157">
        <v>9</v>
      </c>
      <c r="S157">
        <v>2</v>
      </c>
      <c r="T157">
        <v>0</v>
      </c>
      <c r="U157">
        <v>2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">
      <c r="A158">
        <f t="shared" si="6"/>
        <v>47</v>
      </c>
      <c r="B158">
        <f t="shared" si="7"/>
        <v>52</v>
      </c>
      <c r="C158" t="str">
        <f t="shared" si="8"/>
        <v>Conservative</v>
      </c>
      <c r="E158" t="s">
        <v>80</v>
      </c>
      <c r="F158">
        <v>47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52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2">
      <c r="A159">
        <f t="shared" si="6"/>
        <v>0</v>
      </c>
      <c r="B159">
        <f t="shared" si="7"/>
        <v>0</v>
      </c>
      <c r="C159" t="str">
        <f t="shared" si="8"/>
        <v>Tie</v>
      </c>
      <c r="E159" t="s">
        <v>81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">
      <c r="A160">
        <f t="shared" si="6"/>
        <v>0</v>
      </c>
      <c r="B160">
        <f t="shared" si="7"/>
        <v>0</v>
      </c>
      <c r="C160" t="str">
        <f t="shared" si="8"/>
        <v>Tie</v>
      </c>
      <c r="E160" t="s">
        <v>82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">
      <c r="A161">
        <f t="shared" si="6"/>
        <v>15</v>
      </c>
      <c r="B161">
        <f t="shared" si="7"/>
        <v>8</v>
      </c>
      <c r="C161" t="str">
        <f t="shared" si="8"/>
        <v>Liberal</v>
      </c>
      <c r="E161" t="s">
        <v>547</v>
      </c>
      <c r="F161">
        <v>6</v>
      </c>
      <c r="G161">
        <v>5</v>
      </c>
      <c r="H161">
        <v>2</v>
      </c>
      <c r="I161">
        <v>2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5</v>
      </c>
      <c r="R161">
        <v>3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">
      <c r="A162">
        <f t="shared" si="6"/>
        <v>1</v>
      </c>
      <c r="B162">
        <f t="shared" si="7"/>
        <v>0</v>
      </c>
      <c r="C162" t="str">
        <f t="shared" si="8"/>
        <v>Liberal</v>
      </c>
      <c r="E162" t="s">
        <v>548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">
      <c r="A163">
        <f t="shared" si="6"/>
        <v>17</v>
      </c>
      <c r="B163">
        <f t="shared" si="7"/>
        <v>13</v>
      </c>
      <c r="C163" t="str">
        <f t="shared" si="8"/>
        <v>Liberal</v>
      </c>
      <c r="E163" t="s">
        <v>797</v>
      </c>
      <c r="F163">
        <v>10</v>
      </c>
      <c r="G163">
        <v>7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10</v>
      </c>
      <c r="R163">
        <v>3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">
      <c r="A164">
        <f t="shared" si="6"/>
        <v>2</v>
      </c>
      <c r="B164">
        <f t="shared" si="7"/>
        <v>2</v>
      </c>
      <c r="C164" t="str">
        <f t="shared" si="8"/>
        <v>Tie</v>
      </c>
      <c r="E164" t="s">
        <v>83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">
      <c r="A165">
        <f t="shared" si="6"/>
        <v>0</v>
      </c>
      <c r="B165">
        <f t="shared" si="7"/>
        <v>0</v>
      </c>
      <c r="C165" t="str">
        <f t="shared" si="8"/>
        <v>Tie</v>
      </c>
      <c r="E165" t="s">
        <v>84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">
      <c r="A166">
        <f t="shared" si="6"/>
        <v>0</v>
      </c>
      <c r="B166">
        <f t="shared" si="7"/>
        <v>0</v>
      </c>
      <c r="C166" t="str">
        <f t="shared" si="8"/>
        <v>Tie</v>
      </c>
      <c r="E166" t="s">
        <v>549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x14ac:dyDescent="0.2">
      <c r="A167">
        <f t="shared" si="6"/>
        <v>3</v>
      </c>
      <c r="B167">
        <f t="shared" si="7"/>
        <v>6</v>
      </c>
      <c r="C167" t="str">
        <f t="shared" si="8"/>
        <v>Conservative</v>
      </c>
      <c r="E167" t="s">
        <v>85</v>
      </c>
      <c r="F167">
        <v>2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</v>
      </c>
      <c r="R167">
        <v>2</v>
      </c>
      <c r="S167">
        <v>2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">
      <c r="A168">
        <f t="shared" si="6"/>
        <v>9</v>
      </c>
      <c r="B168">
        <f t="shared" si="7"/>
        <v>7</v>
      </c>
      <c r="C168" t="str">
        <f t="shared" si="8"/>
        <v>Liberal</v>
      </c>
      <c r="E168" t="s">
        <v>550</v>
      </c>
      <c r="F168">
        <v>5</v>
      </c>
      <c r="G168">
        <v>4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4</v>
      </c>
      <c r="R168">
        <v>3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 x14ac:dyDescent="0.2">
      <c r="A169">
        <f t="shared" si="6"/>
        <v>8</v>
      </c>
      <c r="B169">
        <f t="shared" si="7"/>
        <v>7</v>
      </c>
      <c r="C169" t="str">
        <f t="shared" si="8"/>
        <v>Liberal</v>
      </c>
      <c r="E169" t="s">
        <v>798</v>
      </c>
      <c r="F169">
        <v>4</v>
      </c>
      <c r="G169">
        <v>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2</v>
      </c>
      <c r="R169">
        <v>2</v>
      </c>
      <c r="S169">
        <v>3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x14ac:dyDescent="0.2">
      <c r="A170">
        <f t="shared" si="6"/>
        <v>9</v>
      </c>
      <c r="B170">
        <f t="shared" si="7"/>
        <v>26</v>
      </c>
      <c r="C170" t="str">
        <f t="shared" si="8"/>
        <v>Conservative</v>
      </c>
      <c r="E170" t="s">
        <v>551</v>
      </c>
      <c r="F170">
        <v>5</v>
      </c>
      <c r="G170">
        <v>3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13</v>
      </c>
      <c r="R170">
        <v>12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">
      <c r="A171">
        <f t="shared" si="6"/>
        <v>6</v>
      </c>
      <c r="B171">
        <f t="shared" si="7"/>
        <v>7</v>
      </c>
      <c r="C171" t="str">
        <f t="shared" si="8"/>
        <v>Conservative</v>
      </c>
      <c r="E171" t="s">
        <v>799</v>
      </c>
      <c r="F171">
        <v>3</v>
      </c>
      <c r="G171">
        <v>3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2</v>
      </c>
      <c r="R171">
        <v>2</v>
      </c>
      <c r="S171">
        <v>3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">
      <c r="A172">
        <f t="shared" si="6"/>
        <v>2</v>
      </c>
      <c r="B172">
        <f t="shared" si="7"/>
        <v>1</v>
      </c>
      <c r="C172" t="str">
        <f t="shared" si="8"/>
        <v>Liberal</v>
      </c>
      <c r="E172" t="s">
        <v>86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">
      <c r="A173">
        <f t="shared" si="6"/>
        <v>2</v>
      </c>
      <c r="B173">
        <f t="shared" si="7"/>
        <v>2</v>
      </c>
      <c r="C173" t="str">
        <f t="shared" si="8"/>
        <v>Tie</v>
      </c>
      <c r="E173" t="s">
        <v>87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">
      <c r="A174">
        <f t="shared" si="6"/>
        <v>0</v>
      </c>
      <c r="B174">
        <f t="shared" si="7"/>
        <v>4</v>
      </c>
      <c r="C174" t="str">
        <f t="shared" si="8"/>
        <v>Conservative</v>
      </c>
      <c r="E174" t="s">
        <v>552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3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2">
      <c r="A175">
        <f t="shared" si="6"/>
        <v>0</v>
      </c>
      <c r="B175">
        <f t="shared" si="7"/>
        <v>0</v>
      </c>
      <c r="C175" t="str">
        <f t="shared" si="8"/>
        <v>Tie</v>
      </c>
      <c r="E175" t="s">
        <v>800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">
      <c r="A176">
        <f t="shared" si="6"/>
        <v>2</v>
      </c>
      <c r="B176">
        <f t="shared" si="7"/>
        <v>10</v>
      </c>
      <c r="C176" t="str">
        <f t="shared" si="8"/>
        <v>Conservative</v>
      </c>
      <c r="E176" t="s">
        <v>553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7</v>
      </c>
      <c r="R176">
        <v>3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x14ac:dyDescent="0.2">
      <c r="A177">
        <f t="shared" si="6"/>
        <v>6</v>
      </c>
      <c r="B177">
        <f t="shared" si="7"/>
        <v>5</v>
      </c>
      <c r="C177" t="str">
        <f t="shared" si="8"/>
        <v>Liberal</v>
      </c>
      <c r="E177" t="s">
        <v>88</v>
      </c>
      <c r="F177">
        <v>4</v>
      </c>
      <c r="G177">
        <v>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3</v>
      </c>
      <c r="R177">
        <v>2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">
      <c r="A178">
        <f t="shared" si="6"/>
        <v>11</v>
      </c>
      <c r="B178">
        <f t="shared" si="7"/>
        <v>17</v>
      </c>
      <c r="C178" t="str">
        <f t="shared" si="8"/>
        <v>Conservative</v>
      </c>
      <c r="E178" t="s">
        <v>554</v>
      </c>
      <c r="F178">
        <v>6</v>
      </c>
      <c r="G178">
        <v>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12</v>
      </c>
      <c r="R178">
        <v>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">
      <c r="A179">
        <f t="shared" si="6"/>
        <v>14</v>
      </c>
      <c r="B179">
        <f t="shared" si="7"/>
        <v>22</v>
      </c>
      <c r="C179" t="str">
        <f t="shared" si="8"/>
        <v>Conservative</v>
      </c>
      <c r="E179" t="s">
        <v>555</v>
      </c>
      <c r="F179">
        <v>8</v>
      </c>
      <c r="G179">
        <v>6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14</v>
      </c>
      <c r="R179">
        <v>6</v>
      </c>
      <c r="S179">
        <v>2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">
      <c r="A180">
        <f t="shared" si="6"/>
        <v>5</v>
      </c>
      <c r="B180">
        <f t="shared" si="7"/>
        <v>0</v>
      </c>
      <c r="C180" t="str">
        <f t="shared" si="8"/>
        <v>Liberal</v>
      </c>
      <c r="E180" t="s">
        <v>89</v>
      </c>
      <c r="F180">
        <v>3</v>
      </c>
      <c r="G180">
        <v>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">
      <c r="A181">
        <f t="shared" si="6"/>
        <v>2</v>
      </c>
      <c r="B181">
        <f t="shared" si="7"/>
        <v>1</v>
      </c>
      <c r="C181" t="str">
        <f t="shared" si="8"/>
        <v>Liberal</v>
      </c>
      <c r="E181" t="s">
        <v>801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x14ac:dyDescent="0.2">
      <c r="A182">
        <f t="shared" si="6"/>
        <v>0</v>
      </c>
      <c r="B182">
        <f t="shared" si="7"/>
        <v>0</v>
      </c>
      <c r="C182" t="str">
        <f t="shared" si="8"/>
        <v>Tie</v>
      </c>
      <c r="E182" t="s">
        <v>802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2">
      <c r="A183">
        <f t="shared" si="6"/>
        <v>0</v>
      </c>
      <c r="B183">
        <f t="shared" si="7"/>
        <v>0</v>
      </c>
      <c r="C183" t="str">
        <f t="shared" si="8"/>
        <v>Tie</v>
      </c>
      <c r="E183" t="s">
        <v>803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x14ac:dyDescent="0.2">
      <c r="A184">
        <f t="shared" si="6"/>
        <v>0</v>
      </c>
      <c r="B184">
        <f t="shared" si="7"/>
        <v>0</v>
      </c>
      <c r="C184" t="str">
        <f t="shared" si="8"/>
        <v>Tie</v>
      </c>
      <c r="E184" t="s">
        <v>804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">
      <c r="A185">
        <f t="shared" si="6"/>
        <v>0</v>
      </c>
      <c r="B185">
        <f t="shared" si="7"/>
        <v>0</v>
      </c>
      <c r="C185" t="str">
        <f t="shared" si="8"/>
        <v>Tie</v>
      </c>
      <c r="E185" t="s">
        <v>556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2">
      <c r="A186">
        <f t="shared" si="6"/>
        <v>0</v>
      </c>
      <c r="B186">
        <f t="shared" si="7"/>
        <v>0</v>
      </c>
      <c r="C186" t="str">
        <f t="shared" si="8"/>
        <v>Tie</v>
      </c>
      <c r="E186" t="s">
        <v>805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">
      <c r="A187">
        <f t="shared" si="6"/>
        <v>0</v>
      </c>
      <c r="B187">
        <f t="shared" si="7"/>
        <v>0</v>
      </c>
      <c r="C187" t="str">
        <f t="shared" si="8"/>
        <v>Tie</v>
      </c>
      <c r="E187" t="s">
        <v>806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">
      <c r="A188">
        <f t="shared" si="6"/>
        <v>0</v>
      </c>
      <c r="B188">
        <f t="shared" si="7"/>
        <v>0</v>
      </c>
      <c r="C188" t="str">
        <f t="shared" si="8"/>
        <v>Tie</v>
      </c>
      <c r="E188" t="s">
        <v>557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">
      <c r="A189">
        <f t="shared" si="6"/>
        <v>1</v>
      </c>
      <c r="B189">
        <f t="shared" si="7"/>
        <v>6</v>
      </c>
      <c r="C189" t="str">
        <f t="shared" si="8"/>
        <v>Conservative</v>
      </c>
      <c r="E189" t="s">
        <v>90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4</v>
      </c>
      <c r="R189">
        <v>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x14ac:dyDescent="0.2">
      <c r="A190">
        <f t="shared" si="6"/>
        <v>11</v>
      </c>
      <c r="B190">
        <f t="shared" si="7"/>
        <v>16</v>
      </c>
      <c r="C190" t="str">
        <f t="shared" si="8"/>
        <v>Conservative</v>
      </c>
      <c r="E190" t="s">
        <v>91</v>
      </c>
      <c r="F190">
        <v>7</v>
      </c>
      <c r="G190">
        <v>4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10</v>
      </c>
      <c r="R190">
        <v>5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2">
      <c r="A191">
        <f t="shared" si="6"/>
        <v>2</v>
      </c>
      <c r="B191">
        <f t="shared" si="7"/>
        <v>1</v>
      </c>
      <c r="C191" t="str">
        <f t="shared" si="8"/>
        <v>Liberal</v>
      </c>
      <c r="E191" t="s">
        <v>807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x14ac:dyDescent="0.2">
      <c r="A192">
        <f t="shared" si="6"/>
        <v>0</v>
      </c>
      <c r="B192">
        <f t="shared" si="7"/>
        <v>0</v>
      </c>
      <c r="C192" t="str">
        <f t="shared" si="8"/>
        <v>Tie</v>
      </c>
      <c r="E192" t="s">
        <v>92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x14ac:dyDescent="0.2">
      <c r="A193">
        <f t="shared" si="6"/>
        <v>12</v>
      </c>
      <c r="B193">
        <f t="shared" si="7"/>
        <v>7</v>
      </c>
      <c r="C193" t="str">
        <f t="shared" si="8"/>
        <v>Liberal</v>
      </c>
      <c r="E193" t="s">
        <v>808</v>
      </c>
      <c r="F193">
        <v>6</v>
      </c>
      <c r="G193">
        <v>6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4</v>
      </c>
      <c r="R193">
        <v>3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2">
      <c r="A194">
        <f t="shared" si="6"/>
        <v>4</v>
      </c>
      <c r="B194">
        <f t="shared" si="7"/>
        <v>2</v>
      </c>
      <c r="C194" t="str">
        <f t="shared" si="8"/>
        <v>Liberal</v>
      </c>
      <c r="E194" t="s">
        <v>809</v>
      </c>
      <c r="F194">
        <v>2</v>
      </c>
      <c r="G194">
        <v>2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x14ac:dyDescent="0.2">
      <c r="A195">
        <f t="shared" si="6"/>
        <v>1</v>
      </c>
      <c r="B195">
        <f t="shared" si="7"/>
        <v>0</v>
      </c>
      <c r="C195" t="str">
        <f t="shared" si="8"/>
        <v>Liberal</v>
      </c>
      <c r="E195" t="s">
        <v>810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 x14ac:dyDescent="0.2">
      <c r="A196">
        <f t="shared" ref="A196:A259" si="9">SUMIFS(F196:AZ196,$F$1:$AZ$1, "L")</f>
        <v>4</v>
      </c>
      <c r="B196">
        <f t="shared" ref="B196:B259" si="10">SUMIFS(F196:AZ196,$F$1:$AZ$1, "C")</f>
        <v>6</v>
      </c>
      <c r="C196" t="str">
        <f t="shared" ref="C196:C259" si="11">IF(A196&gt;B196,"Liberal", IF(B196&gt;A196, "Conservative", "Tie"))</f>
        <v>Conservative</v>
      </c>
      <c r="E196" t="s">
        <v>811</v>
      </c>
      <c r="F196">
        <v>2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4</v>
      </c>
      <c r="R196">
        <v>2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 x14ac:dyDescent="0.2">
      <c r="A197">
        <f t="shared" si="9"/>
        <v>0</v>
      </c>
      <c r="B197">
        <f t="shared" si="10"/>
        <v>0</v>
      </c>
      <c r="C197" t="str">
        <f t="shared" si="11"/>
        <v>Tie</v>
      </c>
      <c r="E197" t="s">
        <v>812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2">
      <c r="A198">
        <f t="shared" si="9"/>
        <v>4</v>
      </c>
      <c r="B198">
        <f t="shared" si="10"/>
        <v>1</v>
      </c>
      <c r="C198" t="str">
        <f t="shared" si="11"/>
        <v>Liberal</v>
      </c>
      <c r="E198" t="s">
        <v>813</v>
      </c>
      <c r="F198">
        <v>2</v>
      </c>
      <c r="G198">
        <v>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 x14ac:dyDescent="0.2">
      <c r="A199">
        <f t="shared" si="9"/>
        <v>0</v>
      </c>
      <c r="B199">
        <f t="shared" si="10"/>
        <v>5</v>
      </c>
      <c r="C199" t="str">
        <f t="shared" si="11"/>
        <v>Conservative</v>
      </c>
      <c r="E199" t="s">
        <v>814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3</v>
      </c>
      <c r="R199">
        <v>2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2">
      <c r="A200">
        <f t="shared" si="9"/>
        <v>0</v>
      </c>
      <c r="B200">
        <f t="shared" si="10"/>
        <v>0</v>
      </c>
      <c r="C200" t="str">
        <f t="shared" si="11"/>
        <v>Tie</v>
      </c>
      <c r="E200" t="s">
        <v>815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2">
      <c r="A201">
        <f t="shared" si="9"/>
        <v>2</v>
      </c>
      <c r="B201">
        <f t="shared" si="10"/>
        <v>0</v>
      </c>
      <c r="C201" t="str">
        <f t="shared" si="11"/>
        <v>Liberal</v>
      </c>
      <c r="E201" t="s">
        <v>816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 x14ac:dyDescent="0.2">
      <c r="A202">
        <f t="shared" si="9"/>
        <v>0</v>
      </c>
      <c r="B202">
        <f t="shared" si="10"/>
        <v>2</v>
      </c>
      <c r="C202" t="str">
        <f t="shared" si="11"/>
        <v>Conservative</v>
      </c>
      <c r="E202" t="s">
        <v>817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</row>
    <row r="203" spans="1:29" x14ac:dyDescent="0.2">
      <c r="A203">
        <f t="shared" si="9"/>
        <v>0</v>
      </c>
      <c r="B203">
        <f t="shared" si="10"/>
        <v>0</v>
      </c>
      <c r="C203" t="str">
        <f t="shared" si="11"/>
        <v>Tie</v>
      </c>
      <c r="E203" t="s">
        <v>818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</row>
    <row r="204" spans="1:29" x14ac:dyDescent="0.2">
      <c r="A204">
        <f t="shared" si="9"/>
        <v>3</v>
      </c>
      <c r="B204">
        <f t="shared" si="10"/>
        <v>0</v>
      </c>
      <c r="C204" t="str">
        <f t="shared" si="11"/>
        <v>Liberal</v>
      </c>
      <c r="E204" t="s">
        <v>819</v>
      </c>
      <c r="F204">
        <v>2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 x14ac:dyDescent="0.2">
      <c r="A205">
        <f t="shared" si="9"/>
        <v>2</v>
      </c>
      <c r="B205">
        <f t="shared" si="10"/>
        <v>1</v>
      </c>
      <c r="C205" t="str">
        <f t="shared" si="11"/>
        <v>Liberal</v>
      </c>
      <c r="E205" t="s">
        <v>820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</row>
    <row r="206" spans="1:29" x14ac:dyDescent="0.2">
      <c r="A206">
        <f t="shared" si="9"/>
        <v>0</v>
      </c>
      <c r="B206">
        <f t="shared" si="10"/>
        <v>0</v>
      </c>
      <c r="C206" t="str">
        <f t="shared" si="11"/>
        <v>Tie</v>
      </c>
      <c r="E206" t="s">
        <v>821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29" x14ac:dyDescent="0.2">
      <c r="A207">
        <f t="shared" si="9"/>
        <v>4</v>
      </c>
      <c r="B207">
        <f t="shared" si="10"/>
        <v>0</v>
      </c>
      <c r="C207" t="str">
        <f t="shared" si="11"/>
        <v>Liberal</v>
      </c>
      <c r="E207" t="s">
        <v>822</v>
      </c>
      <c r="F207">
        <v>2</v>
      </c>
      <c r="G207">
        <v>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x14ac:dyDescent="0.2">
      <c r="A208">
        <f t="shared" si="9"/>
        <v>0</v>
      </c>
      <c r="B208">
        <f t="shared" si="10"/>
        <v>0</v>
      </c>
      <c r="C208" t="str">
        <f t="shared" si="11"/>
        <v>Tie</v>
      </c>
      <c r="E208" t="s">
        <v>823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x14ac:dyDescent="0.2">
      <c r="A209">
        <f t="shared" si="9"/>
        <v>2</v>
      </c>
      <c r="B209">
        <f t="shared" si="10"/>
        <v>0</v>
      </c>
      <c r="C209" t="str">
        <f t="shared" si="11"/>
        <v>Liberal</v>
      </c>
      <c r="E209" t="s">
        <v>93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x14ac:dyDescent="0.2">
      <c r="A210">
        <f t="shared" si="9"/>
        <v>6</v>
      </c>
      <c r="B210">
        <f t="shared" si="10"/>
        <v>5</v>
      </c>
      <c r="C210" t="str">
        <f t="shared" si="11"/>
        <v>Liberal</v>
      </c>
      <c r="E210" t="s">
        <v>94</v>
      </c>
      <c r="F210">
        <v>3</v>
      </c>
      <c r="G210">
        <v>3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4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2">
      <c r="A211">
        <f t="shared" si="9"/>
        <v>0</v>
      </c>
      <c r="B211">
        <f t="shared" si="10"/>
        <v>1</v>
      </c>
      <c r="C211" t="str">
        <f t="shared" si="11"/>
        <v>Conservative</v>
      </c>
      <c r="E211" t="s">
        <v>95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</row>
    <row r="212" spans="1:29" x14ac:dyDescent="0.2">
      <c r="A212">
        <f t="shared" si="9"/>
        <v>1</v>
      </c>
      <c r="B212">
        <f t="shared" si="10"/>
        <v>0</v>
      </c>
      <c r="C212" t="str">
        <f t="shared" si="11"/>
        <v>Liberal</v>
      </c>
      <c r="E212" t="s">
        <v>96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x14ac:dyDescent="0.2">
      <c r="A213">
        <f t="shared" si="9"/>
        <v>1</v>
      </c>
      <c r="B213">
        <f t="shared" si="10"/>
        <v>0</v>
      </c>
      <c r="C213" t="str">
        <f t="shared" si="11"/>
        <v>Liberal</v>
      </c>
      <c r="E213" t="s">
        <v>97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x14ac:dyDescent="0.2">
      <c r="A214">
        <f t="shared" si="9"/>
        <v>0</v>
      </c>
      <c r="B214">
        <f t="shared" si="10"/>
        <v>0</v>
      </c>
      <c r="C214" t="str">
        <f t="shared" si="11"/>
        <v>Tie</v>
      </c>
      <c r="E214" t="s">
        <v>98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x14ac:dyDescent="0.2">
      <c r="A215">
        <f t="shared" si="9"/>
        <v>0</v>
      </c>
      <c r="B215">
        <f t="shared" si="10"/>
        <v>0</v>
      </c>
      <c r="C215" t="str">
        <f t="shared" si="11"/>
        <v>Tie</v>
      </c>
      <c r="E215" t="s">
        <v>558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 x14ac:dyDescent="0.2">
      <c r="A216">
        <f t="shared" si="9"/>
        <v>1</v>
      </c>
      <c r="B216">
        <f t="shared" si="10"/>
        <v>0</v>
      </c>
      <c r="C216" t="str">
        <f t="shared" si="11"/>
        <v>Liberal</v>
      </c>
      <c r="E216" t="s">
        <v>559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x14ac:dyDescent="0.2">
      <c r="A217">
        <f t="shared" si="9"/>
        <v>0</v>
      </c>
      <c r="B217">
        <f t="shared" si="10"/>
        <v>1</v>
      </c>
      <c r="C217" t="str">
        <f t="shared" si="11"/>
        <v>Conservative</v>
      </c>
      <c r="E217" t="s">
        <v>560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2">
      <c r="A218">
        <f t="shared" si="9"/>
        <v>2</v>
      </c>
      <c r="B218">
        <f t="shared" si="10"/>
        <v>0</v>
      </c>
      <c r="C218" t="str">
        <f t="shared" si="11"/>
        <v>Liberal</v>
      </c>
      <c r="E218" t="s">
        <v>561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2">
      <c r="A219">
        <f t="shared" si="9"/>
        <v>0</v>
      </c>
      <c r="B219">
        <f t="shared" si="10"/>
        <v>0</v>
      </c>
      <c r="C219" t="str">
        <f t="shared" si="11"/>
        <v>Tie</v>
      </c>
      <c r="E219" t="s">
        <v>562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2">
      <c r="A220">
        <f t="shared" si="9"/>
        <v>2</v>
      </c>
      <c r="B220">
        <f t="shared" si="10"/>
        <v>0</v>
      </c>
      <c r="C220" t="str">
        <f t="shared" si="11"/>
        <v>Liberal</v>
      </c>
      <c r="E220" t="s">
        <v>563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 x14ac:dyDescent="0.2">
      <c r="A221">
        <f t="shared" si="9"/>
        <v>0</v>
      </c>
      <c r="B221">
        <f t="shared" si="10"/>
        <v>11</v>
      </c>
      <c r="C221" t="str">
        <f t="shared" si="11"/>
        <v>Conservative</v>
      </c>
      <c r="E221" t="s">
        <v>564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6</v>
      </c>
      <c r="R221">
        <v>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 x14ac:dyDescent="0.2">
      <c r="A222">
        <f t="shared" si="9"/>
        <v>0</v>
      </c>
      <c r="B222">
        <f t="shared" si="10"/>
        <v>1</v>
      </c>
      <c r="C222" t="str">
        <f t="shared" si="11"/>
        <v>Conservative</v>
      </c>
      <c r="E222" t="s">
        <v>565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29" x14ac:dyDescent="0.2">
      <c r="A223">
        <f t="shared" si="9"/>
        <v>1</v>
      </c>
      <c r="B223">
        <f t="shared" si="10"/>
        <v>0</v>
      </c>
      <c r="C223" t="str">
        <f t="shared" si="11"/>
        <v>Liberal</v>
      </c>
      <c r="E223" t="s">
        <v>824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x14ac:dyDescent="0.2">
      <c r="A224">
        <f t="shared" si="9"/>
        <v>0</v>
      </c>
      <c r="B224">
        <f t="shared" si="10"/>
        <v>0</v>
      </c>
      <c r="C224" t="str">
        <f t="shared" si="11"/>
        <v>Tie</v>
      </c>
      <c r="E224" t="s">
        <v>825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 x14ac:dyDescent="0.2">
      <c r="A225">
        <f t="shared" si="9"/>
        <v>4</v>
      </c>
      <c r="B225">
        <f t="shared" si="10"/>
        <v>4</v>
      </c>
      <c r="C225" t="str">
        <f t="shared" si="11"/>
        <v>Tie</v>
      </c>
      <c r="E225" t="s">
        <v>826</v>
      </c>
      <c r="F225">
        <v>2</v>
      </c>
      <c r="G225">
        <v>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2</v>
      </c>
      <c r="R225">
        <v>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</row>
    <row r="226" spans="1:29" x14ac:dyDescent="0.2">
      <c r="A226">
        <f t="shared" si="9"/>
        <v>1</v>
      </c>
      <c r="B226">
        <f t="shared" si="10"/>
        <v>0</v>
      </c>
      <c r="C226" t="str">
        <f t="shared" si="11"/>
        <v>Liberal</v>
      </c>
      <c r="E226" t="s">
        <v>827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</row>
    <row r="227" spans="1:29" x14ac:dyDescent="0.2">
      <c r="A227">
        <f t="shared" si="9"/>
        <v>8</v>
      </c>
      <c r="B227">
        <f t="shared" si="10"/>
        <v>0</v>
      </c>
      <c r="C227" t="str">
        <f t="shared" si="11"/>
        <v>Liberal</v>
      </c>
      <c r="E227" t="s">
        <v>828</v>
      </c>
      <c r="F227">
        <v>3</v>
      </c>
      <c r="G227">
        <v>3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</row>
    <row r="228" spans="1:29" x14ac:dyDescent="0.2">
      <c r="A228">
        <f t="shared" si="9"/>
        <v>6</v>
      </c>
      <c r="B228">
        <f t="shared" si="10"/>
        <v>1</v>
      </c>
      <c r="C228" t="str">
        <f t="shared" si="11"/>
        <v>Liberal</v>
      </c>
      <c r="E228" t="s">
        <v>829</v>
      </c>
      <c r="F228">
        <v>2</v>
      </c>
      <c r="G228">
        <v>2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29" x14ac:dyDescent="0.2">
      <c r="A229">
        <f t="shared" si="9"/>
        <v>6</v>
      </c>
      <c r="B229">
        <f t="shared" si="10"/>
        <v>3</v>
      </c>
      <c r="C229" t="str">
        <f t="shared" si="11"/>
        <v>Liberal</v>
      </c>
      <c r="E229" t="s">
        <v>830</v>
      </c>
      <c r="F229">
        <v>3</v>
      </c>
      <c r="G229">
        <v>3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3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</row>
    <row r="230" spans="1:29" x14ac:dyDescent="0.2">
      <c r="A230">
        <f t="shared" si="9"/>
        <v>3</v>
      </c>
      <c r="B230">
        <f t="shared" si="10"/>
        <v>1</v>
      </c>
      <c r="C230" t="str">
        <f t="shared" si="11"/>
        <v>Liberal</v>
      </c>
      <c r="E230" t="s">
        <v>831</v>
      </c>
      <c r="F230">
        <v>2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 x14ac:dyDescent="0.2">
      <c r="A231">
        <f t="shared" si="9"/>
        <v>0</v>
      </c>
      <c r="B231">
        <f t="shared" si="10"/>
        <v>0</v>
      </c>
      <c r="C231" t="str">
        <f t="shared" si="11"/>
        <v>Tie</v>
      </c>
      <c r="E231" t="s">
        <v>832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29" x14ac:dyDescent="0.2">
      <c r="A232">
        <f t="shared" si="9"/>
        <v>0</v>
      </c>
      <c r="B232">
        <f t="shared" si="10"/>
        <v>0</v>
      </c>
      <c r="C232" t="str">
        <f t="shared" si="11"/>
        <v>Tie</v>
      </c>
      <c r="E232" t="s">
        <v>833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2">
      <c r="A233">
        <f t="shared" si="9"/>
        <v>4</v>
      </c>
      <c r="B233">
        <f t="shared" si="10"/>
        <v>1</v>
      </c>
      <c r="C233" t="str">
        <f t="shared" si="11"/>
        <v>Liberal</v>
      </c>
      <c r="E233" t="s">
        <v>99</v>
      </c>
      <c r="F233">
        <v>4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 x14ac:dyDescent="0.2">
      <c r="A234">
        <f t="shared" si="9"/>
        <v>0</v>
      </c>
      <c r="B234">
        <f t="shared" si="10"/>
        <v>0</v>
      </c>
      <c r="C234" t="str">
        <f t="shared" si="11"/>
        <v>Tie</v>
      </c>
      <c r="E234" t="s">
        <v>100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2">
      <c r="A235">
        <f t="shared" si="9"/>
        <v>0</v>
      </c>
      <c r="B235">
        <f t="shared" si="10"/>
        <v>0</v>
      </c>
      <c r="C235" t="str">
        <f t="shared" si="11"/>
        <v>Tie</v>
      </c>
      <c r="E235" t="s">
        <v>101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2">
      <c r="A236">
        <f t="shared" si="9"/>
        <v>0</v>
      </c>
      <c r="B236">
        <f t="shared" si="10"/>
        <v>0</v>
      </c>
      <c r="C236" t="str">
        <f t="shared" si="11"/>
        <v>Tie</v>
      </c>
      <c r="E236" t="s">
        <v>834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x14ac:dyDescent="0.2">
      <c r="A237">
        <f t="shared" si="9"/>
        <v>3</v>
      </c>
      <c r="B237">
        <f t="shared" si="10"/>
        <v>5</v>
      </c>
      <c r="C237" t="str">
        <f t="shared" si="11"/>
        <v>Conservative</v>
      </c>
      <c r="E237" t="s">
        <v>835</v>
      </c>
      <c r="F237">
        <v>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3</v>
      </c>
      <c r="R237">
        <v>0</v>
      </c>
      <c r="S237">
        <v>1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 x14ac:dyDescent="0.2">
      <c r="A238">
        <f t="shared" si="9"/>
        <v>16</v>
      </c>
      <c r="B238">
        <f t="shared" si="10"/>
        <v>8</v>
      </c>
      <c r="C238" t="str">
        <f t="shared" si="11"/>
        <v>Liberal</v>
      </c>
      <c r="E238" t="s">
        <v>836</v>
      </c>
      <c r="F238">
        <v>7</v>
      </c>
      <c r="G238">
        <v>5</v>
      </c>
      <c r="H238">
        <v>2</v>
      </c>
      <c r="I238">
        <v>2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5</v>
      </c>
      <c r="R238">
        <v>3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29" x14ac:dyDescent="0.2">
      <c r="A239">
        <f t="shared" si="9"/>
        <v>0</v>
      </c>
      <c r="B239">
        <f t="shared" si="10"/>
        <v>0</v>
      </c>
      <c r="C239" t="str">
        <f t="shared" si="11"/>
        <v>Tie</v>
      </c>
      <c r="E239" t="s">
        <v>102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2">
      <c r="A240">
        <f t="shared" si="9"/>
        <v>0</v>
      </c>
      <c r="B240">
        <f t="shared" si="10"/>
        <v>0</v>
      </c>
      <c r="C240" t="str">
        <f t="shared" si="11"/>
        <v>Tie</v>
      </c>
      <c r="E240" t="s">
        <v>103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2">
      <c r="A241">
        <f t="shared" si="9"/>
        <v>0</v>
      </c>
      <c r="B241">
        <f t="shared" si="10"/>
        <v>0</v>
      </c>
      <c r="C241" t="str">
        <f t="shared" si="11"/>
        <v>Tie</v>
      </c>
      <c r="E241" t="s">
        <v>837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2">
      <c r="A242">
        <f t="shared" si="9"/>
        <v>0</v>
      </c>
      <c r="B242">
        <f t="shared" si="10"/>
        <v>0</v>
      </c>
      <c r="C242" t="str">
        <f t="shared" si="11"/>
        <v>Tie</v>
      </c>
      <c r="E242" t="s">
        <v>104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2">
      <c r="A243">
        <f t="shared" si="9"/>
        <v>0</v>
      </c>
      <c r="B243">
        <f t="shared" si="10"/>
        <v>0</v>
      </c>
      <c r="C243" t="str">
        <f t="shared" si="11"/>
        <v>Tie</v>
      </c>
      <c r="E243" t="s">
        <v>566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x14ac:dyDescent="0.2">
      <c r="A244">
        <f t="shared" si="9"/>
        <v>5</v>
      </c>
      <c r="B244">
        <f t="shared" si="10"/>
        <v>5</v>
      </c>
      <c r="C244" t="str">
        <f t="shared" si="11"/>
        <v>Tie</v>
      </c>
      <c r="E244" t="s">
        <v>838</v>
      </c>
      <c r="F244">
        <v>3</v>
      </c>
      <c r="G244">
        <v>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4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2">
      <c r="A245">
        <f t="shared" si="9"/>
        <v>0</v>
      </c>
      <c r="B245">
        <f t="shared" si="10"/>
        <v>1</v>
      </c>
      <c r="C245" t="str">
        <f t="shared" si="11"/>
        <v>Conservative</v>
      </c>
      <c r="E245" t="s">
        <v>567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2">
      <c r="A246">
        <f t="shared" si="9"/>
        <v>2</v>
      </c>
      <c r="B246">
        <f t="shared" si="10"/>
        <v>1</v>
      </c>
      <c r="C246" t="str">
        <f t="shared" si="11"/>
        <v>Liberal</v>
      </c>
      <c r="E246" t="s">
        <v>105</v>
      </c>
      <c r="F246">
        <v>1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2">
      <c r="A247">
        <f t="shared" si="9"/>
        <v>24</v>
      </c>
      <c r="B247">
        <f t="shared" si="10"/>
        <v>15</v>
      </c>
      <c r="C247" t="str">
        <f t="shared" si="11"/>
        <v>Liberal</v>
      </c>
      <c r="E247" t="s">
        <v>568</v>
      </c>
      <c r="F247">
        <v>16</v>
      </c>
      <c r="G247">
        <v>7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10</v>
      </c>
      <c r="R247">
        <v>5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2">
      <c r="A248">
        <f t="shared" si="9"/>
        <v>31</v>
      </c>
      <c r="B248">
        <f t="shared" si="10"/>
        <v>29</v>
      </c>
      <c r="C248" t="str">
        <f t="shared" si="11"/>
        <v>Liberal</v>
      </c>
      <c r="E248" t="s">
        <v>839</v>
      </c>
      <c r="F248">
        <v>17</v>
      </c>
      <c r="G248">
        <v>14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17</v>
      </c>
      <c r="R248">
        <v>12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2">
      <c r="A249">
        <f t="shared" si="9"/>
        <v>0</v>
      </c>
      <c r="B249">
        <f t="shared" si="10"/>
        <v>0</v>
      </c>
      <c r="C249" t="str">
        <f t="shared" si="11"/>
        <v>Tie</v>
      </c>
      <c r="E249" t="s">
        <v>569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x14ac:dyDescent="0.2">
      <c r="A250">
        <f t="shared" si="9"/>
        <v>0</v>
      </c>
      <c r="B250">
        <f t="shared" si="10"/>
        <v>0</v>
      </c>
      <c r="C250" t="str">
        <f t="shared" si="11"/>
        <v>Tie</v>
      </c>
      <c r="E250" t="s">
        <v>106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2">
      <c r="A251">
        <f t="shared" si="9"/>
        <v>0</v>
      </c>
      <c r="B251">
        <f t="shared" si="10"/>
        <v>0</v>
      </c>
      <c r="C251" t="str">
        <f t="shared" si="11"/>
        <v>Tie</v>
      </c>
      <c r="E251" t="s">
        <v>107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29" x14ac:dyDescent="0.2">
      <c r="A252">
        <f t="shared" si="9"/>
        <v>1</v>
      </c>
      <c r="B252">
        <f t="shared" si="10"/>
        <v>0</v>
      </c>
      <c r="C252" t="str">
        <f t="shared" si="11"/>
        <v>Liberal</v>
      </c>
      <c r="E252" t="s">
        <v>840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2">
      <c r="A253">
        <f t="shared" si="9"/>
        <v>5</v>
      </c>
      <c r="B253">
        <f t="shared" si="10"/>
        <v>7</v>
      </c>
      <c r="C253" t="str">
        <f t="shared" si="11"/>
        <v>Conservative</v>
      </c>
      <c r="E253" t="s">
        <v>108</v>
      </c>
      <c r="F253">
        <v>3</v>
      </c>
      <c r="G253">
        <v>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6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x14ac:dyDescent="0.2">
      <c r="A254">
        <f t="shared" si="9"/>
        <v>19</v>
      </c>
      <c r="B254">
        <f t="shared" si="10"/>
        <v>10</v>
      </c>
      <c r="C254" t="str">
        <f t="shared" si="11"/>
        <v>Liberal</v>
      </c>
      <c r="E254" t="s">
        <v>841</v>
      </c>
      <c r="F254">
        <v>10</v>
      </c>
      <c r="G254">
        <v>9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5</v>
      </c>
      <c r="R254">
        <v>5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</row>
    <row r="255" spans="1:29" x14ac:dyDescent="0.2">
      <c r="A255">
        <f t="shared" si="9"/>
        <v>1</v>
      </c>
      <c r="B255">
        <f t="shared" si="10"/>
        <v>2</v>
      </c>
      <c r="C255" t="str">
        <f t="shared" si="11"/>
        <v>Conservative</v>
      </c>
      <c r="E255" t="s">
        <v>570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2">
      <c r="A256">
        <f t="shared" si="9"/>
        <v>0</v>
      </c>
      <c r="B256">
        <f t="shared" si="10"/>
        <v>3</v>
      </c>
      <c r="C256" t="str">
        <f t="shared" si="11"/>
        <v>Conservative</v>
      </c>
      <c r="E256" t="s">
        <v>571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2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x14ac:dyDescent="0.2">
      <c r="A257">
        <f t="shared" si="9"/>
        <v>2</v>
      </c>
      <c r="B257">
        <f t="shared" si="10"/>
        <v>2</v>
      </c>
      <c r="C257" t="str">
        <f t="shared" si="11"/>
        <v>Tie</v>
      </c>
      <c r="E257" t="s">
        <v>842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2">
      <c r="A258">
        <f t="shared" si="9"/>
        <v>1</v>
      </c>
      <c r="B258">
        <f t="shared" si="10"/>
        <v>0</v>
      </c>
      <c r="C258" t="str">
        <f t="shared" si="11"/>
        <v>Liberal</v>
      </c>
      <c r="E258" t="s">
        <v>109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2">
      <c r="A259">
        <f t="shared" si="9"/>
        <v>0</v>
      </c>
      <c r="B259">
        <f t="shared" si="10"/>
        <v>3</v>
      </c>
      <c r="C259" t="str">
        <f t="shared" si="11"/>
        <v>Conservative</v>
      </c>
      <c r="E259" t="s">
        <v>110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2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 x14ac:dyDescent="0.2">
      <c r="A260">
        <f t="shared" ref="A260:A323" si="12">SUMIFS(F260:AZ260,$F$1:$AZ$1, "L")</f>
        <v>3</v>
      </c>
      <c r="B260">
        <f t="shared" ref="B260:B323" si="13">SUMIFS(F260:AZ260,$F$1:$AZ$1, "C")</f>
        <v>0</v>
      </c>
      <c r="C260" t="str">
        <f t="shared" ref="C260:C323" si="14">IF(A260&gt;B260,"Liberal", IF(B260&gt;A260, "Conservative", "Tie"))</f>
        <v>Liberal</v>
      </c>
      <c r="E260" t="s">
        <v>843</v>
      </c>
      <c r="F260">
        <v>1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29" x14ac:dyDescent="0.2">
      <c r="A261">
        <f t="shared" si="12"/>
        <v>2</v>
      </c>
      <c r="B261">
        <f t="shared" si="13"/>
        <v>0</v>
      </c>
      <c r="C261" t="str">
        <f t="shared" si="14"/>
        <v>Liberal</v>
      </c>
      <c r="E261" t="s">
        <v>844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 x14ac:dyDescent="0.2">
      <c r="A262">
        <f t="shared" si="12"/>
        <v>0</v>
      </c>
      <c r="B262">
        <f t="shared" si="13"/>
        <v>0</v>
      </c>
      <c r="C262" t="str">
        <f t="shared" si="14"/>
        <v>Tie</v>
      </c>
      <c r="E262" t="s">
        <v>111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x14ac:dyDescent="0.2">
      <c r="A263">
        <f t="shared" si="12"/>
        <v>0</v>
      </c>
      <c r="B263">
        <f t="shared" si="13"/>
        <v>2</v>
      </c>
      <c r="C263" t="str">
        <f t="shared" si="14"/>
        <v>Conservative</v>
      </c>
      <c r="E263" t="s">
        <v>112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 x14ac:dyDescent="0.2">
      <c r="A264">
        <f t="shared" si="12"/>
        <v>0</v>
      </c>
      <c r="B264">
        <f t="shared" si="13"/>
        <v>0</v>
      </c>
      <c r="C264" t="str">
        <f t="shared" si="14"/>
        <v>Tie</v>
      </c>
      <c r="E264" t="s">
        <v>113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 x14ac:dyDescent="0.2">
      <c r="A265">
        <f t="shared" si="12"/>
        <v>5</v>
      </c>
      <c r="B265">
        <f t="shared" si="13"/>
        <v>2</v>
      </c>
      <c r="C265" t="str">
        <f t="shared" si="14"/>
        <v>Liberal</v>
      </c>
      <c r="E265" t="s">
        <v>114</v>
      </c>
      <c r="F265">
        <v>1</v>
      </c>
      <c r="G265">
        <v>1</v>
      </c>
      <c r="H265">
        <v>2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x14ac:dyDescent="0.2">
      <c r="A266">
        <f t="shared" si="12"/>
        <v>0</v>
      </c>
      <c r="B266">
        <f t="shared" si="13"/>
        <v>2</v>
      </c>
      <c r="C266" t="str">
        <f t="shared" si="14"/>
        <v>Conservative</v>
      </c>
      <c r="E266" t="s">
        <v>845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 x14ac:dyDescent="0.2">
      <c r="A267">
        <f t="shared" si="12"/>
        <v>10</v>
      </c>
      <c r="B267">
        <f t="shared" si="13"/>
        <v>0</v>
      </c>
      <c r="C267" t="str">
        <f t="shared" si="14"/>
        <v>Liberal</v>
      </c>
      <c r="E267" t="s">
        <v>115</v>
      </c>
      <c r="F267">
        <v>5</v>
      </c>
      <c r="G267">
        <v>5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 x14ac:dyDescent="0.2">
      <c r="A268">
        <f t="shared" si="12"/>
        <v>2</v>
      </c>
      <c r="B268">
        <f t="shared" si="13"/>
        <v>2</v>
      </c>
      <c r="C268" t="str">
        <f t="shared" si="14"/>
        <v>Tie</v>
      </c>
      <c r="E268" t="s">
        <v>572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 x14ac:dyDescent="0.2">
      <c r="A269">
        <f t="shared" si="12"/>
        <v>27</v>
      </c>
      <c r="B269">
        <f t="shared" si="13"/>
        <v>22</v>
      </c>
      <c r="C269" t="str">
        <f t="shared" si="14"/>
        <v>Liberal</v>
      </c>
      <c r="E269" t="s">
        <v>846</v>
      </c>
      <c r="F269">
        <v>18</v>
      </c>
      <c r="G269">
        <v>9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18</v>
      </c>
      <c r="R269">
        <v>4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2">
      <c r="A270">
        <f t="shared" si="12"/>
        <v>0</v>
      </c>
      <c r="B270">
        <f t="shared" si="13"/>
        <v>1</v>
      </c>
      <c r="C270" t="str">
        <f t="shared" si="14"/>
        <v>Conservative</v>
      </c>
      <c r="E270" t="s">
        <v>116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</row>
    <row r="271" spans="1:29" x14ac:dyDescent="0.2">
      <c r="A271">
        <f t="shared" si="12"/>
        <v>14</v>
      </c>
      <c r="B271">
        <f t="shared" si="13"/>
        <v>16</v>
      </c>
      <c r="C271" t="str">
        <f t="shared" si="14"/>
        <v>Conservative</v>
      </c>
      <c r="E271" t="s">
        <v>117</v>
      </c>
      <c r="F271">
        <v>7</v>
      </c>
      <c r="G271">
        <v>7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9</v>
      </c>
      <c r="R271">
        <v>7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29" x14ac:dyDescent="0.2">
      <c r="A272">
        <f t="shared" si="12"/>
        <v>19</v>
      </c>
      <c r="B272">
        <f t="shared" si="13"/>
        <v>13</v>
      </c>
      <c r="C272" t="str">
        <f t="shared" si="14"/>
        <v>Liberal</v>
      </c>
      <c r="E272" t="s">
        <v>118</v>
      </c>
      <c r="F272">
        <v>11</v>
      </c>
      <c r="G272">
        <v>8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8</v>
      </c>
      <c r="R272">
        <v>4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x14ac:dyDescent="0.2">
      <c r="A273">
        <f t="shared" si="12"/>
        <v>3</v>
      </c>
      <c r="B273">
        <f t="shared" si="13"/>
        <v>10</v>
      </c>
      <c r="C273" t="str">
        <f t="shared" si="14"/>
        <v>Conservative</v>
      </c>
      <c r="E273" t="s">
        <v>573</v>
      </c>
      <c r="F273">
        <v>2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9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2">
      <c r="A274">
        <f t="shared" si="12"/>
        <v>34</v>
      </c>
      <c r="B274">
        <f t="shared" si="13"/>
        <v>20</v>
      </c>
      <c r="C274" t="str">
        <f t="shared" si="14"/>
        <v>Liberal</v>
      </c>
      <c r="E274" t="s">
        <v>847</v>
      </c>
      <c r="F274">
        <v>18</v>
      </c>
      <c r="G274">
        <v>16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12</v>
      </c>
      <c r="R274">
        <v>8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x14ac:dyDescent="0.2">
      <c r="A275">
        <f t="shared" si="12"/>
        <v>2</v>
      </c>
      <c r="B275">
        <f t="shared" si="13"/>
        <v>6</v>
      </c>
      <c r="C275" t="str">
        <f t="shared" si="14"/>
        <v>Conservative</v>
      </c>
      <c r="E275" t="s">
        <v>574</v>
      </c>
      <c r="F275">
        <v>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3</v>
      </c>
      <c r="R275">
        <v>2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2">
      <c r="A276">
        <f t="shared" si="12"/>
        <v>2</v>
      </c>
      <c r="B276">
        <f t="shared" si="13"/>
        <v>12</v>
      </c>
      <c r="C276" t="str">
        <f t="shared" si="14"/>
        <v>Conservative</v>
      </c>
      <c r="E276" t="s">
        <v>119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11</v>
      </c>
      <c r="R276">
        <v>0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</row>
    <row r="277" spans="1:29" x14ac:dyDescent="0.2">
      <c r="A277">
        <f t="shared" si="12"/>
        <v>1</v>
      </c>
      <c r="B277">
        <f t="shared" si="13"/>
        <v>13</v>
      </c>
      <c r="C277" t="str">
        <f t="shared" si="14"/>
        <v>Conservative</v>
      </c>
      <c r="E277" t="s">
        <v>120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12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</row>
    <row r="278" spans="1:29" x14ac:dyDescent="0.2">
      <c r="A278">
        <f t="shared" si="12"/>
        <v>20</v>
      </c>
      <c r="B278">
        <f t="shared" si="13"/>
        <v>12</v>
      </c>
      <c r="C278" t="str">
        <f t="shared" si="14"/>
        <v>Liberal</v>
      </c>
      <c r="E278" t="s">
        <v>848</v>
      </c>
      <c r="F278">
        <v>15</v>
      </c>
      <c r="G278">
        <v>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9</v>
      </c>
      <c r="R278">
        <v>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</row>
    <row r="279" spans="1:29" x14ac:dyDescent="0.2">
      <c r="A279">
        <f t="shared" si="12"/>
        <v>1</v>
      </c>
      <c r="B279">
        <f t="shared" si="13"/>
        <v>1</v>
      </c>
      <c r="C279" t="str">
        <f t="shared" si="14"/>
        <v>Tie</v>
      </c>
      <c r="E279" t="s">
        <v>849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</row>
    <row r="280" spans="1:29" x14ac:dyDescent="0.2">
      <c r="A280">
        <f t="shared" si="12"/>
        <v>0</v>
      </c>
      <c r="B280">
        <f t="shared" si="13"/>
        <v>0</v>
      </c>
      <c r="C280" t="str">
        <f t="shared" si="14"/>
        <v>Tie</v>
      </c>
      <c r="E280" t="s">
        <v>121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x14ac:dyDescent="0.2">
      <c r="A281">
        <f t="shared" si="12"/>
        <v>0</v>
      </c>
      <c r="B281">
        <f t="shared" si="13"/>
        <v>5</v>
      </c>
      <c r="C281" t="str">
        <f t="shared" si="14"/>
        <v>Conservative</v>
      </c>
      <c r="E281" t="s">
        <v>850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3</v>
      </c>
      <c r="R281">
        <v>2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x14ac:dyDescent="0.2">
      <c r="A282">
        <f t="shared" si="12"/>
        <v>0</v>
      </c>
      <c r="B282">
        <f t="shared" si="13"/>
        <v>0</v>
      </c>
      <c r="C282" t="str">
        <f t="shared" si="14"/>
        <v>Tie</v>
      </c>
      <c r="E282" t="s">
        <v>122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 x14ac:dyDescent="0.2">
      <c r="A283">
        <f t="shared" si="12"/>
        <v>2</v>
      </c>
      <c r="B283">
        <f t="shared" si="13"/>
        <v>6</v>
      </c>
      <c r="C283" t="str">
        <f t="shared" si="14"/>
        <v>Conservative</v>
      </c>
      <c r="E283" t="s">
        <v>851</v>
      </c>
      <c r="F283">
        <v>2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4</v>
      </c>
      <c r="R283">
        <v>2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 x14ac:dyDescent="0.2">
      <c r="A284">
        <f t="shared" si="12"/>
        <v>2</v>
      </c>
      <c r="B284">
        <f t="shared" si="13"/>
        <v>6</v>
      </c>
      <c r="C284" t="str">
        <f t="shared" si="14"/>
        <v>Conservative</v>
      </c>
      <c r="E284" t="s">
        <v>852</v>
      </c>
      <c r="F284">
        <v>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4</v>
      </c>
      <c r="R284">
        <v>2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x14ac:dyDescent="0.2">
      <c r="A285">
        <f t="shared" si="12"/>
        <v>19</v>
      </c>
      <c r="B285">
        <f t="shared" si="13"/>
        <v>10</v>
      </c>
      <c r="C285" t="str">
        <f t="shared" si="14"/>
        <v>Liberal</v>
      </c>
      <c r="E285" t="s">
        <v>853</v>
      </c>
      <c r="F285">
        <v>14</v>
      </c>
      <c r="G285">
        <v>5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8</v>
      </c>
      <c r="R285">
        <v>2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 x14ac:dyDescent="0.2">
      <c r="A286">
        <f t="shared" si="12"/>
        <v>1</v>
      </c>
      <c r="B286">
        <f t="shared" si="13"/>
        <v>1</v>
      </c>
      <c r="C286" t="str">
        <f t="shared" si="14"/>
        <v>Tie</v>
      </c>
      <c r="E286" t="s">
        <v>575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 x14ac:dyDescent="0.2">
      <c r="A287">
        <f t="shared" si="12"/>
        <v>7</v>
      </c>
      <c r="B287">
        <f t="shared" si="13"/>
        <v>18</v>
      </c>
      <c r="C287" t="str">
        <f t="shared" si="14"/>
        <v>Conservative</v>
      </c>
      <c r="E287" t="s">
        <v>854</v>
      </c>
      <c r="F287">
        <v>3</v>
      </c>
      <c r="G287">
        <v>3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17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29" x14ac:dyDescent="0.2">
      <c r="A288">
        <f t="shared" si="12"/>
        <v>3</v>
      </c>
      <c r="B288">
        <f t="shared" si="13"/>
        <v>1</v>
      </c>
      <c r="C288" t="str">
        <f t="shared" si="14"/>
        <v>Liberal</v>
      </c>
      <c r="E288" t="s">
        <v>123</v>
      </c>
      <c r="F288">
        <v>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29" x14ac:dyDescent="0.2">
      <c r="A289">
        <f t="shared" si="12"/>
        <v>39</v>
      </c>
      <c r="B289">
        <f t="shared" si="13"/>
        <v>23</v>
      </c>
      <c r="C289" t="str">
        <f t="shared" si="14"/>
        <v>Liberal</v>
      </c>
      <c r="E289" t="s">
        <v>855</v>
      </c>
      <c r="F289">
        <v>21</v>
      </c>
      <c r="G289">
        <v>17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14</v>
      </c>
      <c r="R289">
        <v>9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29" x14ac:dyDescent="0.2">
      <c r="A290">
        <f t="shared" si="12"/>
        <v>2</v>
      </c>
      <c r="B290">
        <f t="shared" si="13"/>
        <v>1</v>
      </c>
      <c r="C290" t="str">
        <f t="shared" si="14"/>
        <v>Liberal</v>
      </c>
      <c r="E290" t="s">
        <v>576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 x14ac:dyDescent="0.2">
      <c r="A291">
        <f t="shared" si="12"/>
        <v>7</v>
      </c>
      <c r="B291">
        <f t="shared" si="13"/>
        <v>0</v>
      </c>
      <c r="C291" t="str">
        <f t="shared" si="14"/>
        <v>Liberal</v>
      </c>
      <c r="E291" t="s">
        <v>856</v>
      </c>
      <c r="F291">
        <v>3</v>
      </c>
      <c r="G291">
        <v>3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</row>
    <row r="292" spans="1:29" x14ac:dyDescent="0.2">
      <c r="A292">
        <f t="shared" si="12"/>
        <v>6</v>
      </c>
      <c r="B292">
        <f t="shared" si="13"/>
        <v>0</v>
      </c>
      <c r="C292" t="str">
        <f t="shared" si="14"/>
        <v>Liberal</v>
      </c>
      <c r="E292" t="s">
        <v>124</v>
      </c>
      <c r="F292">
        <v>4</v>
      </c>
      <c r="G292">
        <v>2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 x14ac:dyDescent="0.2">
      <c r="A293">
        <f t="shared" si="12"/>
        <v>10</v>
      </c>
      <c r="B293">
        <f t="shared" si="13"/>
        <v>1</v>
      </c>
      <c r="C293" t="str">
        <f t="shared" si="14"/>
        <v>Liberal</v>
      </c>
      <c r="E293" t="s">
        <v>125</v>
      </c>
      <c r="F293">
        <v>6</v>
      </c>
      <c r="G293">
        <v>3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29" x14ac:dyDescent="0.2">
      <c r="A294">
        <f t="shared" si="12"/>
        <v>0</v>
      </c>
      <c r="B294">
        <f t="shared" si="13"/>
        <v>0</v>
      </c>
      <c r="C294" t="str">
        <f t="shared" si="14"/>
        <v>Tie</v>
      </c>
      <c r="E294" t="s">
        <v>126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2">
      <c r="A295">
        <f t="shared" si="12"/>
        <v>2</v>
      </c>
      <c r="B295">
        <f t="shared" si="13"/>
        <v>1</v>
      </c>
      <c r="C295" t="str">
        <f t="shared" si="14"/>
        <v>Liberal</v>
      </c>
      <c r="E295" t="s">
        <v>577</v>
      </c>
      <c r="F295">
        <v>2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 x14ac:dyDescent="0.2">
      <c r="A296">
        <f t="shared" si="12"/>
        <v>38</v>
      </c>
      <c r="B296">
        <f t="shared" si="13"/>
        <v>21</v>
      </c>
      <c r="C296" t="str">
        <f t="shared" si="14"/>
        <v>Liberal</v>
      </c>
      <c r="E296" t="s">
        <v>857</v>
      </c>
      <c r="F296">
        <v>23</v>
      </c>
      <c r="G296">
        <v>14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14</v>
      </c>
      <c r="R296">
        <v>7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</row>
    <row r="297" spans="1:29" x14ac:dyDescent="0.2">
      <c r="A297">
        <f t="shared" si="12"/>
        <v>0</v>
      </c>
      <c r="B297">
        <f t="shared" si="13"/>
        <v>1</v>
      </c>
      <c r="C297" t="str">
        <f t="shared" si="14"/>
        <v>Conservative</v>
      </c>
      <c r="E297" t="s">
        <v>858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29" x14ac:dyDescent="0.2">
      <c r="A298">
        <f t="shared" si="12"/>
        <v>0</v>
      </c>
      <c r="B298">
        <f t="shared" si="13"/>
        <v>0</v>
      </c>
      <c r="C298" t="str">
        <f t="shared" si="14"/>
        <v>Tie</v>
      </c>
      <c r="E298" t="s">
        <v>127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</row>
    <row r="299" spans="1:29" x14ac:dyDescent="0.2">
      <c r="A299">
        <f t="shared" si="12"/>
        <v>14</v>
      </c>
      <c r="B299">
        <f t="shared" si="13"/>
        <v>29</v>
      </c>
      <c r="C299" t="str">
        <f t="shared" si="14"/>
        <v>Conservative</v>
      </c>
      <c r="E299" t="s">
        <v>128</v>
      </c>
      <c r="F299">
        <v>9</v>
      </c>
      <c r="G299">
        <v>5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19</v>
      </c>
      <c r="R299">
        <v>9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</row>
    <row r="300" spans="1:29" x14ac:dyDescent="0.2">
      <c r="A300">
        <f t="shared" si="12"/>
        <v>0</v>
      </c>
      <c r="B300">
        <f t="shared" si="13"/>
        <v>0</v>
      </c>
      <c r="C300" t="str">
        <f t="shared" si="14"/>
        <v>Tie</v>
      </c>
      <c r="E300" t="s">
        <v>129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29" x14ac:dyDescent="0.2">
      <c r="A301">
        <f t="shared" si="12"/>
        <v>0</v>
      </c>
      <c r="B301">
        <f t="shared" si="13"/>
        <v>0</v>
      </c>
      <c r="C301" t="str">
        <f t="shared" si="14"/>
        <v>Tie</v>
      </c>
      <c r="E301" t="s">
        <v>859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</row>
    <row r="302" spans="1:29" x14ac:dyDescent="0.2">
      <c r="A302">
        <f t="shared" si="12"/>
        <v>0</v>
      </c>
      <c r="B302">
        <f t="shared" si="13"/>
        <v>0</v>
      </c>
      <c r="C302" t="str">
        <f t="shared" si="14"/>
        <v>Tie</v>
      </c>
      <c r="E302" t="s">
        <v>130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29" x14ac:dyDescent="0.2">
      <c r="A303">
        <f t="shared" si="12"/>
        <v>0</v>
      </c>
      <c r="B303">
        <f t="shared" si="13"/>
        <v>0</v>
      </c>
      <c r="C303" t="str">
        <f t="shared" si="14"/>
        <v>Tie</v>
      </c>
      <c r="E303" t="s">
        <v>860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29" x14ac:dyDescent="0.2">
      <c r="A304">
        <f t="shared" si="12"/>
        <v>0</v>
      </c>
      <c r="B304">
        <f t="shared" si="13"/>
        <v>0</v>
      </c>
      <c r="C304" t="str">
        <f t="shared" si="14"/>
        <v>Tie</v>
      </c>
      <c r="E304" t="s">
        <v>861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 x14ac:dyDescent="0.2">
      <c r="A305">
        <f t="shared" si="12"/>
        <v>0</v>
      </c>
      <c r="B305">
        <f t="shared" si="13"/>
        <v>0</v>
      </c>
      <c r="C305" t="str">
        <f t="shared" si="14"/>
        <v>Tie</v>
      </c>
      <c r="E305" t="s">
        <v>578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</row>
    <row r="306" spans="1:29" x14ac:dyDescent="0.2">
      <c r="A306">
        <f t="shared" si="12"/>
        <v>2</v>
      </c>
      <c r="B306">
        <f t="shared" si="13"/>
        <v>5</v>
      </c>
      <c r="C306" t="str">
        <f t="shared" si="14"/>
        <v>Conservative</v>
      </c>
      <c r="E306" t="s">
        <v>579</v>
      </c>
      <c r="F306">
        <v>2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3</v>
      </c>
      <c r="R306">
        <v>2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29" x14ac:dyDescent="0.2">
      <c r="A307">
        <f t="shared" si="12"/>
        <v>5</v>
      </c>
      <c r="B307">
        <f t="shared" si="13"/>
        <v>1</v>
      </c>
      <c r="C307" t="str">
        <f t="shared" si="14"/>
        <v>Liberal</v>
      </c>
      <c r="E307" t="s">
        <v>862</v>
      </c>
      <c r="F307">
        <v>5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29" x14ac:dyDescent="0.2">
      <c r="A308">
        <f t="shared" si="12"/>
        <v>0</v>
      </c>
      <c r="B308">
        <f t="shared" si="13"/>
        <v>0</v>
      </c>
      <c r="C308" t="str">
        <f t="shared" si="14"/>
        <v>Tie</v>
      </c>
      <c r="E308" t="s">
        <v>580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29" x14ac:dyDescent="0.2">
      <c r="A309">
        <f t="shared" si="12"/>
        <v>12</v>
      </c>
      <c r="B309">
        <f t="shared" si="13"/>
        <v>23</v>
      </c>
      <c r="C309" t="str">
        <f t="shared" si="14"/>
        <v>Conservative</v>
      </c>
      <c r="E309" t="s">
        <v>131</v>
      </c>
      <c r="F309">
        <v>7</v>
      </c>
      <c r="G309">
        <v>5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14</v>
      </c>
      <c r="R309">
        <v>9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</row>
    <row r="310" spans="1:29" x14ac:dyDescent="0.2">
      <c r="A310">
        <f t="shared" si="12"/>
        <v>0</v>
      </c>
      <c r="B310">
        <f t="shared" si="13"/>
        <v>0</v>
      </c>
      <c r="C310" t="str">
        <f t="shared" si="14"/>
        <v>Tie</v>
      </c>
      <c r="E310" t="s">
        <v>132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29" x14ac:dyDescent="0.2">
      <c r="A311">
        <f t="shared" si="12"/>
        <v>0</v>
      </c>
      <c r="B311">
        <f t="shared" si="13"/>
        <v>0</v>
      </c>
      <c r="C311" t="str">
        <f t="shared" si="14"/>
        <v>Tie</v>
      </c>
      <c r="E311" t="s">
        <v>133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29" x14ac:dyDescent="0.2">
      <c r="A312">
        <f t="shared" si="12"/>
        <v>9</v>
      </c>
      <c r="B312">
        <f t="shared" si="13"/>
        <v>8</v>
      </c>
      <c r="C312" t="str">
        <f t="shared" si="14"/>
        <v>Liberal</v>
      </c>
      <c r="E312" t="s">
        <v>863</v>
      </c>
      <c r="F312">
        <v>5</v>
      </c>
      <c r="G312">
        <v>4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4</v>
      </c>
      <c r="R312">
        <v>4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29" x14ac:dyDescent="0.2">
      <c r="A313">
        <f t="shared" si="12"/>
        <v>1</v>
      </c>
      <c r="B313">
        <f t="shared" si="13"/>
        <v>1</v>
      </c>
      <c r="C313" t="str">
        <f t="shared" si="14"/>
        <v>Tie</v>
      </c>
      <c r="E313" t="s">
        <v>581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</row>
    <row r="314" spans="1:29" x14ac:dyDescent="0.2">
      <c r="A314">
        <f t="shared" si="12"/>
        <v>30</v>
      </c>
      <c r="B314">
        <f t="shared" si="13"/>
        <v>57</v>
      </c>
      <c r="C314" t="str">
        <f t="shared" si="14"/>
        <v>Conservative</v>
      </c>
      <c r="E314" t="s">
        <v>134</v>
      </c>
      <c r="F314">
        <v>22</v>
      </c>
      <c r="G314">
        <v>8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42</v>
      </c>
      <c r="R314">
        <v>15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</row>
    <row r="315" spans="1:29" x14ac:dyDescent="0.2">
      <c r="A315">
        <f t="shared" si="12"/>
        <v>0</v>
      </c>
      <c r="B315">
        <f t="shared" si="13"/>
        <v>0</v>
      </c>
      <c r="C315" t="str">
        <f t="shared" si="14"/>
        <v>Tie</v>
      </c>
      <c r="E315" t="s">
        <v>135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 x14ac:dyDescent="0.2">
      <c r="A316">
        <f t="shared" si="12"/>
        <v>2</v>
      </c>
      <c r="B316">
        <f t="shared" si="13"/>
        <v>1</v>
      </c>
      <c r="C316" t="str">
        <f t="shared" si="14"/>
        <v>Liberal</v>
      </c>
      <c r="E316" t="s">
        <v>136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x14ac:dyDescent="0.2">
      <c r="A317">
        <f t="shared" si="12"/>
        <v>1</v>
      </c>
      <c r="B317">
        <f t="shared" si="13"/>
        <v>1</v>
      </c>
      <c r="C317" t="str">
        <f t="shared" si="14"/>
        <v>Tie</v>
      </c>
      <c r="E317" t="s">
        <v>137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29" x14ac:dyDescent="0.2">
      <c r="A318">
        <f t="shared" si="12"/>
        <v>0</v>
      </c>
      <c r="B318">
        <f t="shared" si="13"/>
        <v>0</v>
      </c>
      <c r="C318" t="str">
        <f t="shared" si="14"/>
        <v>Tie</v>
      </c>
      <c r="E318" t="s">
        <v>582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29" x14ac:dyDescent="0.2">
      <c r="A319">
        <f t="shared" si="12"/>
        <v>0</v>
      </c>
      <c r="B319">
        <f t="shared" si="13"/>
        <v>0</v>
      </c>
      <c r="C319" t="str">
        <f t="shared" si="14"/>
        <v>Tie</v>
      </c>
      <c r="E319" t="s">
        <v>138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29" x14ac:dyDescent="0.2">
      <c r="A320">
        <f t="shared" si="12"/>
        <v>31</v>
      </c>
      <c r="B320">
        <f t="shared" si="13"/>
        <v>4</v>
      </c>
      <c r="C320" t="str">
        <f t="shared" si="14"/>
        <v>Liberal</v>
      </c>
      <c r="E320" t="s">
        <v>864</v>
      </c>
      <c r="F320">
        <v>17</v>
      </c>
      <c r="G320">
        <v>14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3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</row>
    <row r="321" spans="1:29" x14ac:dyDescent="0.2">
      <c r="A321">
        <f t="shared" si="12"/>
        <v>0</v>
      </c>
      <c r="B321">
        <f t="shared" si="13"/>
        <v>0</v>
      </c>
      <c r="C321" t="str">
        <f t="shared" si="14"/>
        <v>Tie</v>
      </c>
      <c r="E321" t="s">
        <v>139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29" x14ac:dyDescent="0.2">
      <c r="A322">
        <f t="shared" si="12"/>
        <v>0</v>
      </c>
      <c r="B322">
        <f t="shared" si="13"/>
        <v>0</v>
      </c>
      <c r="C322" t="str">
        <f t="shared" si="14"/>
        <v>Tie</v>
      </c>
      <c r="E322" t="s">
        <v>583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</row>
    <row r="323" spans="1:29" x14ac:dyDescent="0.2">
      <c r="A323">
        <f t="shared" si="12"/>
        <v>2</v>
      </c>
      <c r="B323">
        <f t="shared" si="13"/>
        <v>2</v>
      </c>
      <c r="C323" t="str">
        <f t="shared" si="14"/>
        <v>Tie</v>
      </c>
      <c r="E323" t="s">
        <v>140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  <row r="324" spans="1:29" x14ac:dyDescent="0.2">
      <c r="A324">
        <f t="shared" ref="A324:A387" si="15">SUMIFS(F324:AZ324,$F$1:$AZ$1, "L")</f>
        <v>0</v>
      </c>
      <c r="B324">
        <f t="shared" ref="B324:B387" si="16">SUMIFS(F324:AZ324,$F$1:$AZ$1, "C")</f>
        <v>0</v>
      </c>
      <c r="C324" t="str">
        <f t="shared" ref="C324:C387" si="17">IF(A324&gt;B324,"Liberal", IF(B324&gt;A324, "Conservative", "Tie"))</f>
        <v>Tie</v>
      </c>
      <c r="E324" t="s">
        <v>141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 x14ac:dyDescent="0.2">
      <c r="A325">
        <f t="shared" si="15"/>
        <v>4</v>
      </c>
      <c r="B325">
        <f t="shared" si="16"/>
        <v>6</v>
      </c>
      <c r="C325" t="str">
        <f t="shared" si="17"/>
        <v>Conservative</v>
      </c>
      <c r="E325" t="s">
        <v>584</v>
      </c>
      <c r="F325">
        <v>2</v>
      </c>
      <c r="G325">
        <v>2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3</v>
      </c>
      <c r="R325">
        <v>3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 x14ac:dyDescent="0.2">
      <c r="A326">
        <f t="shared" si="15"/>
        <v>0</v>
      </c>
      <c r="B326">
        <f t="shared" si="16"/>
        <v>1</v>
      </c>
      <c r="C326" t="str">
        <f t="shared" si="17"/>
        <v>Conservative</v>
      </c>
      <c r="E326" t="s">
        <v>865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</row>
    <row r="327" spans="1:29" x14ac:dyDescent="0.2">
      <c r="A327">
        <f t="shared" si="15"/>
        <v>3</v>
      </c>
      <c r="B327">
        <f t="shared" si="16"/>
        <v>9</v>
      </c>
      <c r="C327" t="str">
        <f t="shared" si="17"/>
        <v>Conservative</v>
      </c>
      <c r="E327" t="s">
        <v>585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3</v>
      </c>
      <c r="R327">
        <v>2</v>
      </c>
      <c r="S327">
        <v>2</v>
      </c>
      <c r="T327">
        <v>2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29" x14ac:dyDescent="0.2">
      <c r="A328">
        <f t="shared" si="15"/>
        <v>0</v>
      </c>
      <c r="B328">
        <f t="shared" si="16"/>
        <v>0</v>
      </c>
      <c r="C328" t="str">
        <f t="shared" si="17"/>
        <v>Tie</v>
      </c>
      <c r="E328" t="s">
        <v>586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</row>
    <row r="329" spans="1:29" x14ac:dyDescent="0.2">
      <c r="A329">
        <f t="shared" si="15"/>
        <v>0</v>
      </c>
      <c r="B329">
        <f t="shared" si="16"/>
        <v>0</v>
      </c>
      <c r="C329" t="str">
        <f t="shared" si="17"/>
        <v>Tie</v>
      </c>
      <c r="E329" t="s">
        <v>866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x14ac:dyDescent="0.2">
      <c r="A330">
        <f t="shared" si="15"/>
        <v>0</v>
      </c>
      <c r="B330">
        <f t="shared" si="16"/>
        <v>0</v>
      </c>
      <c r="C330" t="str">
        <f t="shared" si="17"/>
        <v>Tie</v>
      </c>
      <c r="E330" t="s">
        <v>142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2">
      <c r="A331">
        <f t="shared" si="15"/>
        <v>11</v>
      </c>
      <c r="B331">
        <f t="shared" si="16"/>
        <v>0</v>
      </c>
      <c r="C331" t="str">
        <f t="shared" si="17"/>
        <v>Liberal</v>
      </c>
      <c r="E331" t="s">
        <v>143</v>
      </c>
      <c r="F331">
        <v>6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</row>
    <row r="332" spans="1:29" x14ac:dyDescent="0.2">
      <c r="A332">
        <f t="shared" si="15"/>
        <v>0</v>
      </c>
      <c r="B332">
        <f t="shared" si="16"/>
        <v>0</v>
      </c>
      <c r="C332" t="str">
        <f t="shared" si="17"/>
        <v>Tie</v>
      </c>
      <c r="E332" t="s">
        <v>144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</row>
    <row r="333" spans="1:29" x14ac:dyDescent="0.2">
      <c r="A333">
        <f t="shared" si="15"/>
        <v>1</v>
      </c>
      <c r="B333">
        <f t="shared" si="16"/>
        <v>2</v>
      </c>
      <c r="C333" t="str">
        <f t="shared" si="17"/>
        <v>Conservative</v>
      </c>
      <c r="E333" t="s">
        <v>587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</row>
    <row r="334" spans="1:29" x14ac:dyDescent="0.2">
      <c r="A334">
        <f t="shared" si="15"/>
        <v>0</v>
      </c>
      <c r="B334">
        <f t="shared" si="16"/>
        <v>3</v>
      </c>
      <c r="C334" t="str">
        <f t="shared" si="17"/>
        <v>Conservative</v>
      </c>
      <c r="E334" t="s">
        <v>145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3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</row>
    <row r="335" spans="1:29" x14ac:dyDescent="0.2">
      <c r="A335">
        <f t="shared" si="15"/>
        <v>0</v>
      </c>
      <c r="B335">
        <f t="shared" si="16"/>
        <v>1</v>
      </c>
      <c r="C335" t="str">
        <f t="shared" si="17"/>
        <v>Conservative</v>
      </c>
      <c r="E335" t="s">
        <v>146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</row>
    <row r="336" spans="1:29" x14ac:dyDescent="0.2">
      <c r="A336">
        <f t="shared" si="15"/>
        <v>7</v>
      </c>
      <c r="B336">
        <f t="shared" si="16"/>
        <v>7</v>
      </c>
      <c r="C336" t="str">
        <f t="shared" si="17"/>
        <v>Tie</v>
      </c>
      <c r="E336" t="s">
        <v>867</v>
      </c>
      <c r="F336">
        <v>7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7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</row>
    <row r="337" spans="1:29" x14ac:dyDescent="0.2">
      <c r="A337">
        <f t="shared" si="15"/>
        <v>0</v>
      </c>
      <c r="B337">
        <f t="shared" si="16"/>
        <v>0</v>
      </c>
      <c r="C337" t="str">
        <f t="shared" si="17"/>
        <v>Tie</v>
      </c>
      <c r="E337" t="s">
        <v>868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</row>
    <row r="338" spans="1:29" x14ac:dyDescent="0.2">
      <c r="A338">
        <f t="shared" si="15"/>
        <v>6</v>
      </c>
      <c r="B338">
        <f t="shared" si="16"/>
        <v>0</v>
      </c>
      <c r="C338" t="str">
        <f t="shared" si="17"/>
        <v>Liberal</v>
      </c>
      <c r="E338" t="s">
        <v>147</v>
      </c>
      <c r="F338">
        <v>4</v>
      </c>
      <c r="G338">
        <v>2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</row>
    <row r="339" spans="1:29" x14ac:dyDescent="0.2">
      <c r="A339">
        <f t="shared" si="15"/>
        <v>0</v>
      </c>
      <c r="B339">
        <f t="shared" si="16"/>
        <v>4</v>
      </c>
      <c r="C339" t="str">
        <f t="shared" si="17"/>
        <v>Conservative</v>
      </c>
      <c r="E339" t="s">
        <v>588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2</v>
      </c>
      <c r="R339">
        <v>2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</row>
    <row r="340" spans="1:29" x14ac:dyDescent="0.2">
      <c r="A340">
        <f t="shared" si="15"/>
        <v>17</v>
      </c>
      <c r="B340">
        <f t="shared" si="16"/>
        <v>11</v>
      </c>
      <c r="C340" t="str">
        <f t="shared" si="17"/>
        <v>Liberal</v>
      </c>
      <c r="E340" t="s">
        <v>869</v>
      </c>
      <c r="F340">
        <v>9</v>
      </c>
      <c r="G340">
        <v>8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7</v>
      </c>
      <c r="R340">
        <v>4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</row>
    <row r="341" spans="1:29" x14ac:dyDescent="0.2">
      <c r="A341">
        <f t="shared" si="15"/>
        <v>0</v>
      </c>
      <c r="B341">
        <f t="shared" si="16"/>
        <v>4</v>
      </c>
      <c r="C341" t="str">
        <f t="shared" si="17"/>
        <v>Conservative</v>
      </c>
      <c r="E341" t="s">
        <v>589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4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</row>
    <row r="342" spans="1:29" x14ac:dyDescent="0.2">
      <c r="A342">
        <f t="shared" si="15"/>
        <v>2</v>
      </c>
      <c r="B342">
        <f t="shared" si="16"/>
        <v>5</v>
      </c>
      <c r="C342" t="str">
        <f t="shared" si="17"/>
        <v>Conservative</v>
      </c>
      <c r="E342" t="s">
        <v>148</v>
      </c>
      <c r="F342">
        <v>2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3</v>
      </c>
      <c r="R342">
        <v>2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</row>
    <row r="343" spans="1:29" x14ac:dyDescent="0.2">
      <c r="A343">
        <f t="shared" si="15"/>
        <v>0</v>
      </c>
      <c r="B343">
        <f t="shared" si="16"/>
        <v>0</v>
      </c>
      <c r="C343" t="str">
        <f t="shared" si="17"/>
        <v>Tie</v>
      </c>
      <c r="E343" t="s">
        <v>590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</row>
    <row r="344" spans="1:29" x14ac:dyDescent="0.2">
      <c r="A344">
        <f t="shared" si="15"/>
        <v>0</v>
      </c>
      <c r="B344">
        <f t="shared" si="16"/>
        <v>0</v>
      </c>
      <c r="C344" t="str">
        <f t="shared" si="17"/>
        <v>Tie</v>
      </c>
      <c r="E344" t="s">
        <v>149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</row>
    <row r="345" spans="1:29" x14ac:dyDescent="0.2">
      <c r="A345">
        <f t="shared" si="15"/>
        <v>0</v>
      </c>
      <c r="B345">
        <f t="shared" si="16"/>
        <v>0</v>
      </c>
      <c r="C345" t="str">
        <f t="shared" si="17"/>
        <v>Tie</v>
      </c>
      <c r="E345" t="s">
        <v>591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</row>
    <row r="346" spans="1:29" x14ac:dyDescent="0.2">
      <c r="A346">
        <f t="shared" si="15"/>
        <v>0</v>
      </c>
      <c r="B346">
        <f t="shared" si="16"/>
        <v>1</v>
      </c>
      <c r="C346" t="str">
        <f t="shared" si="17"/>
        <v>Conservative</v>
      </c>
      <c r="E346" t="s">
        <v>870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</row>
    <row r="347" spans="1:29" x14ac:dyDescent="0.2">
      <c r="A347">
        <f t="shared" si="15"/>
        <v>9</v>
      </c>
      <c r="B347">
        <f t="shared" si="16"/>
        <v>5</v>
      </c>
      <c r="C347" t="str">
        <f t="shared" si="17"/>
        <v>Liberal</v>
      </c>
      <c r="E347" t="s">
        <v>150</v>
      </c>
      <c r="F347">
        <v>7</v>
      </c>
      <c r="G347">
        <v>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4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</row>
    <row r="348" spans="1:29" x14ac:dyDescent="0.2">
      <c r="A348">
        <f t="shared" si="15"/>
        <v>0</v>
      </c>
      <c r="B348">
        <f t="shared" si="16"/>
        <v>0</v>
      </c>
      <c r="C348" t="str">
        <f t="shared" si="17"/>
        <v>Tie</v>
      </c>
      <c r="E348" t="s">
        <v>871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</row>
    <row r="349" spans="1:29" x14ac:dyDescent="0.2">
      <c r="A349">
        <f t="shared" si="15"/>
        <v>21</v>
      </c>
      <c r="B349">
        <f t="shared" si="16"/>
        <v>20</v>
      </c>
      <c r="C349" t="str">
        <f t="shared" si="17"/>
        <v>Liberal</v>
      </c>
      <c r="E349" t="s">
        <v>872</v>
      </c>
      <c r="F349">
        <v>13</v>
      </c>
      <c r="G349">
        <v>8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14</v>
      </c>
      <c r="R349">
        <v>6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</row>
    <row r="350" spans="1:29" x14ac:dyDescent="0.2">
      <c r="A350">
        <f t="shared" si="15"/>
        <v>12</v>
      </c>
      <c r="B350">
        <f t="shared" si="16"/>
        <v>4</v>
      </c>
      <c r="C350" t="str">
        <f t="shared" si="17"/>
        <v>Liberal</v>
      </c>
      <c r="E350" t="s">
        <v>592</v>
      </c>
      <c r="F350">
        <v>10</v>
      </c>
      <c r="G350">
        <v>2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4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</row>
    <row r="351" spans="1:29" x14ac:dyDescent="0.2">
      <c r="A351">
        <f t="shared" si="15"/>
        <v>0</v>
      </c>
      <c r="B351">
        <f t="shared" si="16"/>
        <v>0</v>
      </c>
      <c r="C351" t="str">
        <f t="shared" si="17"/>
        <v>Tie</v>
      </c>
      <c r="E351" t="s">
        <v>151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</row>
    <row r="352" spans="1:29" x14ac:dyDescent="0.2">
      <c r="A352">
        <f t="shared" si="15"/>
        <v>4</v>
      </c>
      <c r="B352">
        <f t="shared" si="16"/>
        <v>9</v>
      </c>
      <c r="C352" t="str">
        <f t="shared" si="17"/>
        <v>Conservative</v>
      </c>
      <c r="E352" t="s">
        <v>593</v>
      </c>
      <c r="F352">
        <v>2</v>
      </c>
      <c r="G352">
        <v>2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6</v>
      </c>
      <c r="R352">
        <v>3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</row>
    <row r="353" spans="1:29" x14ac:dyDescent="0.2">
      <c r="A353">
        <f t="shared" si="15"/>
        <v>2</v>
      </c>
      <c r="B353">
        <f t="shared" si="16"/>
        <v>6</v>
      </c>
      <c r="C353" t="str">
        <f t="shared" si="17"/>
        <v>Conservative</v>
      </c>
      <c r="E353" t="s">
        <v>594</v>
      </c>
      <c r="F353">
        <v>2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6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</row>
    <row r="354" spans="1:29" x14ac:dyDescent="0.2">
      <c r="A354">
        <f t="shared" si="15"/>
        <v>1</v>
      </c>
      <c r="B354">
        <f t="shared" si="16"/>
        <v>4</v>
      </c>
      <c r="C354" t="str">
        <f t="shared" si="17"/>
        <v>Conservative</v>
      </c>
      <c r="E354" t="s">
        <v>595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2</v>
      </c>
      <c r="R354">
        <v>2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</row>
    <row r="355" spans="1:29" x14ac:dyDescent="0.2">
      <c r="A355">
        <f t="shared" si="15"/>
        <v>14</v>
      </c>
      <c r="B355">
        <f t="shared" si="16"/>
        <v>11</v>
      </c>
      <c r="C355" t="str">
        <f t="shared" si="17"/>
        <v>Liberal</v>
      </c>
      <c r="E355" t="s">
        <v>152</v>
      </c>
      <c r="F355">
        <v>9</v>
      </c>
      <c r="G355">
        <v>5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8</v>
      </c>
      <c r="R355">
        <v>3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</row>
    <row r="356" spans="1:29" x14ac:dyDescent="0.2">
      <c r="A356">
        <f t="shared" si="15"/>
        <v>0</v>
      </c>
      <c r="B356">
        <f t="shared" si="16"/>
        <v>0</v>
      </c>
      <c r="C356" t="str">
        <f t="shared" si="17"/>
        <v>Tie</v>
      </c>
      <c r="E356" t="s">
        <v>873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</row>
    <row r="357" spans="1:29" x14ac:dyDescent="0.2">
      <c r="A357">
        <f t="shared" si="15"/>
        <v>18</v>
      </c>
      <c r="B357">
        <f t="shared" si="16"/>
        <v>8</v>
      </c>
      <c r="C357" t="str">
        <f t="shared" si="17"/>
        <v>Liberal</v>
      </c>
      <c r="E357" t="s">
        <v>874</v>
      </c>
      <c r="F357">
        <v>14</v>
      </c>
      <c r="G357">
        <v>4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7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</row>
    <row r="358" spans="1:29" x14ac:dyDescent="0.2">
      <c r="A358">
        <f t="shared" si="15"/>
        <v>10</v>
      </c>
      <c r="B358">
        <f t="shared" si="16"/>
        <v>2</v>
      </c>
      <c r="C358" t="str">
        <f t="shared" si="17"/>
        <v>Liberal</v>
      </c>
      <c r="E358" t="s">
        <v>596</v>
      </c>
      <c r="F358">
        <v>7</v>
      </c>
      <c r="G358">
        <v>3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</row>
    <row r="359" spans="1:29" x14ac:dyDescent="0.2">
      <c r="A359">
        <f t="shared" si="15"/>
        <v>0</v>
      </c>
      <c r="B359">
        <f t="shared" si="16"/>
        <v>0</v>
      </c>
      <c r="C359" t="str">
        <f t="shared" si="17"/>
        <v>Tie</v>
      </c>
      <c r="E359" t="s">
        <v>597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</row>
    <row r="360" spans="1:29" x14ac:dyDescent="0.2">
      <c r="A360">
        <f t="shared" si="15"/>
        <v>0</v>
      </c>
      <c r="B360">
        <f t="shared" si="16"/>
        <v>0</v>
      </c>
      <c r="C360" t="str">
        <f t="shared" si="17"/>
        <v>Tie</v>
      </c>
      <c r="E360" t="s">
        <v>153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</row>
    <row r="361" spans="1:29" x14ac:dyDescent="0.2">
      <c r="A361">
        <f t="shared" si="15"/>
        <v>3</v>
      </c>
      <c r="B361">
        <f t="shared" si="16"/>
        <v>0</v>
      </c>
      <c r="C361" t="str">
        <f t="shared" si="17"/>
        <v>Liberal</v>
      </c>
      <c r="E361" t="s">
        <v>875</v>
      </c>
      <c r="F361">
        <v>2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</row>
    <row r="362" spans="1:29" x14ac:dyDescent="0.2">
      <c r="A362">
        <f t="shared" si="15"/>
        <v>9</v>
      </c>
      <c r="B362">
        <f t="shared" si="16"/>
        <v>2</v>
      </c>
      <c r="C362" t="str">
        <f t="shared" si="17"/>
        <v>Liberal</v>
      </c>
      <c r="E362" t="s">
        <v>154</v>
      </c>
      <c r="F362">
        <v>6</v>
      </c>
      <c r="G362">
        <v>3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</row>
    <row r="363" spans="1:29" x14ac:dyDescent="0.2">
      <c r="A363">
        <f t="shared" si="15"/>
        <v>2</v>
      </c>
      <c r="B363">
        <f t="shared" si="16"/>
        <v>1</v>
      </c>
      <c r="C363" t="str">
        <f t="shared" si="17"/>
        <v>Liberal</v>
      </c>
      <c r="E363" t="s">
        <v>155</v>
      </c>
      <c r="F363">
        <v>2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</v>
      </c>
      <c r="AA363">
        <v>0</v>
      </c>
      <c r="AB363">
        <v>0</v>
      </c>
      <c r="AC363">
        <v>0</v>
      </c>
    </row>
    <row r="364" spans="1:29" x14ac:dyDescent="0.2">
      <c r="A364">
        <f t="shared" si="15"/>
        <v>1</v>
      </c>
      <c r="B364">
        <f t="shared" si="16"/>
        <v>1</v>
      </c>
      <c r="C364" t="str">
        <f t="shared" si="17"/>
        <v>Tie</v>
      </c>
      <c r="E364" t="s">
        <v>156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</row>
    <row r="365" spans="1:29" x14ac:dyDescent="0.2">
      <c r="A365">
        <f t="shared" si="15"/>
        <v>9</v>
      </c>
      <c r="B365">
        <f t="shared" si="16"/>
        <v>39</v>
      </c>
      <c r="C365" t="str">
        <f t="shared" si="17"/>
        <v>Conservative</v>
      </c>
      <c r="E365" t="s">
        <v>157</v>
      </c>
      <c r="F365">
        <v>9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39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</row>
    <row r="366" spans="1:29" x14ac:dyDescent="0.2">
      <c r="A366">
        <f t="shared" si="15"/>
        <v>5</v>
      </c>
      <c r="B366">
        <f t="shared" si="16"/>
        <v>2</v>
      </c>
      <c r="C366" t="str">
        <f t="shared" si="17"/>
        <v>Liberal</v>
      </c>
      <c r="E366" t="s">
        <v>598</v>
      </c>
      <c r="F366">
        <v>3</v>
      </c>
      <c r="G366">
        <v>2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</row>
    <row r="367" spans="1:29" x14ac:dyDescent="0.2">
      <c r="A367">
        <f t="shared" si="15"/>
        <v>0</v>
      </c>
      <c r="B367">
        <f t="shared" si="16"/>
        <v>2</v>
      </c>
      <c r="C367" t="str">
        <f t="shared" si="17"/>
        <v>Conservative</v>
      </c>
      <c r="E367" t="s">
        <v>158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2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</row>
    <row r="368" spans="1:29" x14ac:dyDescent="0.2">
      <c r="A368">
        <f t="shared" si="15"/>
        <v>0</v>
      </c>
      <c r="B368">
        <f t="shared" si="16"/>
        <v>1</v>
      </c>
      <c r="C368" t="str">
        <f t="shared" si="17"/>
        <v>Conservative</v>
      </c>
      <c r="E368" t="s">
        <v>159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</row>
    <row r="369" spans="1:29" x14ac:dyDescent="0.2">
      <c r="A369">
        <f t="shared" si="15"/>
        <v>3</v>
      </c>
      <c r="B369">
        <f t="shared" si="16"/>
        <v>4</v>
      </c>
      <c r="C369" t="str">
        <f t="shared" si="17"/>
        <v>Conservative</v>
      </c>
      <c r="E369" t="s">
        <v>160</v>
      </c>
      <c r="F369">
        <v>2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3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</row>
    <row r="370" spans="1:29" x14ac:dyDescent="0.2">
      <c r="A370">
        <f t="shared" si="15"/>
        <v>9</v>
      </c>
      <c r="B370">
        <f t="shared" si="16"/>
        <v>4</v>
      </c>
      <c r="C370" t="str">
        <f t="shared" si="17"/>
        <v>Liberal</v>
      </c>
      <c r="E370" t="s">
        <v>161</v>
      </c>
      <c r="F370">
        <v>6</v>
      </c>
      <c r="G370">
        <v>3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3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</row>
    <row r="371" spans="1:29" x14ac:dyDescent="0.2">
      <c r="A371">
        <f t="shared" si="15"/>
        <v>4</v>
      </c>
      <c r="B371">
        <f t="shared" si="16"/>
        <v>0</v>
      </c>
      <c r="C371" t="str">
        <f t="shared" si="17"/>
        <v>Liberal</v>
      </c>
      <c r="E371" t="s">
        <v>599</v>
      </c>
      <c r="F371">
        <v>2</v>
      </c>
      <c r="G371">
        <v>2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</row>
    <row r="372" spans="1:29" x14ac:dyDescent="0.2">
      <c r="A372">
        <f t="shared" si="15"/>
        <v>5</v>
      </c>
      <c r="B372">
        <f t="shared" si="16"/>
        <v>1</v>
      </c>
      <c r="C372" t="str">
        <f t="shared" si="17"/>
        <v>Liberal</v>
      </c>
      <c r="E372" t="s">
        <v>600</v>
      </c>
      <c r="F372">
        <v>3</v>
      </c>
      <c r="G372">
        <v>2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</row>
    <row r="373" spans="1:29" x14ac:dyDescent="0.2">
      <c r="A373">
        <f t="shared" si="15"/>
        <v>17</v>
      </c>
      <c r="B373">
        <f t="shared" si="16"/>
        <v>13</v>
      </c>
      <c r="C373" t="str">
        <f t="shared" si="17"/>
        <v>Liberal</v>
      </c>
      <c r="E373" t="s">
        <v>601</v>
      </c>
      <c r="F373">
        <v>11</v>
      </c>
      <c r="G373">
        <v>6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9</v>
      </c>
      <c r="R373">
        <v>4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</row>
    <row r="374" spans="1:29" x14ac:dyDescent="0.2">
      <c r="A374">
        <f t="shared" si="15"/>
        <v>21</v>
      </c>
      <c r="B374">
        <f t="shared" si="16"/>
        <v>10</v>
      </c>
      <c r="C374" t="str">
        <f t="shared" si="17"/>
        <v>Liberal</v>
      </c>
      <c r="E374" t="s">
        <v>876</v>
      </c>
      <c r="F374">
        <v>14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7</v>
      </c>
      <c r="R374">
        <v>3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</row>
    <row r="375" spans="1:29" x14ac:dyDescent="0.2">
      <c r="A375">
        <f t="shared" si="15"/>
        <v>13</v>
      </c>
      <c r="B375">
        <f t="shared" si="16"/>
        <v>17</v>
      </c>
      <c r="C375" t="str">
        <f t="shared" si="17"/>
        <v>Conservative</v>
      </c>
      <c r="E375" t="s">
        <v>877</v>
      </c>
      <c r="F375">
        <v>10</v>
      </c>
      <c r="G375">
        <v>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10</v>
      </c>
      <c r="R375">
        <v>7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</row>
    <row r="376" spans="1:29" x14ac:dyDescent="0.2">
      <c r="A376">
        <f t="shared" si="15"/>
        <v>14</v>
      </c>
      <c r="B376">
        <f t="shared" si="16"/>
        <v>8</v>
      </c>
      <c r="C376" t="str">
        <f t="shared" si="17"/>
        <v>Liberal</v>
      </c>
      <c r="E376" t="s">
        <v>878</v>
      </c>
      <c r="F376">
        <v>12</v>
      </c>
      <c r="G376">
        <v>2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5</v>
      </c>
      <c r="R376">
        <v>3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</row>
    <row r="377" spans="1:29" x14ac:dyDescent="0.2">
      <c r="A377">
        <f t="shared" si="15"/>
        <v>44</v>
      </c>
      <c r="B377">
        <f t="shared" si="16"/>
        <v>15</v>
      </c>
      <c r="C377" t="str">
        <f t="shared" si="17"/>
        <v>Liberal</v>
      </c>
      <c r="E377" t="s">
        <v>879</v>
      </c>
      <c r="F377">
        <v>28</v>
      </c>
      <c r="G377">
        <v>16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11</v>
      </c>
      <c r="R377">
        <v>4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</row>
    <row r="378" spans="1:29" x14ac:dyDescent="0.2">
      <c r="A378">
        <f t="shared" si="15"/>
        <v>36</v>
      </c>
      <c r="B378">
        <f t="shared" si="16"/>
        <v>10</v>
      </c>
      <c r="C378" t="str">
        <f t="shared" si="17"/>
        <v>Liberal</v>
      </c>
      <c r="E378" t="s">
        <v>880</v>
      </c>
      <c r="F378">
        <v>22</v>
      </c>
      <c r="G378">
        <v>14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7</v>
      </c>
      <c r="R378">
        <v>3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</row>
    <row r="379" spans="1:29" x14ac:dyDescent="0.2">
      <c r="A379">
        <f t="shared" si="15"/>
        <v>2</v>
      </c>
      <c r="B379">
        <f t="shared" si="16"/>
        <v>2</v>
      </c>
      <c r="C379" t="str">
        <f t="shared" si="17"/>
        <v>Tie</v>
      </c>
      <c r="E379" t="s">
        <v>162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2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</row>
    <row r="380" spans="1:29" x14ac:dyDescent="0.2">
      <c r="A380">
        <f t="shared" si="15"/>
        <v>4</v>
      </c>
      <c r="B380">
        <f t="shared" si="16"/>
        <v>0</v>
      </c>
      <c r="C380" t="str">
        <f t="shared" si="17"/>
        <v>Liberal</v>
      </c>
      <c r="E380" t="s">
        <v>163</v>
      </c>
      <c r="F380">
        <v>2</v>
      </c>
      <c r="G380">
        <v>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</row>
    <row r="381" spans="1:29" x14ac:dyDescent="0.2">
      <c r="A381">
        <f t="shared" si="15"/>
        <v>2</v>
      </c>
      <c r="B381">
        <f t="shared" si="16"/>
        <v>0</v>
      </c>
      <c r="C381" t="str">
        <f t="shared" si="17"/>
        <v>Liberal</v>
      </c>
      <c r="E381" t="s">
        <v>602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</row>
    <row r="382" spans="1:29" x14ac:dyDescent="0.2">
      <c r="A382">
        <f t="shared" si="15"/>
        <v>0</v>
      </c>
      <c r="B382">
        <f t="shared" si="16"/>
        <v>0</v>
      </c>
      <c r="C382" t="str">
        <f t="shared" si="17"/>
        <v>Tie</v>
      </c>
      <c r="E382" t="s">
        <v>164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</row>
    <row r="383" spans="1:29" x14ac:dyDescent="0.2">
      <c r="A383">
        <f t="shared" si="15"/>
        <v>0</v>
      </c>
      <c r="B383">
        <f t="shared" si="16"/>
        <v>0</v>
      </c>
      <c r="C383" t="str">
        <f t="shared" si="17"/>
        <v>Tie</v>
      </c>
      <c r="E383" t="s">
        <v>165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</row>
    <row r="384" spans="1:29" x14ac:dyDescent="0.2">
      <c r="A384">
        <f t="shared" si="15"/>
        <v>0</v>
      </c>
      <c r="B384">
        <f t="shared" si="16"/>
        <v>0</v>
      </c>
      <c r="C384" t="str">
        <f t="shared" si="17"/>
        <v>Tie</v>
      </c>
      <c r="E384" t="s">
        <v>166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</row>
    <row r="385" spans="1:29" x14ac:dyDescent="0.2">
      <c r="A385">
        <f t="shared" si="15"/>
        <v>0</v>
      </c>
      <c r="B385">
        <f t="shared" si="16"/>
        <v>0</v>
      </c>
      <c r="C385" t="str">
        <f t="shared" si="17"/>
        <v>Tie</v>
      </c>
      <c r="E385" t="s">
        <v>881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</row>
    <row r="386" spans="1:29" x14ac:dyDescent="0.2">
      <c r="A386">
        <f t="shared" si="15"/>
        <v>28</v>
      </c>
      <c r="B386">
        <f t="shared" si="16"/>
        <v>20</v>
      </c>
      <c r="C386" t="str">
        <f t="shared" si="17"/>
        <v>Liberal</v>
      </c>
      <c r="E386" t="s">
        <v>882</v>
      </c>
      <c r="F386">
        <v>19</v>
      </c>
      <c r="G386">
        <v>9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14</v>
      </c>
      <c r="R386">
        <v>6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1:29" x14ac:dyDescent="0.2">
      <c r="A387">
        <f t="shared" si="15"/>
        <v>2</v>
      </c>
      <c r="B387">
        <f t="shared" si="16"/>
        <v>0</v>
      </c>
      <c r="C387" t="str">
        <f t="shared" si="17"/>
        <v>Liberal</v>
      </c>
      <c r="E387" t="s">
        <v>883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</row>
    <row r="388" spans="1:29" x14ac:dyDescent="0.2">
      <c r="A388">
        <f t="shared" ref="A388:A451" si="18">SUMIFS(F388:AZ388,$F$1:$AZ$1, "L")</f>
        <v>1</v>
      </c>
      <c r="B388">
        <f t="shared" ref="B388:B451" si="19">SUMIFS(F388:AZ388,$F$1:$AZ$1, "C")</f>
        <v>4</v>
      </c>
      <c r="C388" t="str">
        <f t="shared" ref="C388:C451" si="20">IF(A388&gt;B388,"Liberal", IF(B388&gt;A388, "Conservative", "Tie"))</f>
        <v>Conservative</v>
      </c>
      <c r="E388" t="s">
        <v>167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2</v>
      </c>
      <c r="R388">
        <v>1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</row>
    <row r="389" spans="1:29" x14ac:dyDescent="0.2">
      <c r="A389">
        <f t="shared" si="18"/>
        <v>0</v>
      </c>
      <c r="B389">
        <f t="shared" si="19"/>
        <v>0</v>
      </c>
      <c r="C389" t="str">
        <f t="shared" si="20"/>
        <v>Tie</v>
      </c>
      <c r="E389" t="s">
        <v>168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</row>
    <row r="390" spans="1:29" x14ac:dyDescent="0.2">
      <c r="A390">
        <f t="shared" si="18"/>
        <v>0</v>
      </c>
      <c r="B390">
        <f t="shared" si="19"/>
        <v>0</v>
      </c>
      <c r="C390" t="str">
        <f t="shared" si="20"/>
        <v>Tie</v>
      </c>
      <c r="E390" t="s">
        <v>169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</row>
    <row r="391" spans="1:29" x14ac:dyDescent="0.2">
      <c r="A391">
        <f t="shared" si="18"/>
        <v>6</v>
      </c>
      <c r="B391">
        <f t="shared" si="19"/>
        <v>1</v>
      </c>
      <c r="C391" t="str">
        <f t="shared" si="20"/>
        <v>Liberal</v>
      </c>
      <c r="E391" t="s">
        <v>603</v>
      </c>
      <c r="F391">
        <v>5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</row>
    <row r="392" spans="1:29" x14ac:dyDescent="0.2">
      <c r="A392">
        <f t="shared" si="18"/>
        <v>47</v>
      </c>
      <c r="B392">
        <f t="shared" si="19"/>
        <v>20</v>
      </c>
      <c r="C392" t="str">
        <f t="shared" si="20"/>
        <v>Liberal</v>
      </c>
      <c r="E392" t="s">
        <v>170</v>
      </c>
      <c r="F392">
        <v>31</v>
      </c>
      <c r="G392">
        <v>16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12</v>
      </c>
      <c r="R392">
        <v>8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</row>
    <row r="393" spans="1:29" x14ac:dyDescent="0.2">
      <c r="A393">
        <f t="shared" si="18"/>
        <v>4</v>
      </c>
      <c r="B393">
        <f t="shared" si="19"/>
        <v>4</v>
      </c>
      <c r="C393" t="str">
        <f t="shared" si="20"/>
        <v>Tie</v>
      </c>
      <c r="E393" t="s">
        <v>171</v>
      </c>
      <c r="F393">
        <v>3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2</v>
      </c>
      <c r="R393">
        <v>1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</row>
    <row r="394" spans="1:29" x14ac:dyDescent="0.2">
      <c r="A394">
        <f t="shared" si="18"/>
        <v>1</v>
      </c>
      <c r="B394">
        <f t="shared" si="19"/>
        <v>8</v>
      </c>
      <c r="C394" t="str">
        <f t="shared" si="20"/>
        <v>Conservative</v>
      </c>
      <c r="E394" t="s">
        <v>604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4</v>
      </c>
      <c r="R394">
        <v>2</v>
      </c>
      <c r="S394">
        <v>1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</row>
    <row r="395" spans="1:29" x14ac:dyDescent="0.2">
      <c r="A395">
        <f t="shared" si="18"/>
        <v>1</v>
      </c>
      <c r="B395">
        <f t="shared" si="19"/>
        <v>1</v>
      </c>
      <c r="C395" t="str">
        <f t="shared" si="20"/>
        <v>Tie</v>
      </c>
      <c r="E395" t="s">
        <v>172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</row>
    <row r="396" spans="1:29" x14ac:dyDescent="0.2">
      <c r="A396">
        <f t="shared" si="18"/>
        <v>15</v>
      </c>
      <c r="B396">
        <f t="shared" si="19"/>
        <v>2</v>
      </c>
      <c r="C396" t="str">
        <f t="shared" si="20"/>
        <v>Liberal</v>
      </c>
      <c r="E396" t="s">
        <v>884</v>
      </c>
      <c r="F396">
        <v>12</v>
      </c>
      <c r="G396">
        <v>3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2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</row>
    <row r="397" spans="1:29" x14ac:dyDescent="0.2">
      <c r="A397">
        <f t="shared" si="18"/>
        <v>3</v>
      </c>
      <c r="B397">
        <f t="shared" si="19"/>
        <v>7</v>
      </c>
      <c r="C397" t="str">
        <f t="shared" si="20"/>
        <v>Conservative</v>
      </c>
      <c r="E397" t="s">
        <v>885</v>
      </c>
      <c r="F397">
        <v>2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4</v>
      </c>
      <c r="R397">
        <v>3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</row>
    <row r="398" spans="1:29" x14ac:dyDescent="0.2">
      <c r="A398">
        <f t="shared" si="18"/>
        <v>17</v>
      </c>
      <c r="B398">
        <f t="shared" si="19"/>
        <v>13</v>
      </c>
      <c r="C398" t="str">
        <f t="shared" si="20"/>
        <v>Liberal</v>
      </c>
      <c r="E398" t="s">
        <v>886</v>
      </c>
      <c r="F398">
        <v>12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9</v>
      </c>
      <c r="R398">
        <v>3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</row>
    <row r="399" spans="1:29" x14ac:dyDescent="0.2">
      <c r="A399">
        <f t="shared" si="18"/>
        <v>8</v>
      </c>
      <c r="B399">
        <f t="shared" si="19"/>
        <v>7</v>
      </c>
      <c r="C399" t="str">
        <f t="shared" si="20"/>
        <v>Liberal</v>
      </c>
      <c r="E399" t="s">
        <v>605</v>
      </c>
      <c r="F399">
        <v>5</v>
      </c>
      <c r="G399">
        <v>3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4</v>
      </c>
      <c r="R399">
        <v>3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</row>
    <row r="400" spans="1:29" x14ac:dyDescent="0.2">
      <c r="A400">
        <f t="shared" si="18"/>
        <v>2</v>
      </c>
      <c r="B400">
        <f t="shared" si="19"/>
        <v>5</v>
      </c>
      <c r="C400" t="str">
        <f t="shared" si="20"/>
        <v>Conservative</v>
      </c>
      <c r="E400" t="s">
        <v>606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3</v>
      </c>
      <c r="R400">
        <v>2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</row>
    <row r="401" spans="1:29" x14ac:dyDescent="0.2">
      <c r="A401">
        <f t="shared" si="18"/>
        <v>3</v>
      </c>
      <c r="B401">
        <f t="shared" si="19"/>
        <v>1</v>
      </c>
      <c r="C401" t="str">
        <f t="shared" si="20"/>
        <v>Liberal</v>
      </c>
      <c r="E401" t="s">
        <v>887</v>
      </c>
      <c r="F401">
        <v>2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</row>
    <row r="402" spans="1:29" x14ac:dyDescent="0.2">
      <c r="A402">
        <f t="shared" si="18"/>
        <v>4</v>
      </c>
      <c r="B402">
        <f t="shared" si="19"/>
        <v>0</v>
      </c>
      <c r="C402" t="str">
        <f t="shared" si="20"/>
        <v>Liberal</v>
      </c>
      <c r="E402" t="s">
        <v>173</v>
      </c>
      <c r="F402">
        <v>2</v>
      </c>
      <c r="G402">
        <v>2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</row>
    <row r="403" spans="1:29" x14ac:dyDescent="0.2">
      <c r="A403">
        <f t="shared" si="18"/>
        <v>0</v>
      </c>
      <c r="B403">
        <f t="shared" si="19"/>
        <v>0</v>
      </c>
      <c r="C403" t="str">
        <f t="shared" si="20"/>
        <v>Tie</v>
      </c>
      <c r="E403" t="s">
        <v>174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</row>
    <row r="404" spans="1:29" x14ac:dyDescent="0.2">
      <c r="A404">
        <f t="shared" si="18"/>
        <v>0</v>
      </c>
      <c r="B404">
        <f t="shared" si="19"/>
        <v>0</v>
      </c>
      <c r="C404" t="str">
        <f t="shared" si="20"/>
        <v>Tie</v>
      </c>
      <c r="E404" t="s">
        <v>607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</row>
    <row r="405" spans="1:29" x14ac:dyDescent="0.2">
      <c r="A405">
        <f t="shared" si="18"/>
        <v>9</v>
      </c>
      <c r="B405">
        <f t="shared" si="19"/>
        <v>5</v>
      </c>
      <c r="C405" t="str">
        <f t="shared" si="20"/>
        <v>Liberal</v>
      </c>
      <c r="E405" t="s">
        <v>175</v>
      </c>
      <c r="F405">
        <v>5</v>
      </c>
      <c r="G405">
        <v>4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3</v>
      </c>
      <c r="R405">
        <v>2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</row>
    <row r="406" spans="1:29" x14ac:dyDescent="0.2">
      <c r="A406">
        <f t="shared" si="18"/>
        <v>0</v>
      </c>
      <c r="B406">
        <f t="shared" si="19"/>
        <v>0</v>
      </c>
      <c r="C406" t="str">
        <f t="shared" si="20"/>
        <v>Tie</v>
      </c>
      <c r="E406" t="s">
        <v>176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</row>
    <row r="407" spans="1:29" x14ac:dyDescent="0.2">
      <c r="A407">
        <f t="shared" si="18"/>
        <v>0</v>
      </c>
      <c r="B407">
        <f t="shared" si="19"/>
        <v>0</v>
      </c>
      <c r="C407" t="str">
        <f t="shared" si="20"/>
        <v>Tie</v>
      </c>
      <c r="E407" t="s">
        <v>888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</row>
    <row r="408" spans="1:29" x14ac:dyDescent="0.2">
      <c r="A408">
        <f t="shared" si="18"/>
        <v>0</v>
      </c>
      <c r="B408">
        <f t="shared" si="19"/>
        <v>0</v>
      </c>
      <c r="C408" t="str">
        <f t="shared" si="20"/>
        <v>Tie</v>
      </c>
      <c r="E408" t="s">
        <v>177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</row>
    <row r="409" spans="1:29" x14ac:dyDescent="0.2">
      <c r="A409">
        <f t="shared" si="18"/>
        <v>0</v>
      </c>
      <c r="B409">
        <f t="shared" si="19"/>
        <v>0</v>
      </c>
      <c r="C409" t="str">
        <f t="shared" si="20"/>
        <v>Tie</v>
      </c>
      <c r="E409" t="s">
        <v>178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</row>
    <row r="410" spans="1:29" x14ac:dyDescent="0.2">
      <c r="A410">
        <f t="shared" si="18"/>
        <v>2</v>
      </c>
      <c r="B410">
        <f t="shared" si="19"/>
        <v>1</v>
      </c>
      <c r="C410" t="str">
        <f t="shared" si="20"/>
        <v>Liberal</v>
      </c>
      <c r="E410" t="s">
        <v>179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</row>
    <row r="411" spans="1:29" x14ac:dyDescent="0.2">
      <c r="A411">
        <f t="shared" si="18"/>
        <v>0</v>
      </c>
      <c r="B411">
        <f t="shared" si="19"/>
        <v>0</v>
      </c>
      <c r="C411" t="str">
        <f t="shared" si="20"/>
        <v>Tie</v>
      </c>
      <c r="E411" t="s">
        <v>180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</row>
    <row r="412" spans="1:29" x14ac:dyDescent="0.2">
      <c r="A412">
        <f t="shared" si="18"/>
        <v>5</v>
      </c>
      <c r="B412">
        <f t="shared" si="19"/>
        <v>3</v>
      </c>
      <c r="C412" t="str">
        <f t="shared" si="20"/>
        <v>Liberal</v>
      </c>
      <c r="E412" t="s">
        <v>889</v>
      </c>
      <c r="F412">
        <v>5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3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</row>
    <row r="413" spans="1:29" x14ac:dyDescent="0.2">
      <c r="A413">
        <f t="shared" si="18"/>
        <v>19</v>
      </c>
      <c r="B413">
        <f t="shared" si="19"/>
        <v>23</v>
      </c>
      <c r="C413" t="str">
        <f t="shared" si="20"/>
        <v>Conservative</v>
      </c>
      <c r="E413" t="s">
        <v>608</v>
      </c>
      <c r="F413">
        <v>19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23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</row>
    <row r="414" spans="1:29" x14ac:dyDescent="0.2">
      <c r="A414">
        <f t="shared" si="18"/>
        <v>0</v>
      </c>
      <c r="B414">
        <f t="shared" si="19"/>
        <v>0</v>
      </c>
      <c r="C414" t="str">
        <f t="shared" si="20"/>
        <v>Tie</v>
      </c>
      <c r="E414" t="s">
        <v>181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</row>
    <row r="415" spans="1:29" x14ac:dyDescent="0.2">
      <c r="A415">
        <f t="shared" si="18"/>
        <v>0</v>
      </c>
      <c r="B415">
        <f t="shared" si="19"/>
        <v>0</v>
      </c>
      <c r="C415" t="str">
        <f t="shared" si="20"/>
        <v>Tie</v>
      </c>
      <c r="E415" t="s">
        <v>182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</row>
    <row r="416" spans="1:29" x14ac:dyDescent="0.2">
      <c r="A416">
        <f t="shared" si="18"/>
        <v>1</v>
      </c>
      <c r="B416">
        <f t="shared" si="19"/>
        <v>1</v>
      </c>
      <c r="C416" t="str">
        <f t="shared" si="20"/>
        <v>Tie</v>
      </c>
      <c r="E416" t="s">
        <v>183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</row>
    <row r="417" spans="1:29" x14ac:dyDescent="0.2">
      <c r="A417">
        <f t="shared" si="18"/>
        <v>4</v>
      </c>
      <c r="B417">
        <f t="shared" si="19"/>
        <v>1</v>
      </c>
      <c r="C417" t="str">
        <f t="shared" si="20"/>
        <v>Liberal</v>
      </c>
      <c r="E417" t="s">
        <v>609</v>
      </c>
      <c r="F417">
        <v>2</v>
      </c>
      <c r="G417">
        <v>2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</row>
    <row r="418" spans="1:29" x14ac:dyDescent="0.2">
      <c r="A418">
        <f t="shared" si="18"/>
        <v>6</v>
      </c>
      <c r="B418">
        <f t="shared" si="19"/>
        <v>2</v>
      </c>
      <c r="C418" t="str">
        <f t="shared" si="20"/>
        <v>Liberal</v>
      </c>
      <c r="E418" t="s">
        <v>184</v>
      </c>
      <c r="F418">
        <v>4</v>
      </c>
      <c r="G418">
        <v>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1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</row>
    <row r="419" spans="1:29" x14ac:dyDescent="0.2">
      <c r="A419">
        <f t="shared" si="18"/>
        <v>0</v>
      </c>
      <c r="B419">
        <f t="shared" si="19"/>
        <v>0</v>
      </c>
      <c r="C419" t="str">
        <f t="shared" si="20"/>
        <v>Tie</v>
      </c>
      <c r="E419" t="s">
        <v>185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</row>
    <row r="420" spans="1:29" x14ac:dyDescent="0.2">
      <c r="A420">
        <f t="shared" si="18"/>
        <v>7</v>
      </c>
      <c r="B420">
        <f t="shared" si="19"/>
        <v>9</v>
      </c>
      <c r="C420" t="str">
        <f t="shared" si="20"/>
        <v>Conservative</v>
      </c>
      <c r="E420" t="s">
        <v>890</v>
      </c>
      <c r="F420">
        <v>4</v>
      </c>
      <c r="G420">
        <v>3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6</v>
      </c>
      <c r="R420">
        <v>3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</row>
    <row r="421" spans="1:29" x14ac:dyDescent="0.2">
      <c r="A421">
        <f t="shared" si="18"/>
        <v>14</v>
      </c>
      <c r="B421">
        <f t="shared" si="19"/>
        <v>2</v>
      </c>
      <c r="C421" t="str">
        <f t="shared" si="20"/>
        <v>Liberal</v>
      </c>
      <c r="E421" t="s">
        <v>891</v>
      </c>
      <c r="F421">
        <v>10</v>
      </c>
      <c r="G421">
        <v>4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1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</row>
    <row r="422" spans="1:29" x14ac:dyDescent="0.2">
      <c r="A422">
        <f t="shared" si="18"/>
        <v>0</v>
      </c>
      <c r="B422">
        <f t="shared" si="19"/>
        <v>1</v>
      </c>
      <c r="C422" t="str">
        <f t="shared" si="20"/>
        <v>Conservative</v>
      </c>
      <c r="E422" t="s">
        <v>186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</row>
    <row r="423" spans="1:29" x14ac:dyDescent="0.2">
      <c r="A423">
        <f t="shared" si="18"/>
        <v>15</v>
      </c>
      <c r="B423">
        <f t="shared" si="19"/>
        <v>18</v>
      </c>
      <c r="C423" t="str">
        <f t="shared" si="20"/>
        <v>Conservative</v>
      </c>
      <c r="E423" t="s">
        <v>187</v>
      </c>
      <c r="F423">
        <v>12</v>
      </c>
      <c r="G423">
        <v>3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13</v>
      </c>
      <c r="R423">
        <v>5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</row>
    <row r="424" spans="1:29" x14ac:dyDescent="0.2">
      <c r="A424">
        <f t="shared" si="18"/>
        <v>17</v>
      </c>
      <c r="B424">
        <f t="shared" si="19"/>
        <v>10</v>
      </c>
      <c r="C424" t="str">
        <f t="shared" si="20"/>
        <v>Liberal</v>
      </c>
      <c r="E424" t="s">
        <v>892</v>
      </c>
      <c r="F424">
        <v>12</v>
      </c>
      <c r="G424">
        <v>5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6</v>
      </c>
      <c r="R424">
        <v>4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</row>
    <row r="425" spans="1:29" x14ac:dyDescent="0.2">
      <c r="A425">
        <f t="shared" si="18"/>
        <v>0</v>
      </c>
      <c r="B425">
        <f t="shared" si="19"/>
        <v>0</v>
      </c>
      <c r="C425" t="str">
        <f t="shared" si="20"/>
        <v>Tie</v>
      </c>
      <c r="E425" t="s">
        <v>188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</row>
    <row r="426" spans="1:29" x14ac:dyDescent="0.2">
      <c r="A426">
        <f t="shared" si="18"/>
        <v>0</v>
      </c>
      <c r="B426">
        <f t="shared" si="19"/>
        <v>1</v>
      </c>
      <c r="C426" t="str">
        <f t="shared" si="20"/>
        <v>Conservative</v>
      </c>
      <c r="E426" t="s">
        <v>189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</row>
    <row r="427" spans="1:29" x14ac:dyDescent="0.2">
      <c r="A427">
        <f t="shared" si="18"/>
        <v>0</v>
      </c>
      <c r="B427">
        <f t="shared" si="19"/>
        <v>3</v>
      </c>
      <c r="C427" t="str">
        <f t="shared" si="20"/>
        <v>Conservative</v>
      </c>
      <c r="E427" t="s">
        <v>190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2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</row>
    <row r="428" spans="1:29" x14ac:dyDescent="0.2">
      <c r="A428">
        <f t="shared" si="18"/>
        <v>0</v>
      </c>
      <c r="B428">
        <f t="shared" si="19"/>
        <v>0</v>
      </c>
      <c r="C428" t="str">
        <f t="shared" si="20"/>
        <v>Tie</v>
      </c>
      <c r="E428" t="s">
        <v>610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</row>
    <row r="429" spans="1:29" x14ac:dyDescent="0.2">
      <c r="A429">
        <f t="shared" si="18"/>
        <v>11</v>
      </c>
      <c r="B429">
        <f t="shared" si="19"/>
        <v>2</v>
      </c>
      <c r="C429" t="str">
        <f t="shared" si="20"/>
        <v>Liberal</v>
      </c>
      <c r="E429" t="s">
        <v>893</v>
      </c>
      <c r="F429">
        <v>8</v>
      </c>
      <c r="G429">
        <v>3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</row>
    <row r="430" spans="1:29" x14ac:dyDescent="0.2">
      <c r="A430">
        <f t="shared" si="18"/>
        <v>1</v>
      </c>
      <c r="B430">
        <f t="shared" si="19"/>
        <v>1</v>
      </c>
      <c r="C430" t="str">
        <f t="shared" si="20"/>
        <v>Tie</v>
      </c>
      <c r="E430" t="s">
        <v>611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</row>
    <row r="431" spans="1:29" x14ac:dyDescent="0.2">
      <c r="A431">
        <f t="shared" si="18"/>
        <v>0</v>
      </c>
      <c r="B431">
        <f t="shared" si="19"/>
        <v>0</v>
      </c>
      <c r="C431" t="str">
        <f t="shared" si="20"/>
        <v>Tie</v>
      </c>
      <c r="E431" t="s">
        <v>191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</row>
    <row r="432" spans="1:29" x14ac:dyDescent="0.2">
      <c r="A432">
        <f t="shared" si="18"/>
        <v>0</v>
      </c>
      <c r="B432">
        <f t="shared" si="19"/>
        <v>0</v>
      </c>
      <c r="C432" t="str">
        <f t="shared" si="20"/>
        <v>Tie</v>
      </c>
      <c r="E432" t="s">
        <v>192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</row>
    <row r="433" spans="1:29" x14ac:dyDescent="0.2">
      <c r="A433">
        <f t="shared" si="18"/>
        <v>0</v>
      </c>
      <c r="B433">
        <f t="shared" si="19"/>
        <v>0</v>
      </c>
      <c r="C433" t="str">
        <f t="shared" si="20"/>
        <v>Tie</v>
      </c>
      <c r="E433" t="s">
        <v>193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</row>
    <row r="434" spans="1:29" x14ac:dyDescent="0.2">
      <c r="A434">
        <f t="shared" si="18"/>
        <v>0</v>
      </c>
      <c r="B434">
        <f t="shared" si="19"/>
        <v>0</v>
      </c>
      <c r="C434" t="str">
        <f t="shared" si="20"/>
        <v>Tie</v>
      </c>
      <c r="E434" t="s">
        <v>894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</row>
    <row r="435" spans="1:29" x14ac:dyDescent="0.2">
      <c r="A435">
        <f t="shared" si="18"/>
        <v>9</v>
      </c>
      <c r="B435">
        <f t="shared" si="19"/>
        <v>5</v>
      </c>
      <c r="C435" t="str">
        <f t="shared" si="20"/>
        <v>Liberal</v>
      </c>
      <c r="E435" t="s">
        <v>194</v>
      </c>
      <c r="F435">
        <v>5</v>
      </c>
      <c r="G435">
        <v>4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3</v>
      </c>
      <c r="R435">
        <v>2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</row>
    <row r="436" spans="1:29" x14ac:dyDescent="0.2">
      <c r="A436">
        <f t="shared" si="18"/>
        <v>0</v>
      </c>
      <c r="B436">
        <f t="shared" si="19"/>
        <v>2</v>
      </c>
      <c r="C436" t="str">
        <f t="shared" si="20"/>
        <v>Conservative</v>
      </c>
      <c r="E436" t="s">
        <v>895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</row>
    <row r="437" spans="1:29" x14ac:dyDescent="0.2">
      <c r="A437">
        <f t="shared" si="18"/>
        <v>0</v>
      </c>
      <c r="B437">
        <f t="shared" si="19"/>
        <v>1</v>
      </c>
      <c r="C437" t="str">
        <f t="shared" si="20"/>
        <v>Conservative</v>
      </c>
      <c r="E437" t="s">
        <v>195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</row>
    <row r="438" spans="1:29" x14ac:dyDescent="0.2">
      <c r="A438">
        <f t="shared" si="18"/>
        <v>35</v>
      </c>
      <c r="B438">
        <f t="shared" si="19"/>
        <v>15</v>
      </c>
      <c r="C438" t="str">
        <f t="shared" si="20"/>
        <v>Liberal</v>
      </c>
      <c r="E438" t="s">
        <v>896</v>
      </c>
      <c r="F438">
        <v>20</v>
      </c>
      <c r="G438">
        <v>15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11</v>
      </c>
      <c r="R438">
        <v>4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</row>
    <row r="439" spans="1:29" x14ac:dyDescent="0.2">
      <c r="A439">
        <f t="shared" si="18"/>
        <v>0</v>
      </c>
      <c r="B439">
        <f t="shared" si="19"/>
        <v>0</v>
      </c>
      <c r="C439" t="str">
        <f t="shared" si="20"/>
        <v>Tie</v>
      </c>
      <c r="E439" t="s">
        <v>196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</row>
    <row r="440" spans="1:29" x14ac:dyDescent="0.2">
      <c r="A440">
        <f t="shared" si="18"/>
        <v>0</v>
      </c>
      <c r="B440">
        <f t="shared" si="19"/>
        <v>0</v>
      </c>
      <c r="C440" t="str">
        <f t="shared" si="20"/>
        <v>Tie</v>
      </c>
      <c r="E440" t="s">
        <v>897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</row>
    <row r="441" spans="1:29" x14ac:dyDescent="0.2">
      <c r="A441">
        <f t="shared" si="18"/>
        <v>0</v>
      </c>
      <c r="B441">
        <f t="shared" si="19"/>
        <v>0</v>
      </c>
      <c r="C441" t="str">
        <f t="shared" si="20"/>
        <v>Tie</v>
      </c>
      <c r="E441" t="s">
        <v>612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</row>
    <row r="442" spans="1:29" x14ac:dyDescent="0.2">
      <c r="A442">
        <f t="shared" si="18"/>
        <v>0</v>
      </c>
      <c r="B442">
        <f t="shared" si="19"/>
        <v>4</v>
      </c>
      <c r="C442" t="str">
        <f t="shared" si="20"/>
        <v>Conservative</v>
      </c>
      <c r="E442" t="s">
        <v>197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2</v>
      </c>
      <c r="W442">
        <v>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</row>
    <row r="443" spans="1:29" x14ac:dyDescent="0.2">
      <c r="A443">
        <f t="shared" si="18"/>
        <v>0</v>
      </c>
      <c r="B443">
        <f t="shared" si="19"/>
        <v>2</v>
      </c>
      <c r="C443" t="str">
        <f t="shared" si="20"/>
        <v>Conservative</v>
      </c>
      <c r="E443" t="s">
        <v>198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</row>
    <row r="444" spans="1:29" x14ac:dyDescent="0.2">
      <c r="A444">
        <f t="shared" si="18"/>
        <v>0</v>
      </c>
      <c r="B444">
        <f t="shared" si="19"/>
        <v>1</v>
      </c>
      <c r="C444" t="str">
        <f t="shared" si="20"/>
        <v>Conservative</v>
      </c>
      <c r="E444" t="s">
        <v>199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</row>
    <row r="445" spans="1:29" x14ac:dyDescent="0.2">
      <c r="A445">
        <f t="shared" si="18"/>
        <v>0</v>
      </c>
      <c r="B445">
        <f t="shared" si="19"/>
        <v>0</v>
      </c>
      <c r="C445" t="str">
        <f t="shared" si="20"/>
        <v>Tie</v>
      </c>
      <c r="E445" t="s">
        <v>200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</row>
    <row r="446" spans="1:29" x14ac:dyDescent="0.2">
      <c r="A446">
        <f t="shared" si="18"/>
        <v>4</v>
      </c>
      <c r="B446">
        <f t="shared" si="19"/>
        <v>0</v>
      </c>
      <c r="C446" t="str">
        <f t="shared" si="20"/>
        <v>Liberal</v>
      </c>
      <c r="E446" t="s">
        <v>201</v>
      </c>
      <c r="F446">
        <v>2</v>
      </c>
      <c r="G446">
        <v>2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</row>
    <row r="447" spans="1:29" x14ac:dyDescent="0.2">
      <c r="A447">
        <f t="shared" si="18"/>
        <v>13</v>
      </c>
      <c r="B447">
        <f t="shared" si="19"/>
        <v>17</v>
      </c>
      <c r="C447" t="str">
        <f t="shared" si="20"/>
        <v>Conservative</v>
      </c>
      <c r="E447" t="s">
        <v>898</v>
      </c>
      <c r="F447">
        <v>8</v>
      </c>
      <c r="G447">
        <v>5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12</v>
      </c>
      <c r="R447">
        <v>5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</row>
    <row r="448" spans="1:29" x14ac:dyDescent="0.2">
      <c r="A448">
        <f t="shared" si="18"/>
        <v>12</v>
      </c>
      <c r="B448">
        <f t="shared" si="19"/>
        <v>26</v>
      </c>
      <c r="C448" t="str">
        <f t="shared" si="20"/>
        <v>Conservative</v>
      </c>
      <c r="E448" t="s">
        <v>899</v>
      </c>
      <c r="F448">
        <v>9</v>
      </c>
      <c r="G448">
        <v>3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22</v>
      </c>
      <c r="R448">
        <v>4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</row>
    <row r="449" spans="1:29" x14ac:dyDescent="0.2">
      <c r="A449">
        <f t="shared" si="18"/>
        <v>0</v>
      </c>
      <c r="B449">
        <f t="shared" si="19"/>
        <v>1</v>
      </c>
      <c r="C449" t="str">
        <f t="shared" si="20"/>
        <v>Conservative</v>
      </c>
      <c r="E449" t="s">
        <v>202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</row>
    <row r="450" spans="1:29" x14ac:dyDescent="0.2">
      <c r="A450">
        <f t="shared" si="18"/>
        <v>26</v>
      </c>
      <c r="B450">
        <f t="shared" si="19"/>
        <v>17</v>
      </c>
      <c r="C450" t="str">
        <f t="shared" si="20"/>
        <v>Liberal</v>
      </c>
      <c r="E450" t="s">
        <v>203</v>
      </c>
      <c r="F450">
        <v>17</v>
      </c>
      <c r="G450">
        <v>9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11</v>
      </c>
      <c r="R450">
        <v>6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</row>
    <row r="451" spans="1:29" x14ac:dyDescent="0.2">
      <c r="A451">
        <f t="shared" si="18"/>
        <v>4</v>
      </c>
      <c r="B451">
        <f t="shared" si="19"/>
        <v>3</v>
      </c>
      <c r="C451" t="str">
        <f t="shared" si="20"/>
        <v>Liberal</v>
      </c>
      <c r="E451" t="s">
        <v>900</v>
      </c>
      <c r="F451">
        <v>2</v>
      </c>
      <c r="G451">
        <v>2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2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</row>
    <row r="452" spans="1:29" x14ac:dyDescent="0.2">
      <c r="A452">
        <f t="shared" ref="A452:A515" si="21">SUMIFS(F452:AZ452,$F$1:$AZ$1, "L")</f>
        <v>2</v>
      </c>
      <c r="B452">
        <f t="shared" ref="B452:B515" si="22">SUMIFS(F452:AZ452,$F$1:$AZ$1, "C")</f>
        <v>0</v>
      </c>
      <c r="C452" t="str">
        <f t="shared" ref="C452:C515" si="23">IF(A452&gt;B452,"Liberal", IF(B452&gt;A452, "Conservative", "Tie"))</f>
        <v>Liberal</v>
      </c>
      <c r="E452" t="s">
        <v>901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</row>
    <row r="453" spans="1:29" x14ac:dyDescent="0.2">
      <c r="A453">
        <f t="shared" si="21"/>
        <v>0</v>
      </c>
      <c r="B453">
        <f t="shared" si="22"/>
        <v>1</v>
      </c>
      <c r="C453" t="str">
        <f t="shared" si="23"/>
        <v>Conservative</v>
      </c>
      <c r="E453" t="s">
        <v>613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</row>
    <row r="454" spans="1:29" x14ac:dyDescent="0.2">
      <c r="A454">
        <f t="shared" si="21"/>
        <v>16</v>
      </c>
      <c r="B454">
        <f t="shared" si="22"/>
        <v>13</v>
      </c>
      <c r="C454" t="str">
        <f t="shared" si="23"/>
        <v>Liberal</v>
      </c>
      <c r="E454" t="s">
        <v>902</v>
      </c>
      <c r="F454">
        <v>10</v>
      </c>
      <c r="G454">
        <v>6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8</v>
      </c>
      <c r="R454">
        <v>5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</row>
    <row r="455" spans="1:29" x14ac:dyDescent="0.2">
      <c r="A455">
        <f t="shared" si="21"/>
        <v>1</v>
      </c>
      <c r="B455">
        <f t="shared" si="22"/>
        <v>0</v>
      </c>
      <c r="C455" t="str">
        <f t="shared" si="23"/>
        <v>Liberal</v>
      </c>
      <c r="E455" t="s">
        <v>903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</row>
    <row r="456" spans="1:29" x14ac:dyDescent="0.2">
      <c r="A456">
        <f t="shared" si="21"/>
        <v>4</v>
      </c>
      <c r="B456">
        <f t="shared" si="22"/>
        <v>2</v>
      </c>
      <c r="C456" t="str">
        <f t="shared" si="23"/>
        <v>Liberal</v>
      </c>
      <c r="E456" t="s">
        <v>904</v>
      </c>
      <c r="F456">
        <v>3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</row>
    <row r="457" spans="1:29" x14ac:dyDescent="0.2">
      <c r="A457">
        <f t="shared" si="21"/>
        <v>1</v>
      </c>
      <c r="B457">
        <f t="shared" si="22"/>
        <v>3</v>
      </c>
      <c r="C457" t="str">
        <f t="shared" si="23"/>
        <v>Conservative</v>
      </c>
      <c r="E457" t="s">
        <v>905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1</v>
      </c>
      <c r="S457">
        <v>0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</row>
    <row r="458" spans="1:29" x14ac:dyDescent="0.2">
      <c r="A458">
        <f t="shared" si="21"/>
        <v>1</v>
      </c>
      <c r="B458">
        <f t="shared" si="22"/>
        <v>6</v>
      </c>
      <c r="C458" t="str">
        <f t="shared" si="23"/>
        <v>Conservative</v>
      </c>
      <c r="E458" t="s">
        <v>204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5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</row>
    <row r="459" spans="1:29" x14ac:dyDescent="0.2">
      <c r="A459">
        <f t="shared" si="21"/>
        <v>0</v>
      </c>
      <c r="B459">
        <f t="shared" si="22"/>
        <v>0</v>
      </c>
      <c r="C459" t="str">
        <f t="shared" si="23"/>
        <v>Tie</v>
      </c>
      <c r="E459" t="s">
        <v>205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</row>
    <row r="460" spans="1:29" x14ac:dyDescent="0.2">
      <c r="A460">
        <f t="shared" si="21"/>
        <v>0</v>
      </c>
      <c r="B460">
        <f t="shared" si="22"/>
        <v>0</v>
      </c>
      <c r="C460" t="str">
        <f t="shared" si="23"/>
        <v>Tie</v>
      </c>
      <c r="E460" t="s">
        <v>206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</row>
    <row r="461" spans="1:29" x14ac:dyDescent="0.2">
      <c r="A461">
        <f t="shared" si="21"/>
        <v>0</v>
      </c>
      <c r="B461">
        <f t="shared" si="22"/>
        <v>0</v>
      </c>
      <c r="C461" t="str">
        <f t="shared" si="23"/>
        <v>Tie</v>
      </c>
      <c r="E461" t="s">
        <v>207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</row>
    <row r="462" spans="1:29" x14ac:dyDescent="0.2">
      <c r="A462">
        <f t="shared" si="21"/>
        <v>40</v>
      </c>
      <c r="B462">
        <f t="shared" si="22"/>
        <v>31</v>
      </c>
      <c r="C462" t="str">
        <f t="shared" si="23"/>
        <v>Liberal</v>
      </c>
      <c r="E462" t="s">
        <v>906</v>
      </c>
      <c r="F462">
        <v>22</v>
      </c>
      <c r="G462">
        <v>18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22</v>
      </c>
      <c r="R462">
        <v>9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</row>
    <row r="463" spans="1:29" x14ac:dyDescent="0.2">
      <c r="A463">
        <f t="shared" si="21"/>
        <v>4</v>
      </c>
      <c r="B463">
        <f t="shared" si="22"/>
        <v>2</v>
      </c>
      <c r="C463" t="str">
        <f t="shared" si="23"/>
        <v>Liberal</v>
      </c>
      <c r="E463" t="s">
        <v>208</v>
      </c>
      <c r="F463">
        <v>2</v>
      </c>
      <c r="G463">
        <v>2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</row>
    <row r="464" spans="1:29" x14ac:dyDescent="0.2">
      <c r="A464">
        <f t="shared" si="21"/>
        <v>21</v>
      </c>
      <c r="B464">
        <f t="shared" si="22"/>
        <v>9</v>
      </c>
      <c r="C464" t="str">
        <f t="shared" si="23"/>
        <v>Liberal</v>
      </c>
      <c r="E464" t="s">
        <v>907</v>
      </c>
      <c r="F464">
        <v>13</v>
      </c>
      <c r="G464">
        <v>8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5</v>
      </c>
      <c r="R464">
        <v>4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</row>
    <row r="465" spans="1:29" x14ac:dyDescent="0.2">
      <c r="A465">
        <f t="shared" si="21"/>
        <v>21</v>
      </c>
      <c r="B465">
        <f t="shared" si="22"/>
        <v>2</v>
      </c>
      <c r="C465" t="str">
        <f t="shared" si="23"/>
        <v>Liberal</v>
      </c>
      <c r="E465" t="s">
        <v>908</v>
      </c>
      <c r="F465">
        <v>12</v>
      </c>
      <c r="G465">
        <v>8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</row>
    <row r="466" spans="1:29" x14ac:dyDescent="0.2">
      <c r="A466">
        <f t="shared" si="21"/>
        <v>24</v>
      </c>
      <c r="B466">
        <f t="shared" si="22"/>
        <v>28</v>
      </c>
      <c r="C466" t="str">
        <f t="shared" si="23"/>
        <v>Conservative</v>
      </c>
      <c r="E466" t="s">
        <v>614</v>
      </c>
      <c r="F466">
        <v>16</v>
      </c>
      <c r="G466">
        <v>8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20</v>
      </c>
      <c r="R466">
        <v>7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</row>
    <row r="467" spans="1:29" x14ac:dyDescent="0.2">
      <c r="A467">
        <f t="shared" si="21"/>
        <v>4</v>
      </c>
      <c r="B467">
        <f t="shared" si="22"/>
        <v>0</v>
      </c>
      <c r="C467" t="str">
        <f t="shared" si="23"/>
        <v>Liberal</v>
      </c>
      <c r="E467" t="s">
        <v>209</v>
      </c>
      <c r="F467">
        <v>2</v>
      </c>
      <c r="G467">
        <v>2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</row>
    <row r="468" spans="1:29" x14ac:dyDescent="0.2">
      <c r="A468">
        <f t="shared" si="21"/>
        <v>26</v>
      </c>
      <c r="B468">
        <f t="shared" si="22"/>
        <v>21</v>
      </c>
      <c r="C468" t="str">
        <f t="shared" si="23"/>
        <v>Liberal</v>
      </c>
      <c r="E468" t="s">
        <v>909</v>
      </c>
      <c r="F468">
        <v>18</v>
      </c>
      <c r="G468">
        <v>8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13</v>
      </c>
      <c r="R468">
        <v>8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</row>
    <row r="469" spans="1:29" x14ac:dyDescent="0.2">
      <c r="A469">
        <f t="shared" si="21"/>
        <v>0</v>
      </c>
      <c r="B469">
        <f t="shared" si="22"/>
        <v>0</v>
      </c>
      <c r="C469" t="str">
        <f t="shared" si="23"/>
        <v>Tie</v>
      </c>
      <c r="E469" t="s">
        <v>910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</row>
    <row r="470" spans="1:29" x14ac:dyDescent="0.2">
      <c r="A470">
        <f t="shared" si="21"/>
        <v>0</v>
      </c>
      <c r="B470">
        <f t="shared" si="22"/>
        <v>0</v>
      </c>
      <c r="C470" t="str">
        <f t="shared" si="23"/>
        <v>Tie</v>
      </c>
      <c r="E470" t="s">
        <v>210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</row>
    <row r="471" spans="1:29" x14ac:dyDescent="0.2">
      <c r="A471">
        <f t="shared" si="21"/>
        <v>3</v>
      </c>
      <c r="B471">
        <f t="shared" si="22"/>
        <v>3</v>
      </c>
      <c r="C471" t="str">
        <f t="shared" si="23"/>
        <v>Tie</v>
      </c>
      <c r="E471" t="s">
        <v>211</v>
      </c>
      <c r="F471">
        <v>3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3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</row>
    <row r="472" spans="1:29" x14ac:dyDescent="0.2">
      <c r="A472">
        <f t="shared" si="21"/>
        <v>0</v>
      </c>
      <c r="B472">
        <f t="shared" si="22"/>
        <v>2</v>
      </c>
      <c r="C472" t="str">
        <f t="shared" si="23"/>
        <v>Conservative</v>
      </c>
      <c r="E472" t="s">
        <v>615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2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</row>
    <row r="473" spans="1:29" x14ac:dyDescent="0.2">
      <c r="A473">
        <f t="shared" si="21"/>
        <v>0</v>
      </c>
      <c r="B473">
        <f t="shared" si="22"/>
        <v>0</v>
      </c>
      <c r="C473" t="str">
        <f t="shared" si="23"/>
        <v>Tie</v>
      </c>
      <c r="E473" t="s">
        <v>212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</row>
    <row r="474" spans="1:29" x14ac:dyDescent="0.2">
      <c r="A474">
        <f t="shared" si="21"/>
        <v>0</v>
      </c>
      <c r="B474">
        <f t="shared" si="22"/>
        <v>0</v>
      </c>
      <c r="C474" t="str">
        <f t="shared" si="23"/>
        <v>Tie</v>
      </c>
      <c r="E474" t="s">
        <v>213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</row>
    <row r="475" spans="1:29" x14ac:dyDescent="0.2">
      <c r="A475">
        <f t="shared" si="21"/>
        <v>0</v>
      </c>
      <c r="B475">
        <f t="shared" si="22"/>
        <v>1</v>
      </c>
      <c r="C475" t="str">
        <f t="shared" si="23"/>
        <v>Conservative</v>
      </c>
      <c r="E475" t="s">
        <v>616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</row>
    <row r="476" spans="1:29" x14ac:dyDescent="0.2">
      <c r="A476">
        <f t="shared" si="21"/>
        <v>8</v>
      </c>
      <c r="B476">
        <f t="shared" si="22"/>
        <v>7</v>
      </c>
      <c r="C476" t="str">
        <f t="shared" si="23"/>
        <v>Liberal</v>
      </c>
      <c r="E476" t="s">
        <v>214</v>
      </c>
      <c r="F476">
        <v>7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5</v>
      </c>
      <c r="R476">
        <v>2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</row>
    <row r="477" spans="1:29" x14ac:dyDescent="0.2">
      <c r="A477">
        <f t="shared" si="21"/>
        <v>2</v>
      </c>
      <c r="B477">
        <f t="shared" si="22"/>
        <v>3</v>
      </c>
      <c r="C477" t="str">
        <f t="shared" si="23"/>
        <v>Conservative</v>
      </c>
      <c r="E477" t="s">
        <v>911</v>
      </c>
      <c r="F477">
        <v>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2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</row>
    <row r="478" spans="1:29" x14ac:dyDescent="0.2">
      <c r="A478">
        <f t="shared" si="21"/>
        <v>0</v>
      </c>
      <c r="B478">
        <f t="shared" si="22"/>
        <v>0</v>
      </c>
      <c r="C478" t="str">
        <f t="shared" si="23"/>
        <v>Tie</v>
      </c>
      <c r="E478" t="s">
        <v>617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</row>
    <row r="479" spans="1:29" x14ac:dyDescent="0.2">
      <c r="A479">
        <f t="shared" si="21"/>
        <v>2</v>
      </c>
      <c r="B479">
        <f t="shared" si="22"/>
        <v>3</v>
      </c>
      <c r="C479" t="str">
        <f t="shared" si="23"/>
        <v>Conservative</v>
      </c>
      <c r="E479" t="s">
        <v>215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3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</row>
    <row r="480" spans="1:29" x14ac:dyDescent="0.2">
      <c r="A480">
        <f t="shared" si="21"/>
        <v>0</v>
      </c>
      <c r="B480">
        <f t="shared" si="22"/>
        <v>0</v>
      </c>
      <c r="C480" t="str">
        <f t="shared" si="23"/>
        <v>Tie</v>
      </c>
      <c r="E480" t="s">
        <v>912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</row>
    <row r="481" spans="1:29" x14ac:dyDescent="0.2">
      <c r="A481">
        <f t="shared" si="21"/>
        <v>0</v>
      </c>
      <c r="B481">
        <f t="shared" si="22"/>
        <v>0</v>
      </c>
      <c r="C481" t="str">
        <f t="shared" si="23"/>
        <v>Tie</v>
      </c>
      <c r="E481" t="s">
        <v>216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</row>
    <row r="482" spans="1:29" x14ac:dyDescent="0.2">
      <c r="A482">
        <f t="shared" si="21"/>
        <v>6</v>
      </c>
      <c r="B482">
        <f t="shared" si="22"/>
        <v>50</v>
      </c>
      <c r="C482" t="str">
        <f t="shared" si="23"/>
        <v>Conservative</v>
      </c>
      <c r="E482" t="s">
        <v>217</v>
      </c>
      <c r="F482">
        <v>1</v>
      </c>
      <c r="G482">
        <v>1</v>
      </c>
      <c r="H482">
        <v>2</v>
      </c>
      <c r="I482">
        <v>0</v>
      </c>
      <c r="J482">
        <v>0</v>
      </c>
      <c r="K482">
        <v>1</v>
      </c>
      <c r="L482">
        <v>1</v>
      </c>
      <c r="M482">
        <v>0</v>
      </c>
      <c r="N482">
        <v>0</v>
      </c>
      <c r="O482">
        <v>0</v>
      </c>
      <c r="P482">
        <v>0</v>
      </c>
      <c r="Q482">
        <v>48</v>
      </c>
      <c r="R482">
        <v>0</v>
      </c>
      <c r="S482">
        <v>1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</row>
    <row r="483" spans="1:29" x14ac:dyDescent="0.2">
      <c r="A483">
        <f t="shared" si="21"/>
        <v>0</v>
      </c>
      <c r="B483">
        <f t="shared" si="22"/>
        <v>0</v>
      </c>
      <c r="C483" t="str">
        <f t="shared" si="23"/>
        <v>Tie</v>
      </c>
      <c r="E483" t="s">
        <v>218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</row>
    <row r="484" spans="1:29" x14ac:dyDescent="0.2">
      <c r="A484">
        <f t="shared" si="21"/>
        <v>14</v>
      </c>
      <c r="B484">
        <f t="shared" si="22"/>
        <v>5</v>
      </c>
      <c r="C484" t="str">
        <f t="shared" si="23"/>
        <v>Liberal</v>
      </c>
      <c r="E484" t="s">
        <v>618</v>
      </c>
      <c r="F484">
        <v>7</v>
      </c>
      <c r="G484">
        <v>7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3</v>
      </c>
      <c r="R484">
        <v>2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</row>
    <row r="485" spans="1:29" x14ac:dyDescent="0.2">
      <c r="A485">
        <f t="shared" si="21"/>
        <v>12</v>
      </c>
      <c r="B485">
        <f t="shared" si="22"/>
        <v>2</v>
      </c>
      <c r="C485" t="str">
        <f t="shared" si="23"/>
        <v>Liberal</v>
      </c>
      <c r="E485" t="s">
        <v>219</v>
      </c>
      <c r="F485">
        <v>6</v>
      </c>
      <c r="G485">
        <v>4</v>
      </c>
      <c r="H485">
        <v>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</row>
    <row r="486" spans="1:29" x14ac:dyDescent="0.2">
      <c r="A486">
        <f t="shared" si="21"/>
        <v>3</v>
      </c>
      <c r="B486">
        <f t="shared" si="22"/>
        <v>6</v>
      </c>
      <c r="C486" t="str">
        <f t="shared" si="23"/>
        <v>Conservative</v>
      </c>
      <c r="E486" t="s">
        <v>220</v>
      </c>
      <c r="F486">
        <v>2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3</v>
      </c>
      <c r="R486">
        <v>1</v>
      </c>
      <c r="S486">
        <v>1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</row>
    <row r="487" spans="1:29" x14ac:dyDescent="0.2">
      <c r="A487">
        <f t="shared" si="21"/>
        <v>4</v>
      </c>
      <c r="B487">
        <f t="shared" si="22"/>
        <v>6</v>
      </c>
      <c r="C487" t="str">
        <f t="shared" si="23"/>
        <v>Conservative</v>
      </c>
      <c r="E487" t="s">
        <v>221</v>
      </c>
      <c r="F487">
        <v>2</v>
      </c>
      <c r="G487">
        <v>2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3</v>
      </c>
      <c r="R487">
        <v>2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</row>
    <row r="488" spans="1:29" x14ac:dyDescent="0.2">
      <c r="A488">
        <f t="shared" si="21"/>
        <v>0</v>
      </c>
      <c r="B488">
        <f t="shared" si="22"/>
        <v>0</v>
      </c>
      <c r="C488" t="str">
        <f t="shared" si="23"/>
        <v>Tie</v>
      </c>
      <c r="E488" t="s">
        <v>619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</row>
    <row r="489" spans="1:29" x14ac:dyDescent="0.2">
      <c r="A489">
        <f t="shared" si="21"/>
        <v>4</v>
      </c>
      <c r="B489">
        <f t="shared" si="22"/>
        <v>4</v>
      </c>
      <c r="C489" t="str">
        <f t="shared" si="23"/>
        <v>Tie</v>
      </c>
      <c r="E489" t="s">
        <v>222</v>
      </c>
      <c r="F489">
        <v>4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4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</row>
    <row r="490" spans="1:29" x14ac:dyDescent="0.2">
      <c r="A490">
        <f t="shared" si="21"/>
        <v>0</v>
      </c>
      <c r="B490">
        <f t="shared" si="22"/>
        <v>0</v>
      </c>
      <c r="C490" t="str">
        <f t="shared" si="23"/>
        <v>Tie</v>
      </c>
      <c r="E490" t="s">
        <v>620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</row>
    <row r="491" spans="1:29" x14ac:dyDescent="0.2">
      <c r="A491">
        <f t="shared" si="21"/>
        <v>0</v>
      </c>
      <c r="B491">
        <f t="shared" si="22"/>
        <v>0</v>
      </c>
      <c r="C491" t="str">
        <f t="shared" si="23"/>
        <v>Tie</v>
      </c>
      <c r="E491" t="s">
        <v>223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</row>
    <row r="492" spans="1:29" x14ac:dyDescent="0.2">
      <c r="A492">
        <f t="shared" si="21"/>
        <v>0</v>
      </c>
      <c r="B492">
        <f t="shared" si="22"/>
        <v>0</v>
      </c>
      <c r="C492" t="str">
        <f t="shared" si="23"/>
        <v>Tie</v>
      </c>
      <c r="E492" t="s">
        <v>224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</row>
    <row r="493" spans="1:29" x14ac:dyDescent="0.2">
      <c r="A493">
        <f t="shared" si="21"/>
        <v>0</v>
      </c>
      <c r="B493">
        <f t="shared" si="22"/>
        <v>0</v>
      </c>
      <c r="C493" t="str">
        <f t="shared" si="23"/>
        <v>Tie</v>
      </c>
      <c r="E493" t="s">
        <v>225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</row>
    <row r="494" spans="1:29" x14ac:dyDescent="0.2">
      <c r="A494">
        <f t="shared" si="21"/>
        <v>0</v>
      </c>
      <c r="B494">
        <f t="shared" si="22"/>
        <v>0</v>
      </c>
      <c r="C494" t="str">
        <f t="shared" si="23"/>
        <v>Tie</v>
      </c>
      <c r="E494" t="s">
        <v>226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</row>
    <row r="495" spans="1:29" x14ac:dyDescent="0.2">
      <c r="A495">
        <f t="shared" si="21"/>
        <v>0</v>
      </c>
      <c r="B495">
        <f t="shared" si="22"/>
        <v>0</v>
      </c>
      <c r="C495" t="str">
        <f t="shared" si="23"/>
        <v>Tie</v>
      </c>
      <c r="E495" t="s">
        <v>227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</row>
    <row r="496" spans="1:29" x14ac:dyDescent="0.2">
      <c r="A496">
        <f t="shared" si="21"/>
        <v>4</v>
      </c>
      <c r="B496">
        <f t="shared" si="22"/>
        <v>2</v>
      </c>
      <c r="C496" t="str">
        <f t="shared" si="23"/>
        <v>Liberal</v>
      </c>
      <c r="E496" t="s">
        <v>228</v>
      </c>
      <c r="F496">
        <v>2</v>
      </c>
      <c r="G496">
        <v>2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2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</row>
    <row r="497" spans="1:29" x14ac:dyDescent="0.2">
      <c r="A497">
        <f t="shared" si="21"/>
        <v>5</v>
      </c>
      <c r="B497">
        <f t="shared" si="22"/>
        <v>14</v>
      </c>
      <c r="C497" t="str">
        <f t="shared" si="23"/>
        <v>Conservative</v>
      </c>
      <c r="E497" t="s">
        <v>229</v>
      </c>
      <c r="F497">
        <v>3</v>
      </c>
      <c r="G497">
        <v>2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7</v>
      </c>
      <c r="R497">
        <v>7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</row>
    <row r="498" spans="1:29" x14ac:dyDescent="0.2">
      <c r="A498">
        <f t="shared" si="21"/>
        <v>0</v>
      </c>
      <c r="B498">
        <f t="shared" si="22"/>
        <v>1</v>
      </c>
      <c r="C498" t="str">
        <f t="shared" si="23"/>
        <v>Conservative</v>
      </c>
      <c r="E498" t="s">
        <v>621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</row>
    <row r="499" spans="1:29" x14ac:dyDescent="0.2">
      <c r="A499">
        <f t="shared" si="21"/>
        <v>2</v>
      </c>
      <c r="B499">
        <f t="shared" si="22"/>
        <v>0</v>
      </c>
      <c r="C499" t="str">
        <f t="shared" si="23"/>
        <v>Liberal</v>
      </c>
      <c r="E499" t="s">
        <v>622</v>
      </c>
      <c r="F499">
        <v>2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</row>
    <row r="500" spans="1:29" x14ac:dyDescent="0.2">
      <c r="A500">
        <f t="shared" si="21"/>
        <v>0</v>
      </c>
      <c r="B500">
        <f t="shared" si="22"/>
        <v>0</v>
      </c>
      <c r="C500" t="str">
        <f t="shared" si="23"/>
        <v>Tie</v>
      </c>
      <c r="E500" t="s">
        <v>623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</row>
    <row r="501" spans="1:29" x14ac:dyDescent="0.2">
      <c r="A501">
        <f t="shared" si="21"/>
        <v>1</v>
      </c>
      <c r="B501">
        <f t="shared" si="22"/>
        <v>3</v>
      </c>
      <c r="C501" t="str">
        <f t="shared" si="23"/>
        <v>Conservative</v>
      </c>
      <c r="E501" t="s">
        <v>624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2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 x14ac:dyDescent="0.2">
      <c r="A502">
        <f t="shared" si="21"/>
        <v>0</v>
      </c>
      <c r="B502">
        <f t="shared" si="22"/>
        <v>0</v>
      </c>
      <c r="C502" t="str">
        <f t="shared" si="23"/>
        <v>Tie</v>
      </c>
      <c r="E502" t="s">
        <v>230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</row>
    <row r="503" spans="1:29" x14ac:dyDescent="0.2">
      <c r="A503">
        <f t="shared" si="21"/>
        <v>1</v>
      </c>
      <c r="B503">
        <f t="shared" si="22"/>
        <v>1</v>
      </c>
      <c r="C503" t="str">
        <f t="shared" si="23"/>
        <v>Tie</v>
      </c>
      <c r="E503" t="s">
        <v>913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</row>
    <row r="504" spans="1:29" x14ac:dyDescent="0.2">
      <c r="A504">
        <f t="shared" si="21"/>
        <v>0</v>
      </c>
      <c r="B504">
        <f t="shared" si="22"/>
        <v>0</v>
      </c>
      <c r="C504" t="str">
        <f t="shared" si="23"/>
        <v>Tie</v>
      </c>
      <c r="E504" t="s">
        <v>231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</row>
    <row r="505" spans="1:29" x14ac:dyDescent="0.2">
      <c r="A505">
        <f t="shared" si="21"/>
        <v>26</v>
      </c>
      <c r="B505">
        <f t="shared" si="22"/>
        <v>16</v>
      </c>
      <c r="C505" t="str">
        <f t="shared" si="23"/>
        <v>Liberal</v>
      </c>
      <c r="E505" t="s">
        <v>625</v>
      </c>
      <c r="F505">
        <v>25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11</v>
      </c>
      <c r="R505">
        <v>5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</row>
    <row r="506" spans="1:29" x14ac:dyDescent="0.2">
      <c r="A506">
        <f t="shared" si="21"/>
        <v>20</v>
      </c>
      <c r="B506">
        <f t="shared" si="22"/>
        <v>5</v>
      </c>
      <c r="C506" t="str">
        <f t="shared" si="23"/>
        <v>Liberal</v>
      </c>
      <c r="E506" t="s">
        <v>626</v>
      </c>
      <c r="F506">
        <v>20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5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</row>
    <row r="507" spans="1:29" x14ac:dyDescent="0.2">
      <c r="A507">
        <f t="shared" si="21"/>
        <v>1</v>
      </c>
      <c r="B507">
        <f t="shared" si="22"/>
        <v>5</v>
      </c>
      <c r="C507" t="str">
        <f t="shared" si="23"/>
        <v>Conservative</v>
      </c>
      <c r="E507" t="s">
        <v>914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4</v>
      </c>
      <c r="R507">
        <v>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</row>
    <row r="508" spans="1:29" x14ac:dyDescent="0.2">
      <c r="A508">
        <f t="shared" si="21"/>
        <v>0</v>
      </c>
      <c r="B508">
        <f t="shared" si="22"/>
        <v>0</v>
      </c>
      <c r="C508" t="str">
        <f t="shared" si="23"/>
        <v>Tie</v>
      </c>
      <c r="E508" t="s">
        <v>627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</row>
    <row r="509" spans="1:29" x14ac:dyDescent="0.2">
      <c r="A509">
        <f t="shared" si="21"/>
        <v>0</v>
      </c>
      <c r="B509">
        <f t="shared" si="22"/>
        <v>0</v>
      </c>
      <c r="C509" t="str">
        <f t="shared" si="23"/>
        <v>Tie</v>
      </c>
      <c r="E509" t="s">
        <v>915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</row>
    <row r="510" spans="1:29" x14ac:dyDescent="0.2">
      <c r="A510">
        <f t="shared" si="21"/>
        <v>0</v>
      </c>
      <c r="B510">
        <f t="shared" si="22"/>
        <v>0</v>
      </c>
      <c r="C510" t="str">
        <f t="shared" si="23"/>
        <v>Tie</v>
      </c>
      <c r="E510" t="s">
        <v>628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</row>
    <row r="511" spans="1:29" x14ac:dyDescent="0.2">
      <c r="A511">
        <f t="shared" si="21"/>
        <v>8</v>
      </c>
      <c r="B511">
        <f t="shared" si="22"/>
        <v>4</v>
      </c>
      <c r="C511" t="str">
        <f t="shared" si="23"/>
        <v>Liberal</v>
      </c>
      <c r="E511" t="s">
        <v>916</v>
      </c>
      <c r="F511">
        <v>4</v>
      </c>
      <c r="G511">
        <v>4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3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</row>
    <row r="512" spans="1:29" x14ac:dyDescent="0.2">
      <c r="A512">
        <f t="shared" si="21"/>
        <v>16</v>
      </c>
      <c r="B512">
        <f t="shared" si="22"/>
        <v>4</v>
      </c>
      <c r="C512" t="str">
        <f t="shared" si="23"/>
        <v>Liberal</v>
      </c>
      <c r="E512" t="s">
        <v>917</v>
      </c>
      <c r="F512">
        <v>10</v>
      </c>
      <c r="G512">
        <v>6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2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</row>
    <row r="513" spans="1:29" x14ac:dyDescent="0.2">
      <c r="A513">
        <f t="shared" si="21"/>
        <v>1</v>
      </c>
      <c r="B513">
        <f t="shared" si="22"/>
        <v>1</v>
      </c>
      <c r="C513" t="str">
        <f t="shared" si="23"/>
        <v>Tie</v>
      </c>
      <c r="E513" t="s">
        <v>629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</row>
    <row r="514" spans="1:29" x14ac:dyDescent="0.2">
      <c r="A514">
        <f t="shared" si="21"/>
        <v>1</v>
      </c>
      <c r="B514">
        <f t="shared" si="22"/>
        <v>1</v>
      </c>
      <c r="C514" t="str">
        <f t="shared" si="23"/>
        <v>Tie</v>
      </c>
      <c r="E514" t="s">
        <v>232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</row>
    <row r="515" spans="1:29" x14ac:dyDescent="0.2">
      <c r="A515">
        <f t="shared" si="21"/>
        <v>0</v>
      </c>
      <c r="B515">
        <f t="shared" si="22"/>
        <v>0</v>
      </c>
      <c r="C515" t="str">
        <f t="shared" si="23"/>
        <v>Tie</v>
      </c>
      <c r="E515" t="s">
        <v>233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</row>
    <row r="516" spans="1:29" x14ac:dyDescent="0.2">
      <c r="A516">
        <f t="shared" ref="A516:A579" si="24">SUMIFS(F516:AZ516,$F$1:$AZ$1, "L")</f>
        <v>0</v>
      </c>
      <c r="B516">
        <f t="shared" ref="B516:B579" si="25">SUMIFS(F516:AZ516,$F$1:$AZ$1, "C")</f>
        <v>0</v>
      </c>
      <c r="C516" t="str">
        <f t="shared" ref="C516:C579" si="26">IF(A516&gt;B516,"Liberal", IF(B516&gt;A516, "Conservative", "Tie"))</f>
        <v>Tie</v>
      </c>
      <c r="E516" t="s">
        <v>630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</row>
    <row r="517" spans="1:29" x14ac:dyDescent="0.2">
      <c r="A517">
        <f t="shared" si="24"/>
        <v>2</v>
      </c>
      <c r="B517">
        <f t="shared" si="25"/>
        <v>0</v>
      </c>
      <c r="C517" t="str">
        <f t="shared" si="26"/>
        <v>Liberal</v>
      </c>
      <c r="E517" t="s">
        <v>918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</row>
    <row r="518" spans="1:29" x14ac:dyDescent="0.2">
      <c r="A518">
        <f t="shared" si="24"/>
        <v>15</v>
      </c>
      <c r="B518">
        <f t="shared" si="25"/>
        <v>6</v>
      </c>
      <c r="C518" t="str">
        <f t="shared" si="26"/>
        <v>Liberal</v>
      </c>
      <c r="E518" t="s">
        <v>234</v>
      </c>
      <c r="F518">
        <v>8</v>
      </c>
      <c r="G518">
        <v>7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4</v>
      </c>
      <c r="R518">
        <v>2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</row>
    <row r="519" spans="1:29" x14ac:dyDescent="0.2">
      <c r="A519">
        <f t="shared" si="24"/>
        <v>0</v>
      </c>
      <c r="B519">
        <f t="shared" si="25"/>
        <v>0</v>
      </c>
      <c r="C519" t="str">
        <f t="shared" si="26"/>
        <v>Tie</v>
      </c>
      <c r="E519" t="s">
        <v>235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</row>
    <row r="520" spans="1:29" x14ac:dyDescent="0.2">
      <c r="A520">
        <f t="shared" si="24"/>
        <v>9</v>
      </c>
      <c r="B520">
        <f t="shared" si="25"/>
        <v>9</v>
      </c>
      <c r="C520" t="str">
        <f t="shared" si="26"/>
        <v>Tie</v>
      </c>
      <c r="E520" t="s">
        <v>236</v>
      </c>
      <c r="F520">
        <v>5</v>
      </c>
      <c r="G520">
        <v>4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6</v>
      </c>
      <c r="R520">
        <v>3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</row>
    <row r="521" spans="1:29" x14ac:dyDescent="0.2">
      <c r="A521">
        <f t="shared" si="24"/>
        <v>2</v>
      </c>
      <c r="B521">
        <f t="shared" si="25"/>
        <v>1</v>
      </c>
      <c r="C521" t="str">
        <f t="shared" si="26"/>
        <v>Liberal</v>
      </c>
      <c r="E521" t="s">
        <v>237</v>
      </c>
      <c r="F521">
        <v>0</v>
      </c>
      <c r="G521">
        <v>0</v>
      </c>
      <c r="H521">
        <v>1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</v>
      </c>
      <c r="Y521">
        <v>0</v>
      </c>
      <c r="Z521">
        <v>0</v>
      </c>
      <c r="AA521">
        <v>0</v>
      </c>
      <c r="AB521">
        <v>0</v>
      </c>
      <c r="AC521">
        <v>0</v>
      </c>
    </row>
    <row r="522" spans="1:29" x14ac:dyDescent="0.2">
      <c r="A522">
        <f t="shared" si="24"/>
        <v>0</v>
      </c>
      <c r="B522">
        <f t="shared" si="25"/>
        <v>2</v>
      </c>
      <c r="C522" t="str">
        <f t="shared" si="26"/>
        <v>Conservative</v>
      </c>
      <c r="E522" t="s">
        <v>631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2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</row>
    <row r="523" spans="1:29" x14ac:dyDescent="0.2">
      <c r="A523">
        <f t="shared" si="24"/>
        <v>0</v>
      </c>
      <c r="B523">
        <f t="shared" si="25"/>
        <v>0</v>
      </c>
      <c r="C523" t="str">
        <f t="shared" si="26"/>
        <v>Tie</v>
      </c>
      <c r="E523" t="s">
        <v>238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</row>
    <row r="524" spans="1:29" x14ac:dyDescent="0.2">
      <c r="A524">
        <f t="shared" si="24"/>
        <v>0</v>
      </c>
      <c r="B524">
        <f t="shared" si="25"/>
        <v>0</v>
      </c>
      <c r="C524" t="str">
        <f t="shared" si="26"/>
        <v>Tie</v>
      </c>
      <c r="E524" t="s">
        <v>919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</row>
    <row r="525" spans="1:29" x14ac:dyDescent="0.2">
      <c r="A525">
        <f t="shared" si="24"/>
        <v>0</v>
      </c>
      <c r="B525">
        <f t="shared" si="25"/>
        <v>0</v>
      </c>
      <c r="C525" t="str">
        <f t="shared" si="26"/>
        <v>Tie</v>
      </c>
      <c r="E525" t="s">
        <v>239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</row>
    <row r="526" spans="1:29" x14ac:dyDescent="0.2">
      <c r="A526">
        <f t="shared" si="24"/>
        <v>0</v>
      </c>
      <c r="B526">
        <f t="shared" si="25"/>
        <v>0</v>
      </c>
      <c r="C526" t="str">
        <f t="shared" si="26"/>
        <v>Tie</v>
      </c>
      <c r="E526" t="s">
        <v>632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</row>
    <row r="527" spans="1:29" x14ac:dyDescent="0.2">
      <c r="A527">
        <f t="shared" si="24"/>
        <v>8</v>
      </c>
      <c r="B527">
        <f t="shared" si="25"/>
        <v>8</v>
      </c>
      <c r="C527" t="str">
        <f t="shared" si="26"/>
        <v>Tie</v>
      </c>
      <c r="E527" t="s">
        <v>633</v>
      </c>
      <c r="F527">
        <v>3</v>
      </c>
      <c r="G527">
        <v>3</v>
      </c>
      <c r="H527">
        <v>1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6</v>
      </c>
      <c r="R527">
        <v>2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</row>
    <row r="528" spans="1:29" x14ac:dyDescent="0.2">
      <c r="A528">
        <f t="shared" si="24"/>
        <v>34</v>
      </c>
      <c r="B528">
        <f t="shared" si="25"/>
        <v>11</v>
      </c>
      <c r="C528" t="str">
        <f t="shared" si="26"/>
        <v>Liberal</v>
      </c>
      <c r="E528" t="s">
        <v>920</v>
      </c>
      <c r="F528">
        <v>20</v>
      </c>
      <c r="G528">
        <v>14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6</v>
      </c>
      <c r="R528">
        <v>5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</row>
    <row r="529" spans="1:29" x14ac:dyDescent="0.2">
      <c r="A529">
        <f t="shared" si="24"/>
        <v>14</v>
      </c>
      <c r="B529">
        <f t="shared" si="25"/>
        <v>9</v>
      </c>
      <c r="C529" t="str">
        <f t="shared" si="26"/>
        <v>Liberal</v>
      </c>
      <c r="E529" t="s">
        <v>921</v>
      </c>
      <c r="F529">
        <v>9</v>
      </c>
      <c r="G529">
        <v>5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6</v>
      </c>
      <c r="R529">
        <v>3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x14ac:dyDescent="0.2">
      <c r="A530">
        <f t="shared" si="24"/>
        <v>5</v>
      </c>
      <c r="B530">
        <f t="shared" si="25"/>
        <v>3</v>
      </c>
      <c r="C530" t="str">
        <f t="shared" si="26"/>
        <v>Liberal</v>
      </c>
      <c r="E530" t="s">
        <v>240</v>
      </c>
      <c r="F530">
        <v>3</v>
      </c>
      <c r="G530">
        <v>2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2</v>
      </c>
      <c r="R530">
        <v>1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</row>
    <row r="531" spans="1:29" x14ac:dyDescent="0.2">
      <c r="A531">
        <f t="shared" si="24"/>
        <v>0</v>
      </c>
      <c r="B531">
        <f t="shared" si="25"/>
        <v>0</v>
      </c>
      <c r="C531" t="str">
        <f t="shared" si="26"/>
        <v>Tie</v>
      </c>
      <c r="E531" t="s">
        <v>241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29" x14ac:dyDescent="0.2">
      <c r="A532">
        <f t="shared" si="24"/>
        <v>1</v>
      </c>
      <c r="B532">
        <f t="shared" si="25"/>
        <v>1</v>
      </c>
      <c r="C532" t="str">
        <f t="shared" si="26"/>
        <v>Tie</v>
      </c>
      <c r="E532" t="s">
        <v>242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</row>
    <row r="533" spans="1:29" x14ac:dyDescent="0.2">
      <c r="A533">
        <f t="shared" si="24"/>
        <v>17</v>
      </c>
      <c r="B533">
        <f t="shared" si="25"/>
        <v>2</v>
      </c>
      <c r="C533" t="str">
        <f t="shared" si="26"/>
        <v>Liberal</v>
      </c>
      <c r="E533" t="s">
        <v>922</v>
      </c>
      <c r="F533">
        <v>12</v>
      </c>
      <c r="G533">
        <v>5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1</v>
      </c>
      <c r="R533">
        <v>1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</row>
    <row r="534" spans="1:29" x14ac:dyDescent="0.2">
      <c r="A534">
        <f t="shared" si="24"/>
        <v>2</v>
      </c>
      <c r="B534">
        <f t="shared" si="25"/>
        <v>1</v>
      </c>
      <c r="C534" t="str">
        <f t="shared" si="26"/>
        <v>Liberal</v>
      </c>
      <c r="E534" t="s">
        <v>923</v>
      </c>
      <c r="F534">
        <v>1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</row>
    <row r="535" spans="1:29" x14ac:dyDescent="0.2">
      <c r="A535">
        <f t="shared" si="24"/>
        <v>0</v>
      </c>
      <c r="B535">
        <f t="shared" si="25"/>
        <v>2</v>
      </c>
      <c r="C535" t="str">
        <f t="shared" si="26"/>
        <v>Conservative</v>
      </c>
      <c r="E535" t="s">
        <v>243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</row>
    <row r="536" spans="1:29" x14ac:dyDescent="0.2">
      <c r="A536">
        <f t="shared" si="24"/>
        <v>0</v>
      </c>
      <c r="B536">
        <f t="shared" si="25"/>
        <v>0</v>
      </c>
      <c r="C536" t="str">
        <f t="shared" si="26"/>
        <v>Tie</v>
      </c>
      <c r="E536" t="s">
        <v>244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</row>
    <row r="537" spans="1:29" x14ac:dyDescent="0.2">
      <c r="A537">
        <f t="shared" si="24"/>
        <v>0</v>
      </c>
      <c r="B537">
        <f t="shared" si="25"/>
        <v>0</v>
      </c>
      <c r="C537" t="str">
        <f t="shared" si="26"/>
        <v>Tie</v>
      </c>
      <c r="E537" t="s">
        <v>245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</row>
    <row r="538" spans="1:29" x14ac:dyDescent="0.2">
      <c r="A538">
        <f t="shared" si="24"/>
        <v>0</v>
      </c>
      <c r="B538">
        <f t="shared" si="25"/>
        <v>4</v>
      </c>
      <c r="C538" t="str">
        <f t="shared" si="26"/>
        <v>Conservative</v>
      </c>
      <c r="E538" t="s">
        <v>924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3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</row>
    <row r="539" spans="1:29" x14ac:dyDescent="0.2">
      <c r="A539">
        <f t="shared" si="24"/>
        <v>0</v>
      </c>
      <c r="B539">
        <f t="shared" si="25"/>
        <v>0</v>
      </c>
      <c r="C539" t="str">
        <f t="shared" si="26"/>
        <v>Tie</v>
      </c>
      <c r="E539" t="s">
        <v>246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</row>
    <row r="540" spans="1:29" x14ac:dyDescent="0.2">
      <c r="A540">
        <f t="shared" si="24"/>
        <v>8</v>
      </c>
      <c r="B540">
        <f t="shared" si="25"/>
        <v>6</v>
      </c>
      <c r="C540" t="str">
        <f t="shared" si="26"/>
        <v>Liberal</v>
      </c>
      <c r="E540" t="s">
        <v>925</v>
      </c>
      <c r="F540">
        <v>4</v>
      </c>
      <c r="G540">
        <v>4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3</v>
      </c>
      <c r="R540">
        <v>3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2">
      <c r="A541">
        <f t="shared" si="24"/>
        <v>2</v>
      </c>
      <c r="B541">
        <f t="shared" si="25"/>
        <v>0</v>
      </c>
      <c r="C541" t="str">
        <f t="shared" si="26"/>
        <v>Liberal</v>
      </c>
      <c r="E541" t="s">
        <v>247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</row>
    <row r="542" spans="1:29" x14ac:dyDescent="0.2">
      <c r="A542">
        <f t="shared" si="24"/>
        <v>0</v>
      </c>
      <c r="B542">
        <f t="shared" si="25"/>
        <v>1</v>
      </c>
      <c r="C542" t="str">
        <f t="shared" si="26"/>
        <v>Conservative</v>
      </c>
      <c r="E542" t="s">
        <v>634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</row>
    <row r="543" spans="1:29" x14ac:dyDescent="0.2">
      <c r="A543">
        <f t="shared" si="24"/>
        <v>0</v>
      </c>
      <c r="B543">
        <f t="shared" si="25"/>
        <v>0</v>
      </c>
      <c r="C543" t="str">
        <f t="shared" si="26"/>
        <v>Tie</v>
      </c>
      <c r="E543" t="s">
        <v>635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</row>
    <row r="544" spans="1:29" x14ac:dyDescent="0.2">
      <c r="A544">
        <f t="shared" si="24"/>
        <v>12</v>
      </c>
      <c r="B544">
        <f t="shared" si="25"/>
        <v>7</v>
      </c>
      <c r="C544" t="str">
        <f t="shared" si="26"/>
        <v>Liberal</v>
      </c>
      <c r="E544" t="s">
        <v>926</v>
      </c>
      <c r="F544">
        <v>6</v>
      </c>
      <c r="G544">
        <v>4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4</v>
      </c>
      <c r="R544">
        <v>3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</row>
    <row r="545" spans="1:29" x14ac:dyDescent="0.2">
      <c r="A545">
        <f t="shared" si="24"/>
        <v>1</v>
      </c>
      <c r="B545">
        <f t="shared" si="25"/>
        <v>0</v>
      </c>
      <c r="C545" t="str">
        <f t="shared" si="26"/>
        <v>Liberal</v>
      </c>
      <c r="E545" t="s">
        <v>248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</row>
    <row r="546" spans="1:29" x14ac:dyDescent="0.2">
      <c r="A546">
        <f t="shared" si="24"/>
        <v>0</v>
      </c>
      <c r="B546">
        <f t="shared" si="25"/>
        <v>0</v>
      </c>
      <c r="C546" t="str">
        <f t="shared" si="26"/>
        <v>Tie</v>
      </c>
      <c r="E546" t="s">
        <v>927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 x14ac:dyDescent="0.2">
      <c r="A547">
        <f t="shared" si="24"/>
        <v>28</v>
      </c>
      <c r="B547">
        <f t="shared" si="25"/>
        <v>15</v>
      </c>
      <c r="C547" t="str">
        <f t="shared" si="26"/>
        <v>Liberal</v>
      </c>
      <c r="E547" t="s">
        <v>928</v>
      </c>
      <c r="F547">
        <v>15</v>
      </c>
      <c r="G547">
        <v>13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10</v>
      </c>
      <c r="R547">
        <v>5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</row>
    <row r="548" spans="1:29" x14ac:dyDescent="0.2">
      <c r="A548">
        <f t="shared" si="24"/>
        <v>2</v>
      </c>
      <c r="B548">
        <f t="shared" si="25"/>
        <v>0</v>
      </c>
      <c r="C548" t="str">
        <f t="shared" si="26"/>
        <v>Liberal</v>
      </c>
      <c r="E548" t="s">
        <v>636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x14ac:dyDescent="0.2">
      <c r="A549">
        <f t="shared" si="24"/>
        <v>5</v>
      </c>
      <c r="B549">
        <f t="shared" si="25"/>
        <v>0</v>
      </c>
      <c r="C549" t="str">
        <f t="shared" si="26"/>
        <v>Liberal</v>
      </c>
      <c r="E549" t="s">
        <v>249</v>
      </c>
      <c r="F549">
        <v>3</v>
      </c>
      <c r="G549">
        <v>2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</row>
    <row r="550" spans="1:29" x14ac:dyDescent="0.2">
      <c r="A550">
        <f t="shared" si="24"/>
        <v>0</v>
      </c>
      <c r="B550">
        <f t="shared" si="25"/>
        <v>0</v>
      </c>
      <c r="C550" t="str">
        <f t="shared" si="26"/>
        <v>Tie</v>
      </c>
      <c r="E550" t="s">
        <v>250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2">
      <c r="A551">
        <f t="shared" si="24"/>
        <v>0</v>
      </c>
      <c r="B551">
        <f t="shared" si="25"/>
        <v>0</v>
      </c>
      <c r="C551" t="str">
        <f t="shared" si="26"/>
        <v>Tie</v>
      </c>
      <c r="E551" t="s">
        <v>251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</row>
    <row r="552" spans="1:29" x14ac:dyDescent="0.2">
      <c r="A552">
        <f t="shared" si="24"/>
        <v>3</v>
      </c>
      <c r="B552">
        <f t="shared" si="25"/>
        <v>18</v>
      </c>
      <c r="C552" t="str">
        <f t="shared" si="26"/>
        <v>Conservative</v>
      </c>
      <c r="E552" t="s">
        <v>252</v>
      </c>
      <c r="F552">
        <v>3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18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</row>
    <row r="553" spans="1:29" x14ac:dyDescent="0.2">
      <c r="A553">
        <f t="shared" si="24"/>
        <v>16</v>
      </c>
      <c r="B553">
        <f t="shared" si="25"/>
        <v>10</v>
      </c>
      <c r="C553" t="str">
        <f t="shared" si="26"/>
        <v>Liberal</v>
      </c>
      <c r="E553" t="s">
        <v>637</v>
      </c>
      <c r="F553">
        <v>8</v>
      </c>
      <c r="G553">
        <v>6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5</v>
      </c>
      <c r="R553">
        <v>5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</row>
    <row r="554" spans="1:29" x14ac:dyDescent="0.2">
      <c r="A554">
        <f t="shared" si="24"/>
        <v>1</v>
      </c>
      <c r="B554">
        <f t="shared" si="25"/>
        <v>1</v>
      </c>
      <c r="C554" t="str">
        <f t="shared" si="26"/>
        <v>Tie</v>
      </c>
      <c r="E554" t="s">
        <v>638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</row>
    <row r="555" spans="1:29" x14ac:dyDescent="0.2">
      <c r="A555">
        <f t="shared" si="24"/>
        <v>19</v>
      </c>
      <c r="B555">
        <f t="shared" si="25"/>
        <v>11</v>
      </c>
      <c r="C555" t="str">
        <f t="shared" si="26"/>
        <v>Liberal</v>
      </c>
      <c r="E555" t="s">
        <v>253</v>
      </c>
      <c r="F555">
        <v>12</v>
      </c>
      <c r="G555">
        <v>7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7</v>
      </c>
      <c r="R555">
        <v>4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2">
      <c r="A556">
        <f t="shared" si="24"/>
        <v>0</v>
      </c>
      <c r="B556">
        <f t="shared" si="25"/>
        <v>1</v>
      </c>
      <c r="C556" t="str">
        <f t="shared" si="26"/>
        <v>Conservative</v>
      </c>
      <c r="E556" t="s">
        <v>929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</row>
    <row r="557" spans="1:29" x14ac:dyDescent="0.2">
      <c r="A557">
        <f t="shared" si="24"/>
        <v>3</v>
      </c>
      <c r="B557">
        <f t="shared" si="25"/>
        <v>7</v>
      </c>
      <c r="C557" t="str">
        <f t="shared" si="26"/>
        <v>Conservative</v>
      </c>
      <c r="E557" t="s">
        <v>639</v>
      </c>
      <c r="F557">
        <v>2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3</v>
      </c>
      <c r="R557">
        <v>2</v>
      </c>
      <c r="S557">
        <v>1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</row>
    <row r="558" spans="1:29" x14ac:dyDescent="0.2">
      <c r="A558">
        <f t="shared" si="24"/>
        <v>21</v>
      </c>
      <c r="B558">
        <f t="shared" si="25"/>
        <v>20</v>
      </c>
      <c r="C558" t="str">
        <f t="shared" si="26"/>
        <v>Liberal</v>
      </c>
      <c r="E558" t="s">
        <v>254</v>
      </c>
      <c r="F558">
        <v>14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15</v>
      </c>
      <c r="R558">
        <v>5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x14ac:dyDescent="0.2">
      <c r="A559">
        <f t="shared" si="24"/>
        <v>0</v>
      </c>
      <c r="B559">
        <f t="shared" si="25"/>
        <v>0</v>
      </c>
      <c r="C559" t="str">
        <f t="shared" si="26"/>
        <v>Tie</v>
      </c>
      <c r="E559" t="s">
        <v>930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2">
      <c r="A560">
        <f t="shared" si="24"/>
        <v>1</v>
      </c>
      <c r="B560">
        <f t="shared" si="25"/>
        <v>0</v>
      </c>
      <c r="C560" t="str">
        <f t="shared" si="26"/>
        <v>Liberal</v>
      </c>
      <c r="E560" t="s">
        <v>640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</row>
    <row r="561" spans="1:29" x14ac:dyDescent="0.2">
      <c r="A561">
        <f t="shared" si="24"/>
        <v>2</v>
      </c>
      <c r="B561">
        <f t="shared" si="25"/>
        <v>0</v>
      </c>
      <c r="C561" t="str">
        <f t="shared" si="26"/>
        <v>Liberal</v>
      </c>
      <c r="E561" t="s">
        <v>931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2">
      <c r="A562">
        <f t="shared" si="24"/>
        <v>19</v>
      </c>
      <c r="B562">
        <f t="shared" si="25"/>
        <v>1</v>
      </c>
      <c r="C562" t="str">
        <f t="shared" si="26"/>
        <v>Liberal</v>
      </c>
      <c r="E562" t="s">
        <v>932</v>
      </c>
      <c r="F562">
        <v>11</v>
      </c>
      <c r="G562">
        <v>8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x14ac:dyDescent="0.2">
      <c r="A563">
        <f t="shared" si="24"/>
        <v>0</v>
      </c>
      <c r="B563">
        <f t="shared" si="25"/>
        <v>0</v>
      </c>
      <c r="C563" t="str">
        <f t="shared" si="26"/>
        <v>Tie</v>
      </c>
      <c r="E563" t="s">
        <v>255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</row>
    <row r="564" spans="1:29" x14ac:dyDescent="0.2">
      <c r="A564">
        <f t="shared" si="24"/>
        <v>0</v>
      </c>
      <c r="B564">
        <f t="shared" si="25"/>
        <v>1</v>
      </c>
      <c r="C564" t="str">
        <f t="shared" si="26"/>
        <v>Conservative</v>
      </c>
      <c r="E564" t="s">
        <v>641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</row>
    <row r="565" spans="1:29" x14ac:dyDescent="0.2">
      <c r="A565">
        <f t="shared" si="24"/>
        <v>12</v>
      </c>
      <c r="B565">
        <f t="shared" si="25"/>
        <v>8</v>
      </c>
      <c r="C565" t="str">
        <f t="shared" si="26"/>
        <v>Liberal</v>
      </c>
      <c r="E565" t="s">
        <v>256</v>
      </c>
      <c r="F565">
        <v>9</v>
      </c>
      <c r="G565">
        <v>3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5</v>
      </c>
      <c r="R565">
        <v>1</v>
      </c>
      <c r="S565">
        <v>1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</row>
    <row r="566" spans="1:29" x14ac:dyDescent="0.2">
      <c r="A566">
        <f t="shared" si="24"/>
        <v>15</v>
      </c>
      <c r="B566">
        <f t="shared" si="25"/>
        <v>13</v>
      </c>
      <c r="C566" t="str">
        <f t="shared" si="26"/>
        <v>Liberal</v>
      </c>
      <c r="E566" t="s">
        <v>642</v>
      </c>
      <c r="F566">
        <v>10</v>
      </c>
      <c r="G566">
        <v>5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8</v>
      </c>
      <c r="R566">
        <v>5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2">
      <c r="A567">
        <f t="shared" si="24"/>
        <v>7</v>
      </c>
      <c r="B567">
        <f t="shared" si="25"/>
        <v>2</v>
      </c>
      <c r="C567" t="str">
        <f t="shared" si="26"/>
        <v>Liberal</v>
      </c>
      <c r="E567" t="s">
        <v>933</v>
      </c>
      <c r="F567">
        <v>5</v>
      </c>
      <c r="G567">
        <v>2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2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2">
      <c r="A568">
        <f t="shared" si="24"/>
        <v>1</v>
      </c>
      <c r="B568">
        <f t="shared" si="25"/>
        <v>1</v>
      </c>
      <c r="C568" t="str">
        <f t="shared" si="26"/>
        <v>Tie</v>
      </c>
      <c r="E568" t="s">
        <v>257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</row>
    <row r="569" spans="1:29" x14ac:dyDescent="0.2">
      <c r="A569">
        <f t="shared" si="24"/>
        <v>31</v>
      </c>
      <c r="B569">
        <f t="shared" si="25"/>
        <v>17</v>
      </c>
      <c r="C569" t="str">
        <f t="shared" si="26"/>
        <v>Liberal</v>
      </c>
      <c r="E569" t="s">
        <v>643</v>
      </c>
      <c r="F569">
        <v>22</v>
      </c>
      <c r="G569">
        <v>9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12</v>
      </c>
      <c r="R569">
        <v>3</v>
      </c>
      <c r="S569">
        <v>1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</row>
    <row r="570" spans="1:29" x14ac:dyDescent="0.2">
      <c r="A570">
        <f t="shared" si="24"/>
        <v>24</v>
      </c>
      <c r="B570">
        <f t="shared" si="25"/>
        <v>28</v>
      </c>
      <c r="C570" t="str">
        <f t="shared" si="26"/>
        <v>Conservative</v>
      </c>
      <c r="E570" t="s">
        <v>934</v>
      </c>
      <c r="F570">
        <v>19</v>
      </c>
      <c r="G570">
        <v>5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24</v>
      </c>
      <c r="R570">
        <v>4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</row>
    <row r="571" spans="1:29" x14ac:dyDescent="0.2">
      <c r="A571">
        <f t="shared" si="24"/>
        <v>40</v>
      </c>
      <c r="B571">
        <f t="shared" si="25"/>
        <v>21</v>
      </c>
      <c r="C571" t="str">
        <f t="shared" si="26"/>
        <v>Liberal</v>
      </c>
      <c r="E571" t="s">
        <v>258</v>
      </c>
      <c r="F571">
        <v>26</v>
      </c>
      <c r="G571">
        <v>14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14</v>
      </c>
      <c r="R571">
        <v>5</v>
      </c>
      <c r="S571">
        <v>1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</row>
    <row r="572" spans="1:29" x14ac:dyDescent="0.2">
      <c r="A572">
        <f t="shared" si="24"/>
        <v>0</v>
      </c>
      <c r="B572">
        <f t="shared" si="25"/>
        <v>1</v>
      </c>
      <c r="C572" t="str">
        <f t="shared" si="26"/>
        <v>Conservative</v>
      </c>
      <c r="E572" t="s">
        <v>935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</row>
    <row r="573" spans="1:29" x14ac:dyDescent="0.2">
      <c r="A573">
        <f t="shared" si="24"/>
        <v>7</v>
      </c>
      <c r="B573">
        <f t="shared" si="25"/>
        <v>2</v>
      </c>
      <c r="C573" t="str">
        <f t="shared" si="26"/>
        <v>Liberal</v>
      </c>
      <c r="E573" t="s">
        <v>259</v>
      </c>
      <c r="F573">
        <v>4</v>
      </c>
      <c r="G573">
        <v>3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1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</row>
    <row r="574" spans="1:29" x14ac:dyDescent="0.2">
      <c r="A574">
        <f t="shared" si="24"/>
        <v>22</v>
      </c>
      <c r="B574">
        <f t="shared" si="25"/>
        <v>6</v>
      </c>
      <c r="C574" t="str">
        <f t="shared" si="26"/>
        <v>Liberal</v>
      </c>
      <c r="E574" t="s">
        <v>644</v>
      </c>
      <c r="F574">
        <v>14</v>
      </c>
      <c r="G574">
        <v>8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5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</row>
    <row r="575" spans="1:29" x14ac:dyDescent="0.2">
      <c r="A575">
        <f t="shared" si="24"/>
        <v>38</v>
      </c>
      <c r="B575">
        <f t="shared" si="25"/>
        <v>15</v>
      </c>
      <c r="C575" t="str">
        <f t="shared" si="26"/>
        <v>Liberal</v>
      </c>
      <c r="E575" t="s">
        <v>936</v>
      </c>
      <c r="F575">
        <v>21</v>
      </c>
      <c r="G575">
        <v>17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10</v>
      </c>
      <c r="R575">
        <v>5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2">
      <c r="A576">
        <f t="shared" si="24"/>
        <v>10</v>
      </c>
      <c r="B576">
        <f t="shared" si="25"/>
        <v>4</v>
      </c>
      <c r="C576" t="str">
        <f t="shared" si="26"/>
        <v>Liberal</v>
      </c>
      <c r="E576" t="s">
        <v>260</v>
      </c>
      <c r="F576">
        <v>8</v>
      </c>
      <c r="G576">
        <v>2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4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</row>
    <row r="577" spans="1:29" x14ac:dyDescent="0.2">
      <c r="A577">
        <f t="shared" si="24"/>
        <v>0</v>
      </c>
      <c r="B577">
        <f t="shared" si="25"/>
        <v>0</v>
      </c>
      <c r="C577" t="str">
        <f t="shared" si="26"/>
        <v>Tie</v>
      </c>
      <c r="E577" t="s">
        <v>937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</row>
    <row r="578" spans="1:29" x14ac:dyDescent="0.2">
      <c r="A578">
        <f t="shared" si="24"/>
        <v>2</v>
      </c>
      <c r="B578">
        <f t="shared" si="25"/>
        <v>2</v>
      </c>
      <c r="C578" t="str">
        <f t="shared" si="26"/>
        <v>Tie</v>
      </c>
      <c r="E578" t="s">
        <v>261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2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</row>
    <row r="579" spans="1:29" x14ac:dyDescent="0.2">
      <c r="A579">
        <f t="shared" si="24"/>
        <v>0</v>
      </c>
      <c r="B579">
        <f t="shared" si="25"/>
        <v>0</v>
      </c>
      <c r="C579" t="str">
        <f t="shared" si="26"/>
        <v>Tie</v>
      </c>
      <c r="E579" t="s">
        <v>645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 x14ac:dyDescent="0.2">
      <c r="A580">
        <f t="shared" ref="A580:A643" si="27">SUMIFS(F580:AZ580,$F$1:$AZ$1, "L")</f>
        <v>0</v>
      </c>
      <c r="B580">
        <f t="shared" ref="B580:B643" si="28">SUMIFS(F580:AZ580,$F$1:$AZ$1, "C")</f>
        <v>0</v>
      </c>
      <c r="C580" t="str">
        <f t="shared" ref="C580:C643" si="29">IF(A580&gt;B580,"Liberal", IF(B580&gt;A580, "Conservative", "Tie"))</f>
        <v>Tie</v>
      </c>
      <c r="E580" t="s">
        <v>262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</row>
    <row r="581" spans="1:29" x14ac:dyDescent="0.2">
      <c r="A581">
        <f t="shared" si="27"/>
        <v>0</v>
      </c>
      <c r="B581">
        <f t="shared" si="28"/>
        <v>0</v>
      </c>
      <c r="C581" t="str">
        <f t="shared" si="29"/>
        <v>Tie</v>
      </c>
      <c r="E581" t="s">
        <v>263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</row>
    <row r="582" spans="1:29" x14ac:dyDescent="0.2">
      <c r="A582">
        <f t="shared" si="27"/>
        <v>0</v>
      </c>
      <c r="B582">
        <f t="shared" si="28"/>
        <v>2</v>
      </c>
      <c r="C582" t="str">
        <f t="shared" si="29"/>
        <v>Conservative</v>
      </c>
      <c r="E582" t="s">
        <v>264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2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</row>
    <row r="583" spans="1:29" x14ac:dyDescent="0.2">
      <c r="A583">
        <f t="shared" si="27"/>
        <v>2</v>
      </c>
      <c r="B583">
        <f t="shared" si="28"/>
        <v>0</v>
      </c>
      <c r="C583" t="str">
        <f t="shared" si="29"/>
        <v>Liberal</v>
      </c>
      <c r="E583" t="s">
        <v>265</v>
      </c>
      <c r="F583">
        <v>2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</row>
    <row r="584" spans="1:29" x14ac:dyDescent="0.2">
      <c r="A584">
        <f t="shared" si="27"/>
        <v>0</v>
      </c>
      <c r="B584">
        <f t="shared" si="28"/>
        <v>2</v>
      </c>
      <c r="C584" t="str">
        <f t="shared" si="29"/>
        <v>Conservative</v>
      </c>
      <c r="E584" t="s">
        <v>646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2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</row>
    <row r="585" spans="1:29" x14ac:dyDescent="0.2">
      <c r="A585">
        <f t="shared" si="27"/>
        <v>2</v>
      </c>
      <c r="B585">
        <f t="shared" si="28"/>
        <v>2</v>
      </c>
      <c r="C585" t="str">
        <f t="shared" si="29"/>
        <v>Tie</v>
      </c>
      <c r="E585" t="s">
        <v>938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2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</row>
    <row r="586" spans="1:29" x14ac:dyDescent="0.2">
      <c r="A586">
        <f t="shared" si="27"/>
        <v>43</v>
      </c>
      <c r="B586">
        <f t="shared" si="28"/>
        <v>18</v>
      </c>
      <c r="C586" t="str">
        <f t="shared" si="29"/>
        <v>Liberal</v>
      </c>
      <c r="E586" t="s">
        <v>939</v>
      </c>
      <c r="F586">
        <v>26</v>
      </c>
      <c r="G586">
        <v>17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13</v>
      </c>
      <c r="R586">
        <v>5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x14ac:dyDescent="0.2">
      <c r="A587">
        <f t="shared" si="27"/>
        <v>40</v>
      </c>
      <c r="B587">
        <f t="shared" si="28"/>
        <v>17</v>
      </c>
      <c r="C587" t="str">
        <f t="shared" si="29"/>
        <v>Liberal</v>
      </c>
      <c r="E587" t="s">
        <v>940</v>
      </c>
      <c r="F587">
        <v>20</v>
      </c>
      <c r="G587">
        <v>20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11</v>
      </c>
      <c r="R587">
        <v>6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</row>
    <row r="588" spans="1:29" x14ac:dyDescent="0.2">
      <c r="A588">
        <f t="shared" si="27"/>
        <v>3</v>
      </c>
      <c r="B588">
        <f t="shared" si="28"/>
        <v>3</v>
      </c>
      <c r="C588" t="str">
        <f t="shared" si="29"/>
        <v>Tie</v>
      </c>
      <c r="E588" t="s">
        <v>647</v>
      </c>
      <c r="F588">
        <v>3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3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</row>
    <row r="589" spans="1:29" x14ac:dyDescent="0.2">
      <c r="A589">
        <f t="shared" si="27"/>
        <v>5</v>
      </c>
      <c r="B589">
        <f t="shared" si="28"/>
        <v>13</v>
      </c>
      <c r="C589" t="str">
        <f t="shared" si="29"/>
        <v>Conservative</v>
      </c>
      <c r="E589" t="s">
        <v>266</v>
      </c>
      <c r="F589">
        <v>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13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</row>
    <row r="590" spans="1:29" x14ac:dyDescent="0.2">
      <c r="A590">
        <f t="shared" si="27"/>
        <v>9</v>
      </c>
      <c r="B590">
        <f t="shared" si="28"/>
        <v>5</v>
      </c>
      <c r="C590" t="str">
        <f t="shared" si="29"/>
        <v>Liberal</v>
      </c>
      <c r="E590" t="s">
        <v>267</v>
      </c>
      <c r="F590">
        <v>7</v>
      </c>
      <c r="G590">
        <v>2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5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</row>
    <row r="591" spans="1:29" x14ac:dyDescent="0.2">
      <c r="A591">
        <f t="shared" si="27"/>
        <v>2</v>
      </c>
      <c r="B591">
        <f t="shared" si="28"/>
        <v>2</v>
      </c>
      <c r="C591" t="str">
        <f t="shared" si="29"/>
        <v>Tie</v>
      </c>
      <c r="E591" t="s">
        <v>648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</v>
      </c>
      <c r="R591">
        <v>1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</row>
    <row r="592" spans="1:29" x14ac:dyDescent="0.2">
      <c r="A592">
        <f t="shared" si="27"/>
        <v>4</v>
      </c>
      <c r="B592">
        <f t="shared" si="28"/>
        <v>4</v>
      </c>
      <c r="C592" t="str">
        <f t="shared" si="29"/>
        <v>Tie</v>
      </c>
      <c r="E592" t="s">
        <v>941</v>
      </c>
      <c r="F592">
        <v>1</v>
      </c>
      <c r="G592">
        <v>1</v>
      </c>
      <c r="H592">
        <v>1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3</v>
      </c>
      <c r="R592">
        <v>1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</row>
    <row r="593" spans="1:29" x14ac:dyDescent="0.2">
      <c r="A593">
        <f t="shared" si="27"/>
        <v>0</v>
      </c>
      <c r="B593">
        <f t="shared" si="28"/>
        <v>0</v>
      </c>
      <c r="C593" t="str">
        <f t="shared" si="29"/>
        <v>Tie</v>
      </c>
      <c r="E593" t="s">
        <v>649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</row>
    <row r="594" spans="1:29" x14ac:dyDescent="0.2">
      <c r="A594">
        <f t="shared" si="27"/>
        <v>0</v>
      </c>
      <c r="B594">
        <f t="shared" si="28"/>
        <v>0</v>
      </c>
      <c r="C594" t="str">
        <f t="shared" si="29"/>
        <v>Tie</v>
      </c>
      <c r="E594" t="s">
        <v>268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</row>
    <row r="595" spans="1:29" x14ac:dyDescent="0.2">
      <c r="A595">
        <f t="shared" si="27"/>
        <v>0</v>
      </c>
      <c r="B595">
        <f t="shared" si="28"/>
        <v>0</v>
      </c>
      <c r="C595" t="str">
        <f t="shared" si="29"/>
        <v>Tie</v>
      </c>
      <c r="E595" t="s">
        <v>269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x14ac:dyDescent="0.2">
      <c r="A596">
        <f t="shared" si="27"/>
        <v>0</v>
      </c>
      <c r="B596">
        <f t="shared" si="28"/>
        <v>0</v>
      </c>
      <c r="C596" t="str">
        <f t="shared" si="29"/>
        <v>Tie</v>
      </c>
      <c r="E596" t="s">
        <v>270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</row>
    <row r="597" spans="1:29" x14ac:dyDescent="0.2">
      <c r="A597">
        <f t="shared" si="27"/>
        <v>0</v>
      </c>
      <c r="B597">
        <f t="shared" si="28"/>
        <v>0</v>
      </c>
      <c r="C597" t="str">
        <f t="shared" si="29"/>
        <v>Tie</v>
      </c>
      <c r="E597" t="s">
        <v>942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</row>
    <row r="598" spans="1:29" x14ac:dyDescent="0.2">
      <c r="A598">
        <f t="shared" si="27"/>
        <v>0</v>
      </c>
      <c r="B598">
        <f t="shared" si="28"/>
        <v>4</v>
      </c>
      <c r="C598" t="str">
        <f t="shared" si="29"/>
        <v>Conservative</v>
      </c>
      <c r="E598" t="s">
        <v>271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2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2">
      <c r="A599">
        <f t="shared" si="27"/>
        <v>0</v>
      </c>
      <c r="B599">
        <f t="shared" si="28"/>
        <v>0</v>
      </c>
      <c r="C599" t="str">
        <f t="shared" si="29"/>
        <v>Tie</v>
      </c>
      <c r="E599" t="s">
        <v>272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</row>
    <row r="600" spans="1:29" x14ac:dyDescent="0.2">
      <c r="A600">
        <f t="shared" si="27"/>
        <v>0</v>
      </c>
      <c r="B600">
        <f t="shared" si="28"/>
        <v>0</v>
      </c>
      <c r="C600" t="str">
        <f t="shared" si="29"/>
        <v>Tie</v>
      </c>
      <c r="E600" t="s">
        <v>273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</row>
    <row r="601" spans="1:29" x14ac:dyDescent="0.2">
      <c r="A601">
        <f t="shared" si="27"/>
        <v>2</v>
      </c>
      <c r="B601">
        <f t="shared" si="28"/>
        <v>0</v>
      </c>
      <c r="C601" t="str">
        <f t="shared" si="29"/>
        <v>Liberal</v>
      </c>
      <c r="E601" t="s">
        <v>650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2">
      <c r="A602">
        <f t="shared" si="27"/>
        <v>4</v>
      </c>
      <c r="B602">
        <f t="shared" si="28"/>
        <v>4</v>
      </c>
      <c r="C602" t="str">
        <f t="shared" si="29"/>
        <v>Tie</v>
      </c>
      <c r="E602" t="s">
        <v>274</v>
      </c>
      <c r="F602">
        <v>2</v>
      </c>
      <c r="G602">
        <v>2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2</v>
      </c>
      <c r="R602">
        <v>2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x14ac:dyDescent="0.2">
      <c r="A603">
        <f t="shared" si="27"/>
        <v>4</v>
      </c>
      <c r="B603">
        <f t="shared" si="28"/>
        <v>3</v>
      </c>
      <c r="C603" t="str">
        <f t="shared" si="29"/>
        <v>Liberal</v>
      </c>
      <c r="E603" t="s">
        <v>651</v>
      </c>
      <c r="F603">
        <v>2</v>
      </c>
      <c r="G603">
        <v>2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2</v>
      </c>
      <c r="R603">
        <v>1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</row>
    <row r="604" spans="1:29" x14ac:dyDescent="0.2">
      <c r="A604">
        <f t="shared" si="27"/>
        <v>0</v>
      </c>
      <c r="B604">
        <f t="shared" si="28"/>
        <v>0</v>
      </c>
      <c r="C604" t="str">
        <f t="shared" si="29"/>
        <v>Tie</v>
      </c>
      <c r="E604" t="s">
        <v>943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2">
      <c r="A605">
        <f t="shared" si="27"/>
        <v>9</v>
      </c>
      <c r="B605">
        <f t="shared" si="28"/>
        <v>2</v>
      </c>
      <c r="C605" t="str">
        <f t="shared" si="29"/>
        <v>Liberal</v>
      </c>
      <c r="E605" t="s">
        <v>275</v>
      </c>
      <c r="F605">
        <v>6</v>
      </c>
      <c r="G605">
        <v>3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2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</row>
    <row r="606" spans="1:29" x14ac:dyDescent="0.2">
      <c r="A606">
        <f t="shared" si="27"/>
        <v>4</v>
      </c>
      <c r="B606">
        <f t="shared" si="28"/>
        <v>0</v>
      </c>
      <c r="C606" t="str">
        <f t="shared" si="29"/>
        <v>Liberal</v>
      </c>
      <c r="E606" t="s">
        <v>276</v>
      </c>
      <c r="F606">
        <v>3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29" x14ac:dyDescent="0.2">
      <c r="A607">
        <f t="shared" si="27"/>
        <v>0</v>
      </c>
      <c r="B607">
        <f t="shared" si="28"/>
        <v>0</v>
      </c>
      <c r="C607" t="str">
        <f t="shared" si="29"/>
        <v>Tie</v>
      </c>
      <c r="E607" t="s">
        <v>277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</row>
    <row r="608" spans="1:29" x14ac:dyDescent="0.2">
      <c r="A608">
        <f t="shared" si="27"/>
        <v>0</v>
      </c>
      <c r="B608">
        <f t="shared" si="28"/>
        <v>0</v>
      </c>
      <c r="C608" t="str">
        <f t="shared" si="29"/>
        <v>Tie</v>
      </c>
      <c r="E608" t="s">
        <v>278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</row>
    <row r="609" spans="1:29" x14ac:dyDescent="0.2">
      <c r="A609">
        <f t="shared" si="27"/>
        <v>0</v>
      </c>
      <c r="B609">
        <f t="shared" si="28"/>
        <v>1</v>
      </c>
      <c r="C609" t="str">
        <f t="shared" si="29"/>
        <v>Conservative</v>
      </c>
      <c r="E609" t="s">
        <v>279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</row>
    <row r="610" spans="1:29" x14ac:dyDescent="0.2">
      <c r="A610">
        <f t="shared" si="27"/>
        <v>0</v>
      </c>
      <c r="B610">
        <f t="shared" si="28"/>
        <v>0</v>
      </c>
      <c r="C610" t="str">
        <f t="shared" si="29"/>
        <v>Tie</v>
      </c>
      <c r="E610" t="s">
        <v>944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</row>
    <row r="611" spans="1:29" x14ac:dyDescent="0.2">
      <c r="A611">
        <f t="shared" si="27"/>
        <v>0</v>
      </c>
      <c r="B611">
        <f t="shared" si="28"/>
        <v>0</v>
      </c>
      <c r="C611" t="str">
        <f t="shared" si="29"/>
        <v>Tie</v>
      </c>
      <c r="E611" t="s">
        <v>280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</row>
    <row r="612" spans="1:29" x14ac:dyDescent="0.2">
      <c r="A612">
        <f t="shared" si="27"/>
        <v>0</v>
      </c>
      <c r="B612">
        <f t="shared" si="28"/>
        <v>0</v>
      </c>
      <c r="C612" t="str">
        <f t="shared" si="29"/>
        <v>Tie</v>
      </c>
      <c r="E612" t="s">
        <v>281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</row>
    <row r="613" spans="1:29" x14ac:dyDescent="0.2">
      <c r="A613">
        <f t="shared" si="27"/>
        <v>0</v>
      </c>
      <c r="B613">
        <f t="shared" si="28"/>
        <v>0</v>
      </c>
      <c r="C613" t="str">
        <f t="shared" si="29"/>
        <v>Tie</v>
      </c>
      <c r="E613" t="s">
        <v>282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</row>
    <row r="614" spans="1:29" x14ac:dyDescent="0.2">
      <c r="A614">
        <f t="shared" si="27"/>
        <v>3</v>
      </c>
      <c r="B614">
        <f t="shared" si="28"/>
        <v>1</v>
      </c>
      <c r="C614" t="str">
        <f t="shared" si="29"/>
        <v>Liberal</v>
      </c>
      <c r="E614" t="s">
        <v>945</v>
      </c>
      <c r="F614">
        <v>2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</row>
    <row r="615" spans="1:29" x14ac:dyDescent="0.2">
      <c r="A615">
        <f t="shared" si="27"/>
        <v>0</v>
      </c>
      <c r="B615">
        <f t="shared" si="28"/>
        <v>0</v>
      </c>
      <c r="C615" t="str">
        <f t="shared" si="29"/>
        <v>Tie</v>
      </c>
      <c r="E615" t="s">
        <v>652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</row>
    <row r="616" spans="1:29" x14ac:dyDescent="0.2">
      <c r="A616">
        <f t="shared" si="27"/>
        <v>12</v>
      </c>
      <c r="B616">
        <f t="shared" si="28"/>
        <v>1</v>
      </c>
      <c r="C616" t="str">
        <f t="shared" si="29"/>
        <v>Liberal</v>
      </c>
      <c r="E616" t="s">
        <v>283</v>
      </c>
      <c r="F616">
        <v>7</v>
      </c>
      <c r="G616">
        <v>3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</row>
    <row r="617" spans="1:29" x14ac:dyDescent="0.2">
      <c r="A617">
        <f t="shared" si="27"/>
        <v>0</v>
      </c>
      <c r="B617">
        <f t="shared" si="28"/>
        <v>0</v>
      </c>
      <c r="C617" t="str">
        <f t="shared" si="29"/>
        <v>Tie</v>
      </c>
      <c r="E617" t="s">
        <v>284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</row>
    <row r="618" spans="1:29" x14ac:dyDescent="0.2">
      <c r="A618">
        <f t="shared" si="27"/>
        <v>0</v>
      </c>
      <c r="B618">
        <f t="shared" si="28"/>
        <v>1</v>
      </c>
      <c r="C618" t="str">
        <f t="shared" si="29"/>
        <v>Conservative</v>
      </c>
      <c r="E618" t="s">
        <v>285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</row>
    <row r="619" spans="1:29" x14ac:dyDescent="0.2">
      <c r="A619">
        <f t="shared" si="27"/>
        <v>2</v>
      </c>
      <c r="B619">
        <f t="shared" si="28"/>
        <v>0</v>
      </c>
      <c r="C619" t="str">
        <f t="shared" si="29"/>
        <v>Liberal</v>
      </c>
      <c r="E619" t="s">
        <v>286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</row>
    <row r="620" spans="1:29" x14ac:dyDescent="0.2">
      <c r="A620">
        <f t="shared" si="27"/>
        <v>0</v>
      </c>
      <c r="B620">
        <f t="shared" si="28"/>
        <v>1</v>
      </c>
      <c r="C620" t="str">
        <f t="shared" si="29"/>
        <v>Conservative</v>
      </c>
      <c r="E620" t="s">
        <v>287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</row>
    <row r="621" spans="1:29" x14ac:dyDescent="0.2">
      <c r="A621">
        <f t="shared" si="27"/>
        <v>0</v>
      </c>
      <c r="B621">
        <f t="shared" si="28"/>
        <v>0</v>
      </c>
      <c r="C621" t="str">
        <f t="shared" si="29"/>
        <v>Tie</v>
      </c>
      <c r="E621" t="s">
        <v>288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</row>
    <row r="622" spans="1:29" x14ac:dyDescent="0.2">
      <c r="A622">
        <f t="shared" si="27"/>
        <v>0</v>
      </c>
      <c r="B622">
        <f t="shared" si="28"/>
        <v>0</v>
      </c>
      <c r="C622" t="str">
        <f t="shared" si="29"/>
        <v>Tie</v>
      </c>
      <c r="E622" t="s">
        <v>289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</row>
    <row r="623" spans="1:29" x14ac:dyDescent="0.2">
      <c r="A623">
        <f t="shared" si="27"/>
        <v>19</v>
      </c>
      <c r="B623">
        <f t="shared" si="28"/>
        <v>19</v>
      </c>
      <c r="C623" t="str">
        <f t="shared" si="29"/>
        <v>Tie</v>
      </c>
      <c r="E623" t="s">
        <v>290</v>
      </c>
      <c r="F623">
        <v>12</v>
      </c>
      <c r="G623">
        <v>7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13</v>
      </c>
      <c r="R623">
        <v>6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x14ac:dyDescent="0.2">
      <c r="A624">
        <f t="shared" si="27"/>
        <v>19</v>
      </c>
      <c r="B624">
        <f t="shared" si="28"/>
        <v>22</v>
      </c>
      <c r="C624" t="str">
        <f t="shared" si="29"/>
        <v>Conservative</v>
      </c>
      <c r="E624" t="s">
        <v>291</v>
      </c>
      <c r="F624">
        <v>12</v>
      </c>
      <c r="G624">
        <v>7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15</v>
      </c>
      <c r="R624">
        <v>7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</row>
    <row r="625" spans="1:29" x14ac:dyDescent="0.2">
      <c r="A625">
        <f t="shared" si="27"/>
        <v>17</v>
      </c>
      <c r="B625">
        <f t="shared" si="28"/>
        <v>12</v>
      </c>
      <c r="C625" t="str">
        <f t="shared" si="29"/>
        <v>Liberal</v>
      </c>
      <c r="E625" t="s">
        <v>292</v>
      </c>
      <c r="F625">
        <v>11</v>
      </c>
      <c r="G625">
        <v>6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9</v>
      </c>
      <c r="R625">
        <v>3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x14ac:dyDescent="0.2">
      <c r="A626">
        <f t="shared" si="27"/>
        <v>71</v>
      </c>
      <c r="B626">
        <f t="shared" si="28"/>
        <v>41</v>
      </c>
      <c r="C626" t="str">
        <f t="shared" si="29"/>
        <v>Liberal</v>
      </c>
      <c r="E626" t="s">
        <v>946</v>
      </c>
      <c r="F626">
        <v>38</v>
      </c>
      <c r="G626">
        <v>33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24</v>
      </c>
      <c r="R626">
        <v>17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</row>
    <row r="627" spans="1:29" x14ac:dyDescent="0.2">
      <c r="A627">
        <f t="shared" si="27"/>
        <v>3</v>
      </c>
      <c r="B627">
        <f t="shared" si="28"/>
        <v>6</v>
      </c>
      <c r="C627" t="str">
        <f t="shared" si="29"/>
        <v>Conservative</v>
      </c>
      <c r="E627" t="s">
        <v>293</v>
      </c>
      <c r="F627">
        <v>3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6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</row>
    <row r="628" spans="1:29" x14ac:dyDescent="0.2">
      <c r="A628">
        <f t="shared" si="27"/>
        <v>2</v>
      </c>
      <c r="B628">
        <f t="shared" si="28"/>
        <v>3</v>
      </c>
      <c r="C628" t="str">
        <f t="shared" si="29"/>
        <v>Conservative</v>
      </c>
      <c r="E628" t="s">
        <v>294</v>
      </c>
      <c r="F628">
        <v>2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2</v>
      </c>
      <c r="R628">
        <v>1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</row>
    <row r="629" spans="1:29" x14ac:dyDescent="0.2">
      <c r="A629">
        <f t="shared" si="27"/>
        <v>3</v>
      </c>
      <c r="B629">
        <f t="shared" si="28"/>
        <v>5</v>
      </c>
      <c r="C629" t="str">
        <f t="shared" si="29"/>
        <v>Conservative</v>
      </c>
      <c r="E629" t="s">
        <v>295</v>
      </c>
      <c r="F629">
        <v>2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5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</row>
    <row r="630" spans="1:29" x14ac:dyDescent="0.2">
      <c r="A630">
        <f t="shared" si="27"/>
        <v>3</v>
      </c>
      <c r="B630">
        <f t="shared" si="28"/>
        <v>2</v>
      </c>
      <c r="C630" t="str">
        <f t="shared" si="29"/>
        <v>Liberal</v>
      </c>
      <c r="E630" t="s">
        <v>296</v>
      </c>
      <c r="F630">
        <v>2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2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</row>
    <row r="631" spans="1:29" x14ac:dyDescent="0.2">
      <c r="A631">
        <f t="shared" si="27"/>
        <v>0</v>
      </c>
      <c r="B631">
        <f t="shared" si="28"/>
        <v>0</v>
      </c>
      <c r="C631" t="str">
        <f t="shared" si="29"/>
        <v>Tie</v>
      </c>
      <c r="E631" t="s">
        <v>653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</row>
    <row r="632" spans="1:29" x14ac:dyDescent="0.2">
      <c r="A632">
        <f t="shared" si="27"/>
        <v>0</v>
      </c>
      <c r="B632">
        <f t="shared" si="28"/>
        <v>0</v>
      </c>
      <c r="C632" t="str">
        <f t="shared" si="29"/>
        <v>Tie</v>
      </c>
      <c r="E632" t="s">
        <v>297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</row>
    <row r="633" spans="1:29" x14ac:dyDescent="0.2">
      <c r="A633">
        <f t="shared" si="27"/>
        <v>1</v>
      </c>
      <c r="B633">
        <f t="shared" si="28"/>
        <v>3</v>
      </c>
      <c r="C633" t="str">
        <f t="shared" si="29"/>
        <v>Conservative</v>
      </c>
      <c r="E633" t="s">
        <v>654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2</v>
      </c>
      <c r="R633">
        <v>1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</row>
    <row r="634" spans="1:29" x14ac:dyDescent="0.2">
      <c r="A634">
        <f t="shared" si="27"/>
        <v>51</v>
      </c>
      <c r="B634">
        <f t="shared" si="28"/>
        <v>26</v>
      </c>
      <c r="C634" t="str">
        <f t="shared" si="29"/>
        <v>Liberal</v>
      </c>
      <c r="E634" t="s">
        <v>947</v>
      </c>
      <c r="F634">
        <v>32</v>
      </c>
      <c r="G634">
        <v>19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19</v>
      </c>
      <c r="R634">
        <v>7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</row>
    <row r="635" spans="1:29" x14ac:dyDescent="0.2">
      <c r="A635">
        <f t="shared" si="27"/>
        <v>20</v>
      </c>
      <c r="B635">
        <f t="shared" si="28"/>
        <v>3</v>
      </c>
      <c r="C635" t="str">
        <f t="shared" si="29"/>
        <v>Liberal</v>
      </c>
      <c r="E635" t="s">
        <v>298</v>
      </c>
      <c r="F635">
        <v>14</v>
      </c>
      <c r="G635">
        <v>6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2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</row>
    <row r="636" spans="1:29" x14ac:dyDescent="0.2">
      <c r="A636">
        <f t="shared" si="27"/>
        <v>2</v>
      </c>
      <c r="B636">
        <f t="shared" si="28"/>
        <v>0</v>
      </c>
      <c r="C636" t="str">
        <f t="shared" si="29"/>
        <v>Liberal</v>
      </c>
      <c r="E636" t="s">
        <v>655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</row>
    <row r="637" spans="1:29" x14ac:dyDescent="0.2">
      <c r="A637">
        <f t="shared" si="27"/>
        <v>0</v>
      </c>
      <c r="B637">
        <f t="shared" si="28"/>
        <v>0</v>
      </c>
      <c r="C637" t="str">
        <f t="shared" si="29"/>
        <v>Tie</v>
      </c>
      <c r="E637" t="s">
        <v>299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</row>
    <row r="638" spans="1:29" x14ac:dyDescent="0.2">
      <c r="A638">
        <f t="shared" si="27"/>
        <v>18</v>
      </c>
      <c r="B638">
        <f t="shared" si="28"/>
        <v>13</v>
      </c>
      <c r="C638" t="str">
        <f t="shared" si="29"/>
        <v>Liberal</v>
      </c>
      <c r="E638" t="s">
        <v>948</v>
      </c>
      <c r="F638">
        <v>11</v>
      </c>
      <c r="G638">
        <v>7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9</v>
      </c>
      <c r="R638">
        <v>4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</row>
    <row r="639" spans="1:29" x14ac:dyDescent="0.2">
      <c r="A639">
        <f t="shared" si="27"/>
        <v>0</v>
      </c>
      <c r="B639">
        <f t="shared" si="28"/>
        <v>0</v>
      </c>
      <c r="C639" t="str">
        <f t="shared" si="29"/>
        <v>Tie</v>
      </c>
      <c r="E639" t="s">
        <v>300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</row>
    <row r="640" spans="1:29" x14ac:dyDescent="0.2">
      <c r="A640">
        <f t="shared" si="27"/>
        <v>7</v>
      </c>
      <c r="B640">
        <f t="shared" si="28"/>
        <v>7</v>
      </c>
      <c r="C640" t="str">
        <f t="shared" si="29"/>
        <v>Tie</v>
      </c>
      <c r="E640" t="s">
        <v>656</v>
      </c>
      <c r="F640">
        <v>4</v>
      </c>
      <c r="G640">
        <v>3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5</v>
      </c>
      <c r="R640">
        <v>2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</row>
    <row r="641" spans="1:29" x14ac:dyDescent="0.2">
      <c r="A641">
        <f t="shared" si="27"/>
        <v>6</v>
      </c>
      <c r="B641">
        <f t="shared" si="28"/>
        <v>7</v>
      </c>
      <c r="C641" t="str">
        <f t="shared" si="29"/>
        <v>Conservative</v>
      </c>
      <c r="E641" t="s">
        <v>657</v>
      </c>
      <c r="F641">
        <v>4</v>
      </c>
      <c r="G641">
        <v>2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6</v>
      </c>
      <c r="R641">
        <v>1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</row>
    <row r="642" spans="1:29" x14ac:dyDescent="0.2">
      <c r="A642">
        <f t="shared" si="27"/>
        <v>0</v>
      </c>
      <c r="B642">
        <f t="shared" si="28"/>
        <v>0</v>
      </c>
      <c r="C642" t="str">
        <f t="shared" si="29"/>
        <v>Tie</v>
      </c>
      <c r="E642" t="s">
        <v>949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</row>
    <row r="643" spans="1:29" x14ac:dyDescent="0.2">
      <c r="A643">
        <f t="shared" si="27"/>
        <v>0</v>
      </c>
      <c r="B643">
        <f t="shared" si="28"/>
        <v>0</v>
      </c>
      <c r="C643" t="str">
        <f t="shared" si="29"/>
        <v>Tie</v>
      </c>
      <c r="E643" t="s">
        <v>301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</row>
    <row r="644" spans="1:29" x14ac:dyDescent="0.2">
      <c r="A644">
        <f t="shared" ref="A644:A696" si="30">SUMIFS(F644:AZ644,$F$1:$AZ$1, "L")</f>
        <v>0</v>
      </c>
      <c r="B644">
        <f t="shared" ref="B644:B696" si="31">SUMIFS(F644:AZ644,$F$1:$AZ$1, "C")</f>
        <v>0</v>
      </c>
      <c r="C644" t="str">
        <f t="shared" ref="C644:C696" si="32">IF(A644&gt;B644,"Liberal", IF(B644&gt;A644, "Conservative", "Tie"))</f>
        <v>Tie</v>
      </c>
      <c r="E644" t="s">
        <v>658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</row>
    <row r="645" spans="1:29" x14ac:dyDescent="0.2">
      <c r="A645">
        <f t="shared" si="30"/>
        <v>4</v>
      </c>
      <c r="B645">
        <f t="shared" si="31"/>
        <v>5</v>
      </c>
      <c r="C645" t="str">
        <f t="shared" si="32"/>
        <v>Conservative</v>
      </c>
      <c r="E645" t="s">
        <v>950</v>
      </c>
      <c r="F645">
        <v>2</v>
      </c>
      <c r="G645">
        <v>2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3</v>
      </c>
      <c r="R645">
        <v>2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</row>
    <row r="646" spans="1:29" x14ac:dyDescent="0.2">
      <c r="A646">
        <f t="shared" si="30"/>
        <v>1</v>
      </c>
      <c r="B646">
        <f t="shared" si="31"/>
        <v>2</v>
      </c>
      <c r="C646" t="str">
        <f t="shared" si="32"/>
        <v>Conservative</v>
      </c>
      <c r="E646" t="s">
        <v>302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2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</row>
    <row r="647" spans="1:29" x14ac:dyDescent="0.2">
      <c r="A647">
        <f t="shared" si="30"/>
        <v>0</v>
      </c>
      <c r="B647">
        <f t="shared" si="31"/>
        <v>0</v>
      </c>
      <c r="C647" t="str">
        <f t="shared" si="32"/>
        <v>Tie</v>
      </c>
      <c r="E647" t="s">
        <v>303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</row>
    <row r="648" spans="1:29" x14ac:dyDescent="0.2">
      <c r="A648">
        <f t="shared" si="30"/>
        <v>0</v>
      </c>
      <c r="B648">
        <f t="shared" si="31"/>
        <v>0</v>
      </c>
      <c r="C648" t="str">
        <f t="shared" si="32"/>
        <v>Tie</v>
      </c>
      <c r="E648" t="s">
        <v>304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</row>
    <row r="649" spans="1:29" x14ac:dyDescent="0.2">
      <c r="A649">
        <f t="shared" si="30"/>
        <v>6</v>
      </c>
      <c r="B649">
        <f t="shared" si="31"/>
        <v>12</v>
      </c>
      <c r="C649" t="str">
        <f t="shared" si="32"/>
        <v>Conservative</v>
      </c>
      <c r="E649" t="s">
        <v>951</v>
      </c>
      <c r="F649">
        <v>4</v>
      </c>
      <c r="G649">
        <v>2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8</v>
      </c>
      <c r="R649">
        <v>4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</row>
    <row r="650" spans="1:29" x14ac:dyDescent="0.2">
      <c r="A650">
        <f t="shared" si="30"/>
        <v>0</v>
      </c>
      <c r="B650">
        <f t="shared" si="31"/>
        <v>0</v>
      </c>
      <c r="C650" t="str">
        <f t="shared" si="32"/>
        <v>Tie</v>
      </c>
      <c r="E650" t="s">
        <v>659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</row>
    <row r="651" spans="1:29" x14ac:dyDescent="0.2">
      <c r="A651">
        <f t="shared" si="30"/>
        <v>0</v>
      </c>
      <c r="B651">
        <f t="shared" si="31"/>
        <v>0</v>
      </c>
      <c r="C651" t="str">
        <f t="shared" si="32"/>
        <v>Tie</v>
      </c>
      <c r="E651" t="s">
        <v>305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</row>
    <row r="652" spans="1:29" x14ac:dyDescent="0.2">
      <c r="A652">
        <f t="shared" si="30"/>
        <v>4</v>
      </c>
      <c r="B652">
        <f t="shared" si="31"/>
        <v>0</v>
      </c>
      <c r="C652" t="str">
        <f t="shared" si="32"/>
        <v>Liberal</v>
      </c>
      <c r="E652" t="s">
        <v>952</v>
      </c>
      <c r="F652">
        <v>3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</row>
    <row r="653" spans="1:29" x14ac:dyDescent="0.2">
      <c r="A653">
        <f t="shared" si="30"/>
        <v>4</v>
      </c>
      <c r="B653">
        <f t="shared" si="31"/>
        <v>5</v>
      </c>
      <c r="C653" t="str">
        <f t="shared" si="32"/>
        <v>Conservative</v>
      </c>
      <c r="E653" t="s">
        <v>660</v>
      </c>
      <c r="F653">
        <v>2</v>
      </c>
      <c r="G653">
        <v>2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3</v>
      </c>
      <c r="R653">
        <v>2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</row>
    <row r="654" spans="1:29" x14ac:dyDescent="0.2">
      <c r="A654">
        <f t="shared" si="30"/>
        <v>0</v>
      </c>
      <c r="B654">
        <f t="shared" si="31"/>
        <v>0</v>
      </c>
      <c r="C654" t="str">
        <f t="shared" si="32"/>
        <v>Tie</v>
      </c>
      <c r="E654" t="s">
        <v>661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29" x14ac:dyDescent="0.2">
      <c r="A655">
        <f t="shared" si="30"/>
        <v>10</v>
      </c>
      <c r="B655">
        <f t="shared" si="31"/>
        <v>36</v>
      </c>
      <c r="C655" t="str">
        <f t="shared" si="32"/>
        <v>Conservative</v>
      </c>
      <c r="E655" t="s">
        <v>953</v>
      </c>
      <c r="F655">
        <v>7</v>
      </c>
      <c r="G655">
        <v>3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22</v>
      </c>
      <c r="R655">
        <v>12</v>
      </c>
      <c r="S655">
        <v>2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</row>
    <row r="656" spans="1:29" x14ac:dyDescent="0.2">
      <c r="A656">
        <f t="shared" si="30"/>
        <v>0</v>
      </c>
      <c r="B656">
        <f t="shared" si="31"/>
        <v>0</v>
      </c>
      <c r="C656" t="str">
        <f t="shared" si="32"/>
        <v>Tie</v>
      </c>
      <c r="E656" t="s">
        <v>306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29" x14ac:dyDescent="0.2">
      <c r="A657">
        <f t="shared" si="30"/>
        <v>3</v>
      </c>
      <c r="B657">
        <f t="shared" si="31"/>
        <v>3</v>
      </c>
      <c r="C657" t="str">
        <f t="shared" si="32"/>
        <v>Tie</v>
      </c>
      <c r="E657" t="s">
        <v>662</v>
      </c>
      <c r="F657">
        <v>3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2</v>
      </c>
      <c r="R657">
        <v>1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2">
      <c r="A658">
        <f t="shared" si="30"/>
        <v>0</v>
      </c>
      <c r="B658">
        <f t="shared" si="31"/>
        <v>0</v>
      </c>
      <c r="C658" t="str">
        <f t="shared" si="32"/>
        <v>Tie</v>
      </c>
      <c r="E658" t="s">
        <v>307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</row>
    <row r="659" spans="1:29" x14ac:dyDescent="0.2">
      <c r="A659">
        <f t="shared" si="30"/>
        <v>5</v>
      </c>
      <c r="B659">
        <f t="shared" si="31"/>
        <v>0</v>
      </c>
      <c r="C659" t="str">
        <f t="shared" si="32"/>
        <v>Liberal</v>
      </c>
      <c r="E659" t="s">
        <v>308</v>
      </c>
      <c r="F659">
        <v>5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</row>
    <row r="660" spans="1:29" x14ac:dyDescent="0.2">
      <c r="A660">
        <f t="shared" si="30"/>
        <v>0</v>
      </c>
      <c r="B660">
        <f t="shared" si="31"/>
        <v>1</v>
      </c>
      <c r="C660" t="str">
        <f t="shared" si="32"/>
        <v>Conservative</v>
      </c>
      <c r="E660" t="s">
        <v>954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1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x14ac:dyDescent="0.2">
      <c r="A661">
        <f t="shared" si="30"/>
        <v>7</v>
      </c>
      <c r="B661">
        <f t="shared" si="31"/>
        <v>11</v>
      </c>
      <c r="C661" t="str">
        <f t="shared" si="32"/>
        <v>Conservative</v>
      </c>
      <c r="E661" t="s">
        <v>309</v>
      </c>
      <c r="F661">
        <v>5</v>
      </c>
      <c r="G661">
        <v>2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9</v>
      </c>
      <c r="R661">
        <v>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</row>
    <row r="662" spans="1:29" x14ac:dyDescent="0.2">
      <c r="A662">
        <f t="shared" si="30"/>
        <v>4</v>
      </c>
      <c r="B662">
        <f t="shared" si="31"/>
        <v>2</v>
      </c>
      <c r="C662" t="str">
        <f t="shared" si="32"/>
        <v>Liberal</v>
      </c>
      <c r="E662" t="s">
        <v>310</v>
      </c>
      <c r="F662">
        <v>2</v>
      </c>
      <c r="G662">
        <v>2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</v>
      </c>
      <c r="R662">
        <v>0</v>
      </c>
      <c r="S662">
        <v>0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</row>
    <row r="663" spans="1:29" x14ac:dyDescent="0.2">
      <c r="A663">
        <f t="shared" si="30"/>
        <v>0</v>
      </c>
      <c r="B663">
        <f t="shared" si="31"/>
        <v>0</v>
      </c>
      <c r="C663" t="str">
        <f t="shared" si="32"/>
        <v>Tie</v>
      </c>
      <c r="E663" t="s">
        <v>955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</row>
    <row r="664" spans="1:29" x14ac:dyDescent="0.2">
      <c r="A664">
        <f t="shared" si="30"/>
        <v>0</v>
      </c>
      <c r="B664">
        <f t="shared" si="31"/>
        <v>0</v>
      </c>
      <c r="C664" t="str">
        <f t="shared" si="32"/>
        <v>Tie</v>
      </c>
      <c r="E664" t="s">
        <v>311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</row>
    <row r="665" spans="1:29" x14ac:dyDescent="0.2">
      <c r="A665">
        <f t="shared" si="30"/>
        <v>1</v>
      </c>
      <c r="B665">
        <f t="shared" si="31"/>
        <v>0</v>
      </c>
      <c r="C665" t="str">
        <f t="shared" si="32"/>
        <v>Liberal</v>
      </c>
      <c r="E665" t="s">
        <v>312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</row>
    <row r="666" spans="1:29" x14ac:dyDescent="0.2">
      <c r="A666">
        <f t="shared" si="30"/>
        <v>0</v>
      </c>
      <c r="B666">
        <f t="shared" si="31"/>
        <v>0</v>
      </c>
      <c r="C666" t="str">
        <f t="shared" si="32"/>
        <v>Tie</v>
      </c>
      <c r="E666" t="s">
        <v>956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</row>
    <row r="667" spans="1:29" x14ac:dyDescent="0.2">
      <c r="A667">
        <f t="shared" si="30"/>
        <v>2</v>
      </c>
      <c r="B667">
        <f t="shared" si="31"/>
        <v>1</v>
      </c>
      <c r="C667" t="str">
        <f t="shared" si="32"/>
        <v>Liberal</v>
      </c>
      <c r="E667" t="s">
        <v>313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</row>
    <row r="668" spans="1:29" x14ac:dyDescent="0.2">
      <c r="A668">
        <f t="shared" si="30"/>
        <v>12</v>
      </c>
      <c r="B668">
        <f t="shared" si="31"/>
        <v>8</v>
      </c>
      <c r="C668" t="str">
        <f t="shared" si="32"/>
        <v>Liberal</v>
      </c>
      <c r="E668" t="s">
        <v>957</v>
      </c>
      <c r="F668">
        <v>6</v>
      </c>
      <c r="G668">
        <v>6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</v>
      </c>
      <c r="R668">
        <v>4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</row>
    <row r="669" spans="1:29" x14ac:dyDescent="0.2">
      <c r="A669">
        <f t="shared" si="30"/>
        <v>177</v>
      </c>
      <c r="B669">
        <f t="shared" si="31"/>
        <v>126</v>
      </c>
      <c r="C669" t="str">
        <f t="shared" si="32"/>
        <v>Liberal</v>
      </c>
      <c r="E669" t="s">
        <v>958</v>
      </c>
      <c r="F669">
        <v>122</v>
      </c>
      <c r="G669">
        <v>55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92</v>
      </c>
      <c r="R669">
        <v>34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</row>
    <row r="670" spans="1:29" x14ac:dyDescent="0.2">
      <c r="A670">
        <f t="shared" si="30"/>
        <v>2</v>
      </c>
      <c r="B670">
        <f t="shared" si="31"/>
        <v>8</v>
      </c>
      <c r="C670" t="str">
        <f t="shared" si="32"/>
        <v>Conservative</v>
      </c>
      <c r="E670" t="s">
        <v>314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6</v>
      </c>
      <c r="R670">
        <v>2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</row>
    <row r="671" spans="1:29" x14ac:dyDescent="0.2">
      <c r="A671">
        <f t="shared" si="30"/>
        <v>0</v>
      </c>
      <c r="B671">
        <f t="shared" si="31"/>
        <v>0</v>
      </c>
      <c r="C671" t="str">
        <f t="shared" si="32"/>
        <v>Tie</v>
      </c>
      <c r="E671" t="s">
        <v>315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</row>
    <row r="672" spans="1:29" x14ac:dyDescent="0.2">
      <c r="A672">
        <f t="shared" si="30"/>
        <v>4</v>
      </c>
      <c r="B672">
        <f t="shared" si="31"/>
        <v>2</v>
      </c>
      <c r="C672" t="str">
        <f t="shared" si="32"/>
        <v>Liberal</v>
      </c>
      <c r="E672" t="s">
        <v>316</v>
      </c>
      <c r="F672">
        <v>3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</row>
    <row r="673" spans="1:29" x14ac:dyDescent="0.2">
      <c r="A673">
        <f t="shared" si="30"/>
        <v>10</v>
      </c>
      <c r="B673">
        <f t="shared" si="31"/>
        <v>22</v>
      </c>
      <c r="C673" t="str">
        <f t="shared" si="32"/>
        <v>Conservative</v>
      </c>
      <c r="E673" t="s">
        <v>317</v>
      </c>
      <c r="F673">
        <v>8</v>
      </c>
      <c r="G673">
        <v>2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16</v>
      </c>
      <c r="R673">
        <v>6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x14ac:dyDescent="0.2">
      <c r="A674">
        <f t="shared" si="30"/>
        <v>5</v>
      </c>
      <c r="B674">
        <f t="shared" si="31"/>
        <v>9</v>
      </c>
      <c r="C674" t="str">
        <f t="shared" si="32"/>
        <v>Conservative</v>
      </c>
      <c r="E674" t="s">
        <v>663</v>
      </c>
      <c r="F674">
        <v>3</v>
      </c>
      <c r="G674">
        <v>2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5</v>
      </c>
      <c r="R674">
        <v>4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</row>
    <row r="675" spans="1:29" x14ac:dyDescent="0.2">
      <c r="A675">
        <f t="shared" si="30"/>
        <v>1</v>
      </c>
      <c r="B675">
        <f t="shared" si="31"/>
        <v>0</v>
      </c>
      <c r="C675" t="str">
        <f t="shared" si="32"/>
        <v>Liberal</v>
      </c>
      <c r="E675" t="s">
        <v>664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</row>
    <row r="676" spans="1:29" x14ac:dyDescent="0.2">
      <c r="A676">
        <f t="shared" si="30"/>
        <v>0</v>
      </c>
      <c r="B676">
        <f t="shared" si="31"/>
        <v>1</v>
      </c>
      <c r="C676" t="str">
        <f t="shared" si="32"/>
        <v>Conservative</v>
      </c>
      <c r="E676" t="s">
        <v>318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</row>
    <row r="677" spans="1:29" x14ac:dyDescent="0.2">
      <c r="A677">
        <f t="shared" si="30"/>
        <v>4</v>
      </c>
      <c r="B677">
        <f t="shared" si="31"/>
        <v>4</v>
      </c>
      <c r="C677" t="str">
        <f t="shared" si="32"/>
        <v>Tie</v>
      </c>
      <c r="E677" t="s">
        <v>319</v>
      </c>
      <c r="F677">
        <v>3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2</v>
      </c>
      <c r="R677">
        <v>0</v>
      </c>
      <c r="S677">
        <v>1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</row>
    <row r="678" spans="1:29" x14ac:dyDescent="0.2">
      <c r="A678">
        <f t="shared" si="30"/>
        <v>27</v>
      </c>
      <c r="B678">
        <f t="shared" si="31"/>
        <v>14</v>
      </c>
      <c r="C678" t="str">
        <f t="shared" si="32"/>
        <v>Liberal</v>
      </c>
      <c r="E678" t="s">
        <v>959</v>
      </c>
      <c r="F678">
        <v>18</v>
      </c>
      <c r="G678">
        <v>9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9</v>
      </c>
      <c r="R678">
        <v>4</v>
      </c>
      <c r="S678">
        <v>0</v>
      </c>
      <c r="T678">
        <v>0</v>
      </c>
      <c r="U678">
        <v>0</v>
      </c>
      <c r="V678">
        <v>1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</row>
    <row r="679" spans="1:29" x14ac:dyDescent="0.2">
      <c r="A679">
        <f t="shared" si="30"/>
        <v>1</v>
      </c>
      <c r="B679">
        <f t="shared" si="31"/>
        <v>0</v>
      </c>
      <c r="C679" t="str">
        <f t="shared" si="32"/>
        <v>Liberal</v>
      </c>
      <c r="E679" t="s">
        <v>320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</row>
    <row r="680" spans="1:29" x14ac:dyDescent="0.2">
      <c r="A680">
        <f t="shared" si="30"/>
        <v>1</v>
      </c>
      <c r="B680">
        <f t="shared" si="31"/>
        <v>1</v>
      </c>
      <c r="C680" t="str">
        <f t="shared" si="32"/>
        <v>Tie</v>
      </c>
      <c r="E680" t="s">
        <v>960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1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</row>
    <row r="681" spans="1:29" x14ac:dyDescent="0.2">
      <c r="A681">
        <f t="shared" si="30"/>
        <v>16</v>
      </c>
      <c r="B681">
        <f t="shared" si="31"/>
        <v>25</v>
      </c>
      <c r="C681" t="str">
        <f t="shared" si="32"/>
        <v>Conservative</v>
      </c>
      <c r="E681" t="s">
        <v>321</v>
      </c>
      <c r="F681">
        <v>8</v>
      </c>
      <c r="G681">
        <v>8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20</v>
      </c>
      <c r="R681">
        <v>5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</row>
    <row r="682" spans="1:29" x14ac:dyDescent="0.2">
      <c r="A682">
        <f t="shared" si="30"/>
        <v>47</v>
      </c>
      <c r="B682">
        <f t="shared" si="31"/>
        <v>26</v>
      </c>
      <c r="C682" t="str">
        <f t="shared" si="32"/>
        <v>Liberal</v>
      </c>
      <c r="E682" t="s">
        <v>961</v>
      </c>
      <c r="F682">
        <v>28</v>
      </c>
      <c r="G682">
        <v>19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18</v>
      </c>
      <c r="R682">
        <v>8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</row>
    <row r="683" spans="1:29" x14ac:dyDescent="0.2">
      <c r="A683">
        <f t="shared" si="30"/>
        <v>6</v>
      </c>
      <c r="B683">
        <f t="shared" si="31"/>
        <v>1</v>
      </c>
      <c r="C683" t="str">
        <f t="shared" si="32"/>
        <v>Liberal</v>
      </c>
      <c r="E683" t="s">
        <v>322</v>
      </c>
      <c r="F683">
        <v>5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</row>
    <row r="684" spans="1:29" x14ac:dyDescent="0.2">
      <c r="A684">
        <f t="shared" si="30"/>
        <v>0</v>
      </c>
      <c r="B684">
        <f t="shared" si="31"/>
        <v>0</v>
      </c>
      <c r="C684" t="str">
        <f t="shared" si="32"/>
        <v>Tie</v>
      </c>
      <c r="E684" t="s">
        <v>665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</row>
    <row r="685" spans="1:29" x14ac:dyDescent="0.2">
      <c r="A685">
        <f t="shared" si="30"/>
        <v>2</v>
      </c>
      <c r="B685">
        <f t="shared" si="31"/>
        <v>14</v>
      </c>
      <c r="C685" t="str">
        <f t="shared" si="32"/>
        <v>Conservative</v>
      </c>
      <c r="E685" t="s">
        <v>323</v>
      </c>
      <c r="F685">
        <v>2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9</v>
      </c>
      <c r="R685">
        <v>5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</row>
    <row r="686" spans="1:29" x14ac:dyDescent="0.2">
      <c r="A686">
        <f t="shared" si="30"/>
        <v>2</v>
      </c>
      <c r="B686">
        <f t="shared" si="31"/>
        <v>14</v>
      </c>
      <c r="C686" t="str">
        <f t="shared" si="32"/>
        <v>Conservative</v>
      </c>
      <c r="E686" t="s">
        <v>666</v>
      </c>
      <c r="F686">
        <v>2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9</v>
      </c>
      <c r="R686">
        <v>5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</row>
    <row r="687" spans="1:29" x14ac:dyDescent="0.2">
      <c r="A687">
        <f t="shared" si="30"/>
        <v>8</v>
      </c>
      <c r="B687">
        <f t="shared" si="31"/>
        <v>2</v>
      </c>
      <c r="C687" t="str">
        <f t="shared" si="32"/>
        <v>Liberal</v>
      </c>
      <c r="E687" t="s">
        <v>962</v>
      </c>
      <c r="F687">
        <v>5</v>
      </c>
      <c r="G687">
        <v>3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1</v>
      </c>
      <c r="R687">
        <v>1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</row>
    <row r="688" spans="1:29" x14ac:dyDescent="0.2">
      <c r="A688">
        <f t="shared" si="30"/>
        <v>4</v>
      </c>
      <c r="B688">
        <f t="shared" si="31"/>
        <v>19</v>
      </c>
      <c r="C688" t="str">
        <f t="shared" si="32"/>
        <v>Conservative</v>
      </c>
      <c r="E688" t="s">
        <v>324</v>
      </c>
      <c r="F688">
        <v>4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13</v>
      </c>
      <c r="R688">
        <v>6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</row>
    <row r="689" spans="1:29" x14ac:dyDescent="0.2">
      <c r="A689">
        <f t="shared" si="30"/>
        <v>4</v>
      </c>
      <c r="B689">
        <f t="shared" si="31"/>
        <v>19</v>
      </c>
      <c r="C689" t="str">
        <f t="shared" si="32"/>
        <v>Conservative</v>
      </c>
      <c r="E689" t="s">
        <v>325</v>
      </c>
      <c r="F689">
        <v>3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13</v>
      </c>
      <c r="R689">
        <v>6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</row>
    <row r="690" spans="1:29" x14ac:dyDescent="0.2">
      <c r="A690">
        <f t="shared" si="30"/>
        <v>0</v>
      </c>
      <c r="B690">
        <f t="shared" si="31"/>
        <v>0</v>
      </c>
      <c r="C690" t="str">
        <f t="shared" si="32"/>
        <v>Tie</v>
      </c>
      <c r="E690" t="s">
        <v>326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</row>
    <row r="691" spans="1:29" x14ac:dyDescent="0.2">
      <c r="A691">
        <f t="shared" si="30"/>
        <v>0</v>
      </c>
      <c r="B691">
        <f t="shared" si="31"/>
        <v>0</v>
      </c>
      <c r="C691" t="str">
        <f t="shared" si="32"/>
        <v>Tie</v>
      </c>
      <c r="E691" t="s">
        <v>667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</row>
    <row r="692" spans="1:29" x14ac:dyDescent="0.2">
      <c r="A692">
        <f t="shared" si="30"/>
        <v>0</v>
      </c>
      <c r="B692">
        <f t="shared" si="31"/>
        <v>0</v>
      </c>
      <c r="C692" t="str">
        <f t="shared" si="32"/>
        <v>Tie</v>
      </c>
      <c r="E692" t="s">
        <v>327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</row>
    <row r="693" spans="1:29" x14ac:dyDescent="0.2">
      <c r="A693">
        <f t="shared" si="30"/>
        <v>113</v>
      </c>
      <c r="B693">
        <f t="shared" si="31"/>
        <v>117</v>
      </c>
      <c r="C693" t="str">
        <f t="shared" si="32"/>
        <v>Conservative</v>
      </c>
      <c r="E693" t="s">
        <v>668</v>
      </c>
      <c r="F693">
        <v>113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117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</row>
    <row r="694" spans="1:29" x14ac:dyDescent="0.2">
      <c r="A694">
        <f t="shared" si="30"/>
        <v>0</v>
      </c>
      <c r="B694">
        <f t="shared" si="31"/>
        <v>1</v>
      </c>
      <c r="C694" t="str">
        <f t="shared" si="32"/>
        <v>Conservative</v>
      </c>
      <c r="E694" t="s">
        <v>963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1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</row>
    <row r="695" spans="1:29" x14ac:dyDescent="0.2">
      <c r="A695">
        <f t="shared" si="30"/>
        <v>1</v>
      </c>
      <c r="B695">
        <f t="shared" si="31"/>
        <v>0</v>
      </c>
      <c r="C695" t="str">
        <f t="shared" si="32"/>
        <v>Liberal</v>
      </c>
      <c r="E695" t="s">
        <v>669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</row>
    <row r="696" spans="1:29" x14ac:dyDescent="0.2">
      <c r="A696">
        <f t="shared" si="30"/>
        <v>0</v>
      </c>
      <c r="B696">
        <f t="shared" si="31"/>
        <v>3</v>
      </c>
      <c r="C696" t="str">
        <f t="shared" si="32"/>
        <v>Conservative</v>
      </c>
      <c r="E696" t="s">
        <v>964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2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</row>
    <row r="697" spans="1:29" x14ac:dyDescent="0.2">
      <c r="A697">
        <f t="shared" ref="A697:A760" si="33">SUMIFS(F697:AZ697,$F$1:$AZ$1, "L")</f>
        <v>4</v>
      </c>
      <c r="B697">
        <f t="shared" ref="B697:B760" si="34">SUMIFS(F697:AZ697,$F$1:$AZ$1, "C")</f>
        <v>4</v>
      </c>
      <c r="C697" t="str">
        <f t="shared" ref="C697:C760" si="35">IF(A697&gt;B697,"Liberal", IF(B697&gt;A697, "Conservative", "Tie"))</f>
        <v>Tie</v>
      </c>
      <c r="E697" t="s">
        <v>328</v>
      </c>
      <c r="F697">
        <v>2</v>
      </c>
      <c r="G697">
        <v>2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3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</row>
    <row r="698" spans="1:29" x14ac:dyDescent="0.2">
      <c r="A698">
        <f t="shared" si="33"/>
        <v>2</v>
      </c>
      <c r="B698">
        <f t="shared" si="34"/>
        <v>3</v>
      </c>
      <c r="C698" t="str">
        <f t="shared" si="35"/>
        <v>Conservative</v>
      </c>
      <c r="E698" t="s">
        <v>329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1</v>
      </c>
      <c r="R698">
        <v>1</v>
      </c>
      <c r="S698">
        <v>0</v>
      </c>
      <c r="T698">
        <v>0</v>
      </c>
      <c r="U698">
        <v>0</v>
      </c>
      <c r="V698">
        <v>1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</row>
    <row r="699" spans="1:29" x14ac:dyDescent="0.2">
      <c r="A699">
        <f t="shared" si="33"/>
        <v>4</v>
      </c>
      <c r="B699">
        <f t="shared" si="34"/>
        <v>8</v>
      </c>
      <c r="C699" t="str">
        <f t="shared" si="35"/>
        <v>Conservative</v>
      </c>
      <c r="E699" t="s">
        <v>330</v>
      </c>
      <c r="F699">
        <v>2</v>
      </c>
      <c r="G699">
        <v>2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5</v>
      </c>
      <c r="R699">
        <v>3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</row>
    <row r="700" spans="1:29" x14ac:dyDescent="0.2">
      <c r="A700">
        <f t="shared" si="33"/>
        <v>2</v>
      </c>
      <c r="B700">
        <f t="shared" si="34"/>
        <v>0</v>
      </c>
      <c r="C700" t="str">
        <f t="shared" si="35"/>
        <v>Liberal</v>
      </c>
      <c r="E700" t="s">
        <v>670</v>
      </c>
      <c r="F700">
        <v>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</row>
    <row r="701" spans="1:29" x14ac:dyDescent="0.2">
      <c r="A701">
        <f t="shared" si="33"/>
        <v>3</v>
      </c>
      <c r="B701">
        <f t="shared" si="34"/>
        <v>0</v>
      </c>
      <c r="C701" t="str">
        <f t="shared" si="35"/>
        <v>Liberal</v>
      </c>
      <c r="E701" t="s">
        <v>331</v>
      </c>
      <c r="F701">
        <v>3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</row>
    <row r="702" spans="1:29" x14ac:dyDescent="0.2">
      <c r="A702">
        <f t="shared" si="33"/>
        <v>0</v>
      </c>
      <c r="B702">
        <f t="shared" si="34"/>
        <v>0</v>
      </c>
      <c r="C702" t="str">
        <f t="shared" si="35"/>
        <v>Tie</v>
      </c>
      <c r="E702" t="s">
        <v>332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</row>
    <row r="703" spans="1:29" x14ac:dyDescent="0.2">
      <c r="A703">
        <f t="shared" si="33"/>
        <v>0</v>
      </c>
      <c r="B703">
        <f t="shared" si="34"/>
        <v>3</v>
      </c>
      <c r="C703" t="str">
        <f t="shared" si="35"/>
        <v>Conservative</v>
      </c>
      <c r="E703" t="s">
        <v>671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3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</row>
    <row r="704" spans="1:29" x14ac:dyDescent="0.2">
      <c r="A704">
        <f t="shared" si="33"/>
        <v>1</v>
      </c>
      <c r="B704">
        <f t="shared" si="34"/>
        <v>4</v>
      </c>
      <c r="C704" t="str">
        <f t="shared" si="35"/>
        <v>Conservative</v>
      </c>
      <c r="E704" t="s">
        <v>965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</v>
      </c>
      <c r="R704">
        <v>1</v>
      </c>
      <c r="S704">
        <v>0</v>
      </c>
      <c r="T704">
        <v>0</v>
      </c>
      <c r="U704">
        <v>0</v>
      </c>
      <c r="V704">
        <v>1</v>
      </c>
      <c r="W704">
        <v>1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</row>
    <row r="705" spans="1:29" x14ac:dyDescent="0.2">
      <c r="A705">
        <f t="shared" si="33"/>
        <v>0</v>
      </c>
      <c r="B705">
        <f t="shared" si="34"/>
        <v>0</v>
      </c>
      <c r="C705" t="str">
        <f t="shared" si="35"/>
        <v>Tie</v>
      </c>
      <c r="E705" t="s">
        <v>672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</row>
    <row r="706" spans="1:29" x14ac:dyDescent="0.2">
      <c r="A706">
        <f t="shared" si="33"/>
        <v>24</v>
      </c>
      <c r="B706">
        <f t="shared" si="34"/>
        <v>13</v>
      </c>
      <c r="C706" t="str">
        <f t="shared" si="35"/>
        <v>Liberal</v>
      </c>
      <c r="E706" t="s">
        <v>333</v>
      </c>
      <c r="F706">
        <v>15</v>
      </c>
      <c r="G706">
        <v>9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10</v>
      </c>
      <c r="R706">
        <v>3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</row>
    <row r="707" spans="1:29" x14ac:dyDescent="0.2">
      <c r="A707">
        <f t="shared" si="33"/>
        <v>0</v>
      </c>
      <c r="B707">
        <f t="shared" si="34"/>
        <v>0</v>
      </c>
      <c r="C707" t="str">
        <f t="shared" si="35"/>
        <v>Tie</v>
      </c>
      <c r="E707" t="s">
        <v>966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29" x14ac:dyDescent="0.2">
      <c r="A708">
        <f t="shared" si="33"/>
        <v>0</v>
      </c>
      <c r="B708">
        <f t="shared" si="34"/>
        <v>0</v>
      </c>
      <c r="C708" t="str">
        <f t="shared" si="35"/>
        <v>Tie</v>
      </c>
      <c r="E708" t="s">
        <v>334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</row>
    <row r="709" spans="1:29" x14ac:dyDescent="0.2">
      <c r="A709">
        <f t="shared" si="33"/>
        <v>1</v>
      </c>
      <c r="B709">
        <f t="shared" si="34"/>
        <v>0</v>
      </c>
      <c r="C709" t="str">
        <f t="shared" si="35"/>
        <v>Liberal</v>
      </c>
      <c r="E709" t="s">
        <v>673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</row>
    <row r="710" spans="1:29" x14ac:dyDescent="0.2">
      <c r="A710">
        <f t="shared" si="33"/>
        <v>0</v>
      </c>
      <c r="B710">
        <f t="shared" si="34"/>
        <v>0</v>
      </c>
      <c r="C710" t="str">
        <f t="shared" si="35"/>
        <v>Tie</v>
      </c>
      <c r="E710" t="s">
        <v>335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</row>
    <row r="711" spans="1:29" x14ac:dyDescent="0.2">
      <c r="A711">
        <f t="shared" si="33"/>
        <v>2</v>
      </c>
      <c r="B711">
        <f t="shared" si="34"/>
        <v>3</v>
      </c>
      <c r="C711" t="str">
        <f t="shared" si="35"/>
        <v>Conservative</v>
      </c>
      <c r="E711" t="s">
        <v>967</v>
      </c>
      <c r="F711">
        <v>2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2</v>
      </c>
      <c r="R711">
        <v>1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</row>
    <row r="712" spans="1:29" x14ac:dyDescent="0.2">
      <c r="A712">
        <f t="shared" si="33"/>
        <v>0</v>
      </c>
      <c r="B712">
        <f t="shared" si="34"/>
        <v>0</v>
      </c>
      <c r="C712" t="str">
        <f t="shared" si="35"/>
        <v>Tie</v>
      </c>
      <c r="E712" t="s">
        <v>674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</row>
    <row r="713" spans="1:29" x14ac:dyDescent="0.2">
      <c r="A713">
        <f t="shared" si="33"/>
        <v>0</v>
      </c>
      <c r="B713">
        <f t="shared" si="34"/>
        <v>0</v>
      </c>
      <c r="C713" t="str">
        <f t="shared" si="35"/>
        <v>Tie</v>
      </c>
      <c r="E713" t="s">
        <v>336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x14ac:dyDescent="0.2">
      <c r="A714">
        <f t="shared" si="33"/>
        <v>0</v>
      </c>
      <c r="B714">
        <f t="shared" si="34"/>
        <v>0</v>
      </c>
      <c r="C714" t="str">
        <f t="shared" si="35"/>
        <v>Tie</v>
      </c>
      <c r="E714" t="s">
        <v>337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</row>
    <row r="715" spans="1:29" x14ac:dyDescent="0.2">
      <c r="A715">
        <f t="shared" si="33"/>
        <v>0</v>
      </c>
      <c r="B715">
        <f t="shared" si="34"/>
        <v>0</v>
      </c>
      <c r="C715" t="str">
        <f t="shared" si="35"/>
        <v>Tie</v>
      </c>
      <c r="E715" t="s">
        <v>338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</row>
    <row r="716" spans="1:29" x14ac:dyDescent="0.2">
      <c r="A716">
        <f t="shared" si="33"/>
        <v>4</v>
      </c>
      <c r="B716">
        <f t="shared" si="34"/>
        <v>2</v>
      </c>
      <c r="C716" t="str">
        <f t="shared" si="35"/>
        <v>Liberal</v>
      </c>
      <c r="E716" t="s">
        <v>675</v>
      </c>
      <c r="F716">
        <v>3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2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</row>
    <row r="717" spans="1:29" x14ac:dyDescent="0.2">
      <c r="A717">
        <f t="shared" si="33"/>
        <v>2</v>
      </c>
      <c r="B717">
        <f t="shared" si="34"/>
        <v>2</v>
      </c>
      <c r="C717" t="str">
        <f t="shared" si="35"/>
        <v>Tie</v>
      </c>
      <c r="E717" t="s">
        <v>676</v>
      </c>
      <c r="F717">
        <v>2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2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</row>
    <row r="718" spans="1:29" x14ac:dyDescent="0.2">
      <c r="A718">
        <f t="shared" si="33"/>
        <v>0</v>
      </c>
      <c r="B718">
        <f t="shared" si="34"/>
        <v>0</v>
      </c>
      <c r="C718" t="str">
        <f t="shared" si="35"/>
        <v>Tie</v>
      </c>
      <c r="E718" t="s">
        <v>339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</row>
    <row r="719" spans="1:29" x14ac:dyDescent="0.2">
      <c r="A719">
        <f t="shared" si="33"/>
        <v>0</v>
      </c>
      <c r="B719">
        <f t="shared" si="34"/>
        <v>0</v>
      </c>
      <c r="C719" t="str">
        <f t="shared" si="35"/>
        <v>Tie</v>
      </c>
      <c r="E719" t="s">
        <v>340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</row>
    <row r="720" spans="1:29" x14ac:dyDescent="0.2">
      <c r="A720">
        <f t="shared" si="33"/>
        <v>0</v>
      </c>
      <c r="B720">
        <f t="shared" si="34"/>
        <v>0</v>
      </c>
      <c r="C720" t="str">
        <f t="shared" si="35"/>
        <v>Tie</v>
      </c>
      <c r="E720" t="s">
        <v>341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</row>
    <row r="721" spans="1:29" x14ac:dyDescent="0.2">
      <c r="A721">
        <f t="shared" si="33"/>
        <v>0</v>
      </c>
      <c r="B721">
        <f t="shared" si="34"/>
        <v>0</v>
      </c>
      <c r="C721" t="str">
        <f t="shared" si="35"/>
        <v>Tie</v>
      </c>
      <c r="E721" t="s">
        <v>342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</row>
    <row r="722" spans="1:29" x14ac:dyDescent="0.2">
      <c r="A722">
        <f t="shared" si="33"/>
        <v>0</v>
      </c>
      <c r="B722">
        <f t="shared" si="34"/>
        <v>0</v>
      </c>
      <c r="C722" t="str">
        <f t="shared" si="35"/>
        <v>Tie</v>
      </c>
      <c r="E722" t="s">
        <v>968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</row>
    <row r="723" spans="1:29" x14ac:dyDescent="0.2">
      <c r="A723">
        <f t="shared" si="33"/>
        <v>49</v>
      </c>
      <c r="B723">
        <f t="shared" si="34"/>
        <v>30</v>
      </c>
      <c r="C723" t="str">
        <f t="shared" si="35"/>
        <v>Liberal</v>
      </c>
      <c r="E723" t="s">
        <v>343</v>
      </c>
      <c r="F723">
        <v>29</v>
      </c>
      <c r="G723">
        <v>20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19</v>
      </c>
      <c r="R723">
        <v>11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</row>
    <row r="724" spans="1:29" x14ac:dyDescent="0.2">
      <c r="A724">
        <f t="shared" si="33"/>
        <v>0</v>
      </c>
      <c r="B724">
        <f t="shared" si="34"/>
        <v>0</v>
      </c>
      <c r="C724" t="str">
        <f t="shared" si="35"/>
        <v>Tie</v>
      </c>
      <c r="E724" t="s">
        <v>969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</row>
    <row r="725" spans="1:29" x14ac:dyDescent="0.2">
      <c r="A725">
        <f t="shared" si="33"/>
        <v>0</v>
      </c>
      <c r="B725">
        <f t="shared" si="34"/>
        <v>0</v>
      </c>
      <c r="C725" t="str">
        <f t="shared" si="35"/>
        <v>Tie</v>
      </c>
      <c r="E725" t="s">
        <v>344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</row>
    <row r="726" spans="1:29" x14ac:dyDescent="0.2">
      <c r="A726">
        <f t="shared" si="33"/>
        <v>0</v>
      </c>
      <c r="B726">
        <f t="shared" si="34"/>
        <v>0</v>
      </c>
      <c r="C726" t="str">
        <f t="shared" si="35"/>
        <v>Tie</v>
      </c>
      <c r="E726" t="s">
        <v>345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</row>
    <row r="727" spans="1:29" x14ac:dyDescent="0.2">
      <c r="A727">
        <f t="shared" si="33"/>
        <v>0</v>
      </c>
      <c r="B727">
        <f t="shared" si="34"/>
        <v>0</v>
      </c>
      <c r="C727" t="str">
        <f t="shared" si="35"/>
        <v>Tie</v>
      </c>
      <c r="E727" t="s">
        <v>346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</row>
    <row r="728" spans="1:29" x14ac:dyDescent="0.2">
      <c r="A728">
        <f t="shared" si="33"/>
        <v>0</v>
      </c>
      <c r="B728">
        <f t="shared" si="34"/>
        <v>0</v>
      </c>
      <c r="C728" t="str">
        <f t="shared" si="35"/>
        <v>Tie</v>
      </c>
      <c r="E728" t="s">
        <v>677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</row>
    <row r="729" spans="1:29" x14ac:dyDescent="0.2">
      <c r="A729">
        <f t="shared" si="33"/>
        <v>0</v>
      </c>
      <c r="B729">
        <f t="shared" si="34"/>
        <v>0</v>
      </c>
      <c r="C729" t="str">
        <f t="shared" si="35"/>
        <v>Tie</v>
      </c>
      <c r="E729" t="s">
        <v>347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</row>
    <row r="730" spans="1:29" x14ac:dyDescent="0.2">
      <c r="A730">
        <f t="shared" si="33"/>
        <v>5</v>
      </c>
      <c r="B730">
        <f t="shared" si="34"/>
        <v>13</v>
      </c>
      <c r="C730" t="str">
        <f t="shared" si="35"/>
        <v>Conservative</v>
      </c>
      <c r="E730" t="s">
        <v>678</v>
      </c>
      <c r="F730">
        <v>4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7</v>
      </c>
      <c r="R730">
        <v>4</v>
      </c>
      <c r="S730">
        <v>1</v>
      </c>
      <c r="T730">
        <v>0</v>
      </c>
      <c r="U730">
        <v>0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</row>
    <row r="731" spans="1:29" x14ac:dyDescent="0.2">
      <c r="A731">
        <f t="shared" si="33"/>
        <v>0</v>
      </c>
      <c r="B731">
        <f t="shared" si="34"/>
        <v>0</v>
      </c>
      <c r="C731" t="str">
        <f t="shared" si="35"/>
        <v>Tie</v>
      </c>
      <c r="E731" t="s">
        <v>348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</row>
    <row r="732" spans="1:29" x14ac:dyDescent="0.2">
      <c r="A732">
        <f t="shared" si="33"/>
        <v>0</v>
      </c>
      <c r="B732">
        <f t="shared" si="34"/>
        <v>0</v>
      </c>
      <c r="C732" t="str">
        <f t="shared" si="35"/>
        <v>Tie</v>
      </c>
      <c r="E732" t="s">
        <v>349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</row>
    <row r="733" spans="1:29" x14ac:dyDescent="0.2">
      <c r="A733">
        <f t="shared" si="33"/>
        <v>0</v>
      </c>
      <c r="B733">
        <f t="shared" si="34"/>
        <v>0</v>
      </c>
      <c r="C733" t="str">
        <f t="shared" si="35"/>
        <v>Tie</v>
      </c>
      <c r="E733" t="s">
        <v>350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</row>
    <row r="734" spans="1:29" x14ac:dyDescent="0.2">
      <c r="A734">
        <f t="shared" si="33"/>
        <v>0</v>
      </c>
      <c r="B734">
        <f t="shared" si="34"/>
        <v>0</v>
      </c>
      <c r="C734" t="str">
        <f t="shared" si="35"/>
        <v>Tie</v>
      </c>
      <c r="E734" t="s">
        <v>351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</row>
    <row r="735" spans="1:29" x14ac:dyDescent="0.2">
      <c r="A735">
        <f t="shared" si="33"/>
        <v>0</v>
      </c>
      <c r="B735">
        <f t="shared" si="34"/>
        <v>0</v>
      </c>
      <c r="C735" t="str">
        <f t="shared" si="35"/>
        <v>Tie</v>
      </c>
      <c r="E735" t="s">
        <v>352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</row>
    <row r="736" spans="1:29" x14ac:dyDescent="0.2">
      <c r="A736">
        <f t="shared" si="33"/>
        <v>0</v>
      </c>
      <c r="B736">
        <f t="shared" si="34"/>
        <v>0</v>
      </c>
      <c r="C736" t="str">
        <f t="shared" si="35"/>
        <v>Tie</v>
      </c>
      <c r="E736" t="s">
        <v>679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</row>
    <row r="737" spans="1:29" x14ac:dyDescent="0.2">
      <c r="A737">
        <f t="shared" si="33"/>
        <v>0</v>
      </c>
      <c r="B737">
        <f t="shared" si="34"/>
        <v>0</v>
      </c>
      <c r="C737" t="str">
        <f t="shared" si="35"/>
        <v>Tie</v>
      </c>
      <c r="E737" t="s">
        <v>353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</row>
    <row r="738" spans="1:29" x14ac:dyDescent="0.2">
      <c r="A738">
        <f t="shared" si="33"/>
        <v>1</v>
      </c>
      <c r="B738">
        <f t="shared" si="34"/>
        <v>0</v>
      </c>
      <c r="C738" t="str">
        <f t="shared" si="35"/>
        <v>Liberal</v>
      </c>
      <c r="E738" t="s">
        <v>970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</row>
    <row r="739" spans="1:29" x14ac:dyDescent="0.2">
      <c r="A739">
        <f t="shared" si="33"/>
        <v>0</v>
      </c>
      <c r="B739">
        <f t="shared" si="34"/>
        <v>0</v>
      </c>
      <c r="C739" t="str">
        <f t="shared" si="35"/>
        <v>Tie</v>
      </c>
      <c r="E739" t="s">
        <v>354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</row>
    <row r="740" spans="1:29" x14ac:dyDescent="0.2">
      <c r="A740">
        <f t="shared" si="33"/>
        <v>1</v>
      </c>
      <c r="B740">
        <f t="shared" si="34"/>
        <v>0</v>
      </c>
      <c r="C740" t="str">
        <f t="shared" si="35"/>
        <v>Liberal</v>
      </c>
      <c r="E740" t="s">
        <v>355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</row>
    <row r="741" spans="1:29" x14ac:dyDescent="0.2">
      <c r="A741">
        <f t="shared" si="33"/>
        <v>24</v>
      </c>
      <c r="B741">
        <f t="shared" si="34"/>
        <v>1</v>
      </c>
      <c r="C741" t="str">
        <f t="shared" si="35"/>
        <v>Liberal</v>
      </c>
      <c r="E741" t="s">
        <v>356</v>
      </c>
      <c r="F741">
        <v>15</v>
      </c>
      <c r="G741">
        <v>9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</row>
    <row r="742" spans="1:29" x14ac:dyDescent="0.2">
      <c r="A742">
        <f t="shared" si="33"/>
        <v>0</v>
      </c>
      <c r="B742">
        <f t="shared" si="34"/>
        <v>0</v>
      </c>
      <c r="C742" t="str">
        <f t="shared" si="35"/>
        <v>Tie</v>
      </c>
      <c r="E742" t="s">
        <v>357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</row>
    <row r="743" spans="1:29" x14ac:dyDescent="0.2">
      <c r="A743">
        <f t="shared" si="33"/>
        <v>0</v>
      </c>
      <c r="B743">
        <f t="shared" si="34"/>
        <v>0</v>
      </c>
      <c r="C743" t="str">
        <f t="shared" si="35"/>
        <v>Tie</v>
      </c>
      <c r="E743" t="s">
        <v>680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</row>
    <row r="744" spans="1:29" x14ac:dyDescent="0.2">
      <c r="A744">
        <f t="shared" si="33"/>
        <v>5</v>
      </c>
      <c r="B744">
        <f t="shared" si="34"/>
        <v>14</v>
      </c>
      <c r="C744" t="str">
        <f t="shared" si="35"/>
        <v>Conservative</v>
      </c>
      <c r="E744" t="s">
        <v>971</v>
      </c>
      <c r="F744">
        <v>4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14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</row>
    <row r="745" spans="1:29" x14ac:dyDescent="0.2">
      <c r="A745">
        <f t="shared" si="33"/>
        <v>37</v>
      </c>
      <c r="B745">
        <f t="shared" si="34"/>
        <v>16</v>
      </c>
      <c r="C745" t="str">
        <f t="shared" si="35"/>
        <v>Liberal</v>
      </c>
      <c r="E745" t="s">
        <v>972</v>
      </c>
      <c r="F745">
        <v>21</v>
      </c>
      <c r="G745">
        <v>16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12</v>
      </c>
      <c r="R745">
        <v>4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</row>
    <row r="746" spans="1:29" x14ac:dyDescent="0.2">
      <c r="A746">
        <f t="shared" si="33"/>
        <v>0</v>
      </c>
      <c r="B746">
        <f t="shared" si="34"/>
        <v>0</v>
      </c>
      <c r="C746" t="str">
        <f t="shared" si="35"/>
        <v>Tie</v>
      </c>
      <c r="E746" t="s">
        <v>681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</row>
    <row r="747" spans="1:29" x14ac:dyDescent="0.2">
      <c r="A747">
        <f t="shared" si="33"/>
        <v>4</v>
      </c>
      <c r="B747">
        <f t="shared" si="34"/>
        <v>0</v>
      </c>
      <c r="C747" t="str">
        <f t="shared" si="35"/>
        <v>Liberal</v>
      </c>
      <c r="E747" t="s">
        <v>358</v>
      </c>
      <c r="F747">
        <v>2</v>
      </c>
      <c r="G747">
        <v>2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</row>
    <row r="748" spans="1:29" x14ac:dyDescent="0.2">
      <c r="A748">
        <f t="shared" si="33"/>
        <v>0</v>
      </c>
      <c r="B748">
        <f t="shared" si="34"/>
        <v>0</v>
      </c>
      <c r="C748" t="str">
        <f t="shared" si="35"/>
        <v>Tie</v>
      </c>
      <c r="E748" t="s">
        <v>359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</row>
    <row r="749" spans="1:29" x14ac:dyDescent="0.2">
      <c r="A749">
        <f t="shared" si="33"/>
        <v>70</v>
      </c>
      <c r="B749">
        <f t="shared" si="34"/>
        <v>2</v>
      </c>
      <c r="C749" t="str">
        <f t="shared" si="35"/>
        <v>Liberal</v>
      </c>
      <c r="E749" t="s">
        <v>360</v>
      </c>
      <c r="F749">
        <v>39</v>
      </c>
      <c r="G749">
        <v>31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  <c r="R749">
        <v>1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</row>
    <row r="750" spans="1:29" x14ac:dyDescent="0.2">
      <c r="A750">
        <f t="shared" si="33"/>
        <v>2</v>
      </c>
      <c r="B750">
        <f t="shared" si="34"/>
        <v>0</v>
      </c>
      <c r="C750" t="str">
        <f t="shared" si="35"/>
        <v>Liberal</v>
      </c>
      <c r="E750" t="s">
        <v>973</v>
      </c>
      <c r="F750">
        <v>1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</row>
    <row r="751" spans="1:29" x14ac:dyDescent="0.2">
      <c r="A751">
        <f t="shared" si="33"/>
        <v>0</v>
      </c>
      <c r="B751">
        <f t="shared" si="34"/>
        <v>0</v>
      </c>
      <c r="C751" t="str">
        <f t="shared" si="35"/>
        <v>Tie</v>
      </c>
      <c r="E751" t="s">
        <v>361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</row>
    <row r="752" spans="1:29" x14ac:dyDescent="0.2">
      <c r="A752">
        <f t="shared" si="33"/>
        <v>0</v>
      </c>
      <c r="B752">
        <f t="shared" si="34"/>
        <v>0</v>
      </c>
      <c r="C752" t="str">
        <f t="shared" si="35"/>
        <v>Tie</v>
      </c>
      <c r="E752" t="s">
        <v>362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</row>
    <row r="753" spans="1:29" x14ac:dyDescent="0.2">
      <c r="A753">
        <f t="shared" si="33"/>
        <v>0</v>
      </c>
      <c r="B753">
        <f t="shared" si="34"/>
        <v>0</v>
      </c>
      <c r="C753" t="str">
        <f t="shared" si="35"/>
        <v>Tie</v>
      </c>
      <c r="E753" t="s">
        <v>363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</row>
    <row r="754" spans="1:29" x14ac:dyDescent="0.2">
      <c r="A754">
        <f t="shared" si="33"/>
        <v>0</v>
      </c>
      <c r="B754">
        <f t="shared" si="34"/>
        <v>0</v>
      </c>
      <c r="C754" t="str">
        <f t="shared" si="35"/>
        <v>Tie</v>
      </c>
      <c r="E754" t="s">
        <v>364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</row>
    <row r="755" spans="1:29" x14ac:dyDescent="0.2">
      <c r="A755">
        <f t="shared" si="33"/>
        <v>1</v>
      </c>
      <c r="B755">
        <f t="shared" si="34"/>
        <v>5</v>
      </c>
      <c r="C755" t="str">
        <f t="shared" si="35"/>
        <v>Conservative</v>
      </c>
      <c r="E755" t="s">
        <v>682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3</v>
      </c>
      <c r="R755">
        <v>2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</row>
    <row r="756" spans="1:29" x14ac:dyDescent="0.2">
      <c r="A756">
        <f t="shared" si="33"/>
        <v>2</v>
      </c>
      <c r="B756">
        <f t="shared" si="34"/>
        <v>2</v>
      </c>
      <c r="C756" t="str">
        <f t="shared" si="35"/>
        <v>Tie</v>
      </c>
      <c r="E756" t="s">
        <v>974</v>
      </c>
      <c r="F756">
        <v>1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2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</row>
    <row r="757" spans="1:29" x14ac:dyDescent="0.2">
      <c r="A757">
        <f t="shared" si="33"/>
        <v>4</v>
      </c>
      <c r="B757">
        <f t="shared" si="34"/>
        <v>0</v>
      </c>
      <c r="C757" t="str">
        <f t="shared" si="35"/>
        <v>Liberal</v>
      </c>
      <c r="E757" t="s">
        <v>975</v>
      </c>
      <c r="F757">
        <v>1</v>
      </c>
      <c r="G757">
        <v>1</v>
      </c>
      <c r="H757">
        <v>1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</row>
    <row r="758" spans="1:29" x14ac:dyDescent="0.2">
      <c r="A758">
        <f t="shared" si="33"/>
        <v>0</v>
      </c>
      <c r="B758">
        <f t="shared" si="34"/>
        <v>0</v>
      </c>
      <c r="C758" t="str">
        <f t="shared" si="35"/>
        <v>Tie</v>
      </c>
      <c r="E758" t="s">
        <v>365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</row>
    <row r="759" spans="1:29" x14ac:dyDescent="0.2">
      <c r="A759">
        <f t="shared" si="33"/>
        <v>0</v>
      </c>
      <c r="B759">
        <f t="shared" si="34"/>
        <v>2</v>
      </c>
      <c r="C759" t="str">
        <f t="shared" si="35"/>
        <v>Conservative</v>
      </c>
      <c r="E759" t="s">
        <v>366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1</v>
      </c>
      <c r="R759">
        <v>1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</row>
    <row r="760" spans="1:29" x14ac:dyDescent="0.2">
      <c r="A760">
        <f t="shared" si="33"/>
        <v>3</v>
      </c>
      <c r="B760">
        <f t="shared" si="34"/>
        <v>0</v>
      </c>
      <c r="C760" t="str">
        <f t="shared" si="35"/>
        <v>Liberal</v>
      </c>
      <c r="E760" t="s">
        <v>683</v>
      </c>
      <c r="F760">
        <v>2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1:29" x14ac:dyDescent="0.2">
      <c r="A761">
        <f t="shared" ref="A761:A824" si="36">SUMIFS(F761:AZ761,$F$1:$AZ$1, "L")</f>
        <v>25</v>
      </c>
      <c r="B761">
        <f t="shared" ref="B761:B824" si="37">SUMIFS(F761:AZ761,$F$1:$AZ$1, "C")</f>
        <v>8</v>
      </c>
      <c r="C761" t="str">
        <f t="shared" ref="C761:C824" si="38">IF(A761&gt;B761,"Liberal", IF(B761&gt;A761, "Conservative", "Tie"))</f>
        <v>Liberal</v>
      </c>
      <c r="E761" t="s">
        <v>976</v>
      </c>
      <c r="F761">
        <v>17</v>
      </c>
      <c r="G761">
        <v>8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5</v>
      </c>
      <c r="R761">
        <v>3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</row>
    <row r="762" spans="1:29" x14ac:dyDescent="0.2">
      <c r="A762">
        <f t="shared" si="36"/>
        <v>0</v>
      </c>
      <c r="B762">
        <f t="shared" si="37"/>
        <v>0</v>
      </c>
      <c r="C762" t="str">
        <f t="shared" si="38"/>
        <v>Tie</v>
      </c>
      <c r="E762" t="s">
        <v>684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</row>
    <row r="763" spans="1:29" x14ac:dyDescent="0.2">
      <c r="A763">
        <f t="shared" si="36"/>
        <v>0</v>
      </c>
      <c r="B763">
        <f t="shared" si="37"/>
        <v>0</v>
      </c>
      <c r="C763" t="str">
        <f t="shared" si="38"/>
        <v>Tie</v>
      </c>
      <c r="E763" t="s">
        <v>367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</row>
    <row r="764" spans="1:29" x14ac:dyDescent="0.2">
      <c r="A764">
        <f t="shared" si="36"/>
        <v>3</v>
      </c>
      <c r="B764">
        <f t="shared" si="37"/>
        <v>1</v>
      </c>
      <c r="C764" t="str">
        <f t="shared" si="38"/>
        <v>Liberal</v>
      </c>
      <c r="E764" t="s">
        <v>368</v>
      </c>
      <c r="F764">
        <v>2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</row>
    <row r="765" spans="1:29" x14ac:dyDescent="0.2">
      <c r="A765">
        <f t="shared" si="36"/>
        <v>3</v>
      </c>
      <c r="B765">
        <f t="shared" si="37"/>
        <v>1</v>
      </c>
      <c r="C765" t="str">
        <f t="shared" si="38"/>
        <v>Liberal</v>
      </c>
      <c r="E765" t="s">
        <v>369</v>
      </c>
      <c r="F765">
        <v>2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1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</row>
    <row r="766" spans="1:29" x14ac:dyDescent="0.2">
      <c r="A766">
        <f t="shared" si="36"/>
        <v>4</v>
      </c>
      <c r="B766">
        <f t="shared" si="37"/>
        <v>3</v>
      </c>
      <c r="C766" t="str">
        <f t="shared" si="38"/>
        <v>Liberal</v>
      </c>
      <c r="E766" t="s">
        <v>685</v>
      </c>
      <c r="F766">
        <v>3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2</v>
      </c>
      <c r="R766">
        <v>1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</row>
    <row r="767" spans="1:29" x14ac:dyDescent="0.2">
      <c r="A767">
        <f t="shared" si="36"/>
        <v>3</v>
      </c>
      <c r="B767">
        <f t="shared" si="37"/>
        <v>0</v>
      </c>
      <c r="C767" t="str">
        <f t="shared" si="38"/>
        <v>Liberal</v>
      </c>
      <c r="E767" t="s">
        <v>370</v>
      </c>
      <c r="F767">
        <v>2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</row>
    <row r="768" spans="1:29" x14ac:dyDescent="0.2">
      <c r="A768">
        <f t="shared" si="36"/>
        <v>13</v>
      </c>
      <c r="B768">
        <f t="shared" si="37"/>
        <v>7</v>
      </c>
      <c r="C768" t="str">
        <f t="shared" si="38"/>
        <v>Liberal</v>
      </c>
      <c r="E768" t="s">
        <v>977</v>
      </c>
      <c r="F768">
        <v>7</v>
      </c>
      <c r="G768">
        <v>6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4</v>
      </c>
      <c r="R768">
        <v>3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</row>
    <row r="769" spans="1:29" x14ac:dyDescent="0.2">
      <c r="A769">
        <f t="shared" si="36"/>
        <v>6</v>
      </c>
      <c r="B769">
        <f t="shared" si="37"/>
        <v>0</v>
      </c>
      <c r="C769" t="str">
        <f t="shared" si="38"/>
        <v>Liberal</v>
      </c>
      <c r="E769" t="s">
        <v>978</v>
      </c>
      <c r="F769">
        <v>3</v>
      </c>
      <c r="G769">
        <v>3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</row>
    <row r="770" spans="1:29" x14ac:dyDescent="0.2">
      <c r="A770">
        <f t="shared" si="36"/>
        <v>3</v>
      </c>
      <c r="B770">
        <f t="shared" si="37"/>
        <v>0</v>
      </c>
      <c r="C770" t="str">
        <f t="shared" si="38"/>
        <v>Liberal</v>
      </c>
      <c r="E770" t="s">
        <v>686</v>
      </c>
      <c r="F770">
        <v>2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</row>
    <row r="771" spans="1:29" x14ac:dyDescent="0.2">
      <c r="A771">
        <f t="shared" si="36"/>
        <v>4</v>
      </c>
      <c r="B771">
        <f t="shared" si="37"/>
        <v>3</v>
      </c>
      <c r="C771" t="str">
        <f t="shared" si="38"/>
        <v>Liberal</v>
      </c>
      <c r="E771" t="s">
        <v>687</v>
      </c>
      <c r="F771">
        <v>4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</row>
    <row r="772" spans="1:29" x14ac:dyDescent="0.2">
      <c r="A772">
        <f t="shared" si="36"/>
        <v>7</v>
      </c>
      <c r="B772">
        <f t="shared" si="37"/>
        <v>10</v>
      </c>
      <c r="C772" t="str">
        <f t="shared" si="38"/>
        <v>Conservative</v>
      </c>
      <c r="E772" t="s">
        <v>371</v>
      </c>
      <c r="F772">
        <v>4</v>
      </c>
      <c r="G772">
        <v>3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5</v>
      </c>
      <c r="R772">
        <v>1</v>
      </c>
      <c r="S772">
        <v>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</row>
    <row r="773" spans="1:29" x14ac:dyDescent="0.2">
      <c r="A773">
        <f t="shared" si="36"/>
        <v>0</v>
      </c>
      <c r="B773">
        <f t="shared" si="37"/>
        <v>0</v>
      </c>
      <c r="C773" t="str">
        <f t="shared" si="38"/>
        <v>Tie</v>
      </c>
      <c r="E773" t="s">
        <v>688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</row>
    <row r="774" spans="1:29" x14ac:dyDescent="0.2">
      <c r="A774">
        <f t="shared" si="36"/>
        <v>1</v>
      </c>
      <c r="B774">
        <f t="shared" si="37"/>
        <v>2</v>
      </c>
      <c r="C774" t="str">
        <f t="shared" si="38"/>
        <v>Conservative</v>
      </c>
      <c r="E774" t="s">
        <v>689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1</v>
      </c>
      <c r="R774">
        <v>1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</row>
    <row r="775" spans="1:29" x14ac:dyDescent="0.2">
      <c r="A775">
        <f t="shared" si="36"/>
        <v>40</v>
      </c>
      <c r="B775">
        <f t="shared" si="37"/>
        <v>14</v>
      </c>
      <c r="C775" t="str">
        <f t="shared" si="38"/>
        <v>Liberal</v>
      </c>
      <c r="E775" t="s">
        <v>979</v>
      </c>
      <c r="F775">
        <v>22</v>
      </c>
      <c r="G775">
        <v>18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8</v>
      </c>
      <c r="R775">
        <v>6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</row>
    <row r="776" spans="1:29" x14ac:dyDescent="0.2">
      <c r="A776">
        <f t="shared" si="36"/>
        <v>0</v>
      </c>
      <c r="B776">
        <f t="shared" si="37"/>
        <v>1</v>
      </c>
      <c r="C776" t="str">
        <f t="shared" si="38"/>
        <v>Conservative</v>
      </c>
      <c r="E776" t="s">
        <v>980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1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</row>
    <row r="777" spans="1:29" x14ac:dyDescent="0.2">
      <c r="A777">
        <f t="shared" si="36"/>
        <v>4</v>
      </c>
      <c r="B777">
        <f t="shared" si="37"/>
        <v>0</v>
      </c>
      <c r="C777" t="str">
        <f t="shared" si="38"/>
        <v>Liberal</v>
      </c>
      <c r="E777" t="s">
        <v>372</v>
      </c>
      <c r="F777">
        <v>2</v>
      </c>
      <c r="G777">
        <v>2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x14ac:dyDescent="0.2">
      <c r="A778">
        <f t="shared" si="36"/>
        <v>0</v>
      </c>
      <c r="B778">
        <f t="shared" si="37"/>
        <v>0</v>
      </c>
      <c r="C778" t="str">
        <f t="shared" si="38"/>
        <v>Tie</v>
      </c>
      <c r="E778" t="s">
        <v>690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</row>
    <row r="779" spans="1:29" x14ac:dyDescent="0.2">
      <c r="A779">
        <f t="shared" si="36"/>
        <v>8</v>
      </c>
      <c r="B779">
        <f t="shared" si="37"/>
        <v>14</v>
      </c>
      <c r="C779" t="str">
        <f t="shared" si="38"/>
        <v>Conservative</v>
      </c>
      <c r="E779" t="s">
        <v>981</v>
      </c>
      <c r="F779">
        <v>4</v>
      </c>
      <c r="G779">
        <v>4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8</v>
      </c>
      <c r="R779">
        <v>6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</row>
    <row r="780" spans="1:29" x14ac:dyDescent="0.2">
      <c r="A780">
        <f t="shared" si="36"/>
        <v>0</v>
      </c>
      <c r="B780">
        <f t="shared" si="37"/>
        <v>2</v>
      </c>
      <c r="C780" t="str">
        <f t="shared" si="38"/>
        <v>Conservative</v>
      </c>
      <c r="E780" t="s">
        <v>373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1</v>
      </c>
      <c r="R780">
        <v>1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</row>
    <row r="781" spans="1:29" x14ac:dyDescent="0.2">
      <c r="A781">
        <f t="shared" si="36"/>
        <v>3</v>
      </c>
      <c r="B781">
        <f t="shared" si="37"/>
        <v>3</v>
      </c>
      <c r="C781" t="str">
        <f t="shared" si="38"/>
        <v>Tie</v>
      </c>
      <c r="E781" t="s">
        <v>691</v>
      </c>
      <c r="F781">
        <v>2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2</v>
      </c>
      <c r="R781">
        <v>1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</row>
    <row r="782" spans="1:29" x14ac:dyDescent="0.2">
      <c r="A782">
        <f t="shared" si="36"/>
        <v>0</v>
      </c>
      <c r="B782">
        <f t="shared" si="37"/>
        <v>0</v>
      </c>
      <c r="C782" t="str">
        <f t="shared" si="38"/>
        <v>Tie</v>
      </c>
      <c r="E782" t="s">
        <v>982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</row>
    <row r="783" spans="1:29" x14ac:dyDescent="0.2">
      <c r="A783">
        <f t="shared" si="36"/>
        <v>0</v>
      </c>
      <c r="B783">
        <f t="shared" si="37"/>
        <v>0</v>
      </c>
      <c r="C783" t="str">
        <f t="shared" si="38"/>
        <v>Tie</v>
      </c>
      <c r="E783" t="s">
        <v>374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</row>
    <row r="784" spans="1:29" x14ac:dyDescent="0.2">
      <c r="A784">
        <f t="shared" si="36"/>
        <v>0</v>
      </c>
      <c r="B784">
        <f t="shared" si="37"/>
        <v>0</v>
      </c>
      <c r="C784" t="str">
        <f t="shared" si="38"/>
        <v>Tie</v>
      </c>
      <c r="E784" t="s">
        <v>692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</row>
    <row r="785" spans="1:29" x14ac:dyDescent="0.2">
      <c r="A785">
        <f t="shared" si="36"/>
        <v>0</v>
      </c>
      <c r="B785">
        <f t="shared" si="37"/>
        <v>0</v>
      </c>
      <c r="C785" t="str">
        <f t="shared" si="38"/>
        <v>Tie</v>
      </c>
      <c r="E785" t="s">
        <v>375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</row>
    <row r="786" spans="1:29" x14ac:dyDescent="0.2">
      <c r="A786">
        <f t="shared" si="36"/>
        <v>10</v>
      </c>
      <c r="B786">
        <f t="shared" si="37"/>
        <v>6</v>
      </c>
      <c r="C786" t="str">
        <f t="shared" si="38"/>
        <v>Liberal</v>
      </c>
      <c r="E786" t="s">
        <v>983</v>
      </c>
      <c r="F786">
        <v>6</v>
      </c>
      <c r="G786">
        <v>4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3</v>
      </c>
      <c r="R786">
        <v>3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</row>
    <row r="787" spans="1:29" x14ac:dyDescent="0.2">
      <c r="A787">
        <f t="shared" si="36"/>
        <v>0</v>
      </c>
      <c r="B787">
        <f t="shared" si="37"/>
        <v>3</v>
      </c>
      <c r="C787" t="str">
        <f t="shared" si="38"/>
        <v>Conservative</v>
      </c>
      <c r="E787" t="s">
        <v>693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2</v>
      </c>
      <c r="R787">
        <v>1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</row>
    <row r="788" spans="1:29" x14ac:dyDescent="0.2">
      <c r="A788">
        <f t="shared" si="36"/>
        <v>14</v>
      </c>
      <c r="B788">
        <f t="shared" si="37"/>
        <v>18</v>
      </c>
      <c r="C788" t="str">
        <f t="shared" si="38"/>
        <v>Conservative</v>
      </c>
      <c r="E788" t="s">
        <v>376</v>
      </c>
      <c r="F788">
        <v>8</v>
      </c>
      <c r="G788">
        <v>6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10</v>
      </c>
      <c r="R788">
        <v>8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</row>
    <row r="789" spans="1:29" x14ac:dyDescent="0.2">
      <c r="A789">
        <f t="shared" si="36"/>
        <v>2</v>
      </c>
      <c r="B789">
        <f t="shared" si="37"/>
        <v>0</v>
      </c>
      <c r="C789" t="str">
        <f t="shared" si="38"/>
        <v>Liberal</v>
      </c>
      <c r="E789" t="s">
        <v>694</v>
      </c>
      <c r="F789">
        <v>1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</row>
    <row r="790" spans="1:29" x14ac:dyDescent="0.2">
      <c r="A790">
        <f t="shared" si="36"/>
        <v>1</v>
      </c>
      <c r="B790">
        <f t="shared" si="37"/>
        <v>5</v>
      </c>
      <c r="C790" t="str">
        <f t="shared" si="38"/>
        <v>Conservative</v>
      </c>
      <c r="E790" t="s">
        <v>984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3</v>
      </c>
      <c r="R790">
        <v>2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</row>
    <row r="791" spans="1:29" x14ac:dyDescent="0.2">
      <c r="A791">
        <f t="shared" si="36"/>
        <v>3</v>
      </c>
      <c r="B791">
        <f t="shared" si="37"/>
        <v>5</v>
      </c>
      <c r="C791" t="str">
        <f t="shared" si="38"/>
        <v>Conservative</v>
      </c>
      <c r="E791" t="s">
        <v>695</v>
      </c>
      <c r="F791">
        <v>2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2</v>
      </c>
      <c r="R791">
        <v>1</v>
      </c>
      <c r="S791">
        <v>1</v>
      </c>
      <c r="T791">
        <v>0</v>
      </c>
      <c r="U791">
        <v>0</v>
      </c>
      <c r="V791">
        <v>1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</row>
    <row r="792" spans="1:29" x14ac:dyDescent="0.2">
      <c r="A792">
        <f t="shared" si="36"/>
        <v>0</v>
      </c>
      <c r="B792">
        <f t="shared" si="37"/>
        <v>0</v>
      </c>
      <c r="C792" t="str">
        <f t="shared" si="38"/>
        <v>Tie</v>
      </c>
      <c r="E792" t="s">
        <v>696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</row>
    <row r="793" spans="1:29" x14ac:dyDescent="0.2">
      <c r="A793">
        <f t="shared" si="36"/>
        <v>2</v>
      </c>
      <c r="B793">
        <f t="shared" si="37"/>
        <v>2</v>
      </c>
      <c r="C793" t="str">
        <f t="shared" si="38"/>
        <v>Tie</v>
      </c>
      <c r="E793" t="s">
        <v>697</v>
      </c>
      <c r="F793">
        <v>1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1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</row>
    <row r="794" spans="1:29" x14ac:dyDescent="0.2">
      <c r="A794">
        <f t="shared" si="36"/>
        <v>2</v>
      </c>
      <c r="B794">
        <f t="shared" si="37"/>
        <v>0</v>
      </c>
      <c r="C794" t="str">
        <f t="shared" si="38"/>
        <v>Liberal</v>
      </c>
      <c r="E794" t="s">
        <v>698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</row>
    <row r="795" spans="1:29" x14ac:dyDescent="0.2">
      <c r="A795">
        <f t="shared" si="36"/>
        <v>23</v>
      </c>
      <c r="B795">
        <f t="shared" si="37"/>
        <v>1</v>
      </c>
      <c r="C795" t="str">
        <f t="shared" si="38"/>
        <v>Liberal</v>
      </c>
      <c r="E795" t="s">
        <v>377</v>
      </c>
      <c r="F795">
        <v>14</v>
      </c>
      <c r="G795">
        <v>9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</row>
    <row r="796" spans="1:29" x14ac:dyDescent="0.2">
      <c r="A796">
        <f t="shared" si="36"/>
        <v>1</v>
      </c>
      <c r="B796">
        <f t="shared" si="37"/>
        <v>0</v>
      </c>
      <c r="C796" t="str">
        <f t="shared" si="38"/>
        <v>Liberal</v>
      </c>
      <c r="E796" t="s">
        <v>378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</row>
    <row r="797" spans="1:29" x14ac:dyDescent="0.2">
      <c r="A797">
        <f t="shared" si="36"/>
        <v>0</v>
      </c>
      <c r="B797">
        <f t="shared" si="37"/>
        <v>0</v>
      </c>
      <c r="C797" t="str">
        <f t="shared" si="38"/>
        <v>Tie</v>
      </c>
      <c r="E797" t="s">
        <v>379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</row>
    <row r="798" spans="1:29" x14ac:dyDescent="0.2">
      <c r="A798">
        <f t="shared" si="36"/>
        <v>0</v>
      </c>
      <c r="B798">
        <f t="shared" si="37"/>
        <v>0</v>
      </c>
      <c r="C798" t="str">
        <f t="shared" si="38"/>
        <v>Tie</v>
      </c>
      <c r="E798" t="s">
        <v>699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</row>
    <row r="799" spans="1:29" x14ac:dyDescent="0.2">
      <c r="A799">
        <f t="shared" si="36"/>
        <v>0</v>
      </c>
      <c r="B799">
        <f t="shared" si="37"/>
        <v>8</v>
      </c>
      <c r="C799" t="str">
        <f t="shared" si="38"/>
        <v>Conservative</v>
      </c>
      <c r="E799" t="s">
        <v>380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6</v>
      </c>
      <c r="R799">
        <v>2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</row>
    <row r="800" spans="1:29" x14ac:dyDescent="0.2">
      <c r="A800">
        <f t="shared" si="36"/>
        <v>7</v>
      </c>
      <c r="B800">
        <f t="shared" si="37"/>
        <v>11</v>
      </c>
      <c r="C800" t="str">
        <f t="shared" si="38"/>
        <v>Conservative</v>
      </c>
      <c r="E800" t="s">
        <v>381</v>
      </c>
      <c r="F800">
        <v>7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10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</row>
    <row r="801" spans="1:29" x14ac:dyDescent="0.2">
      <c r="A801">
        <f t="shared" si="36"/>
        <v>9</v>
      </c>
      <c r="B801">
        <f t="shared" si="37"/>
        <v>10</v>
      </c>
      <c r="C801" t="str">
        <f t="shared" si="38"/>
        <v>Conservative</v>
      </c>
      <c r="E801" t="s">
        <v>700</v>
      </c>
      <c r="F801">
        <v>9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</row>
    <row r="802" spans="1:29" x14ac:dyDescent="0.2">
      <c r="A802">
        <f t="shared" si="36"/>
        <v>0</v>
      </c>
      <c r="B802">
        <f t="shared" si="37"/>
        <v>0</v>
      </c>
      <c r="C802" t="str">
        <f t="shared" si="38"/>
        <v>Tie</v>
      </c>
      <c r="E802" t="s">
        <v>701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</row>
    <row r="803" spans="1:29" x14ac:dyDescent="0.2">
      <c r="A803">
        <f t="shared" si="36"/>
        <v>2</v>
      </c>
      <c r="B803">
        <f t="shared" si="37"/>
        <v>1</v>
      </c>
      <c r="C803" t="str">
        <f t="shared" si="38"/>
        <v>Liberal</v>
      </c>
      <c r="E803" t="s">
        <v>382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</row>
    <row r="804" spans="1:29" x14ac:dyDescent="0.2">
      <c r="A804">
        <f t="shared" si="36"/>
        <v>0</v>
      </c>
      <c r="B804">
        <f t="shared" si="37"/>
        <v>3</v>
      </c>
      <c r="C804" t="str">
        <f t="shared" si="38"/>
        <v>Conservative</v>
      </c>
      <c r="E804" t="s">
        <v>702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2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</row>
    <row r="805" spans="1:29" x14ac:dyDescent="0.2">
      <c r="A805">
        <f t="shared" si="36"/>
        <v>0</v>
      </c>
      <c r="B805">
        <f t="shared" si="37"/>
        <v>4</v>
      </c>
      <c r="C805" t="str">
        <f t="shared" si="38"/>
        <v>Conservative</v>
      </c>
      <c r="E805" t="s">
        <v>703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1</v>
      </c>
      <c r="R805">
        <v>0</v>
      </c>
      <c r="S805">
        <v>2</v>
      </c>
      <c r="T805">
        <v>1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</row>
    <row r="806" spans="1:29" x14ac:dyDescent="0.2">
      <c r="A806">
        <f t="shared" si="36"/>
        <v>0</v>
      </c>
      <c r="B806">
        <f t="shared" si="37"/>
        <v>0</v>
      </c>
      <c r="C806" t="str">
        <f t="shared" si="38"/>
        <v>Tie</v>
      </c>
      <c r="E806" t="s">
        <v>383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</row>
    <row r="807" spans="1:29" x14ac:dyDescent="0.2">
      <c r="A807">
        <f t="shared" si="36"/>
        <v>0</v>
      </c>
      <c r="B807">
        <f t="shared" si="37"/>
        <v>0</v>
      </c>
      <c r="C807" t="str">
        <f t="shared" si="38"/>
        <v>Tie</v>
      </c>
      <c r="E807" t="s">
        <v>384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</row>
    <row r="808" spans="1:29" x14ac:dyDescent="0.2">
      <c r="A808">
        <f t="shared" si="36"/>
        <v>0</v>
      </c>
      <c r="B808">
        <f t="shared" si="37"/>
        <v>0</v>
      </c>
      <c r="C808" t="str">
        <f t="shared" si="38"/>
        <v>Tie</v>
      </c>
      <c r="E808" t="s">
        <v>704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</row>
    <row r="809" spans="1:29" x14ac:dyDescent="0.2">
      <c r="A809">
        <f t="shared" si="36"/>
        <v>25</v>
      </c>
      <c r="B809">
        <f t="shared" si="37"/>
        <v>21</v>
      </c>
      <c r="C809" t="str">
        <f t="shared" si="38"/>
        <v>Liberal</v>
      </c>
      <c r="E809" t="s">
        <v>985</v>
      </c>
      <c r="F809">
        <v>17</v>
      </c>
      <c r="G809">
        <v>8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14</v>
      </c>
      <c r="R809">
        <v>7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</row>
    <row r="810" spans="1:29" x14ac:dyDescent="0.2">
      <c r="A810">
        <f t="shared" si="36"/>
        <v>1</v>
      </c>
      <c r="B810">
        <f t="shared" si="37"/>
        <v>1</v>
      </c>
      <c r="C810" t="str">
        <f t="shared" si="38"/>
        <v>Tie</v>
      </c>
      <c r="E810" t="s">
        <v>705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</row>
    <row r="811" spans="1:29" x14ac:dyDescent="0.2">
      <c r="A811">
        <f t="shared" si="36"/>
        <v>0</v>
      </c>
      <c r="B811">
        <f t="shared" si="37"/>
        <v>1</v>
      </c>
      <c r="C811" t="str">
        <f t="shared" si="38"/>
        <v>Conservative</v>
      </c>
      <c r="E811" t="s">
        <v>986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</row>
    <row r="812" spans="1:29" x14ac:dyDescent="0.2">
      <c r="A812">
        <f t="shared" si="36"/>
        <v>0</v>
      </c>
      <c r="B812">
        <f t="shared" si="37"/>
        <v>0</v>
      </c>
      <c r="C812" t="str">
        <f t="shared" si="38"/>
        <v>Tie</v>
      </c>
      <c r="E812" t="s">
        <v>385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</row>
    <row r="813" spans="1:29" x14ac:dyDescent="0.2">
      <c r="A813">
        <f t="shared" si="36"/>
        <v>0</v>
      </c>
      <c r="B813">
        <f t="shared" si="37"/>
        <v>0</v>
      </c>
      <c r="C813" t="str">
        <f t="shared" si="38"/>
        <v>Tie</v>
      </c>
      <c r="E813" t="s">
        <v>706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</row>
    <row r="814" spans="1:29" x14ac:dyDescent="0.2">
      <c r="A814">
        <f t="shared" si="36"/>
        <v>0</v>
      </c>
      <c r="B814">
        <f t="shared" si="37"/>
        <v>0</v>
      </c>
      <c r="C814" t="str">
        <f t="shared" si="38"/>
        <v>Tie</v>
      </c>
      <c r="E814" t="s">
        <v>386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</row>
    <row r="815" spans="1:29" x14ac:dyDescent="0.2">
      <c r="A815">
        <f t="shared" si="36"/>
        <v>10</v>
      </c>
      <c r="B815">
        <f t="shared" si="37"/>
        <v>2</v>
      </c>
      <c r="C815" t="str">
        <f t="shared" si="38"/>
        <v>Liberal</v>
      </c>
      <c r="E815" t="s">
        <v>387</v>
      </c>
      <c r="F815">
        <v>7</v>
      </c>
      <c r="G815">
        <v>3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2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</row>
    <row r="816" spans="1:29" x14ac:dyDescent="0.2">
      <c r="A816">
        <f t="shared" si="36"/>
        <v>1</v>
      </c>
      <c r="B816">
        <f t="shared" si="37"/>
        <v>0</v>
      </c>
      <c r="C816" t="str">
        <f t="shared" si="38"/>
        <v>Liberal</v>
      </c>
      <c r="E816" t="s">
        <v>707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</row>
    <row r="817" spans="1:29" x14ac:dyDescent="0.2">
      <c r="A817">
        <f t="shared" si="36"/>
        <v>0</v>
      </c>
      <c r="B817">
        <f t="shared" si="37"/>
        <v>0</v>
      </c>
      <c r="C817" t="str">
        <f t="shared" si="38"/>
        <v>Tie</v>
      </c>
      <c r="E817" t="s">
        <v>388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</row>
    <row r="818" spans="1:29" x14ac:dyDescent="0.2">
      <c r="A818">
        <f t="shared" si="36"/>
        <v>1</v>
      </c>
      <c r="B818">
        <f t="shared" si="37"/>
        <v>1</v>
      </c>
      <c r="C818" t="str">
        <f t="shared" si="38"/>
        <v>Tie</v>
      </c>
      <c r="E818" t="s">
        <v>389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1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</row>
    <row r="819" spans="1:29" x14ac:dyDescent="0.2">
      <c r="A819">
        <f t="shared" si="36"/>
        <v>0</v>
      </c>
      <c r="B819">
        <f t="shared" si="37"/>
        <v>0</v>
      </c>
      <c r="C819" t="str">
        <f t="shared" si="38"/>
        <v>Tie</v>
      </c>
      <c r="E819" t="s">
        <v>390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</row>
    <row r="820" spans="1:29" x14ac:dyDescent="0.2">
      <c r="A820">
        <f t="shared" si="36"/>
        <v>1</v>
      </c>
      <c r="B820">
        <f t="shared" si="37"/>
        <v>0</v>
      </c>
      <c r="C820" t="str">
        <f t="shared" si="38"/>
        <v>Liberal</v>
      </c>
      <c r="E820" t="s">
        <v>391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</row>
    <row r="821" spans="1:29" x14ac:dyDescent="0.2">
      <c r="A821">
        <f t="shared" si="36"/>
        <v>34</v>
      </c>
      <c r="B821">
        <f t="shared" si="37"/>
        <v>8</v>
      </c>
      <c r="C821" t="str">
        <f t="shared" si="38"/>
        <v>Liberal</v>
      </c>
      <c r="E821" t="s">
        <v>987</v>
      </c>
      <c r="F821">
        <v>20</v>
      </c>
      <c r="G821">
        <v>14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6</v>
      </c>
      <c r="R821">
        <v>2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</row>
    <row r="822" spans="1:29" x14ac:dyDescent="0.2">
      <c r="A822">
        <f t="shared" si="36"/>
        <v>0</v>
      </c>
      <c r="B822">
        <f t="shared" si="37"/>
        <v>0</v>
      </c>
      <c r="C822" t="str">
        <f t="shared" si="38"/>
        <v>Tie</v>
      </c>
      <c r="E822" t="s">
        <v>392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</row>
    <row r="823" spans="1:29" x14ac:dyDescent="0.2">
      <c r="A823">
        <f t="shared" si="36"/>
        <v>0</v>
      </c>
      <c r="B823">
        <f t="shared" si="37"/>
        <v>0</v>
      </c>
      <c r="C823" t="str">
        <f t="shared" si="38"/>
        <v>Tie</v>
      </c>
      <c r="E823" t="s">
        <v>708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</row>
    <row r="824" spans="1:29" x14ac:dyDescent="0.2">
      <c r="A824">
        <f t="shared" si="36"/>
        <v>0</v>
      </c>
      <c r="B824">
        <f t="shared" si="37"/>
        <v>0</v>
      </c>
      <c r="C824" t="str">
        <f t="shared" si="38"/>
        <v>Tie</v>
      </c>
      <c r="E824" t="s">
        <v>393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</row>
    <row r="825" spans="1:29" x14ac:dyDescent="0.2">
      <c r="A825">
        <f t="shared" ref="A825:A888" si="39">SUMIFS(F825:AZ825,$F$1:$AZ$1, "L")</f>
        <v>2</v>
      </c>
      <c r="B825">
        <f t="shared" ref="B825:B888" si="40">SUMIFS(F825:AZ825,$F$1:$AZ$1, "C")</f>
        <v>5</v>
      </c>
      <c r="C825" t="str">
        <f t="shared" ref="C825:C888" si="41">IF(A825&gt;B825,"Liberal", IF(B825&gt;A825, "Conservative", "Tie"))</f>
        <v>Conservative</v>
      </c>
      <c r="E825" t="s">
        <v>709</v>
      </c>
      <c r="F825">
        <v>2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3</v>
      </c>
      <c r="R825">
        <v>2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1:29" x14ac:dyDescent="0.2">
      <c r="A826">
        <f t="shared" si="39"/>
        <v>7</v>
      </c>
      <c r="B826">
        <f t="shared" si="40"/>
        <v>12</v>
      </c>
      <c r="C826" t="str">
        <f t="shared" si="41"/>
        <v>Conservative</v>
      </c>
      <c r="E826" t="s">
        <v>394</v>
      </c>
      <c r="F826">
        <v>5</v>
      </c>
      <c r="G826">
        <v>2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9</v>
      </c>
      <c r="R826">
        <v>3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</row>
    <row r="827" spans="1:29" x14ac:dyDescent="0.2">
      <c r="A827">
        <f t="shared" si="39"/>
        <v>0</v>
      </c>
      <c r="B827">
        <f t="shared" si="40"/>
        <v>0</v>
      </c>
      <c r="C827" t="str">
        <f t="shared" si="41"/>
        <v>Tie</v>
      </c>
      <c r="E827" t="s">
        <v>710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x14ac:dyDescent="0.2">
      <c r="A828">
        <f t="shared" si="39"/>
        <v>0</v>
      </c>
      <c r="B828">
        <f t="shared" si="40"/>
        <v>0</v>
      </c>
      <c r="C828" t="str">
        <f t="shared" si="41"/>
        <v>Tie</v>
      </c>
      <c r="E828" t="s">
        <v>711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</row>
    <row r="829" spans="1:29" x14ac:dyDescent="0.2">
      <c r="A829">
        <f t="shared" si="39"/>
        <v>0</v>
      </c>
      <c r="B829">
        <f t="shared" si="40"/>
        <v>0</v>
      </c>
      <c r="C829" t="str">
        <f t="shared" si="41"/>
        <v>Tie</v>
      </c>
      <c r="E829" t="s">
        <v>395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</row>
    <row r="830" spans="1:29" x14ac:dyDescent="0.2">
      <c r="A830">
        <f t="shared" si="39"/>
        <v>0</v>
      </c>
      <c r="B830">
        <f t="shared" si="40"/>
        <v>1</v>
      </c>
      <c r="C830" t="str">
        <f t="shared" si="41"/>
        <v>Conservative</v>
      </c>
      <c r="E830" t="s">
        <v>988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1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</row>
    <row r="831" spans="1:29" x14ac:dyDescent="0.2">
      <c r="A831">
        <f t="shared" si="39"/>
        <v>2</v>
      </c>
      <c r="B831">
        <f t="shared" si="40"/>
        <v>6</v>
      </c>
      <c r="C831" t="str">
        <f t="shared" si="41"/>
        <v>Conservative</v>
      </c>
      <c r="E831" t="s">
        <v>396</v>
      </c>
      <c r="F831">
        <v>1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4</v>
      </c>
      <c r="R831">
        <v>2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</row>
    <row r="832" spans="1:29" x14ac:dyDescent="0.2">
      <c r="A832">
        <f t="shared" si="39"/>
        <v>0</v>
      </c>
      <c r="B832">
        <f t="shared" si="40"/>
        <v>0</v>
      </c>
      <c r="C832" t="str">
        <f t="shared" si="41"/>
        <v>Tie</v>
      </c>
      <c r="E832" t="s">
        <v>397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x14ac:dyDescent="0.2">
      <c r="A833">
        <f t="shared" si="39"/>
        <v>0</v>
      </c>
      <c r="B833">
        <f t="shared" si="40"/>
        <v>0</v>
      </c>
      <c r="C833" t="str">
        <f t="shared" si="41"/>
        <v>Tie</v>
      </c>
      <c r="E833" t="s">
        <v>712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</row>
    <row r="834" spans="1:29" x14ac:dyDescent="0.2">
      <c r="A834">
        <f t="shared" si="39"/>
        <v>0</v>
      </c>
      <c r="B834">
        <f t="shared" si="40"/>
        <v>0</v>
      </c>
      <c r="C834" t="str">
        <f t="shared" si="41"/>
        <v>Tie</v>
      </c>
      <c r="E834" t="s">
        <v>398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</row>
    <row r="835" spans="1:29" x14ac:dyDescent="0.2">
      <c r="A835">
        <f t="shared" si="39"/>
        <v>0</v>
      </c>
      <c r="B835">
        <f t="shared" si="40"/>
        <v>0</v>
      </c>
      <c r="C835" t="str">
        <f t="shared" si="41"/>
        <v>Tie</v>
      </c>
      <c r="E835" t="s">
        <v>399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</row>
    <row r="836" spans="1:29" x14ac:dyDescent="0.2">
      <c r="A836">
        <f t="shared" si="39"/>
        <v>2</v>
      </c>
      <c r="B836">
        <f t="shared" si="40"/>
        <v>0</v>
      </c>
      <c r="C836" t="str">
        <f t="shared" si="41"/>
        <v>Liberal</v>
      </c>
      <c r="E836" t="s">
        <v>400</v>
      </c>
      <c r="F836">
        <v>1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</row>
    <row r="837" spans="1:29" x14ac:dyDescent="0.2">
      <c r="A837">
        <f t="shared" si="39"/>
        <v>8</v>
      </c>
      <c r="B837">
        <f t="shared" si="40"/>
        <v>4</v>
      </c>
      <c r="C837" t="str">
        <f t="shared" si="41"/>
        <v>Liberal</v>
      </c>
      <c r="E837" t="s">
        <v>989</v>
      </c>
      <c r="F837">
        <v>4</v>
      </c>
      <c r="G837">
        <v>4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2</v>
      </c>
      <c r="R837">
        <v>2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</row>
    <row r="838" spans="1:29" x14ac:dyDescent="0.2">
      <c r="A838">
        <f t="shared" si="39"/>
        <v>6</v>
      </c>
      <c r="B838">
        <f t="shared" si="40"/>
        <v>2</v>
      </c>
      <c r="C838" t="str">
        <f t="shared" si="41"/>
        <v>Liberal</v>
      </c>
      <c r="E838" t="s">
        <v>990</v>
      </c>
      <c r="F838">
        <v>3</v>
      </c>
      <c r="G838">
        <v>3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</v>
      </c>
      <c r="R838">
        <v>1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</row>
    <row r="839" spans="1:29" x14ac:dyDescent="0.2">
      <c r="A839">
        <f t="shared" si="39"/>
        <v>0</v>
      </c>
      <c r="B839">
        <f t="shared" si="40"/>
        <v>0</v>
      </c>
      <c r="C839" t="str">
        <f t="shared" si="41"/>
        <v>Tie</v>
      </c>
      <c r="E839" t="s">
        <v>991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</row>
    <row r="840" spans="1:29" x14ac:dyDescent="0.2">
      <c r="A840">
        <f t="shared" si="39"/>
        <v>0</v>
      </c>
      <c r="B840">
        <f t="shared" si="40"/>
        <v>0</v>
      </c>
      <c r="C840" t="str">
        <f t="shared" si="41"/>
        <v>Tie</v>
      </c>
      <c r="E840" t="s">
        <v>401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</row>
    <row r="841" spans="1:29" x14ac:dyDescent="0.2">
      <c r="A841">
        <f t="shared" si="39"/>
        <v>0</v>
      </c>
      <c r="B841">
        <f t="shared" si="40"/>
        <v>0</v>
      </c>
      <c r="C841" t="str">
        <f t="shared" si="41"/>
        <v>Tie</v>
      </c>
      <c r="E841" t="s">
        <v>992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</row>
    <row r="842" spans="1:29" x14ac:dyDescent="0.2">
      <c r="A842">
        <f t="shared" si="39"/>
        <v>21</v>
      </c>
      <c r="B842">
        <f t="shared" si="40"/>
        <v>23</v>
      </c>
      <c r="C842" t="str">
        <f t="shared" si="41"/>
        <v>Conservative</v>
      </c>
      <c r="E842" t="s">
        <v>713</v>
      </c>
      <c r="F842">
        <v>19</v>
      </c>
      <c r="G842">
        <v>0</v>
      </c>
      <c r="H842">
        <v>1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23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</row>
    <row r="843" spans="1:29" x14ac:dyDescent="0.2">
      <c r="A843">
        <f t="shared" si="39"/>
        <v>14</v>
      </c>
      <c r="B843">
        <f t="shared" si="40"/>
        <v>4</v>
      </c>
      <c r="C843" t="str">
        <f t="shared" si="41"/>
        <v>Liberal</v>
      </c>
      <c r="E843" t="s">
        <v>714</v>
      </c>
      <c r="F843">
        <v>10</v>
      </c>
      <c r="G843">
        <v>4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2</v>
      </c>
      <c r="R843">
        <v>1</v>
      </c>
      <c r="S843">
        <v>0</v>
      </c>
      <c r="T843">
        <v>0</v>
      </c>
      <c r="U843">
        <v>0</v>
      </c>
      <c r="V843">
        <v>1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</row>
    <row r="844" spans="1:29" x14ac:dyDescent="0.2">
      <c r="A844">
        <f t="shared" si="39"/>
        <v>1</v>
      </c>
      <c r="B844">
        <f t="shared" si="40"/>
        <v>0</v>
      </c>
      <c r="C844" t="str">
        <f t="shared" si="41"/>
        <v>Liberal</v>
      </c>
      <c r="E844" t="s">
        <v>715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</row>
    <row r="845" spans="1:29" x14ac:dyDescent="0.2">
      <c r="A845">
        <f t="shared" si="39"/>
        <v>1</v>
      </c>
      <c r="B845">
        <f t="shared" si="40"/>
        <v>7</v>
      </c>
      <c r="C845" t="str">
        <f t="shared" si="41"/>
        <v>Conservative</v>
      </c>
      <c r="E845" t="s">
        <v>716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4</v>
      </c>
      <c r="R845">
        <v>3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</row>
    <row r="846" spans="1:29" x14ac:dyDescent="0.2">
      <c r="A846">
        <f t="shared" si="39"/>
        <v>10</v>
      </c>
      <c r="B846">
        <f t="shared" si="40"/>
        <v>3</v>
      </c>
      <c r="C846" t="str">
        <f t="shared" si="41"/>
        <v>Liberal</v>
      </c>
      <c r="E846" t="s">
        <v>993</v>
      </c>
      <c r="F846">
        <v>5</v>
      </c>
      <c r="G846">
        <v>5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</v>
      </c>
      <c r="R846">
        <v>1</v>
      </c>
      <c r="S846">
        <v>0</v>
      </c>
      <c r="T846">
        <v>0</v>
      </c>
      <c r="U846">
        <v>0</v>
      </c>
      <c r="V846">
        <v>1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</row>
    <row r="847" spans="1:29" x14ac:dyDescent="0.2">
      <c r="A847">
        <f t="shared" si="39"/>
        <v>0</v>
      </c>
      <c r="B847">
        <f t="shared" si="40"/>
        <v>0</v>
      </c>
      <c r="C847" t="str">
        <f t="shared" si="41"/>
        <v>Tie</v>
      </c>
      <c r="E847" t="s">
        <v>717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</row>
    <row r="848" spans="1:29" x14ac:dyDescent="0.2">
      <c r="A848">
        <f t="shared" si="39"/>
        <v>2</v>
      </c>
      <c r="B848">
        <f t="shared" si="40"/>
        <v>2</v>
      </c>
      <c r="C848" t="str">
        <f t="shared" si="41"/>
        <v>Tie</v>
      </c>
      <c r="E848" t="s">
        <v>402</v>
      </c>
      <c r="F848">
        <v>1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1</v>
      </c>
      <c r="T848">
        <v>1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</row>
    <row r="849" spans="1:29" x14ac:dyDescent="0.2">
      <c r="A849">
        <f t="shared" si="39"/>
        <v>0</v>
      </c>
      <c r="B849">
        <f t="shared" si="40"/>
        <v>1</v>
      </c>
      <c r="C849" t="str">
        <f t="shared" si="41"/>
        <v>Conservative</v>
      </c>
      <c r="E849" t="s">
        <v>994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1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</row>
    <row r="850" spans="1:29" x14ac:dyDescent="0.2">
      <c r="A850">
        <f t="shared" si="39"/>
        <v>0</v>
      </c>
      <c r="B850">
        <f t="shared" si="40"/>
        <v>0</v>
      </c>
      <c r="C850" t="str">
        <f t="shared" si="41"/>
        <v>Tie</v>
      </c>
      <c r="E850" t="s">
        <v>403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</row>
    <row r="851" spans="1:29" x14ac:dyDescent="0.2">
      <c r="A851">
        <f t="shared" si="39"/>
        <v>21</v>
      </c>
      <c r="B851">
        <f t="shared" si="40"/>
        <v>5</v>
      </c>
      <c r="C851" t="str">
        <f t="shared" si="41"/>
        <v>Liberal</v>
      </c>
      <c r="E851" t="s">
        <v>718</v>
      </c>
      <c r="F851">
        <v>12</v>
      </c>
      <c r="G851">
        <v>9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5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</row>
    <row r="852" spans="1:29" x14ac:dyDescent="0.2">
      <c r="A852">
        <f t="shared" si="39"/>
        <v>0</v>
      </c>
      <c r="B852">
        <f t="shared" si="40"/>
        <v>0</v>
      </c>
      <c r="C852" t="str">
        <f t="shared" si="41"/>
        <v>Tie</v>
      </c>
      <c r="E852" t="s">
        <v>719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</row>
    <row r="853" spans="1:29" x14ac:dyDescent="0.2">
      <c r="A853">
        <f t="shared" si="39"/>
        <v>7</v>
      </c>
      <c r="B853">
        <f t="shared" si="40"/>
        <v>5</v>
      </c>
      <c r="C853" t="str">
        <f t="shared" si="41"/>
        <v>Liberal</v>
      </c>
      <c r="E853" t="s">
        <v>404</v>
      </c>
      <c r="F853">
        <v>4</v>
      </c>
      <c r="G853">
        <v>3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3</v>
      </c>
      <c r="R853">
        <v>2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</row>
    <row r="854" spans="1:29" x14ac:dyDescent="0.2">
      <c r="A854">
        <f t="shared" si="39"/>
        <v>0</v>
      </c>
      <c r="B854">
        <f t="shared" si="40"/>
        <v>0</v>
      </c>
      <c r="C854" t="str">
        <f t="shared" si="41"/>
        <v>Tie</v>
      </c>
      <c r="E854" t="s">
        <v>720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1:29" x14ac:dyDescent="0.2">
      <c r="A855">
        <f t="shared" si="39"/>
        <v>0</v>
      </c>
      <c r="B855">
        <f t="shared" si="40"/>
        <v>0</v>
      </c>
      <c r="C855" t="str">
        <f t="shared" si="41"/>
        <v>Tie</v>
      </c>
      <c r="E855" t="s">
        <v>995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</row>
    <row r="856" spans="1:29" x14ac:dyDescent="0.2">
      <c r="A856">
        <f t="shared" si="39"/>
        <v>0</v>
      </c>
      <c r="B856">
        <f t="shared" si="40"/>
        <v>2</v>
      </c>
      <c r="C856" t="str">
        <f t="shared" si="41"/>
        <v>Conservative</v>
      </c>
      <c r="E856" t="s">
        <v>405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2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</row>
    <row r="857" spans="1:29" x14ac:dyDescent="0.2">
      <c r="A857">
        <f t="shared" si="39"/>
        <v>0</v>
      </c>
      <c r="B857">
        <f t="shared" si="40"/>
        <v>0</v>
      </c>
      <c r="C857" t="str">
        <f t="shared" si="41"/>
        <v>Tie</v>
      </c>
      <c r="E857" t="s">
        <v>406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</row>
    <row r="858" spans="1:29" x14ac:dyDescent="0.2">
      <c r="A858">
        <f t="shared" si="39"/>
        <v>4</v>
      </c>
      <c r="B858">
        <f t="shared" si="40"/>
        <v>2</v>
      </c>
      <c r="C858" t="str">
        <f t="shared" si="41"/>
        <v>Liberal</v>
      </c>
      <c r="E858" t="s">
        <v>407</v>
      </c>
      <c r="F858">
        <v>2</v>
      </c>
      <c r="G858">
        <v>2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2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</row>
    <row r="859" spans="1:29" x14ac:dyDescent="0.2">
      <c r="A859">
        <f t="shared" si="39"/>
        <v>16</v>
      </c>
      <c r="B859">
        <f t="shared" si="40"/>
        <v>22</v>
      </c>
      <c r="C859" t="str">
        <f t="shared" si="41"/>
        <v>Conservative</v>
      </c>
      <c r="E859" t="s">
        <v>408</v>
      </c>
      <c r="F859">
        <v>9</v>
      </c>
      <c r="G859">
        <v>7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14</v>
      </c>
      <c r="R859">
        <v>8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</row>
    <row r="860" spans="1:29" x14ac:dyDescent="0.2">
      <c r="A860">
        <f t="shared" si="39"/>
        <v>20</v>
      </c>
      <c r="B860">
        <f t="shared" si="40"/>
        <v>35</v>
      </c>
      <c r="C860" t="str">
        <f t="shared" si="41"/>
        <v>Conservative</v>
      </c>
      <c r="E860" t="s">
        <v>409</v>
      </c>
      <c r="F860">
        <v>13</v>
      </c>
      <c r="G860">
        <v>7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26</v>
      </c>
      <c r="R860">
        <v>8</v>
      </c>
      <c r="S860">
        <v>0</v>
      </c>
      <c r="T860">
        <v>0</v>
      </c>
      <c r="U860">
        <v>0</v>
      </c>
      <c r="V860">
        <v>1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</row>
    <row r="861" spans="1:29" x14ac:dyDescent="0.2">
      <c r="A861">
        <f t="shared" si="39"/>
        <v>15</v>
      </c>
      <c r="B861">
        <f t="shared" si="40"/>
        <v>20</v>
      </c>
      <c r="C861" t="str">
        <f t="shared" si="41"/>
        <v>Conservative</v>
      </c>
      <c r="E861" t="s">
        <v>721</v>
      </c>
      <c r="F861">
        <v>9</v>
      </c>
      <c r="G861">
        <v>6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13</v>
      </c>
      <c r="R861">
        <v>7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</row>
    <row r="862" spans="1:29" x14ac:dyDescent="0.2">
      <c r="A862">
        <f t="shared" si="39"/>
        <v>0</v>
      </c>
      <c r="B862">
        <f t="shared" si="40"/>
        <v>1</v>
      </c>
      <c r="C862" t="str">
        <f t="shared" si="41"/>
        <v>Conservative</v>
      </c>
      <c r="E862" t="s">
        <v>410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1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</row>
    <row r="863" spans="1:29" x14ac:dyDescent="0.2">
      <c r="A863">
        <f t="shared" si="39"/>
        <v>4</v>
      </c>
      <c r="B863">
        <f t="shared" si="40"/>
        <v>20</v>
      </c>
      <c r="C863" t="str">
        <f t="shared" si="41"/>
        <v>Conservative</v>
      </c>
      <c r="E863" t="s">
        <v>411</v>
      </c>
      <c r="F863">
        <v>2</v>
      </c>
      <c r="G863">
        <v>2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12</v>
      </c>
      <c r="R863">
        <v>8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</row>
    <row r="864" spans="1:29" x14ac:dyDescent="0.2">
      <c r="A864">
        <f t="shared" si="39"/>
        <v>0</v>
      </c>
      <c r="B864">
        <f t="shared" si="40"/>
        <v>0</v>
      </c>
      <c r="C864" t="str">
        <f t="shared" si="41"/>
        <v>Tie</v>
      </c>
      <c r="E864" t="s">
        <v>412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</row>
    <row r="865" spans="1:29" x14ac:dyDescent="0.2">
      <c r="A865">
        <f t="shared" si="39"/>
        <v>0</v>
      </c>
      <c r="B865">
        <f t="shared" si="40"/>
        <v>0</v>
      </c>
      <c r="C865" t="str">
        <f t="shared" si="41"/>
        <v>Tie</v>
      </c>
      <c r="E865" t="s">
        <v>413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</row>
    <row r="866" spans="1:29" x14ac:dyDescent="0.2">
      <c r="A866">
        <f t="shared" si="39"/>
        <v>0</v>
      </c>
      <c r="B866">
        <f t="shared" si="40"/>
        <v>0</v>
      </c>
      <c r="C866" t="str">
        <f t="shared" si="41"/>
        <v>Tie</v>
      </c>
      <c r="E866" t="s">
        <v>414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</row>
    <row r="867" spans="1:29" x14ac:dyDescent="0.2">
      <c r="A867">
        <f t="shared" si="39"/>
        <v>0</v>
      </c>
      <c r="B867">
        <f t="shared" si="40"/>
        <v>0</v>
      </c>
      <c r="C867" t="str">
        <f t="shared" si="41"/>
        <v>Tie</v>
      </c>
      <c r="E867" t="s">
        <v>415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</row>
    <row r="868" spans="1:29" x14ac:dyDescent="0.2">
      <c r="A868">
        <f t="shared" si="39"/>
        <v>0</v>
      </c>
      <c r="B868">
        <f t="shared" si="40"/>
        <v>0</v>
      </c>
      <c r="C868" t="str">
        <f t="shared" si="41"/>
        <v>Tie</v>
      </c>
      <c r="E868" t="s">
        <v>416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</row>
    <row r="869" spans="1:29" x14ac:dyDescent="0.2">
      <c r="A869">
        <f t="shared" si="39"/>
        <v>8</v>
      </c>
      <c r="B869">
        <f t="shared" si="40"/>
        <v>3</v>
      </c>
      <c r="C869" t="str">
        <f t="shared" si="41"/>
        <v>Liberal</v>
      </c>
      <c r="E869" t="s">
        <v>996</v>
      </c>
      <c r="F869">
        <v>6</v>
      </c>
      <c r="G869">
        <v>2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3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</row>
    <row r="870" spans="1:29" x14ac:dyDescent="0.2">
      <c r="A870">
        <f t="shared" si="39"/>
        <v>2</v>
      </c>
      <c r="B870">
        <f t="shared" si="40"/>
        <v>3</v>
      </c>
      <c r="C870" t="str">
        <f t="shared" si="41"/>
        <v>Conservative</v>
      </c>
      <c r="E870" t="s">
        <v>722</v>
      </c>
      <c r="F870">
        <v>1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3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</row>
    <row r="871" spans="1:29" x14ac:dyDescent="0.2">
      <c r="A871">
        <f t="shared" si="39"/>
        <v>0</v>
      </c>
      <c r="B871">
        <f t="shared" si="40"/>
        <v>2</v>
      </c>
      <c r="C871" t="str">
        <f t="shared" si="41"/>
        <v>Conservative</v>
      </c>
      <c r="E871" t="s">
        <v>417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2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</row>
    <row r="872" spans="1:29" x14ac:dyDescent="0.2">
      <c r="A872">
        <f t="shared" si="39"/>
        <v>0</v>
      </c>
      <c r="B872">
        <f t="shared" si="40"/>
        <v>2</v>
      </c>
      <c r="C872" t="str">
        <f t="shared" si="41"/>
        <v>Conservative</v>
      </c>
      <c r="E872" t="s">
        <v>418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2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</row>
    <row r="873" spans="1:29" x14ac:dyDescent="0.2">
      <c r="A873">
        <f t="shared" si="39"/>
        <v>38</v>
      </c>
      <c r="B873">
        <f t="shared" si="40"/>
        <v>23</v>
      </c>
      <c r="C873" t="str">
        <f t="shared" si="41"/>
        <v>Liberal</v>
      </c>
      <c r="E873" t="s">
        <v>419</v>
      </c>
      <c r="F873">
        <v>21</v>
      </c>
      <c r="G873">
        <v>17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16</v>
      </c>
      <c r="R873">
        <v>7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</row>
    <row r="874" spans="1:29" x14ac:dyDescent="0.2">
      <c r="A874">
        <f t="shared" si="39"/>
        <v>2</v>
      </c>
      <c r="B874">
        <f t="shared" si="40"/>
        <v>3</v>
      </c>
      <c r="C874" t="str">
        <f t="shared" si="41"/>
        <v>Conservative</v>
      </c>
      <c r="E874" t="s">
        <v>723</v>
      </c>
      <c r="F874">
        <v>1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3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</row>
    <row r="875" spans="1:29" x14ac:dyDescent="0.2">
      <c r="A875">
        <f t="shared" si="39"/>
        <v>11</v>
      </c>
      <c r="B875">
        <f t="shared" si="40"/>
        <v>4</v>
      </c>
      <c r="C875" t="str">
        <f t="shared" si="41"/>
        <v>Liberal</v>
      </c>
      <c r="E875" t="s">
        <v>997</v>
      </c>
      <c r="F875">
        <v>10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2</v>
      </c>
      <c r="R875">
        <v>2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</row>
    <row r="876" spans="1:29" x14ac:dyDescent="0.2">
      <c r="A876">
        <f t="shared" si="39"/>
        <v>29</v>
      </c>
      <c r="B876">
        <f t="shared" si="40"/>
        <v>8</v>
      </c>
      <c r="C876" t="str">
        <f t="shared" si="41"/>
        <v>Liberal</v>
      </c>
      <c r="E876" t="s">
        <v>998</v>
      </c>
      <c r="F876">
        <v>19</v>
      </c>
      <c r="G876">
        <v>10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7</v>
      </c>
      <c r="R876">
        <v>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</row>
    <row r="877" spans="1:29" x14ac:dyDescent="0.2">
      <c r="A877">
        <f t="shared" si="39"/>
        <v>0</v>
      </c>
      <c r="B877">
        <f t="shared" si="40"/>
        <v>0</v>
      </c>
      <c r="C877" t="str">
        <f t="shared" si="41"/>
        <v>Tie</v>
      </c>
      <c r="E877" t="s">
        <v>420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</row>
    <row r="878" spans="1:29" x14ac:dyDescent="0.2">
      <c r="A878">
        <f t="shared" si="39"/>
        <v>1</v>
      </c>
      <c r="B878">
        <f t="shared" si="40"/>
        <v>0</v>
      </c>
      <c r="C878" t="str">
        <f t="shared" si="41"/>
        <v>Liberal</v>
      </c>
      <c r="E878" t="s">
        <v>421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</row>
    <row r="879" spans="1:29" x14ac:dyDescent="0.2">
      <c r="A879">
        <f t="shared" si="39"/>
        <v>8</v>
      </c>
      <c r="B879">
        <f t="shared" si="40"/>
        <v>5</v>
      </c>
      <c r="C879" t="str">
        <f t="shared" si="41"/>
        <v>Liberal</v>
      </c>
      <c r="E879" t="s">
        <v>999</v>
      </c>
      <c r="F879">
        <v>6</v>
      </c>
      <c r="G879">
        <v>2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3</v>
      </c>
      <c r="R879">
        <v>1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</row>
    <row r="880" spans="1:29" x14ac:dyDescent="0.2">
      <c r="A880">
        <f t="shared" si="39"/>
        <v>0</v>
      </c>
      <c r="B880">
        <f t="shared" si="40"/>
        <v>0</v>
      </c>
      <c r="C880" t="str">
        <f t="shared" si="41"/>
        <v>Tie</v>
      </c>
      <c r="E880" t="s">
        <v>724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</row>
    <row r="881" spans="1:29" x14ac:dyDescent="0.2">
      <c r="A881">
        <f t="shared" si="39"/>
        <v>0</v>
      </c>
      <c r="B881">
        <f t="shared" si="40"/>
        <v>0</v>
      </c>
      <c r="C881" t="str">
        <f t="shared" si="41"/>
        <v>Tie</v>
      </c>
      <c r="E881" t="s">
        <v>422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</row>
    <row r="882" spans="1:29" x14ac:dyDescent="0.2">
      <c r="A882">
        <f t="shared" si="39"/>
        <v>5</v>
      </c>
      <c r="B882">
        <f t="shared" si="40"/>
        <v>0</v>
      </c>
      <c r="C882" t="str">
        <f t="shared" si="41"/>
        <v>Liberal</v>
      </c>
      <c r="E882" t="s">
        <v>725</v>
      </c>
      <c r="F882">
        <v>3</v>
      </c>
      <c r="G882">
        <v>2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</row>
    <row r="883" spans="1:29" x14ac:dyDescent="0.2">
      <c r="A883">
        <f t="shared" si="39"/>
        <v>5</v>
      </c>
      <c r="B883">
        <f t="shared" si="40"/>
        <v>1</v>
      </c>
      <c r="C883" t="str">
        <f t="shared" si="41"/>
        <v>Liberal</v>
      </c>
      <c r="E883" t="s">
        <v>1000</v>
      </c>
      <c r="F883">
        <v>5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1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</row>
    <row r="884" spans="1:29" x14ac:dyDescent="0.2">
      <c r="A884">
        <f t="shared" si="39"/>
        <v>0</v>
      </c>
      <c r="B884">
        <f t="shared" si="40"/>
        <v>1</v>
      </c>
      <c r="C884" t="str">
        <f t="shared" si="41"/>
        <v>Conservative</v>
      </c>
      <c r="E884" t="s">
        <v>423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</row>
    <row r="885" spans="1:29" x14ac:dyDescent="0.2">
      <c r="A885">
        <f t="shared" si="39"/>
        <v>0</v>
      </c>
      <c r="B885">
        <f t="shared" si="40"/>
        <v>1</v>
      </c>
      <c r="C885" t="str">
        <f t="shared" si="41"/>
        <v>Conservative</v>
      </c>
      <c r="E885" t="s">
        <v>726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1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</row>
    <row r="886" spans="1:29" x14ac:dyDescent="0.2">
      <c r="A886">
        <f t="shared" si="39"/>
        <v>0</v>
      </c>
      <c r="B886">
        <f t="shared" si="40"/>
        <v>0</v>
      </c>
      <c r="C886" t="str">
        <f t="shared" si="41"/>
        <v>Tie</v>
      </c>
      <c r="E886" t="s">
        <v>424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</row>
    <row r="887" spans="1:29" x14ac:dyDescent="0.2">
      <c r="A887">
        <f t="shared" si="39"/>
        <v>11</v>
      </c>
      <c r="B887">
        <f t="shared" si="40"/>
        <v>3</v>
      </c>
      <c r="C887" t="str">
        <f t="shared" si="41"/>
        <v>Liberal</v>
      </c>
      <c r="E887" t="s">
        <v>425</v>
      </c>
      <c r="F887">
        <v>10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2</v>
      </c>
      <c r="R887">
        <v>1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</row>
    <row r="888" spans="1:29" x14ac:dyDescent="0.2">
      <c r="A888">
        <f t="shared" si="39"/>
        <v>0</v>
      </c>
      <c r="B888">
        <f t="shared" si="40"/>
        <v>0</v>
      </c>
      <c r="C888" t="str">
        <f t="shared" si="41"/>
        <v>Tie</v>
      </c>
      <c r="E888" t="s">
        <v>426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</row>
    <row r="889" spans="1:29" x14ac:dyDescent="0.2">
      <c r="A889">
        <f t="shared" ref="A889:A952" si="42">SUMIFS(F889:AZ889,$F$1:$AZ$1, "L")</f>
        <v>12</v>
      </c>
      <c r="B889">
        <f t="shared" ref="B889:B952" si="43">SUMIFS(F889:AZ889,$F$1:$AZ$1, "C")</f>
        <v>0</v>
      </c>
      <c r="C889" t="str">
        <f t="shared" ref="C889:C952" si="44">IF(A889&gt;B889,"Liberal", IF(B889&gt;A889, "Conservative", "Tie"))</f>
        <v>Liberal</v>
      </c>
      <c r="E889" t="s">
        <v>427</v>
      </c>
      <c r="F889">
        <v>12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</row>
    <row r="890" spans="1:29" x14ac:dyDescent="0.2">
      <c r="A890">
        <f t="shared" si="42"/>
        <v>0</v>
      </c>
      <c r="B890">
        <f t="shared" si="43"/>
        <v>0</v>
      </c>
      <c r="C890" t="str">
        <f t="shared" si="44"/>
        <v>Tie</v>
      </c>
      <c r="E890" t="s">
        <v>428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</row>
    <row r="891" spans="1:29" x14ac:dyDescent="0.2">
      <c r="A891">
        <f t="shared" si="42"/>
        <v>0</v>
      </c>
      <c r="B891">
        <f t="shared" si="43"/>
        <v>0</v>
      </c>
      <c r="C891" t="str">
        <f t="shared" si="44"/>
        <v>Tie</v>
      </c>
      <c r="E891" t="s">
        <v>429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</row>
    <row r="892" spans="1:29" x14ac:dyDescent="0.2">
      <c r="A892">
        <f t="shared" si="42"/>
        <v>10</v>
      </c>
      <c r="B892">
        <f t="shared" si="43"/>
        <v>3</v>
      </c>
      <c r="C892" t="str">
        <f t="shared" si="44"/>
        <v>Liberal</v>
      </c>
      <c r="E892" t="s">
        <v>430</v>
      </c>
      <c r="F892">
        <v>8</v>
      </c>
      <c r="G892">
        <v>2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3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</row>
    <row r="893" spans="1:29" x14ac:dyDescent="0.2">
      <c r="A893">
        <f t="shared" si="42"/>
        <v>11</v>
      </c>
      <c r="B893">
        <f t="shared" si="43"/>
        <v>11</v>
      </c>
      <c r="C893" t="str">
        <f t="shared" si="44"/>
        <v>Tie</v>
      </c>
      <c r="E893" t="s">
        <v>1001</v>
      </c>
      <c r="F893">
        <v>6</v>
      </c>
      <c r="G893">
        <v>5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7</v>
      </c>
      <c r="R893">
        <v>4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</row>
    <row r="894" spans="1:29" x14ac:dyDescent="0.2">
      <c r="A894">
        <f t="shared" si="42"/>
        <v>0</v>
      </c>
      <c r="B894">
        <f t="shared" si="43"/>
        <v>0</v>
      </c>
      <c r="C894" t="str">
        <f t="shared" si="44"/>
        <v>Tie</v>
      </c>
      <c r="E894" t="s">
        <v>431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</row>
    <row r="895" spans="1:29" x14ac:dyDescent="0.2">
      <c r="A895">
        <f t="shared" si="42"/>
        <v>0</v>
      </c>
      <c r="B895">
        <f t="shared" si="43"/>
        <v>0</v>
      </c>
      <c r="C895" t="str">
        <f t="shared" si="44"/>
        <v>Tie</v>
      </c>
      <c r="E895" t="s">
        <v>1002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</row>
    <row r="896" spans="1:29" x14ac:dyDescent="0.2">
      <c r="A896">
        <f t="shared" si="42"/>
        <v>0</v>
      </c>
      <c r="B896">
        <f t="shared" si="43"/>
        <v>0</v>
      </c>
      <c r="C896" t="str">
        <f t="shared" si="44"/>
        <v>Tie</v>
      </c>
      <c r="E896" t="s">
        <v>1003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</row>
    <row r="897" spans="1:29" x14ac:dyDescent="0.2">
      <c r="A897">
        <f t="shared" si="42"/>
        <v>1</v>
      </c>
      <c r="B897">
        <f t="shared" si="43"/>
        <v>1</v>
      </c>
      <c r="C897" t="str">
        <f t="shared" si="44"/>
        <v>Tie</v>
      </c>
      <c r="E897" t="s">
        <v>432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1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</row>
    <row r="898" spans="1:29" x14ac:dyDescent="0.2">
      <c r="A898">
        <f t="shared" si="42"/>
        <v>4</v>
      </c>
      <c r="B898">
        <f t="shared" si="43"/>
        <v>1</v>
      </c>
      <c r="C898" t="str">
        <f t="shared" si="44"/>
        <v>Liberal</v>
      </c>
      <c r="E898" t="s">
        <v>727</v>
      </c>
      <c r="F898">
        <v>2</v>
      </c>
      <c r="G898">
        <v>2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1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</row>
    <row r="899" spans="1:29" x14ac:dyDescent="0.2">
      <c r="A899">
        <f t="shared" si="42"/>
        <v>1</v>
      </c>
      <c r="B899">
        <f t="shared" si="43"/>
        <v>1</v>
      </c>
      <c r="C899" t="str">
        <f t="shared" si="44"/>
        <v>Tie</v>
      </c>
      <c r="E899" t="s">
        <v>433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</row>
    <row r="900" spans="1:29" x14ac:dyDescent="0.2">
      <c r="A900">
        <f t="shared" si="42"/>
        <v>17</v>
      </c>
      <c r="B900">
        <f t="shared" si="43"/>
        <v>19</v>
      </c>
      <c r="C900" t="str">
        <f t="shared" si="44"/>
        <v>Conservative</v>
      </c>
      <c r="E900" t="s">
        <v>1004</v>
      </c>
      <c r="F900">
        <v>11</v>
      </c>
      <c r="G900">
        <v>6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13</v>
      </c>
      <c r="R900">
        <v>6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</row>
    <row r="901" spans="1:29" x14ac:dyDescent="0.2">
      <c r="A901">
        <f t="shared" si="42"/>
        <v>17</v>
      </c>
      <c r="B901">
        <f t="shared" si="43"/>
        <v>19</v>
      </c>
      <c r="C901" t="str">
        <f t="shared" si="44"/>
        <v>Conservative</v>
      </c>
      <c r="E901" t="s">
        <v>1005</v>
      </c>
      <c r="F901">
        <v>11</v>
      </c>
      <c r="G901">
        <v>6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13</v>
      </c>
      <c r="R901">
        <v>6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</row>
    <row r="902" spans="1:29" x14ac:dyDescent="0.2">
      <c r="A902">
        <f t="shared" si="42"/>
        <v>25</v>
      </c>
      <c r="B902">
        <f t="shared" si="43"/>
        <v>19</v>
      </c>
      <c r="C902" t="str">
        <f t="shared" si="44"/>
        <v>Liberal</v>
      </c>
      <c r="E902" t="s">
        <v>1006</v>
      </c>
      <c r="F902">
        <v>15</v>
      </c>
      <c r="G902">
        <v>10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13</v>
      </c>
      <c r="R902">
        <v>6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</row>
    <row r="903" spans="1:29" x14ac:dyDescent="0.2">
      <c r="A903">
        <f t="shared" si="42"/>
        <v>7</v>
      </c>
      <c r="B903">
        <f t="shared" si="43"/>
        <v>6</v>
      </c>
      <c r="C903" t="str">
        <f t="shared" si="44"/>
        <v>Liberal</v>
      </c>
      <c r="E903" t="s">
        <v>434</v>
      </c>
      <c r="F903">
        <v>4</v>
      </c>
      <c r="G903">
        <v>3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4</v>
      </c>
      <c r="R903">
        <v>2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</row>
    <row r="904" spans="1:29" x14ac:dyDescent="0.2">
      <c r="A904">
        <f t="shared" si="42"/>
        <v>0</v>
      </c>
      <c r="B904">
        <f t="shared" si="43"/>
        <v>0</v>
      </c>
      <c r="C904" t="str">
        <f t="shared" si="44"/>
        <v>Tie</v>
      </c>
      <c r="E904" t="s">
        <v>435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</row>
    <row r="905" spans="1:29" x14ac:dyDescent="0.2">
      <c r="A905">
        <f t="shared" si="42"/>
        <v>4</v>
      </c>
      <c r="B905">
        <f t="shared" si="43"/>
        <v>27</v>
      </c>
      <c r="C905" t="str">
        <f t="shared" si="44"/>
        <v>Conservative</v>
      </c>
      <c r="E905" t="s">
        <v>436</v>
      </c>
      <c r="F905">
        <v>4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20</v>
      </c>
      <c r="R905">
        <v>6</v>
      </c>
      <c r="S905">
        <v>0</v>
      </c>
      <c r="T905">
        <v>0</v>
      </c>
      <c r="U905">
        <v>0</v>
      </c>
      <c r="V905">
        <v>1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</row>
    <row r="906" spans="1:29" x14ac:dyDescent="0.2">
      <c r="A906">
        <f t="shared" si="42"/>
        <v>0</v>
      </c>
      <c r="B906">
        <f t="shared" si="43"/>
        <v>0</v>
      </c>
      <c r="C906" t="str">
        <f t="shared" si="44"/>
        <v>Tie</v>
      </c>
      <c r="E906" t="s">
        <v>437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</row>
    <row r="907" spans="1:29" x14ac:dyDescent="0.2">
      <c r="A907">
        <f t="shared" si="42"/>
        <v>2</v>
      </c>
      <c r="B907">
        <f t="shared" si="43"/>
        <v>6</v>
      </c>
      <c r="C907" t="str">
        <f t="shared" si="44"/>
        <v>Conservative</v>
      </c>
      <c r="E907" t="s">
        <v>438</v>
      </c>
      <c r="F907">
        <v>2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2</v>
      </c>
      <c r="R907">
        <v>0</v>
      </c>
      <c r="S907">
        <v>0</v>
      </c>
      <c r="T907">
        <v>0</v>
      </c>
      <c r="U907">
        <v>0</v>
      </c>
      <c r="V907">
        <v>2</v>
      </c>
      <c r="W907">
        <v>2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</row>
    <row r="908" spans="1:29" x14ac:dyDescent="0.2">
      <c r="A908">
        <f t="shared" si="42"/>
        <v>0</v>
      </c>
      <c r="B908">
        <f t="shared" si="43"/>
        <v>0</v>
      </c>
      <c r="C908" t="str">
        <f t="shared" si="44"/>
        <v>Tie</v>
      </c>
      <c r="E908" t="s">
        <v>439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</row>
    <row r="909" spans="1:29" x14ac:dyDescent="0.2">
      <c r="A909">
        <f t="shared" si="42"/>
        <v>0</v>
      </c>
      <c r="B909">
        <f t="shared" si="43"/>
        <v>0</v>
      </c>
      <c r="C909" t="str">
        <f t="shared" si="44"/>
        <v>Tie</v>
      </c>
      <c r="E909" t="s">
        <v>728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</row>
    <row r="910" spans="1:29" x14ac:dyDescent="0.2">
      <c r="A910">
        <f t="shared" si="42"/>
        <v>0</v>
      </c>
      <c r="B910">
        <f t="shared" si="43"/>
        <v>0</v>
      </c>
      <c r="C910" t="str">
        <f t="shared" si="44"/>
        <v>Tie</v>
      </c>
      <c r="E910" t="s">
        <v>440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</row>
    <row r="911" spans="1:29" x14ac:dyDescent="0.2">
      <c r="A911">
        <f t="shared" si="42"/>
        <v>0</v>
      </c>
      <c r="B911">
        <f t="shared" si="43"/>
        <v>0</v>
      </c>
      <c r="C911" t="str">
        <f t="shared" si="44"/>
        <v>Tie</v>
      </c>
      <c r="E911" t="s">
        <v>441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</row>
    <row r="912" spans="1:29" x14ac:dyDescent="0.2">
      <c r="A912">
        <f t="shared" si="42"/>
        <v>0</v>
      </c>
      <c r="B912">
        <f t="shared" si="43"/>
        <v>0</v>
      </c>
      <c r="C912" t="str">
        <f t="shared" si="44"/>
        <v>Tie</v>
      </c>
      <c r="E912" t="s">
        <v>442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</row>
    <row r="913" spans="1:29" x14ac:dyDescent="0.2">
      <c r="A913">
        <f t="shared" si="42"/>
        <v>14</v>
      </c>
      <c r="B913">
        <f t="shared" si="43"/>
        <v>7</v>
      </c>
      <c r="C913" t="str">
        <f t="shared" si="44"/>
        <v>Liberal</v>
      </c>
      <c r="E913" t="s">
        <v>443</v>
      </c>
      <c r="F913">
        <v>8</v>
      </c>
      <c r="G913">
        <v>6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4</v>
      </c>
      <c r="R913">
        <v>3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</row>
    <row r="914" spans="1:29" x14ac:dyDescent="0.2">
      <c r="A914">
        <f t="shared" si="42"/>
        <v>0</v>
      </c>
      <c r="B914">
        <f t="shared" si="43"/>
        <v>0</v>
      </c>
      <c r="C914" t="str">
        <f t="shared" si="44"/>
        <v>Tie</v>
      </c>
      <c r="E914" t="s">
        <v>1007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</row>
    <row r="915" spans="1:29" x14ac:dyDescent="0.2">
      <c r="A915">
        <f t="shared" si="42"/>
        <v>4</v>
      </c>
      <c r="B915">
        <f t="shared" si="43"/>
        <v>6</v>
      </c>
      <c r="C915" t="str">
        <f t="shared" si="44"/>
        <v>Conservative</v>
      </c>
      <c r="E915" t="s">
        <v>1008</v>
      </c>
      <c r="F915">
        <v>3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3</v>
      </c>
      <c r="R915">
        <v>3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</row>
    <row r="916" spans="1:29" x14ac:dyDescent="0.2">
      <c r="A916">
        <f t="shared" si="42"/>
        <v>3</v>
      </c>
      <c r="B916">
        <f t="shared" si="43"/>
        <v>0</v>
      </c>
      <c r="C916" t="str">
        <f t="shared" si="44"/>
        <v>Liberal</v>
      </c>
      <c r="E916" t="s">
        <v>444</v>
      </c>
      <c r="F916">
        <v>2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</row>
    <row r="917" spans="1:29" x14ac:dyDescent="0.2">
      <c r="A917">
        <f t="shared" si="42"/>
        <v>4</v>
      </c>
      <c r="B917">
        <f t="shared" si="43"/>
        <v>5</v>
      </c>
      <c r="C917" t="str">
        <f t="shared" si="44"/>
        <v>Conservative</v>
      </c>
      <c r="E917" t="s">
        <v>729</v>
      </c>
      <c r="F917">
        <v>3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3</v>
      </c>
      <c r="R917">
        <v>2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</row>
    <row r="918" spans="1:29" x14ac:dyDescent="0.2">
      <c r="A918">
        <f t="shared" si="42"/>
        <v>96</v>
      </c>
      <c r="B918">
        <f t="shared" si="43"/>
        <v>33</v>
      </c>
      <c r="C918" t="str">
        <f t="shared" si="44"/>
        <v>Liberal</v>
      </c>
      <c r="E918" t="s">
        <v>1009</v>
      </c>
      <c r="F918">
        <v>61</v>
      </c>
      <c r="G918">
        <v>35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20</v>
      </c>
      <c r="R918">
        <v>13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</row>
    <row r="919" spans="1:29" x14ac:dyDescent="0.2">
      <c r="A919">
        <f t="shared" si="42"/>
        <v>2</v>
      </c>
      <c r="B919">
        <f t="shared" si="43"/>
        <v>2</v>
      </c>
      <c r="C919" t="str">
        <f t="shared" si="44"/>
        <v>Tie</v>
      </c>
      <c r="E919" t="s">
        <v>445</v>
      </c>
      <c r="F919">
        <v>1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</v>
      </c>
      <c r="R919">
        <v>1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</row>
    <row r="920" spans="1:29" x14ac:dyDescent="0.2">
      <c r="A920">
        <f t="shared" si="42"/>
        <v>0</v>
      </c>
      <c r="B920">
        <f t="shared" si="43"/>
        <v>2</v>
      </c>
      <c r="C920" t="str">
        <f t="shared" si="44"/>
        <v>Conservative</v>
      </c>
      <c r="E920" t="s">
        <v>730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1</v>
      </c>
      <c r="R920">
        <v>1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</row>
    <row r="921" spans="1:29" x14ac:dyDescent="0.2">
      <c r="A921">
        <f t="shared" si="42"/>
        <v>6</v>
      </c>
      <c r="B921">
        <f t="shared" si="43"/>
        <v>0</v>
      </c>
      <c r="C921" t="str">
        <f t="shared" si="44"/>
        <v>Liberal</v>
      </c>
      <c r="E921" t="s">
        <v>1010</v>
      </c>
      <c r="F921">
        <v>3</v>
      </c>
      <c r="G921">
        <v>3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</row>
    <row r="922" spans="1:29" x14ac:dyDescent="0.2">
      <c r="A922">
        <f t="shared" si="42"/>
        <v>1</v>
      </c>
      <c r="B922">
        <f t="shared" si="43"/>
        <v>2</v>
      </c>
      <c r="C922" t="str">
        <f t="shared" si="44"/>
        <v>Conservative</v>
      </c>
      <c r="E922" t="s">
        <v>446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1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</row>
    <row r="923" spans="1:29" x14ac:dyDescent="0.2">
      <c r="A923">
        <f t="shared" si="42"/>
        <v>0</v>
      </c>
      <c r="B923">
        <f t="shared" si="43"/>
        <v>0</v>
      </c>
      <c r="C923" t="str">
        <f t="shared" si="44"/>
        <v>Tie</v>
      </c>
      <c r="E923" t="s">
        <v>731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</row>
    <row r="924" spans="1:29" x14ac:dyDescent="0.2">
      <c r="A924">
        <f t="shared" si="42"/>
        <v>15</v>
      </c>
      <c r="B924">
        <f t="shared" si="43"/>
        <v>7</v>
      </c>
      <c r="C924" t="str">
        <f t="shared" si="44"/>
        <v>Liberal</v>
      </c>
      <c r="E924" t="s">
        <v>447</v>
      </c>
      <c r="F924">
        <v>9</v>
      </c>
      <c r="G924">
        <v>6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4</v>
      </c>
      <c r="R924">
        <v>3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</row>
    <row r="925" spans="1:29" x14ac:dyDescent="0.2">
      <c r="A925">
        <f t="shared" si="42"/>
        <v>0</v>
      </c>
      <c r="B925">
        <f t="shared" si="43"/>
        <v>0</v>
      </c>
      <c r="C925" t="str">
        <f t="shared" si="44"/>
        <v>Tie</v>
      </c>
      <c r="E925" t="s">
        <v>732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</row>
    <row r="926" spans="1:29" x14ac:dyDescent="0.2">
      <c r="A926">
        <f t="shared" si="42"/>
        <v>8</v>
      </c>
      <c r="B926">
        <f t="shared" si="43"/>
        <v>8</v>
      </c>
      <c r="C926" t="str">
        <f t="shared" si="44"/>
        <v>Tie</v>
      </c>
      <c r="E926" t="s">
        <v>448</v>
      </c>
      <c r="F926">
        <v>4</v>
      </c>
      <c r="G926">
        <v>4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8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</row>
    <row r="927" spans="1:29" x14ac:dyDescent="0.2">
      <c r="A927">
        <f t="shared" si="42"/>
        <v>4</v>
      </c>
      <c r="B927">
        <f t="shared" si="43"/>
        <v>2</v>
      </c>
      <c r="C927" t="str">
        <f t="shared" si="44"/>
        <v>Liberal</v>
      </c>
      <c r="E927" t="s">
        <v>1011</v>
      </c>
      <c r="F927">
        <v>2</v>
      </c>
      <c r="G927">
        <v>2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2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</row>
    <row r="928" spans="1:29" x14ac:dyDescent="0.2">
      <c r="A928">
        <f t="shared" si="42"/>
        <v>0</v>
      </c>
      <c r="B928">
        <f t="shared" si="43"/>
        <v>0</v>
      </c>
      <c r="C928" t="str">
        <f t="shared" si="44"/>
        <v>Tie</v>
      </c>
      <c r="E928" t="s">
        <v>449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</row>
    <row r="929" spans="1:29" x14ac:dyDescent="0.2">
      <c r="A929">
        <f t="shared" si="42"/>
        <v>1</v>
      </c>
      <c r="B929">
        <f t="shared" si="43"/>
        <v>0</v>
      </c>
      <c r="C929" t="str">
        <f t="shared" si="44"/>
        <v>Liberal</v>
      </c>
      <c r="E929" t="s">
        <v>733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</row>
    <row r="930" spans="1:29" x14ac:dyDescent="0.2">
      <c r="A930">
        <f t="shared" si="42"/>
        <v>2</v>
      </c>
      <c r="B930">
        <f t="shared" si="43"/>
        <v>1</v>
      </c>
      <c r="C930" t="str">
        <f t="shared" si="44"/>
        <v>Liberal</v>
      </c>
      <c r="E930" t="s">
        <v>450</v>
      </c>
      <c r="F930">
        <v>1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1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</row>
    <row r="931" spans="1:29" x14ac:dyDescent="0.2">
      <c r="A931">
        <f t="shared" si="42"/>
        <v>0</v>
      </c>
      <c r="B931">
        <f t="shared" si="43"/>
        <v>0</v>
      </c>
      <c r="C931" t="str">
        <f t="shared" si="44"/>
        <v>Tie</v>
      </c>
      <c r="E931" t="s">
        <v>451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</row>
    <row r="932" spans="1:29" x14ac:dyDescent="0.2">
      <c r="A932">
        <f t="shared" si="42"/>
        <v>5</v>
      </c>
      <c r="B932">
        <f t="shared" si="43"/>
        <v>4</v>
      </c>
      <c r="C932" t="str">
        <f t="shared" si="44"/>
        <v>Liberal</v>
      </c>
      <c r="E932" t="s">
        <v>452</v>
      </c>
      <c r="F932">
        <v>1</v>
      </c>
      <c r="G932">
        <v>1</v>
      </c>
      <c r="H932">
        <v>2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1</v>
      </c>
      <c r="R932">
        <v>1</v>
      </c>
      <c r="S932">
        <v>1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</row>
    <row r="933" spans="1:29" x14ac:dyDescent="0.2">
      <c r="A933">
        <f t="shared" si="42"/>
        <v>2</v>
      </c>
      <c r="B933">
        <f t="shared" si="43"/>
        <v>6</v>
      </c>
      <c r="C933" t="str">
        <f t="shared" si="44"/>
        <v>Conservative</v>
      </c>
      <c r="E933" t="s">
        <v>453</v>
      </c>
      <c r="F933">
        <v>1</v>
      </c>
      <c r="G933">
        <v>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4</v>
      </c>
      <c r="R933">
        <v>2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</row>
    <row r="934" spans="1:29" x14ac:dyDescent="0.2">
      <c r="A934">
        <f t="shared" si="42"/>
        <v>4</v>
      </c>
      <c r="B934">
        <f t="shared" si="43"/>
        <v>2</v>
      </c>
      <c r="C934" t="str">
        <f t="shared" si="44"/>
        <v>Liberal</v>
      </c>
      <c r="E934" t="s">
        <v>454</v>
      </c>
      <c r="F934">
        <v>2</v>
      </c>
      <c r="G934">
        <v>2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1</v>
      </c>
      <c r="R934">
        <v>1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</row>
    <row r="935" spans="1:29" x14ac:dyDescent="0.2">
      <c r="A935">
        <f t="shared" si="42"/>
        <v>24</v>
      </c>
      <c r="B935">
        <f t="shared" si="43"/>
        <v>10</v>
      </c>
      <c r="C935" t="str">
        <f t="shared" si="44"/>
        <v>Liberal</v>
      </c>
      <c r="E935" t="s">
        <v>1012</v>
      </c>
      <c r="F935">
        <v>12</v>
      </c>
      <c r="G935">
        <v>12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5</v>
      </c>
      <c r="R935">
        <v>5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</row>
    <row r="936" spans="1:29" x14ac:dyDescent="0.2">
      <c r="A936">
        <f t="shared" si="42"/>
        <v>4</v>
      </c>
      <c r="B936">
        <f t="shared" si="43"/>
        <v>2</v>
      </c>
      <c r="C936" t="str">
        <f t="shared" si="44"/>
        <v>Liberal</v>
      </c>
      <c r="E936" t="s">
        <v>455</v>
      </c>
      <c r="F936">
        <v>2</v>
      </c>
      <c r="G936">
        <v>2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1</v>
      </c>
      <c r="R936">
        <v>1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</row>
    <row r="937" spans="1:29" x14ac:dyDescent="0.2">
      <c r="A937">
        <f t="shared" si="42"/>
        <v>4</v>
      </c>
      <c r="B937">
        <f t="shared" si="43"/>
        <v>2</v>
      </c>
      <c r="C937" t="str">
        <f t="shared" si="44"/>
        <v>Liberal</v>
      </c>
      <c r="E937" t="s">
        <v>734</v>
      </c>
      <c r="F937">
        <v>2</v>
      </c>
      <c r="G937">
        <v>2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1</v>
      </c>
      <c r="R937">
        <v>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</row>
    <row r="938" spans="1:29" x14ac:dyDescent="0.2">
      <c r="A938">
        <f t="shared" si="42"/>
        <v>4</v>
      </c>
      <c r="B938">
        <f t="shared" si="43"/>
        <v>4</v>
      </c>
      <c r="C938" t="str">
        <f t="shared" si="44"/>
        <v>Tie</v>
      </c>
      <c r="E938" t="s">
        <v>1013</v>
      </c>
      <c r="F938">
        <v>2</v>
      </c>
      <c r="G938">
        <v>2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2</v>
      </c>
      <c r="R938">
        <v>2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</row>
    <row r="939" spans="1:29" x14ac:dyDescent="0.2">
      <c r="A939">
        <f t="shared" si="42"/>
        <v>2</v>
      </c>
      <c r="B939">
        <f t="shared" si="43"/>
        <v>0</v>
      </c>
      <c r="C939" t="str">
        <f t="shared" si="44"/>
        <v>Liberal</v>
      </c>
      <c r="E939" t="s">
        <v>456</v>
      </c>
      <c r="F939">
        <v>1</v>
      </c>
      <c r="G939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</row>
    <row r="940" spans="1:29" x14ac:dyDescent="0.2">
      <c r="A940">
        <f t="shared" si="42"/>
        <v>1</v>
      </c>
      <c r="B940">
        <f t="shared" si="43"/>
        <v>0</v>
      </c>
      <c r="C940" t="str">
        <f t="shared" si="44"/>
        <v>Liberal</v>
      </c>
      <c r="E940" t="s">
        <v>735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</row>
    <row r="941" spans="1:29" x14ac:dyDescent="0.2">
      <c r="A941">
        <f t="shared" si="42"/>
        <v>3</v>
      </c>
      <c r="B941">
        <f t="shared" si="43"/>
        <v>2</v>
      </c>
      <c r="C941" t="str">
        <f t="shared" si="44"/>
        <v>Liberal</v>
      </c>
      <c r="E941" t="s">
        <v>457</v>
      </c>
      <c r="F941">
        <v>3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</v>
      </c>
      <c r="R941">
        <v>1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</row>
    <row r="942" spans="1:29" x14ac:dyDescent="0.2">
      <c r="A942">
        <f t="shared" si="42"/>
        <v>0</v>
      </c>
      <c r="B942">
        <f t="shared" si="43"/>
        <v>1</v>
      </c>
      <c r="C942" t="str">
        <f t="shared" si="44"/>
        <v>Conservative</v>
      </c>
      <c r="E942" t="s">
        <v>458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1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</row>
    <row r="943" spans="1:29" x14ac:dyDescent="0.2">
      <c r="A943">
        <f t="shared" si="42"/>
        <v>1</v>
      </c>
      <c r="B943">
        <f t="shared" si="43"/>
        <v>0</v>
      </c>
      <c r="C943" t="str">
        <f t="shared" si="44"/>
        <v>Liberal</v>
      </c>
      <c r="E943" t="s">
        <v>736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</row>
    <row r="944" spans="1:29" x14ac:dyDescent="0.2">
      <c r="A944">
        <f t="shared" si="42"/>
        <v>11</v>
      </c>
      <c r="B944">
        <f t="shared" si="43"/>
        <v>11</v>
      </c>
      <c r="C944" t="str">
        <f t="shared" si="44"/>
        <v>Tie</v>
      </c>
      <c r="E944" t="s">
        <v>459</v>
      </c>
      <c r="F944">
        <v>8</v>
      </c>
      <c r="G944">
        <v>3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9</v>
      </c>
      <c r="R944">
        <v>2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</row>
    <row r="945" spans="1:29" x14ac:dyDescent="0.2">
      <c r="A945">
        <f t="shared" si="42"/>
        <v>1</v>
      </c>
      <c r="B945">
        <f t="shared" si="43"/>
        <v>2</v>
      </c>
      <c r="C945" t="str">
        <f t="shared" si="44"/>
        <v>Conservative</v>
      </c>
      <c r="E945" t="s">
        <v>460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</v>
      </c>
      <c r="R945">
        <v>1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</row>
    <row r="946" spans="1:29" x14ac:dyDescent="0.2">
      <c r="A946">
        <f t="shared" si="42"/>
        <v>0</v>
      </c>
      <c r="B946">
        <f t="shared" si="43"/>
        <v>0</v>
      </c>
      <c r="C946" t="str">
        <f t="shared" si="44"/>
        <v>Tie</v>
      </c>
      <c r="E946" t="s">
        <v>461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</row>
    <row r="947" spans="1:29" x14ac:dyDescent="0.2">
      <c r="A947">
        <f t="shared" si="42"/>
        <v>6</v>
      </c>
      <c r="B947">
        <f t="shared" si="43"/>
        <v>5</v>
      </c>
      <c r="C947" t="str">
        <f t="shared" si="44"/>
        <v>Liberal</v>
      </c>
      <c r="E947" t="s">
        <v>462</v>
      </c>
      <c r="F947">
        <v>3</v>
      </c>
      <c r="G947">
        <v>3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4</v>
      </c>
      <c r="R947">
        <v>1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</row>
    <row r="948" spans="1:29" x14ac:dyDescent="0.2">
      <c r="A948">
        <f t="shared" si="42"/>
        <v>0</v>
      </c>
      <c r="B948">
        <f t="shared" si="43"/>
        <v>0</v>
      </c>
      <c r="C948" t="str">
        <f t="shared" si="44"/>
        <v>Tie</v>
      </c>
      <c r="E948" t="s">
        <v>737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</row>
    <row r="949" spans="1:29" x14ac:dyDescent="0.2">
      <c r="A949">
        <f t="shared" si="42"/>
        <v>0</v>
      </c>
      <c r="B949">
        <f t="shared" si="43"/>
        <v>0</v>
      </c>
      <c r="C949" t="str">
        <f t="shared" si="44"/>
        <v>Tie</v>
      </c>
      <c r="E949" t="s">
        <v>738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</row>
    <row r="950" spans="1:29" x14ac:dyDescent="0.2">
      <c r="A950">
        <f t="shared" si="42"/>
        <v>0</v>
      </c>
      <c r="B950">
        <f t="shared" si="43"/>
        <v>7</v>
      </c>
      <c r="C950" t="str">
        <f t="shared" si="44"/>
        <v>Conservative</v>
      </c>
      <c r="E950" t="s">
        <v>739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6</v>
      </c>
      <c r="R950">
        <v>1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</row>
    <row r="951" spans="1:29" x14ac:dyDescent="0.2">
      <c r="A951">
        <f t="shared" si="42"/>
        <v>1</v>
      </c>
      <c r="B951">
        <f t="shared" si="43"/>
        <v>7</v>
      </c>
      <c r="C951" t="str">
        <f t="shared" si="44"/>
        <v>Conservative</v>
      </c>
      <c r="E951" t="s">
        <v>1014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6</v>
      </c>
      <c r="R951">
        <v>1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</row>
    <row r="952" spans="1:29" x14ac:dyDescent="0.2">
      <c r="A952">
        <f t="shared" si="42"/>
        <v>0</v>
      </c>
      <c r="B952">
        <f t="shared" si="43"/>
        <v>0</v>
      </c>
      <c r="C952" t="str">
        <f t="shared" si="44"/>
        <v>Tie</v>
      </c>
      <c r="E952" t="s">
        <v>463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</row>
    <row r="953" spans="1:29" x14ac:dyDescent="0.2">
      <c r="A953">
        <f t="shared" ref="A953" si="45">SUMIFS(F953:AZ953,$F$1:$AZ$1, "L")</f>
        <v>0</v>
      </c>
      <c r="B953">
        <f t="shared" ref="B953" si="46">SUMIFS(F953:AZ953,$F$1:$AZ$1, "C")</f>
        <v>0</v>
      </c>
      <c r="C953" t="str">
        <f t="shared" ref="C953" si="47">IF(A953&gt;B953,"Liberal", IF(B953&gt;A953, "Conservative", "Tie"))</f>
        <v>Tie</v>
      </c>
      <c r="E953" t="s">
        <v>740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</row>
    <row r="954" spans="1:29" x14ac:dyDescent="0.2">
      <c r="A954">
        <f t="shared" ref="A954" si="48">SUMIFS(F954:AZ954,$F$1:$AZ$1, "L")</f>
        <v>0</v>
      </c>
      <c r="B954">
        <f t="shared" ref="B954" si="49">SUMIFS(F954:AZ954,$F$1:$AZ$1, "C")</f>
        <v>0</v>
      </c>
      <c r="C954" t="str">
        <f t="shared" ref="C954" si="50">IF(A954&gt;B954,"Liberal", IF(B954&gt;A954, "Conservative", "Tie"))</f>
        <v>Tie</v>
      </c>
      <c r="E954" t="s">
        <v>741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E99B-A888-BE4B-B3C8-B124CDC1A5E9}">
  <dimension ref="A1:E1000"/>
  <sheetViews>
    <sheetView workbookViewId="0">
      <selection activeCell="C1" sqref="C1:C1048576"/>
    </sheetView>
  </sheetViews>
  <sheetFormatPr baseColWidth="10" defaultRowHeight="16" x14ac:dyDescent="0.2"/>
  <cols>
    <col min="2" max="2" width="11.5" bestFit="1" customWidth="1"/>
  </cols>
  <sheetData>
    <row r="1" spans="1:5" x14ac:dyDescent="0.2">
      <c r="A1" s="22" t="s">
        <v>1019</v>
      </c>
      <c r="B1" s="22"/>
      <c r="D1" s="22" t="s">
        <v>1020</v>
      </c>
      <c r="E1" s="22"/>
    </row>
    <row r="2" spans="1:5" x14ac:dyDescent="0.2">
      <c r="A2" t="str">
        <f>Similarity!I3</f>
        <v>https|||6abc.com|politics|president-trump-speaks-to-contractors-in-philly-amid-protests|4381736|.html</v>
      </c>
      <c r="B2" t="str">
        <f>Similarity!C3</f>
        <v>Conservative</v>
      </c>
      <c r="D2" t="str">
        <f>TermCount!E3</f>
        <v>https|||6abc.com|politics|president-trump-speaks-to-contractors-in-philly-amid-protests|4381736|.html</v>
      </c>
      <c r="E2" t="str">
        <f>TermCount!C3</f>
        <v>Tie</v>
      </c>
    </row>
    <row r="3" spans="1:5" x14ac:dyDescent="0.2">
      <c r="A3" t="str">
        <f>Similarity!I4</f>
        <v>https|||710wor.iheart.com|featured|mark-simone|content|2018-09-10-watch-the-donald-trump-nike-commercial|.html</v>
      </c>
      <c r="B3" t="str">
        <f>Similarity!C4</f>
        <v>Conservative</v>
      </c>
      <c r="D3" t="str">
        <f>TermCount!E4</f>
        <v>https|||710wor.iheart.com|featured|mark-simone|content|2018-09-10-watch-the-donald-trump-nike-commercial|.html</v>
      </c>
      <c r="E3" t="str">
        <f>TermCount!C4</f>
        <v>Tie</v>
      </c>
    </row>
    <row r="4" spans="1:5" x14ac:dyDescent="0.2">
      <c r="A4" t="str">
        <f>Similarity!I5</f>
        <v>https|||abc11.com|politics|president-trump-plans-to-end-birthright-citizenship-in-us|4580645|.html</v>
      </c>
      <c r="B4" t="str">
        <f>Similarity!C5</f>
        <v>Liberal</v>
      </c>
      <c r="D4" t="str">
        <f>TermCount!E5</f>
        <v>https|||abc11.com|politics|president-trump-plans-to-end-birthright-citizenship-in-us|4580645|.html</v>
      </c>
      <c r="E4" t="str">
        <f>TermCount!C5</f>
        <v>Tie</v>
      </c>
    </row>
    <row r="5" spans="1:5" x14ac:dyDescent="0.2">
      <c r="A5" t="str">
        <f>Similarity!I6</f>
        <v>https|||abc13.com|politics|pres-trump-wants-to-end-birthright-citizenship-for-some|4580652|.html</v>
      </c>
      <c r="B5" t="str">
        <f>Similarity!C6</f>
        <v>Liberal</v>
      </c>
      <c r="D5" t="str">
        <f>TermCount!E6</f>
        <v>https|||abc13.com|politics|pres-trump-wants-to-end-birthright-citizenship-for-some|4580652|.html</v>
      </c>
      <c r="E5" t="str">
        <f>TermCount!C6</f>
        <v>Conservative</v>
      </c>
    </row>
    <row r="6" spans="1:5" x14ac:dyDescent="0.2">
      <c r="A6" t="str">
        <f>Similarity!I7</f>
        <v>https|||abc13.com|politics|thousands-of-trump-supporters-wait-in-line-for-maga-rally|4534157|.html</v>
      </c>
      <c r="B6" t="str">
        <f>Similarity!C7</f>
        <v>Liberal</v>
      </c>
      <c r="D6" t="str">
        <f>TermCount!E7</f>
        <v>https|||abc13.com|politics|thousands-of-trump-supporters-wait-in-line-for-maga-rally|4534157|.html</v>
      </c>
      <c r="E6" t="str">
        <f>TermCount!C7</f>
        <v>Tie</v>
      </c>
    </row>
    <row r="7" spans="1:5" x14ac:dyDescent="0.2">
      <c r="A7" t="str">
        <f>Similarity!I8</f>
        <v>https|||abc30.com|politics|president-trump-reportedly-planning-to-terminate-birthright-citizenship|4580897|.html</v>
      </c>
      <c r="B7" t="str">
        <f>Similarity!C8</f>
        <v>Conservative</v>
      </c>
      <c r="D7" t="str">
        <f>TermCount!E8</f>
        <v>https|||abc30.com|politics|president-trump-reportedly-planning-to-terminate-birthright-citizenship|4580897|.html</v>
      </c>
      <c r="E7" t="str">
        <f>TermCount!C8</f>
        <v>Liberal</v>
      </c>
    </row>
    <row r="8" spans="1:5" x14ac:dyDescent="0.2">
      <c r="A8" t="str">
        <f>Similarity!I9</f>
        <v>https|||abc7chicago.com|politics|14th-amendment-trump-plans-to-order-end-of-birthright-citizenship|4580659|.html</v>
      </c>
      <c r="B8" t="str">
        <f>Similarity!C9</f>
        <v>Liberal</v>
      </c>
      <c r="D8" t="str">
        <f>TermCount!E9</f>
        <v>https|||abc7chicago.com|politics|14th-amendment-trump-plans-to-order-end-of-birthright-citizenship|4580659|.html</v>
      </c>
      <c r="E8" t="str">
        <f>TermCount!C9</f>
        <v>Conservative</v>
      </c>
    </row>
    <row r="9" spans="1:5" x14ac:dyDescent="0.2">
      <c r="A9" t="str">
        <f>Similarity!I10</f>
        <v>https|||abc7news.com|politics|trump-reportedly-wants-to-end-birthright-citizenship-for-children-of-non-citizens|4580658|.html</v>
      </c>
      <c r="B9" t="str">
        <f>Similarity!C10</f>
        <v>Conservative</v>
      </c>
      <c r="D9" t="str">
        <f>TermCount!E10</f>
        <v>https|||abc7news.com|politics|trump-reportedly-wants-to-end-birthright-citizenship-for-children-of-non-citizens|4580658|.html</v>
      </c>
      <c r="E9" t="str">
        <f>TermCount!C10</f>
        <v>Tie</v>
      </c>
    </row>
    <row r="10" spans="1:5" x14ac:dyDescent="0.2">
      <c r="A10" t="str">
        <f>Similarity!I11</f>
        <v>https|||abcnews.go.com|.html</v>
      </c>
      <c r="B10" t="str">
        <f>Similarity!C11</f>
        <v>Conservative</v>
      </c>
      <c r="D10" t="str">
        <f>TermCount!E11</f>
        <v>https|||abcnews.go.com|.html</v>
      </c>
      <c r="E10" t="str">
        <f>TermCount!C11</f>
        <v>Liberal</v>
      </c>
    </row>
    <row r="11" spans="1:5" x14ac:dyDescent="0.2">
      <c r="A11" t="str">
        <f>Similarity!I12</f>
        <v>https|||abcnews.go.com|Politics|election-day-2018-americans-set-vote-historic-contest|story|id|58907692.html</v>
      </c>
      <c r="B11" t="str">
        <f>Similarity!C12</f>
        <v>Liberal</v>
      </c>
      <c r="D11" t="str">
        <f>TermCount!E12</f>
        <v>https|||abcnews.go.com|Politics|election-day-2018-americans-set-vote-historic-contest|story|id|58907692.html</v>
      </c>
      <c r="E11" t="str">
        <f>TermCount!C12</f>
        <v>Liberal</v>
      </c>
    </row>
    <row r="12" spans="1:5" x14ac:dyDescent="0.2">
      <c r="A12" t="str">
        <f>Similarity!I13</f>
        <v>https|||abcnews.go.com|Politics|history-donald-trump-small-hands-insult|story|id|37395515.html</v>
      </c>
      <c r="B12" t="str">
        <f>Similarity!C13</f>
        <v>Liberal</v>
      </c>
      <c r="D12" t="str">
        <f>TermCount!E13</f>
        <v>https|||abcnews.go.com|Politics|history-donald-trump-small-hands-insult|story|id|37395515.html</v>
      </c>
      <c r="E12" t="str">
        <f>TermCount!C13</f>
        <v>Liberal</v>
      </c>
    </row>
    <row r="13" spans="1:5" x14ac:dyDescent="0.2">
      <c r="A13" t="str">
        <f>Similarity!I14</f>
        <v>https|||abcnews.go.com|Politics|photos|queen-elizabeth-us-presidents-16461860.html</v>
      </c>
      <c r="B13" t="str">
        <f>Similarity!C14</f>
        <v>Conservative</v>
      </c>
      <c r="D13" t="str">
        <f>TermCount!E14</f>
        <v>https|||abcnews.go.com|Politics|photos|queen-elizabeth-us-presidents-16461860.html</v>
      </c>
      <c r="E13" t="str">
        <f>TermCount!C14</f>
        <v>Conservative</v>
      </c>
    </row>
    <row r="14" spans="1:5" x14ac:dyDescent="0.2">
      <c r="A14" t="str">
        <f>Similarity!I15</f>
        <v>https|||abcnews.go.com|Politics|president-trump-takes-midterms-fight-wisconsins-trump-country|story|id|58712325.html</v>
      </c>
      <c r="B14" t="str">
        <f>Similarity!C15</f>
        <v>Liberal</v>
      </c>
      <c r="D14" t="str">
        <f>TermCount!E15</f>
        <v>https|||abcnews.go.com|Politics|president-trump-takes-midterms-fight-wisconsins-trump-country|story|id|58712325.html</v>
      </c>
      <c r="E14" t="str">
        <f>TermCount!C15</f>
        <v>Tie</v>
      </c>
    </row>
    <row r="15" spans="1:5" x14ac:dyDescent="0.2">
      <c r="A15" t="str">
        <f>Similarity!I16</f>
        <v>https|||abcnews.go.com|Politics|president-trump-visit-pittsburgh-tuesday-wake-synagogue-shooting|story|id|58829655.html</v>
      </c>
      <c r="B15" t="str">
        <f>Similarity!C16</f>
        <v>Liberal</v>
      </c>
      <c r="D15" t="str">
        <f>TermCount!E16</f>
        <v>https|||abcnews.go.com|Politics|president-trump-visit-pittsburgh-tuesday-wake-synagogue-shooting|story|id|58829655.html</v>
      </c>
      <c r="E15" t="str">
        <f>TermCount!C16</f>
        <v>Conservative</v>
      </c>
    </row>
    <row r="16" spans="1:5" x14ac:dyDescent="0.2">
      <c r="A16" t="str">
        <f>Similarity!I17</f>
        <v>https|||abcnews.go.com|Politics|trump-calls-midterms-big-win-tweets-goodbye-republicans|story|id|59028453.html</v>
      </c>
      <c r="B16" t="str">
        <f>Similarity!C17</f>
        <v>Liberal</v>
      </c>
      <c r="D16" t="str">
        <f>TermCount!E17</f>
        <v>https|||abcnews.go.com|Politics|trump-calls-midterms-big-win-tweets-goodbye-republicans|story|id|59028453.html</v>
      </c>
      <c r="E16" t="str">
        <f>TermCount!C17</f>
        <v>Liberal</v>
      </c>
    </row>
    <row r="17" spans="1:5" x14ac:dyDescent="0.2">
      <c r="A17" t="str">
        <f>Similarity!I18</f>
        <v>https|||abcnews.go.com|Politics|trump-kicks-off-week-tweet-calling-media-true|story|id|58827743.html</v>
      </c>
      <c r="B17" t="str">
        <f>Similarity!C18</f>
        <v>Liberal</v>
      </c>
      <c r="D17" t="str">
        <f>TermCount!E18</f>
        <v>https|||abcnews.go.com|Politics|trump-kicks-off-week-tweet-calling-media-true|story|id|58827743.html</v>
      </c>
      <c r="E17" t="str">
        <f>TermCount!C18</f>
        <v>Liberal</v>
      </c>
    </row>
    <row r="18" spans="1:5" x14ac:dyDescent="0.2">
      <c r="A18" t="str">
        <f>Similarity!I19</f>
        <v>https|||abcnews.go.com|US|funerals-11-synagogue-shooting-victims-begin-trump-heads|story|id|58846431.html</v>
      </c>
      <c r="B18" t="str">
        <f>Similarity!C19</f>
        <v>Liberal</v>
      </c>
      <c r="D18" t="str">
        <f>TermCount!E19</f>
        <v>https|||abcnews.go.com|US|funerals-11-synagogue-shooting-victims-begin-trump-heads|story|id|58846431.html</v>
      </c>
      <c r="E18" t="str">
        <f>TermCount!C19</f>
        <v>Conservative</v>
      </c>
    </row>
    <row r="19" spans="1:5" x14ac:dyDescent="0.2">
      <c r="A19" t="str">
        <f>Similarity!I20</f>
        <v>https|||abcnews.go.com|alerts|donald-trump.html</v>
      </c>
      <c r="B19" t="str">
        <f>Similarity!C20</f>
        <v>Liberal</v>
      </c>
      <c r="D19" t="str">
        <f>TermCount!E20</f>
        <v>https|||abcnews.go.com|alerts|donald-trump.html</v>
      </c>
      <c r="E19" t="str">
        <f>TermCount!C20</f>
        <v>Tie</v>
      </c>
    </row>
    <row r="20" spans="1:5" x14ac:dyDescent="0.2">
      <c r="A20" t="str">
        <f>Similarity!I21</f>
        <v>https|||afsp.org|nations-largest-suicide-prevention-organization-thanks-president-donald-j-trump-for-signing-the-national-suicide-hotline-improvement-act-of-2018-h-r-2345|.html</v>
      </c>
      <c r="B20" t="str">
        <f>Similarity!C21</f>
        <v>Liberal</v>
      </c>
      <c r="D20" t="str">
        <f>TermCount!E21</f>
        <v>https|||afsp.org|nations-largest-suicide-prevention-organization-thanks-president-donald-j-trump-for-signing-the-national-suicide-hotline-improvement-act-of-2018-h-r-2345|.html</v>
      </c>
      <c r="E20" t="str">
        <f>TermCount!C21</f>
        <v>Tie</v>
      </c>
    </row>
    <row r="21" spans="1:5" x14ac:dyDescent="0.2">
      <c r="A21" t="str">
        <f>Similarity!I22</f>
        <v>https|||apnews.com|a28cc17d27524050b37f4d91e087955e.html</v>
      </c>
      <c r="B21" t="str">
        <f>Similarity!C22</f>
        <v>Liberal</v>
      </c>
      <c r="D21" t="str">
        <f>TermCount!E22</f>
        <v>https|||apnews.com|a28cc17d27524050b37f4d91e087955e.html</v>
      </c>
      <c r="E21" t="str">
        <f>TermCount!C22</f>
        <v>Conservative</v>
      </c>
    </row>
    <row r="22" spans="1:5" x14ac:dyDescent="0.2">
      <c r="A22" t="str">
        <f>Similarity!I23</f>
        <v>https|||arstechnica.com|tech-policy|2018|10|nyt-chinese-and-russian-spies-routinely-eavesdrop-on-trumps-iphone-calls|.html</v>
      </c>
      <c r="B22" t="str">
        <f>Similarity!C23</f>
        <v>Liberal</v>
      </c>
      <c r="D22" t="str">
        <f>TermCount!E23</f>
        <v>https|||arstechnica.com|tech-policy|2018|10|nyt-chinese-and-russian-spies-routinely-eavesdrop-on-trumps-iphone-calls|.html</v>
      </c>
      <c r="E22" t="str">
        <f>TermCount!C23</f>
        <v>Tie</v>
      </c>
    </row>
    <row r="23" spans="1:5" x14ac:dyDescent="0.2">
      <c r="A23" t="str">
        <f>Similarity!I24</f>
        <v>https|||azcapitoltimes.com|news|2018|09|17|arizona-the-breakdown-ducey-and-the-donald|.html</v>
      </c>
      <c r="B23" t="str">
        <f>Similarity!C24</f>
        <v>Liberal</v>
      </c>
      <c r="D23" t="str">
        <f>TermCount!E24</f>
        <v>https|||azcapitoltimes.com|news|2018|09|17|arizona-the-breakdown-ducey-and-the-donald|.html</v>
      </c>
      <c r="E23" t="str">
        <f>TermCount!C24</f>
        <v>Conservative</v>
      </c>
    </row>
    <row r="24" spans="1:5" x14ac:dyDescent="0.2">
      <c r="A24" t="str">
        <f>Similarity!I25</f>
        <v>https|||ballotpedia.org|Donald_Trump.html</v>
      </c>
      <c r="B24" t="str">
        <f>Similarity!C25</f>
        <v>Conservative</v>
      </c>
      <c r="D24" t="str">
        <f>TermCount!E25</f>
        <v>https|||ballotpedia.org|Donald_Trump.html</v>
      </c>
      <c r="E24" t="str">
        <f>TermCount!C25</f>
        <v>Conservative</v>
      </c>
    </row>
    <row r="25" spans="1:5" x14ac:dyDescent="0.2">
      <c r="A25" t="str">
        <f>Similarity!I26</f>
        <v>https|||beaufortcountynow.com|post|30274|president-donald-j-trump-is-lowering-drug-prices-for-american-patients-and-saving-taxpayer-dollars-by-confronting-global-freeloading.html.html</v>
      </c>
      <c r="B25" t="str">
        <f>Similarity!C26</f>
        <v>Conservative</v>
      </c>
      <c r="D25" t="str">
        <f>TermCount!E26</f>
        <v>https|||beaufortcountynow.com|post|30274|president-donald-j-trump-is-lowering-drug-prices-for-american-patients-and-saving-taxpayer-dollars-by-confronting-global-freeloading.html.html</v>
      </c>
      <c r="E25" t="str">
        <f>TermCount!C26</f>
        <v>Liberal</v>
      </c>
    </row>
    <row r="26" spans="1:5" x14ac:dyDescent="0.2">
      <c r="A26" t="str">
        <f>Similarity!I27</f>
        <v>https|||books.google.com|books|id|0zpsDwAAQBAJ|pg|PA42|lpg|PA42|dq|Trump|source|bl|ots|xk73pqq83t|sig|XHKf69Ct2_PI7jumH1vPQCr7GwU|hl|en|sa|X|ved|2ahUKEwj72rvf8sLeAhURHHwKHfyCBPgQ6AEwaXoECBoQAQ.html</v>
      </c>
      <c r="B26" t="str">
        <f>Similarity!C27</f>
        <v>Liberal</v>
      </c>
      <c r="D26" t="str">
        <f>TermCount!E27</f>
        <v>https|||books.google.com|books|id|0zpsDwAAQBAJ|pg|PA42|lpg|PA42|dq|Trump|source|bl|ots|xk73pqq83t|sig|XHKf69Ct2_PI7jumH1vPQCr7GwU|hl|en|sa|X|ved|2ahUKEwj72rvf8sLeAhURHHwKHfyCBPgQ6AEwaXoECBoQAQ.html</v>
      </c>
      <c r="E26" t="str">
        <f>TermCount!C27</f>
        <v>Tie</v>
      </c>
    </row>
    <row r="27" spans="1:5" x14ac:dyDescent="0.2">
      <c r="A27" t="str">
        <f>Similarity!I28</f>
        <v>https|||books.google.com|books|id|3TinCwAAQBAJ|pg|PT390|lpg|PT390|dq|Trump|source|bl|ots|Gme76MJLDm|sig|aUjT9uxLqd45Ol-O4MR1Gijy6zA|hl|en|sa|X|ved|2ahUKEwithtCG9qHeAhWLslQKHVqiAecQ6AEwa3oECB0QAQ.html</v>
      </c>
      <c r="B27" t="str">
        <f>Similarity!C28</f>
        <v>Liberal</v>
      </c>
      <c r="D27" t="str">
        <f>TermCount!E28</f>
        <v>https|||books.google.com|books|id|3TinCwAAQBAJ|pg|PT390|lpg|PT390|dq|Trump|source|bl|ots|Gme76MJLDm|sig|aUjT9uxLqd45Ol-O4MR1Gijy6zA|hl|en|sa|X|ved|2ahUKEwithtCG9qHeAhWLslQKHVqiAecQ6AEwa3oECB0QAQ.html</v>
      </c>
      <c r="E27" t="str">
        <f>TermCount!C28</f>
        <v>Tie</v>
      </c>
    </row>
    <row r="28" spans="1:5" x14ac:dyDescent="0.2">
      <c r="A28" t="str">
        <f>Similarity!I29</f>
        <v>https|||books.google.com|books|id|7HjvDAAAQBAJ|pg|PT13|lpg|PT13|dq|Trump|source|bl|ots|bo7oZ0MCDW|sig|URqFmhg1S4oifzpRQK4yv-WOrqs|hl|en|sa|X|ved|2ahUKEwithtCG9qHeAhWLslQKHVqiAecQ6AEwaHoECCAQAQ.html</v>
      </c>
      <c r="B28" t="str">
        <f>Similarity!C29</f>
        <v>Liberal</v>
      </c>
      <c r="D28" t="str">
        <f>TermCount!E29</f>
        <v>https|||books.google.com|books|id|7HjvDAAAQBAJ|pg|PT13|lpg|PT13|dq|Trump|source|bl|ots|bo7oZ0MCDW|sig|URqFmhg1S4oifzpRQK4yv-WOrqs|hl|en|sa|X|ved|2ahUKEwithtCG9qHeAhWLslQKHVqiAecQ6AEwaHoECCAQAQ.html</v>
      </c>
      <c r="E28" t="str">
        <f>TermCount!C29</f>
        <v>Conservative</v>
      </c>
    </row>
    <row r="29" spans="1:5" x14ac:dyDescent="0.2">
      <c r="A29" t="str">
        <f>Similarity!I30</f>
        <v>https|||books.google.com|books|id|7fMuAQAAIAAJ|pg|PA468|lpg|PA468|dq|Trump|source|bl|ots|I21lzZNahd|sig|kTUE8GtJ8TwmftsHMW7irHETGtw|hl|en|sa|X|ved|2ahUKEwj3qerfkbHeAhVBKH0KHSLVC8EQ6AEwgQF6BAgOEAE.html</v>
      </c>
      <c r="B29" t="str">
        <f>Similarity!C30</f>
        <v>Liberal</v>
      </c>
      <c r="D29" t="str">
        <f>TermCount!E30</f>
        <v>https|||books.google.com|books|id|7fMuAQAAIAAJ|pg|PA468|lpg|PA468|dq|Trump|source|bl|ots|I21lzZNahd|sig|kTUE8GtJ8TwmftsHMW7irHETGtw|hl|en|sa|X|ved|2ahUKEwj3qerfkbHeAhVBKH0KHSLVC8EQ6AEwgQF6BAgOEAE.html</v>
      </c>
      <c r="E29" t="str">
        <f>TermCount!C30</f>
        <v>Tie</v>
      </c>
    </row>
    <row r="30" spans="1:5" x14ac:dyDescent="0.2">
      <c r="A30" t="str">
        <f>Similarity!I31</f>
        <v>https|||books.google.com|books|id|7t2-n7wCX3EC|pg|PA19|lpg|PA19|dq|Trump|source|bl|ots|zNiWCgjnsY|sig|8Vsci5vpyq_9m3otob4NCV79-2w|hl|en|sa|X|ved|2ahUKEwj72rvf8sLeAhURHHwKHfyCBPgQ6AEwbnoECBUQAQ.html</v>
      </c>
      <c r="B30" t="str">
        <f>Similarity!C31</f>
        <v>Liberal</v>
      </c>
      <c r="D30" t="str">
        <f>TermCount!E31</f>
        <v>https|||books.google.com|books|id|7t2-n7wCX3EC|pg|PA19|lpg|PA19|dq|Trump|source|bl|ots|zNiWCgjnsY|sig|8Vsci5vpyq_9m3otob4NCV79-2w|hl|en|sa|X|ved|2ahUKEwj72rvf8sLeAhURHHwKHfyCBPgQ6AEwbnoECBUQAQ.html</v>
      </c>
      <c r="E30" t="str">
        <f>TermCount!C31</f>
        <v>Tie</v>
      </c>
    </row>
    <row r="31" spans="1:5" x14ac:dyDescent="0.2">
      <c r="A31" t="str">
        <f>Similarity!I32</f>
        <v>https|||books.google.com|books|id|7t2-n7wCX3EC|pg|PA36|lpg|PA36|dq|Trump|source|bl|ots|zNiVAngnt2|sig|7iy1uq7mChcA3TSmcu4ZxS4wq_A|hl|en|sa|X|ved|2ahUKEwithtCG9qHeAhWLslQKHVqiAecQ6AEwcnoECBYQAQ.html</v>
      </c>
      <c r="B31" t="str">
        <f>Similarity!C32</f>
        <v>Liberal</v>
      </c>
      <c r="D31" t="str">
        <f>TermCount!E32</f>
        <v>https|||books.google.com|books|id|7t2-n7wCX3EC|pg|PA36|lpg|PA36|dq|Trump|source|bl|ots|zNiVAngnt2|sig|7iy1uq7mChcA3TSmcu4ZxS4wq_A|hl|en|sa|X|ved|2ahUKEwithtCG9qHeAhWLslQKHVqiAecQ6AEwcnoECBYQAQ.html</v>
      </c>
      <c r="E31" t="str">
        <f>TermCount!C32</f>
        <v>Tie</v>
      </c>
    </row>
    <row r="32" spans="1:5" x14ac:dyDescent="0.2">
      <c r="A32" t="str">
        <f>Similarity!I33</f>
        <v>https|||books.google.com|books|id|8ZJUDwAAQBAJ|pg|PA176|lpg|PA176|dq|President|Trump|source|bl|ots|EB2t12DvlR|sig|H3w3NYyv18ZLeOqc_oUX2lkJFm8|hl|en|sa|X|ved|2ahUKEwjm0t_lkbHeAhWbIjQIHSVgCKgQ6AEwa3oECCoQAQ.html</v>
      </c>
      <c r="B32" t="str">
        <f>Similarity!C33</f>
        <v>Liberal</v>
      </c>
      <c r="D32" t="str">
        <f>TermCount!E33</f>
        <v>https|||books.google.com|books|id|8ZJUDwAAQBAJ|pg|PA176|lpg|PA176|dq|President|Trump|source|bl|ots|EB2t12DvlR|sig|H3w3NYyv18ZLeOqc_oUX2lkJFm8|hl|en|sa|X|ved|2ahUKEwjm0t_lkbHeAhWbIjQIHSVgCKgQ6AEwa3oECCoQAQ.html</v>
      </c>
      <c r="E32" t="str">
        <f>TermCount!C33</f>
        <v>Liberal</v>
      </c>
    </row>
    <row r="33" spans="1:5" x14ac:dyDescent="0.2">
      <c r="A33" t="str">
        <f>Similarity!I34</f>
        <v>https|||books.google.com|books|id|9zpKAAAAMAAJ|pg|PP15|lpg|PP15|dq|The|Donald|source|bl|ots|W0DUKRdGB0|sig|fQu3VzdiPW_g5WEr04qYrL7Xy0Q|hl|en|sa|X|ved|2ahUKEwiF-cSq9qHeAhXsGDQIHWHMCyAQ6AEwgQF6BAhiEAE.html</v>
      </c>
      <c r="B33" t="str">
        <f>Similarity!C34</f>
        <v>Liberal</v>
      </c>
      <c r="D33" t="str">
        <f>TermCount!E34</f>
        <v>https|||books.google.com|books|id|9zpKAAAAMAAJ|pg|PP15|lpg|PP15|dq|The|Donald|source|bl|ots|W0DUKRdGB0|sig|fQu3VzdiPW_g5WEr04qYrL7Xy0Q|hl|en|sa|X|ved|2ahUKEwiF-cSq9qHeAhXsGDQIHWHMCyAQ6AEwgQF6BAhiEAE.html</v>
      </c>
      <c r="E33" t="str">
        <f>TermCount!C34</f>
        <v>Tie</v>
      </c>
    </row>
    <row r="34" spans="1:5" x14ac:dyDescent="0.2">
      <c r="A34" t="str">
        <f>Similarity!I35</f>
        <v>https|||books.google.com|books|id|9zpKAAAAMAAJ|pg|PR3|lpg|PR3|dq|The|Donald|source|bl|ots|W0DVGJgEA1|sig|kFGy_xqqJQOo5kMGFXLqFKtcYEI|hl|en|sa|X|ved|2ahUKEwj_kPjwkbHeAhVDLn0KHdd-CikQ6AEwgQF6BAgREAE.html</v>
      </c>
      <c r="B34" t="str">
        <f>Similarity!C35</f>
        <v>Liberal</v>
      </c>
      <c r="D34" t="str">
        <f>TermCount!E35</f>
        <v>https|||books.google.com|books|id|9zpKAAAAMAAJ|pg|PR3|lpg|PR3|dq|The|Donald|source|bl|ots|W0DVGJgEA1|sig|kFGy_xqqJQOo5kMGFXLqFKtcYEI|hl|en|sa|X|ved|2ahUKEwj_kPjwkbHeAhVDLn0KHdd-CikQ6AEwgQF6BAgREAE.html</v>
      </c>
      <c r="E34" t="str">
        <f>TermCount!C35</f>
        <v>Tie</v>
      </c>
    </row>
    <row r="35" spans="1:5" x14ac:dyDescent="0.2">
      <c r="A35" t="str">
        <f>Similarity!I36</f>
        <v>https|||books.google.com|books|id|AFGVBQAAQBAJ|pg|PT194|lpg|PT194|dq|US|President|source|bl|ots|byXXBlU6Go|sig|weSH4Q8__JGtRCH63zHsBiE0ZoQ|hl|en|sa|X|ved|2ahUKEwij7M679qHeAhVhGTQIHTj9A28Q6AEwaHoECBMQAQ.html</v>
      </c>
      <c r="B35" t="str">
        <f>Similarity!C36</f>
        <v>Liberal</v>
      </c>
      <c r="D35" t="str">
        <f>TermCount!E36</f>
        <v>https|||books.google.com|books|id|AFGVBQAAQBAJ|pg|PT194|lpg|PT194|dq|US|President|source|bl|ots|byXXBlU6Go|sig|weSH4Q8__JGtRCH63zHsBiE0ZoQ|hl|en|sa|X|ved|2ahUKEwij7M679qHeAhVhGTQIHTj9A28Q6AEwaHoECBMQAQ.html</v>
      </c>
      <c r="E35" t="str">
        <f>TermCount!C36</f>
        <v>Tie</v>
      </c>
    </row>
    <row r="36" spans="1:5" x14ac:dyDescent="0.2">
      <c r="A36" t="str">
        <f>Similarity!I37</f>
        <v>https|||books.google.com|books|id|AFGVBQAAQBAJ|pg|PT92|lpg|PT92|dq|US|President|source|bl|ots|byXYxdX3Ks|sig|bFk_uHCXr8fVHKYeU4x3Bl40HS4|hl|en|sa|X|ved|2ahUKEwiK7rHrkbHeAhX1HzQIHdjGDsgQ6AEwXXoECCIQAQ.html</v>
      </c>
      <c r="B36" t="str">
        <f>Similarity!C37</f>
        <v>Conservative</v>
      </c>
      <c r="D36" t="str">
        <f>TermCount!E37</f>
        <v>https|||books.google.com|books|id|AFGVBQAAQBAJ|pg|PT92|lpg|PT92|dq|US|President|source|bl|ots|byXYxdX3Ks|sig|bFk_uHCXr8fVHKYeU4x3Bl40HS4|hl|en|sa|X|ved|2ahUKEwiK7rHrkbHeAhX1HzQIHdjGDsgQ6AEwXXoECCIQAQ.html</v>
      </c>
      <c r="E36" t="str">
        <f>TermCount!C37</f>
        <v>Tie</v>
      </c>
    </row>
    <row r="37" spans="1:5" x14ac:dyDescent="0.2">
      <c r="A37" t="str">
        <f>Similarity!I38</f>
        <v>https|||books.google.com|books|id|EK2pZlNp0wMC|pg|PT149|lpg|PT149|dq|US|President|source|bl|ots|toQEV1aD-9|sig|MwdidxijtHPbNgozIex2Y7ex49Y|hl|en|sa|X|ved|2ahUKEwiK7rHrkbHeAhX1HzQIHdjGDsgQ6AEwWnoECCUQAQ.html</v>
      </c>
      <c r="B37" t="str">
        <f>Similarity!C38</f>
        <v>Liberal</v>
      </c>
      <c r="D37" t="str">
        <f>TermCount!E38</f>
        <v>https|||books.google.com|books|id|EK2pZlNp0wMC|pg|PT149|lpg|PT149|dq|US|President|source|bl|ots|toQEV1aD-9|sig|MwdidxijtHPbNgozIex2Y7ex49Y|hl|en|sa|X|ved|2ahUKEwiK7rHrkbHeAhX1HzQIHdjGDsgQ6AEwWnoECCUQAQ.html</v>
      </c>
      <c r="E37" t="str">
        <f>TermCount!C38</f>
        <v>Tie</v>
      </c>
    </row>
    <row r="38" spans="1:5" x14ac:dyDescent="0.2">
      <c r="A38" t="str">
        <f>Similarity!I39</f>
        <v>https|||books.google.com|books|id|EK2pZlNp0wMC|pg|PT38|lpg|PT38|dq|US|President|source|bl|ots|toQDZ97GX5|sig|9VTFqUNDt2enXw_-9_4z3H-QxpI|hl|en|sa|X|ved|2ahUKEwij7M679qHeAhVhGTQIHTj9A28Q6AEwY3oECBgQAQ.html</v>
      </c>
      <c r="B38" t="str">
        <f>Similarity!C39</f>
        <v>Liberal</v>
      </c>
      <c r="D38" t="str">
        <f>TermCount!E39</f>
        <v>https|||books.google.com|books|id|EK2pZlNp0wMC|pg|PT38|lpg|PT38|dq|US|President|source|bl|ots|toQDZ97GX5|sig|9VTFqUNDt2enXw_-9_4z3H-QxpI|hl|en|sa|X|ved|2ahUKEwij7M679qHeAhVhGTQIHTj9A28Q6AEwY3oECBgQAQ.html</v>
      </c>
      <c r="E38" t="str">
        <f>TermCount!C39</f>
        <v>Tie</v>
      </c>
    </row>
    <row r="39" spans="1:5" x14ac:dyDescent="0.2">
      <c r="A39" t="str">
        <f>Similarity!I40</f>
        <v>https|||books.google.com|books|id|JsdGYlTm2nsC|pg|PA49|lpg|PA49|dq|Trump|source|bl|ots|reQmssPbVw|sig|cMP-KCMm0Mev8chu6vl3Kztay10|hl|en|sa|X|ved|2ahUKEwithtCG9qHeAhWLslQKHVqiAecQ6AEwanoECB4QAQ.html</v>
      </c>
      <c r="B39" t="str">
        <f>Similarity!C40</f>
        <v>Liberal</v>
      </c>
      <c r="D39" t="str">
        <f>TermCount!E40</f>
        <v>https|||books.google.com|books|id|JsdGYlTm2nsC|pg|PA49|lpg|PA49|dq|Trump|source|bl|ots|reQmssPbVw|sig|cMP-KCMm0Mev8chu6vl3Kztay10|hl|en|sa|X|ved|2ahUKEwithtCG9qHeAhWLslQKHVqiAecQ6AEwanoECB4QAQ.html</v>
      </c>
      <c r="E39" t="str">
        <f>TermCount!C40</f>
        <v>Tie</v>
      </c>
    </row>
    <row r="40" spans="1:5" x14ac:dyDescent="0.2">
      <c r="A40" t="str">
        <f>Similarity!I41</f>
        <v>https|||books.google.com|books|id|JsdGYlTm2nsC|pg|PA89|lpg|PA89|dq|Trump|source|bl|ots|reQnokS9Zn|sig|EnQ8xyerUT5TPORJOYtORD43TwM|hl|en|sa|X|ved|2ahUKEwj3qerfkbHeAhVBKH0KHSLVC8EQ6AEwc3oECBwQAQ.html</v>
      </c>
      <c r="B40" t="str">
        <f>Similarity!C41</f>
        <v>Liberal</v>
      </c>
      <c r="D40" t="str">
        <f>TermCount!E41</f>
        <v>https|||books.google.com|books|id|JsdGYlTm2nsC|pg|PA89|lpg|PA89|dq|Trump|source|bl|ots|reQnokS9Zn|sig|EnQ8xyerUT5TPORJOYtORD43TwM|hl|en|sa|X|ved|2ahUKEwj3qerfkbHeAhVBKH0KHSLVC8EQ6AEwc3oECBwQAQ.html</v>
      </c>
      <c r="E40" t="str">
        <f>TermCount!C41</f>
        <v>Tie</v>
      </c>
    </row>
    <row r="41" spans="1:5" x14ac:dyDescent="0.2">
      <c r="A41" t="str">
        <f>Similarity!I42</f>
        <v>https|||books.google.com|books|id|Wg5MAQAAIAAJ|pg|PA24|lpg|PA24|dq|US|President|source|bl|ots|jfwMeLkhpv|sig|8rYG7bS0I0zEq9HKiy1H_VtSY2A|hl|en|sa|X|ved|2ahUKEwiK7rHrkbHeAhX1HzQIHdjGDsgQ6AEwe3oECAMQAQ.html</v>
      </c>
      <c r="B41" t="str">
        <f>Similarity!C42</f>
        <v>Liberal</v>
      </c>
      <c r="D41" t="str">
        <f>TermCount!E42</f>
        <v>https|||books.google.com|books|id|Wg5MAQAAIAAJ|pg|PA24|lpg|PA24|dq|US|President|source|bl|ots|jfwMeLkhpv|sig|8rYG7bS0I0zEq9HKiy1H_VtSY2A|hl|en|sa|X|ved|2ahUKEwiK7rHrkbHeAhX1HzQIHdjGDsgQ6AEwe3oECAMQAQ.html</v>
      </c>
      <c r="E41" t="str">
        <f>TermCount!C42</f>
        <v>Tie</v>
      </c>
    </row>
    <row r="42" spans="1:5" x14ac:dyDescent="0.2">
      <c r="A42" t="str">
        <f>Similarity!I43</f>
        <v>https|||books.google.com|books|id|YdxoDwAAQBAJ|pg|PA216|lpg|PA216|dq|Trump|source|bl|ots|svo8CrvHBu|sig|JoSscAB2r3gR2ZbQVGeBh1wqOBA|hl|en|sa|X|ved|2ahUKEwj72rvf8sLeAhURHHwKHfyCBPgQ6AEwanoECBkQAQ.html</v>
      </c>
      <c r="B42" t="str">
        <f>Similarity!C43</f>
        <v>Conservative</v>
      </c>
      <c r="D42" t="str">
        <f>TermCount!E43</f>
        <v>https|||books.google.com|books|id|YdxoDwAAQBAJ|pg|PA216|lpg|PA216|dq|Trump|source|bl|ots|svo8CrvHBu|sig|JoSscAB2r3gR2ZbQVGeBh1wqOBA|hl|en|sa|X|ved|2ahUKEwj72rvf8sLeAhURHHwKHfyCBPgQ6AEwanoECBkQAQ.html</v>
      </c>
      <c r="E42" t="str">
        <f>TermCount!C43</f>
        <v>Tie</v>
      </c>
    </row>
    <row r="43" spans="1:5" x14ac:dyDescent="0.2">
      <c r="A43" t="str">
        <f>Similarity!I44</f>
        <v>https|||books.google.com|books|id|ZbRIDwAAQBAJ|pg|PT113|lpg|PT113|dq|President|Trump|source|bl|ots|TVrw85HEGn|sig|GV6D8g0LQxm0YAxGNp9SAQILcJ0|hl|en|sa|X|ved|2ahUKEwik5eHl8sLeAhWAwMQHHaFrDxMQ6AEwcHoECBUQAQ.html</v>
      </c>
      <c r="B43" t="str">
        <f>Similarity!C44</f>
        <v>Liberal</v>
      </c>
      <c r="D43" t="str">
        <f>TermCount!E44</f>
        <v>https|||books.google.com|books|id|ZbRIDwAAQBAJ|pg|PT113|lpg|PT113|dq|President|Trump|source|bl|ots|TVrw85HEGn|sig|GV6D8g0LQxm0YAxGNp9SAQILcJ0|hl|en|sa|X|ved|2ahUKEwik5eHl8sLeAhWAwMQHHaFrDxMQ6AEwcHoECBUQAQ.html</v>
      </c>
      <c r="E43" t="str">
        <f>TermCount!C44</f>
        <v>Tie</v>
      </c>
    </row>
    <row r="44" spans="1:5" x14ac:dyDescent="0.2">
      <c r="A44" t="str">
        <f>Similarity!I45</f>
        <v>https|||books.google.com|books|id|ZbRIDwAAQBAJ|pg|PT6|lpg|PT6|dq|President|Trump|source|bl|ots|TVrv6cEEMj|sig|24CB1K1LBinWNWao7LBF0xcaY-k|hl|en|sa|X|ved|2ahUKEwil6aWg9qHeAhXpIjQIHf7nDgwQ6AEwYXoECCMQAQ.html</v>
      </c>
      <c r="B44" t="str">
        <f>Similarity!C45</f>
        <v>Liberal</v>
      </c>
      <c r="D44" t="str">
        <f>TermCount!E45</f>
        <v>https|||books.google.com|books|id|ZbRIDwAAQBAJ|pg|PT6|lpg|PT6|dq|President|Trump|source|bl|ots|TVrv6cEEMj|sig|24CB1K1LBinWNWao7LBF0xcaY-k|hl|en|sa|X|ved|2ahUKEwil6aWg9qHeAhXpIjQIHf7nDgwQ6AEwYXoECCMQAQ.html</v>
      </c>
      <c r="E44" t="str">
        <f>TermCount!C45</f>
        <v>Tie</v>
      </c>
    </row>
    <row r="45" spans="1:5" x14ac:dyDescent="0.2">
      <c r="A45" t="str">
        <f>Similarity!I46</f>
        <v>https|||books.google.com|books|id|cq4-DwAAQBAJ|pg|PA63|lpg|PA63|dq|President|Trump|source|bl|ots|p8XWp9NivV|sig|x8ozQ6oC6D4YRgHlG0yQiSC717U|hl|en|sa|X|ved|2ahUKEwjm0t_lkbHeAhWbIjQIHSVgCKgQ6AEwaXoECCwQAQ.html</v>
      </c>
      <c r="B45" t="str">
        <f>Similarity!C46</f>
        <v>Liberal</v>
      </c>
      <c r="D45" t="str">
        <f>TermCount!E46</f>
        <v>https|||books.google.com|books|id|cq4-DwAAQBAJ|pg|PA63|lpg|PA63|dq|President|Trump|source|bl|ots|p8XWp9NivV|sig|x8ozQ6oC6D4YRgHlG0yQiSC717U|hl|en|sa|X|ved|2ahUKEwjm0t_lkbHeAhWbIjQIHSVgCKgQ6AEwaXoECCwQAQ.html</v>
      </c>
      <c r="E45" t="str">
        <f>TermCount!C46</f>
        <v>Tie</v>
      </c>
    </row>
    <row r="46" spans="1:5" x14ac:dyDescent="0.2">
      <c r="A46" t="str">
        <f>Similarity!I47</f>
        <v>https|||books.google.com|books|id|cq4-DwAAQBAJ|pg|PA64|lpg|PA64|dq|President|Trump|source|bl|ots|p8XWvaNkqZ|sig|IDhh7gALRTEIQGHSK-Novmy2_kM|hl|en|sa|X|ved|2ahUKEwik5eHl8sLeAhWAwMQHHaFrDxMQ6AEwcXoECBQQAQ.html</v>
      </c>
      <c r="B46" t="str">
        <f>Similarity!C47</f>
        <v>Liberal</v>
      </c>
      <c r="D46" t="str">
        <f>TermCount!E47</f>
        <v>https|||books.google.com|books|id|cq4-DwAAQBAJ|pg|PA64|lpg|PA64|dq|President|Trump|source|bl|ots|p8XWvaNkqZ|sig|IDhh7gALRTEIQGHSK-Novmy2_kM|hl|en|sa|X|ved|2ahUKEwik5eHl8sLeAhWAwMQHHaFrDxMQ6AEwcXoECBQQAQ.html</v>
      </c>
      <c r="E46" t="str">
        <f>TermCount!C47</f>
        <v>Tie</v>
      </c>
    </row>
    <row r="47" spans="1:5" x14ac:dyDescent="0.2">
      <c r="A47" t="str">
        <f>Similarity!I48</f>
        <v>https|||books.google.com|books|id|fwEmDwAAQBAJ|pg|PA118|lpg|PA118|dq|President|Trump|source|bl|ots|O-8OB0Eyvx|sig|09yXCR23qI0eGlr_VW_sKcNoZkA|hl|en|sa|X|ved|2ahUKEwil6aWg9qHeAhXpIjQIHf7nDgwQ6AEwY3oECCEQAQ.html</v>
      </c>
      <c r="B47" t="str">
        <f>Similarity!C48</f>
        <v>Liberal</v>
      </c>
      <c r="D47" t="str">
        <f>TermCount!E48</f>
        <v>https|||books.google.com|books|id|fwEmDwAAQBAJ|pg|PA118|lpg|PA118|dq|President|Trump|source|bl|ots|O-8OB0Eyvx|sig|09yXCR23qI0eGlr_VW_sKcNoZkA|hl|en|sa|X|ved|2ahUKEwil6aWg9qHeAhXpIjQIHf7nDgwQ6AEwY3oECCEQAQ.html</v>
      </c>
      <c r="E47" t="str">
        <f>TermCount!C48</f>
        <v>Conservative</v>
      </c>
    </row>
    <row r="48" spans="1:5" x14ac:dyDescent="0.2">
      <c r="A48" t="str">
        <f>Similarity!I49</f>
        <v>https|||books.google.com|books|id|hR9xc9NheesC|pg|PA5|lpg|PA5|dq|President|Trump|source|bl|ots|IE1co1Ot0q|sig|IoZr1iFgoshL7jYJnGJ2I42dq1c|hl|en|sa|X|ved|2ahUKEwil6aWg9qHeAhXpIjQIHf7nDgwQ6AEwfnoECFUQAQ.html</v>
      </c>
      <c r="B48" t="str">
        <f>Similarity!C49</f>
        <v>Conservative</v>
      </c>
      <c r="D48" t="str">
        <f>TermCount!E49</f>
        <v>https|||books.google.com|books|id|hR9xc9NheesC|pg|PA5|lpg|PA5|dq|President|Trump|source|bl|ots|IE1co1Ot0q|sig|IoZr1iFgoshL7jYJnGJ2I42dq1c|hl|en|sa|X|ved|2ahUKEwil6aWg9qHeAhXpIjQIHf7nDgwQ6AEwfnoECFUQAQ.html</v>
      </c>
      <c r="E48" t="str">
        <f>TermCount!C49</f>
        <v>Tie</v>
      </c>
    </row>
    <row r="49" spans="1:5" x14ac:dyDescent="0.2">
      <c r="A49" t="str">
        <f>Similarity!I50</f>
        <v>https|||books.google.com|books|id|hR9xc9NheesC|pg|PA6|lpg|PA6|dq|President|Trump|source|bl|ots|IE1dkVRr-q|sig|UiRN1dRn-xqx3ILbz1IMyLN0LKU|hl|en|sa|X|ved|2ahUKEwjm0t_lkbHeAhWbIjQIHSVgCKgQ6AEwhgF6BAgOEAE.html</v>
      </c>
      <c r="B49" t="str">
        <f>Similarity!C50</f>
        <v>Conservative</v>
      </c>
      <c r="D49" t="str">
        <f>TermCount!E50</f>
        <v>https|||books.google.com|books|id|hR9xc9NheesC|pg|PA6|lpg|PA6|dq|President|Trump|source|bl|ots|IE1dkVRr-q|sig|UiRN1dRn-xqx3ILbz1IMyLN0LKU|hl|en|sa|X|ved|2ahUKEwjm0t_lkbHeAhWbIjQIHSVgCKgQ6AEwhgF6BAgOEAE.html</v>
      </c>
      <c r="E49" t="str">
        <f>TermCount!C50</f>
        <v>Tie</v>
      </c>
    </row>
    <row r="50" spans="1:5" x14ac:dyDescent="0.2">
      <c r="A50" t="str">
        <f>Similarity!I51</f>
        <v>https|||books.google.com|books|id|hR9xc9NheesC|pg|PA8|lpg|PA8|dq|Trump|source|bl|ots|IE1co1OtWw|sig|Gx6HIaZo1OAruEtCV3oFhyN-SUk|hl|en|sa|X|ved|2ahUKEwithtCG9qHeAhWLslQKHVqiAecQ6AEwcHoECBgQAQ.html</v>
      </c>
      <c r="B50" t="str">
        <f>Similarity!C51</f>
        <v>Liberal</v>
      </c>
      <c r="D50" t="str">
        <f>TermCount!E51</f>
        <v>https|||books.google.com|books|id|hR9xc9NheesC|pg|PA8|lpg|PA8|dq|Trump|source|bl|ots|IE1co1OtWw|sig|Gx6HIaZo1OAruEtCV3oFhyN-SUk|hl|en|sa|X|ved|2ahUKEwithtCG9qHeAhWLslQKHVqiAecQ6AEwcHoECBgQAQ.html</v>
      </c>
      <c r="E50" t="str">
        <f>TermCount!C51</f>
        <v>Tie</v>
      </c>
    </row>
    <row r="51" spans="1:5" x14ac:dyDescent="0.2">
      <c r="A51" t="str">
        <f>Similarity!I52</f>
        <v>https|||books.google.com|books|id|iE1yDwAAQBAJ|pg|PA17|lpg|PA17|dq|President|Trump|source|bl|ots|B2BUSMU4JG|sig|6uvQHXCdz0-Oobpe7dDHeKFTsyY|hl|en|sa|X|ved|2ahUKEwik5eHl8sLeAhWAwMQHHaFrDxMQ6AEwcnoECBMQAQ.html</v>
      </c>
      <c r="B51" t="str">
        <f>Similarity!C52</f>
        <v>Liberal</v>
      </c>
      <c r="D51" t="str">
        <f>TermCount!E52</f>
        <v>https|||books.google.com|books|id|iE1yDwAAQBAJ|pg|PA17|lpg|PA17|dq|President|Trump|source|bl|ots|B2BUSMU4JG|sig|6uvQHXCdz0-Oobpe7dDHeKFTsyY|hl|en|sa|X|ved|2ahUKEwik5eHl8sLeAhWAwMQHHaFrDxMQ6AEwcnoECBMQAQ.html</v>
      </c>
      <c r="E51" t="str">
        <f>TermCount!C52</f>
        <v>Tie</v>
      </c>
    </row>
    <row r="52" spans="1:5" x14ac:dyDescent="0.2">
      <c r="A52" t="str">
        <f>Similarity!I53</f>
        <v>https|||books.google.com|books|id|j5ChvVQ58_4C|pg|PA37|lpg|PA37|dq|US|President|source|bl|ots|9QKu0yLCNO|sig|I01Qf5IP3GqYCAQ0u8YinMYqEs4|hl|en|sa|X|ved|2ahUKEwiK7rHrkbHeAhX1HzQIHdjGDsgQ6AEwXHoECCMQAQ.html</v>
      </c>
      <c r="B52" t="str">
        <f>Similarity!C53</f>
        <v>Liberal</v>
      </c>
      <c r="D52" t="str">
        <f>TermCount!E53</f>
        <v>https|||books.google.com|books|id|j5ChvVQ58_4C|pg|PA37|lpg|PA37|dq|US|President|source|bl|ots|9QKu0yLCNO|sig|I01Qf5IP3GqYCAQ0u8YinMYqEs4|hl|en|sa|X|ved|2ahUKEwiK7rHrkbHeAhX1HzQIHdjGDsgQ6AEwXHoECCMQAQ.html</v>
      </c>
      <c r="E52" t="str">
        <f>TermCount!C53</f>
        <v>Tie</v>
      </c>
    </row>
    <row r="53" spans="1:5" x14ac:dyDescent="0.2">
      <c r="A53" t="str">
        <f>Similarity!I54</f>
        <v>https|||books.google.com|books|id|je1TAAAAYAAJ|pg|PA190|lpg|PA190|dq|Trump|source|bl|ots|R5riVvpL2u|sig|qJ4keIlnW6dIQbGmRG8eY2B6iKE|hl|en|sa|X|ved|2ahUKEwithtCG9qHeAhWLslQKHVqiAecQ6AEwc3oECBUQAQ.html</v>
      </c>
      <c r="B53" t="str">
        <f>Similarity!C54</f>
        <v>Liberal</v>
      </c>
      <c r="D53" t="str">
        <f>TermCount!E54</f>
        <v>https|||books.google.com|books|id|je1TAAAAYAAJ|pg|PA190|lpg|PA190|dq|Trump|source|bl|ots|R5riVvpL2u|sig|qJ4keIlnW6dIQbGmRG8eY2B6iKE|hl|en|sa|X|ved|2ahUKEwithtCG9qHeAhWLslQKHVqiAecQ6AEwc3oECBUQAQ.html</v>
      </c>
      <c r="E53" t="str">
        <f>TermCount!C54</f>
        <v>Tie</v>
      </c>
    </row>
    <row r="54" spans="1:5" x14ac:dyDescent="0.2">
      <c r="A54" t="str">
        <f>Similarity!I55</f>
        <v>https|||books.google.com|books|id|mXRZDwAAQBAJ|pg|PT69|lpg|PT69|dq|Trump|source|bl|ots|hsqtV507y0|sig|eOzNLh7oDp-a11VOGFe0MyFLFl8|hl|en|sa|X|ved|2ahUKEwj3qerfkbHeAhVBKH0KHSLVC8EQ6AEwdHoECBsQAQ.html</v>
      </c>
      <c r="B54" t="str">
        <f>Similarity!C55</f>
        <v>Conservative</v>
      </c>
      <c r="D54" t="str">
        <f>TermCount!E55</f>
        <v>https|||books.google.com|books|id|mXRZDwAAQBAJ|pg|PT69|lpg|PT69|dq|Trump|source|bl|ots|hsqtV507y0|sig|eOzNLh7oDp-a11VOGFe0MyFLFl8|hl|en|sa|X|ved|2ahUKEwj3qerfkbHeAhVBKH0KHSLVC8EQ6AEwdHoECBsQAQ.html</v>
      </c>
      <c r="E54" t="str">
        <f>TermCount!C55</f>
        <v>Tie</v>
      </c>
    </row>
    <row r="55" spans="1:5" x14ac:dyDescent="0.2">
      <c r="A55" t="str">
        <f>Similarity!I56</f>
        <v>https|||books.google.com|books|id|nNw_AAAAYAAJ|pg|PA10|lpg|PA10|dq|Trump|source|bl|ots|dmSJbeUoeK|sig|iD3Kq_CB0aA5sa-ldMVHVC_okQA|hl|en|sa|X|ved|2ahUKEwj72rvf8sLeAhURHHwKHfyCBPgQ6AEwbXoECBYQAQ.html</v>
      </c>
      <c r="B55" t="str">
        <f>Similarity!C56</f>
        <v>Liberal</v>
      </c>
      <c r="D55" t="str">
        <f>TermCount!E56</f>
        <v>https|||books.google.com|books|id|nNw_AAAAYAAJ|pg|PA10|lpg|PA10|dq|Trump|source|bl|ots|dmSJbeUoeK|sig|iD3Kq_CB0aA5sa-ldMVHVC_okQA|hl|en|sa|X|ved|2ahUKEwj72rvf8sLeAhURHHwKHfyCBPgQ6AEwbXoECBYQAQ.html</v>
      </c>
      <c r="E55" t="str">
        <f>TermCount!C56</f>
        <v>Tie</v>
      </c>
    </row>
    <row r="56" spans="1:5" x14ac:dyDescent="0.2">
      <c r="A56" t="str">
        <f>Similarity!I57</f>
        <v>https|||books.google.com|books|id|nNw_AAAAYAAJ|pg|PA6|lpg|PA6|dq|Trump|source|bl|ots|dmSI9lRofQ|sig|lFvictfGjowzimGx2SVO-nqVWq8|hl|en|sa|X|ved|2ahUKEwithtCG9qHeAhWLslQKHVqiAecQ6AEwb3oECBkQAQ.html</v>
      </c>
      <c r="B56" t="str">
        <f>Similarity!C57</f>
        <v>Liberal</v>
      </c>
      <c r="D56" t="str">
        <f>TermCount!E57</f>
        <v>https|||books.google.com|books|id|nNw_AAAAYAAJ|pg|PA6|lpg|PA6|dq|Trump|source|bl|ots|dmSI9lRofQ|sig|lFvictfGjowzimGx2SVO-nqVWq8|hl|en|sa|X|ved|2ahUKEwithtCG9qHeAhWLslQKHVqiAecQ6AEwb3oECBkQAQ.html</v>
      </c>
      <c r="E56" t="str">
        <f>TermCount!C57</f>
        <v>Tie</v>
      </c>
    </row>
    <row r="57" spans="1:5" x14ac:dyDescent="0.2">
      <c r="A57" t="str">
        <f>Similarity!I58</f>
        <v>https|||books.google.com|books|id|nUtAAAAAYAAJ|pg|PA4|lpg|PA4|dq|Trump|source|bl|ots|FFH2EEe5rJ|sig|zWM-G2oIm10gSC3JSBNgoRzzPqs|hl|en|sa|X|ved|2ahUKEwj3qerfkbHeAhVBKH0KHSLVC8EQ6AEwf3oECBAQAQ.html</v>
      </c>
      <c r="B57" t="str">
        <f>Similarity!C58</f>
        <v>Liberal</v>
      </c>
      <c r="D57" t="str">
        <f>TermCount!E58</f>
        <v>https|||books.google.com|books|id|nUtAAAAAYAAJ|pg|PA4|lpg|PA4|dq|Trump|source|bl|ots|FFH2EEe5rJ|sig|zWM-G2oIm10gSC3JSBNgoRzzPqs|hl|en|sa|X|ved|2ahUKEwj3qerfkbHeAhVBKH0KHSLVC8EQ6AEwf3oECBAQAQ.html</v>
      </c>
      <c r="E57" t="str">
        <f>TermCount!C58</f>
        <v>Tie</v>
      </c>
    </row>
    <row r="58" spans="1:5" x14ac:dyDescent="0.2">
      <c r="A58" t="str">
        <f>Similarity!I59</f>
        <v>https|||books.google.com|books|id|txakCwAAQBAJ|pg|PA35|lpg|PA35|dq|Trump|source|bl|ots|4Lk0PfcS0i|sig|bxtx5BFIDoWsD1doQ_vgEy7g258|hl|en|sa|X|ved|2ahUKEwithtCG9qHeAhWLslQKHVqiAecQ6AEwaXoECB8QAQ.html</v>
      </c>
      <c r="B58" t="str">
        <f>Similarity!C59</f>
        <v>Liberal</v>
      </c>
      <c r="D58" t="str">
        <f>TermCount!E59</f>
        <v>https|||books.google.com|books|id|txakCwAAQBAJ|pg|PA35|lpg|PA35|dq|Trump|source|bl|ots|4Lk0PfcS0i|sig|bxtx5BFIDoWsD1doQ_vgEy7g258|hl|en|sa|X|ved|2ahUKEwithtCG9qHeAhWLslQKHVqiAecQ6AEwaXoECB8QAQ.html</v>
      </c>
      <c r="E58" t="str">
        <f>TermCount!C59</f>
        <v>Conservative</v>
      </c>
    </row>
    <row r="59" spans="1:5" x14ac:dyDescent="0.2">
      <c r="A59" t="str">
        <f>Similarity!I60</f>
        <v>https|||books.google.com|books|id|txakCwAAQBAJ|pg|PA98|lpg|PA98|dq|Trump|source|bl|ots|4Lk1L7fQ49|sig|PGXbAyDEdOdwTMyM4cOo2UcFcRQ|hl|en|sa|X|ved|2ahUKEwj3qerfkbHeAhVBKH0KHSLVC8EQ6AEwcnoECB0QAQ.html</v>
      </c>
      <c r="B59" t="str">
        <f>Similarity!C60</f>
        <v>Liberal</v>
      </c>
      <c r="D59" t="str">
        <f>TermCount!E60</f>
        <v>https|||books.google.com|books|id|txakCwAAQBAJ|pg|PA98|lpg|PA98|dq|Trump|source|bl|ots|4Lk1L7fQ49|sig|PGXbAyDEdOdwTMyM4cOo2UcFcRQ|hl|en|sa|X|ved|2ahUKEwj3qerfkbHeAhVBKH0KHSLVC8EQ6AEwcnoECB0QAQ.html</v>
      </c>
      <c r="E59" t="str">
        <f>TermCount!C60</f>
        <v>Conservative</v>
      </c>
    </row>
    <row r="60" spans="1:5" x14ac:dyDescent="0.2">
      <c r="A60" t="str">
        <f>Similarity!I61</f>
        <v>https|||books.google.com|books|id|y5tKDwAAQBAJ|pg|PT219|lpg|PT219|dq|Trump|source|bl|ots|8p3A-5aX5-|sig|5IOEgTkbqUzRIPA19LISmPNC-fo|hl|en|sa|X|ved|2ahUKEwj72rvf8sLeAhURHHwKHfyCBPgQ6AEwaHoECBsQAQ.html</v>
      </c>
      <c r="B60" t="str">
        <f>Similarity!C61</f>
        <v>Conservative</v>
      </c>
      <c r="D60" t="str">
        <f>TermCount!E61</f>
        <v>https|||books.google.com|books|id|y5tKDwAAQBAJ|pg|PT219|lpg|PT219|dq|Trump|source|bl|ots|8p3A-5aX5-|sig|5IOEgTkbqUzRIPA19LISmPNC-fo|hl|en|sa|X|ved|2ahUKEwj72rvf8sLeAhURHHwKHfyCBPgQ6AEwaHoECBsQAQ.html</v>
      </c>
      <c r="E60" t="str">
        <f>TermCount!C61</f>
        <v>Tie</v>
      </c>
    </row>
    <row r="61" spans="1:5" x14ac:dyDescent="0.2">
      <c r="A61" t="str">
        <f>Similarity!I62</f>
        <v>https|||books.google.com|books|id|yGKBaae_xeUC|pg|PA10|lpg|PA10|dq|Trump|source|bl|ots|8s-FLky7UW|sig|FAcv6qrAu29tEFtJhhiF5G46p7M|hl|en|sa|X|ved|2ahUKEwj72rvf8sLeAhURHHwKHfyCBPgQ6AEwbHoECBcQAQ.html</v>
      </c>
      <c r="B61" t="str">
        <f>Similarity!C62</f>
        <v>Liberal</v>
      </c>
      <c r="D61" t="str">
        <f>TermCount!E62</f>
        <v>https|||books.google.com|books|id|yGKBaae_xeUC|pg|PA10|lpg|PA10|dq|Trump|source|bl|ots|8s-FLky7UW|sig|FAcv6qrAu29tEFtJhhiF5G46p7M|hl|en|sa|X|ved|2ahUKEwj72rvf8sLeAhURHHwKHfyCBPgQ6AEwbHoECBcQAQ.html</v>
      </c>
      <c r="E61" t="str">
        <f>TermCount!C62</f>
        <v>Tie</v>
      </c>
    </row>
    <row r="62" spans="1:5" x14ac:dyDescent="0.2">
      <c r="A62" t="str">
        <f>Similarity!I63</f>
        <v>https|||books.google.com|books|id|yGKBaae_xeUC|pg|PA13|lpg|PA13|dq|Trump|source|bl|ots|8s-FFjy5ZT|sig|_nRVWraSZuX-du-qxTz7XuJ7c6E|hl|en|sa|X|ved|2ahUKEwj3qerfkbHeAhVBKH0KHSLVC8EQ6AEwdXoECBoQAQ.html</v>
      </c>
      <c r="B62" t="str">
        <f>Similarity!C63</f>
        <v>Liberal</v>
      </c>
      <c r="D62" t="str">
        <f>TermCount!E63</f>
        <v>https|||books.google.com|books|id|yGKBaae_xeUC|pg|PA13|lpg|PA13|dq|Trump|source|bl|ots|8s-FFjy5ZT|sig|_nRVWraSZuX-du-qxTz7XuJ7c6E|hl|en|sa|X|ved|2ahUKEwj3qerfkbHeAhVBKH0KHSLVC8EQ6AEwdXoECBoQAQ.html</v>
      </c>
      <c r="E62" t="str">
        <f>TermCount!C63</f>
        <v>Tie</v>
      </c>
    </row>
    <row r="63" spans="1:5" x14ac:dyDescent="0.2">
      <c r="A63" t="str">
        <f>Similarity!I64</f>
        <v>https|||bullshit.ist|president-donald-j-trump-enacts-driving-restrictions-in-the-u-s-90e42a7e018b.html</v>
      </c>
      <c r="B63" t="str">
        <f>Similarity!C64</f>
        <v>Liberal</v>
      </c>
      <c r="D63" t="str">
        <f>TermCount!E64</f>
        <v>https|||bullshit.ist|president-donald-j-trump-enacts-driving-restrictions-in-the-u-s-90e42a7e018b.html</v>
      </c>
      <c r="E63" t="str">
        <f>TermCount!C64</f>
        <v>Liberal</v>
      </c>
    </row>
    <row r="64" spans="1:5" x14ac:dyDescent="0.2">
      <c r="A64" t="str">
        <f>Similarity!I65</f>
        <v>https|||chicago.suntimes.com|business|the-donald-and-the-alderman-break-up-burke-no-longer-doing-tax-work-for-trump|.html</v>
      </c>
      <c r="B64" t="str">
        <f>Similarity!C65</f>
        <v>Conservative</v>
      </c>
      <c r="D64" t="str">
        <f>TermCount!E65</f>
        <v>https|||chicago.suntimes.com|business|the-donald-and-the-alderman-break-up-burke-no-longer-doing-tax-work-for-trump|.html</v>
      </c>
      <c r="E64" t="str">
        <f>TermCount!C65</f>
        <v>Liberal</v>
      </c>
    </row>
    <row r="65" spans="1:5" x14ac:dyDescent="0.2">
      <c r="A65" t="str">
        <f>Similarity!I66</f>
        <v>https|||chicago.suntimes.com|columnists|donald-trump-angry-left-wing-mob-november-elections|.html</v>
      </c>
      <c r="B65" t="str">
        <f>Similarity!C66</f>
        <v>Conservative</v>
      </c>
      <c r="D65" t="str">
        <f>TermCount!E66</f>
        <v>https|||chicago.suntimes.com|columnists|donald-trump-angry-left-wing-mob-november-elections|.html</v>
      </c>
      <c r="E65" t="str">
        <f>TermCount!C66</f>
        <v>Liberal</v>
      </c>
    </row>
    <row r="66" spans="1:5" x14ac:dyDescent="0.2">
      <c r="A66" t="str">
        <f>Similarity!I67</f>
        <v>https|||chicago.suntimes.com|news|donald-trump-media-attacks-enemy-people|.html</v>
      </c>
      <c r="B66" t="str">
        <f>Similarity!C67</f>
        <v>Conservative</v>
      </c>
      <c r="D66" t="str">
        <f>TermCount!E67</f>
        <v>https|||chicago.suntimes.com|news|donald-trump-media-attacks-enemy-people|.html</v>
      </c>
      <c r="E66" t="str">
        <f>TermCount!C67</f>
        <v>Liberal</v>
      </c>
    </row>
    <row r="67" spans="1:5" x14ac:dyDescent="0.2">
      <c r="A67" t="str">
        <f>Similarity!I68</f>
        <v>https|||chicago.suntimes.com|politics|immigrant-ad-donald-trump-nbc-cnn-morning-joe-sunday-night-football|.html</v>
      </c>
      <c r="B67" t="str">
        <f>Similarity!C68</f>
        <v>Conservative</v>
      </c>
      <c r="D67" t="str">
        <f>TermCount!E68</f>
        <v>https|||chicago.suntimes.com|politics|immigrant-ad-donald-trump-nbc-cnn-morning-joe-sunday-night-football|.html</v>
      </c>
      <c r="E67" t="str">
        <f>TermCount!C68</f>
        <v>Tie</v>
      </c>
    </row>
    <row r="68" spans="1:5" x14ac:dyDescent="0.2">
      <c r="A68" t="str">
        <f>Similarity!I69</f>
        <v>https|||cityandstateny.com|articles|personality|interviews-and-profiles|rep-pete-king-interview-love-donald-trump.html.html</v>
      </c>
      <c r="B68" t="str">
        <f>Similarity!C69</f>
        <v>Liberal</v>
      </c>
      <c r="D68" t="str">
        <f>TermCount!E69</f>
        <v>https|||cityandstateny.com|articles|personality|interviews-and-profiles|rep-pete-king-interview-love-donald-trump.html.html</v>
      </c>
      <c r="E68" t="str">
        <f>TermCount!C69</f>
        <v>Conservative</v>
      </c>
    </row>
    <row r="69" spans="1:5" x14ac:dyDescent="0.2">
      <c r="A69" t="str">
        <f>Similarity!I70</f>
        <v>https|||consortiumnews.com|2018|09|17|the-donald-in-wonderland|.html</v>
      </c>
      <c r="B69" t="str">
        <f>Similarity!C70</f>
        <v>Liberal</v>
      </c>
      <c r="D69" t="str">
        <f>TermCount!E70</f>
        <v>https|||consortiumnews.com|2018|09|17|the-donald-in-wonderland|.html</v>
      </c>
      <c r="E69" t="str">
        <f>TermCount!C70</f>
        <v>Liberal</v>
      </c>
    </row>
    <row r="70" spans="1:5" x14ac:dyDescent="0.2">
      <c r="A70" t="str">
        <f>Similarity!I71</f>
        <v>https|||deadline.com|2018|05|the-daily-show-publish-the-donald-j-trump-presidential-twitter-library-book-1202395084|.html</v>
      </c>
      <c r="B70" t="str">
        <f>Similarity!C71</f>
        <v>Conservative</v>
      </c>
      <c r="D70" t="str">
        <f>TermCount!E71</f>
        <v>https|||deadline.com|2018|05|the-daily-show-publish-the-donald-j-trump-presidential-twitter-library-book-1202395084|.html</v>
      </c>
      <c r="E70" t="str">
        <f>TermCount!C71</f>
        <v>Conservative</v>
      </c>
    </row>
    <row r="71" spans="1:5" x14ac:dyDescent="0.2">
      <c r="A71" t="str">
        <f>Similarity!I72</f>
        <v>https|||deadline.com|2018|10|donald-trump-tweet-synagogue-murder-visit-fake-news-mia-farrow-video-1202492973|.html</v>
      </c>
      <c r="B71" t="str">
        <f>Similarity!C72</f>
        <v>Liberal</v>
      </c>
      <c r="D71" t="str">
        <f>TermCount!E72</f>
        <v>https|||deadline.com|2018|10|donald-trump-tweet-synagogue-murder-visit-fake-news-mia-farrow-video-1202492973|.html</v>
      </c>
      <c r="E71" t="str">
        <f>TermCount!C72</f>
        <v>Tie</v>
      </c>
    </row>
    <row r="72" spans="1:5" x14ac:dyDescent="0.2">
      <c r="A72" t="str">
        <f>Similarity!I73</f>
        <v>https|||deadline.com|2018|10|john-oliver-donald-trump-fox-news-channel-false-flag-bombs-sent-by-hillary-clinton-barack-obama-1202491050|.html</v>
      </c>
      <c r="B72" t="str">
        <f>Similarity!C73</f>
        <v>Liberal</v>
      </c>
      <c r="D72" t="str">
        <f>TermCount!E73</f>
        <v>https|||deadline.com|2018|10|john-oliver-donald-trump-fox-news-channel-false-flag-bombs-sent-by-hillary-clinton-barack-obama-1202491050|.html</v>
      </c>
      <c r="E72" t="str">
        <f>TermCount!C73</f>
        <v>Liberal</v>
      </c>
    </row>
    <row r="73" spans="1:5" x14ac:dyDescent="0.2">
      <c r="A73" t="str">
        <f>Similarity!I74</f>
        <v>https|||deadline.com|2018|10|president-donald-trump-tweetstorm-the-saturday-edition-10-1202490819|.html</v>
      </c>
      <c r="B73" t="str">
        <f>Similarity!C74</f>
        <v>Conservative</v>
      </c>
      <c r="D73" t="str">
        <f>TermCount!E74</f>
        <v>https|||deadline.com|2018|10|president-donald-trump-tweetstorm-the-saturday-edition-10-1202490819|.html</v>
      </c>
      <c r="E73" t="str">
        <f>TermCount!C74</f>
        <v>Conservative</v>
      </c>
    </row>
    <row r="74" spans="1:5" x14ac:dyDescent="0.2">
      <c r="A74" t="str">
        <f>Similarity!I75</f>
        <v>https|||deadline.com|2018|10|president-donald-trump-tweetstorm-the-sunday-edition-10-1202486819|.html</v>
      </c>
      <c r="B74" t="str">
        <f>Similarity!C75</f>
        <v>Liberal</v>
      </c>
      <c r="D74" t="str">
        <f>TermCount!E75</f>
        <v>https|||deadline.com|2018|10|president-donald-trump-tweetstorm-the-sunday-edition-10-1202486819|.html</v>
      </c>
      <c r="E74" t="str">
        <f>TermCount!C75</f>
        <v>Liberal</v>
      </c>
    </row>
    <row r="75" spans="1:5" x14ac:dyDescent="0.2">
      <c r="A75" t="str">
        <f>Similarity!I76</f>
        <v>https|||deadline.com|2018|11|donald-trump-ad-pulled-nbc-criticism-debra-messing-nbcuniversal-1202496081|.html</v>
      </c>
      <c r="B75" t="str">
        <f>Similarity!C76</f>
        <v>Liberal</v>
      </c>
      <c r="D75" t="str">
        <f>TermCount!E76</f>
        <v>https|||deadline.com|2018|11|donald-trump-ad-pulled-nbc-criticism-debra-messing-nbcuniversal-1202496081|.html</v>
      </c>
      <c r="E75" t="str">
        <f>TermCount!C76</f>
        <v>Tie</v>
      </c>
    </row>
    <row r="76" spans="1:5" x14ac:dyDescent="0.2">
      <c r="A76" t="str">
        <f>Similarity!I77</f>
        <v>https|||deadline.com|2018|11|president-donald-trump-tweetstorm-the-saturday-edition-11-1202495273|.html</v>
      </c>
      <c r="B76" t="str">
        <f>Similarity!C77</f>
        <v>Liberal</v>
      </c>
      <c r="D76" t="str">
        <f>TermCount!E77</f>
        <v>https|||deadline.com|2018|11|president-donald-trump-tweetstorm-the-saturday-edition-11-1202495273|.html</v>
      </c>
      <c r="E76" t="str">
        <f>TermCount!C77</f>
        <v>Tie</v>
      </c>
    </row>
    <row r="77" spans="1:5" x14ac:dyDescent="0.2">
      <c r="A77" t="str">
        <f>Similarity!I78</f>
        <v>https|||deadspin.com|why-did-nbc-air-trumps-racist-caravan-ad-during-sunday-1830222846.html</v>
      </c>
      <c r="B77" t="str">
        <f>Similarity!C78</f>
        <v>Liberal</v>
      </c>
      <c r="D77" t="str">
        <f>TermCount!E78</f>
        <v>https|||deadspin.com|why-did-nbc-air-trumps-racist-caravan-ad-during-sunday-1830222846.html</v>
      </c>
      <c r="E77" t="str">
        <f>TermCount!C78</f>
        <v>Tie</v>
      </c>
    </row>
    <row r="78" spans="1:5" x14ac:dyDescent="0.2">
      <c r="A78" t="str">
        <f>Similarity!I79</f>
        <v>https|||donsurber.blogspot.com|2018|10|brazils-next-president-may-out-trump.html.html</v>
      </c>
      <c r="B78" t="str">
        <f>Similarity!C79</f>
        <v>Liberal</v>
      </c>
      <c r="D78" t="str">
        <f>TermCount!E79</f>
        <v>https|||donsurber.blogspot.com|2018|10|brazils-next-president-may-out-trump.html.html</v>
      </c>
      <c r="E78" t="str">
        <f>TermCount!C79</f>
        <v>Tie</v>
      </c>
    </row>
    <row r="79" spans="1:5" x14ac:dyDescent="0.2">
      <c r="A79" t="str">
        <f>Similarity!I80</f>
        <v>https|||elkodaily.com|president-donald-j-trump----elko-rally|collection_d32ee10e-6d85-508a-93f5-a4ac027c2cd1.html.html</v>
      </c>
      <c r="B79" t="str">
        <f>Similarity!C80</f>
        <v>Conservative</v>
      </c>
      <c r="D79" t="str">
        <f>TermCount!E80</f>
        <v>https|||elkodaily.com|president-donald-j-trump----elko-rally|collection_d32ee10e-6d85-508a-93f5-a4ac027c2cd1.html.html</v>
      </c>
      <c r="E79" t="str">
        <f>TermCount!C80</f>
        <v>Conservative</v>
      </c>
    </row>
    <row r="80" spans="1:5" x14ac:dyDescent="0.2">
      <c r="A80" t="str">
        <f>Similarity!I81</f>
        <v>https|||en.wikipedia.org|wiki|Curse_of_Tippecanoe.html</v>
      </c>
      <c r="B80" t="str">
        <f>Similarity!C81</f>
        <v>Liberal</v>
      </c>
      <c r="D80" t="str">
        <f>TermCount!E81</f>
        <v>https|||en.wikipedia.org|wiki|Curse_of_Tippecanoe.html</v>
      </c>
      <c r="E80" t="str">
        <f>TermCount!C81</f>
        <v>Tie</v>
      </c>
    </row>
    <row r="81" spans="1:5" x14ac:dyDescent="0.2">
      <c r="A81" t="str">
        <f>Similarity!I82</f>
        <v>https|||en.wikipedia.org|wiki|Donald_Trump.html</v>
      </c>
      <c r="B81" t="str">
        <f>Similarity!C82</f>
        <v>Liberal</v>
      </c>
      <c r="D81" t="str">
        <f>TermCount!E82</f>
        <v>https|||en.wikipedia.org|wiki|Donald_Trump.html</v>
      </c>
      <c r="E81" t="str">
        <f>TermCount!C82</f>
        <v>Conservative</v>
      </c>
    </row>
    <row r="82" spans="1:5" x14ac:dyDescent="0.2">
      <c r="A82" t="str">
        <f>Similarity!I83</f>
        <v>https|||en.wikipedia.org|wiki|Donald_Trump_presidential_campaign|_2016.html</v>
      </c>
      <c r="B82" t="str">
        <f>Similarity!C83</f>
        <v>Liberal</v>
      </c>
      <c r="D82" t="str">
        <f>TermCount!E83</f>
        <v>https|||en.wikipedia.org|wiki|Donald_Trump_presidential_campaign|_2016.html</v>
      </c>
      <c r="E82" t="str">
        <f>TermCount!C83</f>
        <v>Conservative</v>
      </c>
    </row>
    <row r="83" spans="1:5" x14ac:dyDescent="0.2">
      <c r="A83" t="str">
        <f>Similarity!I84</f>
        <v>https|||en.wikipedia.org|wiki|Inauguration_of_Donald_Trump.html</v>
      </c>
      <c r="B83" t="str">
        <f>Similarity!C84</f>
        <v>Liberal</v>
      </c>
      <c r="D83" t="str">
        <f>TermCount!E84</f>
        <v>https|||en.wikipedia.org|wiki|Inauguration_of_Donald_Trump.html</v>
      </c>
      <c r="E83" t="str">
        <f>TermCount!C84</f>
        <v>Conservative</v>
      </c>
    </row>
    <row r="84" spans="1:5" x14ac:dyDescent="0.2">
      <c r="A84" t="str">
        <f>Similarity!I85</f>
        <v>https|||en.wikipedia.org|wiki|List_of_Presidents_of_the_United_States.html</v>
      </c>
      <c r="B84" t="str">
        <f>Similarity!C85</f>
        <v>Conservative</v>
      </c>
      <c r="D84" t="str">
        <f>TermCount!E85</f>
        <v>https|||en.wikipedia.org|wiki|List_of_Presidents_of_the_United_States.html</v>
      </c>
      <c r="E84" t="str">
        <f>TermCount!C85</f>
        <v>Conservative</v>
      </c>
    </row>
    <row r="85" spans="1:5" x14ac:dyDescent="0.2">
      <c r="A85" t="str">
        <f>Similarity!I86</f>
        <v>https|||en.wikipedia.org|wiki|Presidency_of_Donald_Trump.html</v>
      </c>
      <c r="B85" t="str">
        <f>Similarity!C86</f>
        <v>Liberal</v>
      </c>
      <c r="D85" t="str">
        <f>TermCount!E86</f>
        <v>https|||en.wikipedia.org|wiki|Presidency_of_Donald_Trump.html</v>
      </c>
      <c r="E85" t="str">
        <f>TermCount!C86</f>
        <v>Conservative</v>
      </c>
    </row>
    <row r="86" spans="1:5" x14ac:dyDescent="0.2">
      <c r="A86" t="str">
        <f>Similarity!I87</f>
        <v>https|||en.wikipedia.org|wiki|President_of_the_United_States.html</v>
      </c>
      <c r="B86" t="str">
        <f>Similarity!C87</f>
        <v>Liberal</v>
      </c>
      <c r="D86" t="str">
        <f>TermCount!E87</f>
        <v>https|||en.wikipedia.org|wiki|President_of_the_United_States.html</v>
      </c>
      <c r="E86" t="str">
        <f>TermCount!C87</f>
        <v>Liberal</v>
      </c>
    </row>
    <row r="87" spans="1:5" x14ac:dyDescent="0.2">
      <c r="A87" t="str">
        <f>Similarity!I88</f>
        <v>https|||en.wikipedia.org|wiki|Trump_International_Hotel.html</v>
      </c>
      <c r="B87" t="str">
        <f>Similarity!C88</f>
        <v>Conservative</v>
      </c>
      <c r="D87" t="str">
        <f>TermCount!E88</f>
        <v>https|||en.wikipedia.org|wiki|Trump_International_Hotel.html</v>
      </c>
      <c r="E87" t="str">
        <f>TermCount!C88</f>
        <v>Tie</v>
      </c>
    </row>
    <row r="88" spans="1:5" x14ac:dyDescent="0.2">
      <c r="A88" t="str">
        <f>Similarity!I89</f>
        <v>https|||en.wikipedia.org|wiki||r|The_Donald.html</v>
      </c>
      <c r="B88" t="str">
        <f>Similarity!C89</f>
        <v>Liberal</v>
      </c>
      <c r="D88" t="str">
        <f>TermCount!E89</f>
        <v>https|||en.wikipedia.org|wiki||r|The_Donald.html</v>
      </c>
      <c r="E88" t="str">
        <f>TermCount!C89</f>
        <v>Conservative</v>
      </c>
    </row>
    <row r="89" spans="1:5" x14ac:dyDescent="0.2">
      <c r="A89" t="str">
        <f>Similarity!I90</f>
        <v>https|||factba.se|topic|calendar.html</v>
      </c>
      <c r="B89" t="str">
        <f>Similarity!C90</f>
        <v>Conservative</v>
      </c>
      <c r="D89" t="str">
        <f>TermCount!E90</f>
        <v>https|||factba.se|topic|calendar.html</v>
      </c>
      <c r="E89" t="str">
        <f>TermCount!C90</f>
        <v>Conservative</v>
      </c>
    </row>
    <row r="90" spans="1:5" x14ac:dyDescent="0.2">
      <c r="A90" t="str">
        <f>Similarity!I91</f>
        <v>https|||features.propublica.org|trump-inc-podcast|sheldon-adelson-casino-magnate-trump-macau-and-japan|.html</v>
      </c>
      <c r="B90" t="str">
        <f>Similarity!C91</f>
        <v>Liberal</v>
      </c>
      <c r="D90" t="str">
        <f>TermCount!E91</f>
        <v>https|||features.propublica.org|trump-inc-podcast|sheldon-adelson-casino-magnate-trump-macau-and-japan|.html</v>
      </c>
      <c r="E90" t="str">
        <f>TermCount!C91</f>
        <v>Conservative</v>
      </c>
    </row>
    <row r="91" spans="1:5" x14ac:dyDescent="0.2">
      <c r="A91" t="str">
        <f>Similarity!I92</f>
        <v>https|||features.propublica.org|trump-inc-podcast|trump-family-business-panama-city-khafif|.html</v>
      </c>
      <c r="B91" t="str">
        <f>Similarity!C92</f>
        <v>Liberal</v>
      </c>
      <c r="D91" t="str">
        <f>TermCount!E92</f>
        <v>https|||features.propublica.org|trump-inc-podcast|trump-family-business-panama-city-khafif|.html</v>
      </c>
      <c r="E91" t="str">
        <f>TermCount!C92</f>
        <v>Tie</v>
      </c>
    </row>
    <row r="92" spans="1:5" x14ac:dyDescent="0.2">
      <c r="A92" t="str">
        <f>Similarity!I93</f>
        <v>https|||fivethirtyeight.com|features|dissecting-trumps-most-rabid-online-following|.html</v>
      </c>
      <c r="B92" t="str">
        <f>Similarity!C93</f>
        <v>Liberal</v>
      </c>
      <c r="D92" t="str">
        <f>TermCount!E93</f>
        <v>https|||fivethirtyeight.com|features|dissecting-trumps-most-rabid-online-following|.html</v>
      </c>
      <c r="E92" t="str">
        <f>TermCount!C93</f>
        <v>Conservative</v>
      </c>
    </row>
    <row r="93" spans="1:5" x14ac:dyDescent="0.2">
      <c r="A93" t="str">
        <f>Similarity!I94</f>
        <v>https|||foreignpolicy.com|2016|05|16|the-donald-vs-the-blob-hillary-clinton-election|.html</v>
      </c>
      <c r="B93" t="str">
        <f>Similarity!C94</f>
        <v>Liberal</v>
      </c>
      <c r="D93" t="str">
        <f>TermCount!E94</f>
        <v>https|||foreignpolicy.com|2016|05|16|the-donald-vs-the-blob-hillary-clinton-election|.html</v>
      </c>
      <c r="E93" t="str">
        <f>TermCount!C94</f>
        <v>Conservative</v>
      </c>
    </row>
    <row r="94" spans="1:5" x14ac:dyDescent="0.2">
      <c r="A94" t="str">
        <f>Similarity!I95</f>
        <v>https|||foreignpolicy.com|2017|10|12|the-donald-trump-kaiser-wilhelm-parallels-are-getting-scary|.html</v>
      </c>
      <c r="B94" t="str">
        <f>Similarity!C95</f>
        <v>Liberal</v>
      </c>
      <c r="D94" t="str">
        <f>TermCount!E95</f>
        <v>https|||foreignpolicy.com|2017|10|12|the-donald-trump-kaiser-wilhelm-parallels-are-getting-scary|.html</v>
      </c>
      <c r="E94" t="str">
        <f>TermCount!C95</f>
        <v>Liberal</v>
      </c>
    </row>
    <row r="95" spans="1:5" x14ac:dyDescent="0.2">
      <c r="A95" t="str">
        <f>Similarity!I96</f>
        <v>https|||foreignpolicy.com|2018|10|23|trumps-punk-rock-nuclear-policy|.html</v>
      </c>
      <c r="B95" t="str">
        <f>Similarity!C96</f>
        <v>Liberal</v>
      </c>
      <c r="D95" t="str">
        <f>TermCount!E96</f>
        <v>https|||foreignpolicy.com|2018|10|23|trumps-punk-rock-nuclear-policy|.html</v>
      </c>
      <c r="E95" t="str">
        <f>TermCount!C96</f>
        <v>Tie</v>
      </c>
    </row>
    <row r="96" spans="1:5" x14ac:dyDescent="0.2">
      <c r="A96" t="str">
        <f>Similarity!I97</f>
        <v>https|||fox2now.com|2018|10|30|president-to-make-campaign-stop-in-cape-girardeau|.html</v>
      </c>
      <c r="B96" t="str">
        <f>Similarity!C97</f>
        <v>Conservative</v>
      </c>
      <c r="D96" t="str">
        <f>TermCount!E97</f>
        <v>https|||fox2now.com|2018|10|30|president-to-make-campaign-stop-in-cape-girardeau|.html</v>
      </c>
      <c r="E96" t="str">
        <f>TermCount!C97</f>
        <v>Conservative</v>
      </c>
    </row>
    <row r="97" spans="1:5" x14ac:dyDescent="0.2">
      <c r="A97" t="str">
        <f>Similarity!I98</f>
        <v>https|||fox4kc.com|2018|10|25|president-trump-claims-media-to-blame-for-anger-after-bombs-sent-to-cnn-dems|.html</v>
      </c>
      <c r="B97" t="str">
        <f>Similarity!C98</f>
        <v>Liberal</v>
      </c>
      <c r="D97" t="str">
        <f>TermCount!E98</f>
        <v>https|||fox4kc.com|2018|10|25|president-trump-claims-media-to-blame-for-anger-after-bombs-sent-to-cnn-dems|.html</v>
      </c>
      <c r="E97" t="str">
        <f>TermCount!C98</f>
        <v>Liberal</v>
      </c>
    </row>
    <row r="98" spans="1:5" x14ac:dyDescent="0.2">
      <c r="A98" t="str">
        <f>Similarity!I99</f>
        <v>https|||fox59.com|2018|10|23|president-trump-gives-keynote-speech-at-ffa-convention-in-downtown-indy|.html</v>
      </c>
      <c r="B98" t="str">
        <f>Similarity!C99</f>
        <v>Liberal</v>
      </c>
      <c r="D98" t="str">
        <f>TermCount!E99</f>
        <v>https|||fox59.com|2018|10|23|president-trump-gives-keynote-speech-at-ffa-convention-in-downtown-indy|.html</v>
      </c>
      <c r="E98" t="str">
        <f>TermCount!C99</f>
        <v>Liberal</v>
      </c>
    </row>
    <row r="99" spans="1:5" x14ac:dyDescent="0.2">
      <c r="A99" t="str">
        <f>Similarity!I100</f>
        <v>https|||fox59.com|2018|10|23|president-trump-to-visit-indianapolis-saturday-will-speak-at-bankers-life-fieldhouse|.html</v>
      </c>
      <c r="B99" t="str">
        <f>Similarity!C100</f>
        <v>Liberal</v>
      </c>
      <c r="D99" t="str">
        <f>TermCount!E100</f>
        <v>https|||fox59.com|2018|10|23|president-trump-to-visit-indianapolis-saturday-will-speak-at-bankers-life-fieldhouse|.html</v>
      </c>
      <c r="E99" t="str">
        <f>TermCount!C100</f>
        <v>Liberal</v>
      </c>
    </row>
    <row r="100" spans="1:5" x14ac:dyDescent="0.2">
      <c r="A100" t="str">
        <f>Similarity!I101</f>
        <v>https|||fox59.com|2018|11|07|president-trump-discusses-midterm-elections-in-news-conference|.html</v>
      </c>
      <c r="B100" t="str">
        <f>Similarity!C101</f>
        <v>Liberal</v>
      </c>
      <c r="D100" t="str">
        <f>TermCount!E101</f>
        <v>https|||fox59.com|2018|11|07|president-trump-discusses-midterm-elections-in-news-conference|.html</v>
      </c>
      <c r="E100" t="str">
        <f>TermCount!C101</f>
        <v>Liberal</v>
      </c>
    </row>
    <row r="101" spans="1:5" x14ac:dyDescent="0.2">
      <c r="A101" t="str">
        <f>Similarity!I102</f>
        <v>https|||fox8.com|2018|10|30|president-trump-says-he-plans-to-end-birthright-citizenship|.html</v>
      </c>
      <c r="B101" t="str">
        <f>Similarity!C102</f>
        <v>Liberal</v>
      </c>
      <c r="D101" t="str">
        <f>TermCount!E102</f>
        <v>https|||fox8.com|2018|10|30|president-trump-says-he-plans-to-end-birthright-citizenship|.html</v>
      </c>
      <c r="E101" t="str">
        <f>TermCount!C102</f>
        <v>Tie</v>
      </c>
    </row>
    <row r="102" spans="1:5" x14ac:dyDescent="0.2">
      <c r="A102" t="str">
        <f>Similarity!I103</f>
        <v>https|||genius.com|A-tribe-called-quest-the-donald-lyrics.html</v>
      </c>
      <c r="B102" t="str">
        <f>Similarity!C103</f>
        <v>Liberal</v>
      </c>
      <c r="D102" t="str">
        <f>TermCount!E103</f>
        <v>https|||genius.com|A-tribe-called-quest-the-donald-lyrics.html</v>
      </c>
      <c r="E102" t="str">
        <f>TermCount!C103</f>
        <v>Tie</v>
      </c>
    </row>
    <row r="103" spans="1:5" x14ac:dyDescent="0.2">
      <c r="A103" t="str">
        <f>Similarity!I104</f>
        <v>https|||gizmodo.com|china-subtly-mocks-president-trumps-terrible-info-secur-1829989824.html</v>
      </c>
      <c r="B103" t="str">
        <f>Similarity!C104</f>
        <v>Liberal</v>
      </c>
      <c r="D103" t="str">
        <f>TermCount!E104</f>
        <v>https|||gizmodo.com|china-subtly-mocks-president-trumps-terrible-info-secur-1829989824.html</v>
      </c>
      <c r="E103" t="str">
        <f>TermCount!C104</f>
        <v>Liberal</v>
      </c>
    </row>
    <row r="104" spans="1:5" x14ac:dyDescent="0.2">
      <c r="A104" t="str">
        <f>Similarity!I105</f>
        <v>https|||gulfnews.com|opinion|today-in-history|today-in-history-november-8-1988-bush-defeats-dukakis-in-us-presidential-election-1.2298882.html</v>
      </c>
      <c r="B104" t="str">
        <f>Similarity!C105</f>
        <v>Conservative</v>
      </c>
      <c r="D104" t="str">
        <f>TermCount!E105</f>
        <v>https|||gulfnews.com|opinion|today-in-history|today-in-history-november-8-1988-bush-defeats-dukakis-in-us-presidential-election-1.2298882.html</v>
      </c>
      <c r="E104" t="str">
        <f>TermCount!C105</f>
        <v>Tie</v>
      </c>
    </row>
    <row r="105" spans="1:5" x14ac:dyDescent="0.2">
      <c r="A105" t="str">
        <f>Similarity!I106</f>
        <v>https|||hdsa.org|hd-research|the-donald-a-king-summer-research-fellowship|.html</v>
      </c>
      <c r="B105" t="str">
        <f>Similarity!C106</f>
        <v>Liberal</v>
      </c>
      <c r="D105" t="str">
        <f>TermCount!E106</f>
        <v>https|||hdsa.org|hd-research|the-donald-a-king-summer-research-fellowship|.html</v>
      </c>
      <c r="E105" t="str">
        <f>TermCount!C106</f>
        <v>Tie</v>
      </c>
    </row>
    <row r="106" spans="1:5" x14ac:dyDescent="0.2">
      <c r="A106" t="str">
        <f>Similarity!I107</f>
        <v>https|||hiphollywood.com|2018|10|pharrell-checks-trump-the-many-times-donald-has-been-shut-down-for-using-an-unauthorized-song|.html</v>
      </c>
      <c r="B106" t="str">
        <f>Similarity!C107</f>
        <v>Liberal</v>
      </c>
      <c r="D106" t="str">
        <f>TermCount!E107</f>
        <v>https|||hiphollywood.com|2018|10|pharrell-checks-trump-the-many-times-donald-has-been-shut-down-for-using-an-unauthorized-song|.html</v>
      </c>
      <c r="E106" t="str">
        <f>TermCount!C107</f>
        <v>Conservative</v>
      </c>
    </row>
    <row r="107" spans="1:5" x14ac:dyDescent="0.2">
      <c r="A107" t="str">
        <f>Similarity!I108</f>
        <v>https|||historicsites.vermont.gov|vt_history|presidents.html</v>
      </c>
      <c r="B107" t="str">
        <f>Similarity!C108</f>
        <v>Liberal</v>
      </c>
      <c r="D107" t="str">
        <f>TermCount!E108</f>
        <v>https|||historicsites.vermont.gov|vt_history|presidents.html</v>
      </c>
      <c r="E107" t="str">
        <f>TermCount!C108</f>
        <v>Conservative</v>
      </c>
    </row>
    <row r="108" spans="1:5" x14ac:dyDescent="0.2">
      <c r="A108" t="str">
        <f>Similarity!I109</f>
        <v>https|||history.house.gov|People|Other-Office|Member-President|.html</v>
      </c>
      <c r="B108" t="str">
        <f>Similarity!C109</f>
        <v>Conservative</v>
      </c>
      <c r="D108" t="str">
        <f>TermCount!E109</f>
        <v>https|||history.house.gov|People|Other-Office|Member-President|.html</v>
      </c>
      <c r="E108" t="str">
        <f>TermCount!C109</f>
        <v>Conservative</v>
      </c>
    </row>
    <row r="109" spans="1:5" x14ac:dyDescent="0.2">
      <c r="A109" t="str">
        <f>Similarity!I110</f>
        <v>https|||history.howstuffworks.com|history-vs-myth|jefferson-bible.htm.html</v>
      </c>
      <c r="B109" t="str">
        <f>Similarity!C110</f>
        <v>Conservative</v>
      </c>
      <c r="D109" t="str">
        <f>TermCount!E110</f>
        <v>https|||history.howstuffworks.com|history-vs-myth|jefferson-bible.htm.html</v>
      </c>
      <c r="E109" t="str">
        <f>TermCount!C110</f>
        <v>Tie</v>
      </c>
    </row>
    <row r="110" spans="1:5" x14ac:dyDescent="0.2">
      <c r="A110" t="str">
        <f>Similarity!I111</f>
        <v>https|||hottestheadsofstate.com|us-presidents|.html</v>
      </c>
      <c r="B110" t="str">
        <f>Similarity!C111</f>
        <v>Liberal</v>
      </c>
      <c r="D110" t="str">
        <f>TermCount!E111</f>
        <v>https|||hottestheadsofstate.com|us-presidents|.html</v>
      </c>
      <c r="E110" t="str">
        <f>TermCount!C111</f>
        <v>Tie</v>
      </c>
    </row>
    <row r="111" spans="1:5" x14ac:dyDescent="0.2">
      <c r="A111" t="str">
        <f>Similarity!I112</f>
        <v>https|||hottestheadsofstate.com|young-us-presidents|.html</v>
      </c>
      <c r="B111" t="str">
        <f>Similarity!C112</f>
        <v>Liberal</v>
      </c>
      <c r="D111" t="str">
        <f>TermCount!E112</f>
        <v>https|||hottestheadsofstate.com|young-us-presidents|.html</v>
      </c>
      <c r="E111" t="str">
        <f>TermCount!C112</f>
        <v>Tie</v>
      </c>
    </row>
    <row r="112" spans="1:5" x14ac:dyDescent="0.2">
      <c r="A112" t="str">
        <f>Similarity!I113</f>
        <v>https|||jewishcurrents.org|writings-grid|the-donald-trump-of-philosophy|.html</v>
      </c>
      <c r="B112" t="str">
        <f>Similarity!C113</f>
        <v>Liberal</v>
      </c>
      <c r="D112" t="str">
        <f>TermCount!E113</f>
        <v>https|||jewishcurrents.org|writings-grid|the-donald-trump-of-philosophy|.html</v>
      </c>
      <c r="E112" t="str">
        <f>TermCount!C113</f>
        <v>Tie</v>
      </c>
    </row>
    <row r="113" spans="1:5" x14ac:dyDescent="0.2">
      <c r="A113" t="str">
        <f>Similarity!I114</f>
        <v>https|||johnscrazysocks.com|products|donald-trump-hair-socks.html</v>
      </c>
      <c r="B113" t="str">
        <f>Similarity!C114</f>
        <v>Conservative</v>
      </c>
      <c r="D113" t="str">
        <f>TermCount!E114</f>
        <v>https|||johnscrazysocks.com|products|donald-trump-hair-socks.html</v>
      </c>
      <c r="E113" t="str">
        <f>TermCount!C114</f>
        <v>Tie</v>
      </c>
    </row>
    <row r="114" spans="1:5" x14ac:dyDescent="0.2">
      <c r="A114" t="str">
        <f>Similarity!I115</f>
        <v>https|||kdvr.com|2018|10|30|president-trump-wants-executive-order-ending-birthright-citizenship-for-babies-of-non-citizens|.html</v>
      </c>
      <c r="B114" t="str">
        <f>Similarity!C115</f>
        <v>Conservative</v>
      </c>
      <c r="D114" t="str">
        <f>TermCount!E115</f>
        <v>https|||kdvr.com|2018|10|30|president-trump-wants-executive-order-ending-birthright-citizenship-for-babies-of-non-citizens|.html</v>
      </c>
      <c r="E114" t="str">
        <f>TermCount!C115</f>
        <v>Conservative</v>
      </c>
    </row>
    <row r="115" spans="1:5" x14ac:dyDescent="0.2">
      <c r="A115" t="str">
        <f>Similarity!I116</f>
        <v>https|||kids.nationalgeographic.com|explore|history|presidential-fun-facts|.html</v>
      </c>
      <c r="B115" t="str">
        <f>Similarity!C116</f>
        <v>Liberal</v>
      </c>
      <c r="D115" t="str">
        <f>TermCount!E116</f>
        <v>https|||kids.nationalgeographic.com|explore|history|presidential-fun-facts|.html</v>
      </c>
      <c r="E115" t="str">
        <f>TermCount!C116</f>
        <v>Tie</v>
      </c>
    </row>
    <row r="116" spans="1:5" x14ac:dyDescent="0.2">
      <c r="A116" t="str">
        <f>Similarity!I117</f>
        <v>https|||learningenglish.voanews.com|a|americas-presidents-overview|4213861.html.html</v>
      </c>
      <c r="B116" t="str">
        <f>Similarity!C117</f>
        <v>Liberal</v>
      </c>
      <c r="D116" t="str">
        <f>TermCount!E117</f>
        <v>https|||learningenglish.voanews.com|a|americas-presidents-overview|4213861.html.html</v>
      </c>
      <c r="E116" t="str">
        <f>TermCount!C117</f>
        <v>Tie</v>
      </c>
    </row>
    <row r="117" spans="1:5" x14ac:dyDescent="0.2">
      <c r="A117" t="str">
        <f>Similarity!I118</f>
        <v>https|||learningenglish.voanews.com|a|hologram-of-former-us-president-goes-on-display|4611524.html.html</v>
      </c>
      <c r="B117" t="str">
        <f>Similarity!C118</f>
        <v>Liberal</v>
      </c>
      <c r="D117" t="str">
        <f>TermCount!E118</f>
        <v>https|||learningenglish.voanews.com|a|hologram-of-former-us-president-goes-on-display|4611524.html.html</v>
      </c>
      <c r="E117" t="str">
        <f>TermCount!C118</f>
        <v>Tie</v>
      </c>
    </row>
    <row r="118" spans="1:5" x14ac:dyDescent="0.2">
      <c r="A118" t="str">
        <f>Similarity!I119</f>
        <v>https|||lib.msu.edu|vvl|presidents|.html</v>
      </c>
      <c r="B118" t="str">
        <f>Similarity!C119</f>
        <v>Conservative</v>
      </c>
      <c r="D118" t="str">
        <f>TermCount!E119</f>
        <v>https|||lib.msu.edu|vvl|presidents|.html</v>
      </c>
      <c r="E118" t="str">
        <f>TermCount!C119</f>
        <v>Tie</v>
      </c>
    </row>
    <row r="119" spans="1:5" x14ac:dyDescent="0.2">
      <c r="A119" t="str">
        <f>Similarity!I120</f>
        <v>https|||lobelog.com|the-donald-in-the-rearview-mirror|.html</v>
      </c>
      <c r="B119" t="str">
        <f>Similarity!C120</f>
        <v>Liberal</v>
      </c>
      <c r="D119" t="str">
        <f>TermCount!E120</f>
        <v>https|||lobelog.com|the-donald-in-the-rearview-mirror|.html</v>
      </c>
      <c r="E119" t="str">
        <f>TermCount!C120</f>
        <v>Conservative</v>
      </c>
    </row>
    <row r="120" spans="1:5" x14ac:dyDescent="0.2">
      <c r="A120" t="str">
        <f>Similarity!I121</f>
        <v>https|||madison.com|news|nation|government-and-politics|from-whiskey-to-champagne-every-u-s-president-s-favorite|collection_9c96d96b-7866-52b0-8bc0-979238bb589b.html.html</v>
      </c>
      <c r="B120" t="str">
        <f>Similarity!C121</f>
        <v>Liberal</v>
      </c>
      <c r="D120" t="str">
        <f>TermCount!E121</f>
        <v>https|||madison.com|news|nation|government-and-politics|from-whiskey-to-champagne-every-u-s-president-s-favorite|collection_9c96d96b-7866-52b0-8bc0-979238bb589b.html.html</v>
      </c>
      <c r="E120" t="str">
        <f>TermCount!C121</f>
        <v>Liberal</v>
      </c>
    </row>
    <row r="121" spans="1:5" x14ac:dyDescent="0.2">
      <c r="A121" t="str">
        <f>Similarity!I122</f>
        <v>https|||madison.com|wsj|news|local|govt-and-politics|president-trump-praises-scott-walker-leah-vukmir-at-wisconsin-rally|article_d6fe483c-2718-5133-9baa-1541432fe441.html.html</v>
      </c>
      <c r="B121" t="str">
        <f>Similarity!C122</f>
        <v>Liberal</v>
      </c>
      <c r="D121" t="str">
        <f>TermCount!E122</f>
        <v>https|||madison.com|wsj|news|local|govt-and-politics|president-trump-praises-scott-walker-leah-vukmir-at-wisconsin-rally|article_d6fe483c-2718-5133-9baa-1541432fe441.html.html</v>
      </c>
      <c r="E121" t="str">
        <f>TermCount!C122</f>
        <v>Conservative</v>
      </c>
    </row>
    <row r="122" spans="1:5" x14ac:dyDescent="0.2">
      <c r="A122" t="str">
        <f>Similarity!I123</f>
        <v>https|||mashable.com|category|donald-trump|.html</v>
      </c>
      <c r="B122" t="str">
        <f>Similarity!C123</f>
        <v>Conservative</v>
      </c>
      <c r="D122" t="str">
        <f>TermCount!E123</f>
        <v>https|||mashable.com|category|donald-trump|.html</v>
      </c>
      <c r="E122" t="str">
        <f>TermCount!C123</f>
        <v>Tie</v>
      </c>
    </row>
    <row r="123" spans="1:5" x14ac:dyDescent="0.2">
      <c r="A123" t="str">
        <f>Similarity!I124</f>
        <v>https|||medicine.hofstra.edu|.html</v>
      </c>
      <c r="B123" t="str">
        <f>Similarity!C124</f>
        <v>Conservative</v>
      </c>
      <c r="D123" t="str">
        <f>TermCount!E124</f>
        <v>https|||medicine.hofstra.edu|.html</v>
      </c>
      <c r="E123" t="str">
        <f>TermCount!C124</f>
        <v>Tie</v>
      </c>
    </row>
    <row r="124" spans="1:5" x14ac:dyDescent="0.2">
      <c r="A124" t="str">
        <f>Similarity!I125</f>
        <v>https|||medium.com||OmnesRes|the-donald-trump-of-food-research-49e2bc7daa41.html</v>
      </c>
      <c r="B124" t="str">
        <f>Similarity!C125</f>
        <v>Liberal</v>
      </c>
      <c r="D124" t="str">
        <f>TermCount!E125</f>
        <v>https|||medium.com||OmnesRes|the-donald-trump-of-food-research-49e2bc7daa41.html</v>
      </c>
      <c r="E124" t="str">
        <f>TermCount!C125</f>
        <v>Tie</v>
      </c>
    </row>
    <row r="125" spans="1:5" x14ac:dyDescent="0.2">
      <c r="A125" t="str">
        <f>Similarity!I126</f>
        <v>https|||mic.com|articles|49037|5-u-s-presidents-who-were-never-fathers.html</v>
      </c>
      <c r="B125" t="str">
        <f>Similarity!C126</f>
        <v>Liberal</v>
      </c>
      <c r="D125" t="str">
        <f>TermCount!E126</f>
        <v>https|||mic.com|articles|49037|5-u-s-presidents-who-were-never-fathers.html</v>
      </c>
      <c r="E125" t="str">
        <f>TermCount!C126</f>
        <v>Tie</v>
      </c>
    </row>
    <row r="126" spans="1:5" x14ac:dyDescent="0.2">
      <c r="A126" t="str">
        <f>Similarity!I127</f>
        <v>https|||millercenter.org|president.html</v>
      </c>
      <c r="B126" t="str">
        <f>Similarity!C127</f>
        <v>Liberal</v>
      </c>
      <c r="D126" t="str">
        <f>TermCount!E127</f>
        <v>https|||millercenter.org|president.html</v>
      </c>
      <c r="E126" t="str">
        <f>TermCount!C127</f>
        <v>Tie</v>
      </c>
    </row>
    <row r="127" spans="1:5" x14ac:dyDescent="0.2">
      <c r="A127" t="str">
        <f>Similarity!I128</f>
        <v>https|||motherboard.vice.com|en_us|article|mbdwb3|the-donald-daters-trump-dating-app-exposed-a-load-of-its-users-data.html</v>
      </c>
      <c r="B127" t="str">
        <f>Similarity!C128</f>
        <v>Liberal</v>
      </c>
      <c r="D127" t="str">
        <f>TermCount!E128</f>
        <v>https|||motherboard.vice.com|en_us|article|mbdwb3|the-donald-daters-trump-dating-app-exposed-a-load-of-its-users-data.html</v>
      </c>
      <c r="E127" t="str">
        <f>TermCount!C128</f>
        <v>Conservative</v>
      </c>
    </row>
    <row r="128" spans="1:5" x14ac:dyDescent="0.2">
      <c r="A128" t="str">
        <f>Similarity!I129</f>
        <v>https|||narratively.com|the-donald-trump-of-the-1840s|.html</v>
      </c>
      <c r="B128" t="str">
        <f>Similarity!C129</f>
        <v>Liberal</v>
      </c>
      <c r="D128" t="str">
        <f>TermCount!E129</f>
        <v>https|||narratively.com|the-donald-trump-of-the-1840s|.html</v>
      </c>
      <c r="E128" t="str">
        <f>TermCount!C129</f>
        <v>Liberal</v>
      </c>
    </row>
    <row r="129" spans="1:5" x14ac:dyDescent="0.2">
      <c r="A129" t="str">
        <f>Similarity!I130</f>
        <v>https|||newrepublic.com|minutes.html</v>
      </c>
      <c r="B129" t="str">
        <f>Similarity!C130</f>
        <v>Liberal</v>
      </c>
      <c r="D129" t="str">
        <f>TermCount!E130</f>
        <v>https|||newrepublic.com|minutes.html</v>
      </c>
      <c r="E129" t="str">
        <f>TermCount!C130</f>
        <v>Conservative</v>
      </c>
    </row>
    <row r="130" spans="1:5" x14ac:dyDescent="0.2">
      <c r="A130" t="str">
        <f>Similarity!I131</f>
        <v>https|||news.gallup.com|poll|203198|presidential-approval-ratings-donald-trump.aspx.html</v>
      </c>
      <c r="B130" t="str">
        <f>Similarity!C131</f>
        <v>Conservative</v>
      </c>
      <c r="D130" t="str">
        <f>TermCount!E131</f>
        <v>https|||news.gallup.com|poll|203198|presidential-approval-ratings-donald-trump.aspx.html</v>
      </c>
      <c r="E130" t="str">
        <f>TermCount!C131</f>
        <v>Tie</v>
      </c>
    </row>
    <row r="131" spans="1:5" x14ac:dyDescent="0.2">
      <c r="A131" t="str">
        <f>Similarity!I132</f>
        <v>https|||news.gallup.com|poll|203207|trump-job-approval-weekly.aspx.html</v>
      </c>
      <c r="B131" t="str">
        <f>Similarity!C132</f>
        <v>Conservative</v>
      </c>
      <c r="D131" t="str">
        <f>TermCount!E132</f>
        <v>https|||news.gallup.com|poll|203207|trump-job-approval-weekly.aspx.html</v>
      </c>
      <c r="E131" t="str">
        <f>TermCount!C132</f>
        <v>Tie</v>
      </c>
    </row>
    <row r="132" spans="1:5" x14ac:dyDescent="0.2">
      <c r="A132" t="str">
        <f>Similarity!I133</f>
        <v>https|||news.nationalgeographic.com|2017|03|how-trump-is-changing-science-environment|.html</v>
      </c>
      <c r="B132" t="str">
        <f>Similarity!C133</f>
        <v>Liberal</v>
      </c>
      <c r="D132" t="str">
        <f>TermCount!E133</f>
        <v>https|||news.nationalgeographic.com|2017|03|how-trump-is-changing-science-environment|.html</v>
      </c>
      <c r="E132" t="str">
        <f>TermCount!C133</f>
        <v>Conservative</v>
      </c>
    </row>
    <row r="133" spans="1:5" x14ac:dyDescent="0.2">
      <c r="A133" t="str">
        <f>Similarity!I134</f>
        <v>https|||news.nationalgeographic.com|news|2004|08|who-knew--u-s--presidential-trivia|.html</v>
      </c>
      <c r="B133" t="str">
        <f>Similarity!C134</f>
        <v>Liberal</v>
      </c>
      <c r="D133" t="str">
        <f>TermCount!E134</f>
        <v>https|||news.nationalgeographic.com|news|2004|08|who-knew--u-s--presidential-trivia|.html</v>
      </c>
      <c r="E133" t="str">
        <f>TermCount!C134</f>
        <v>Conservative</v>
      </c>
    </row>
    <row r="134" spans="1:5" x14ac:dyDescent="0.2">
      <c r="A134" t="str">
        <f>Similarity!I135</f>
        <v>https|||news.sky.com|story|president-donald-trump-colours-in-us-flag-wrong-11483315.html</v>
      </c>
      <c r="B134" t="str">
        <f>Similarity!C135</f>
        <v>Liberal</v>
      </c>
      <c r="D134" t="str">
        <f>TermCount!E135</f>
        <v>https|||news.sky.com|story|president-donald-trump-colours-in-us-flag-wrong-11483315.html</v>
      </c>
      <c r="E134" t="str">
        <f>TermCount!C135</f>
        <v>Tie</v>
      </c>
    </row>
    <row r="135" spans="1:5" x14ac:dyDescent="0.2">
      <c r="A135" t="str">
        <f>Similarity!I136</f>
        <v>https|||news.wealth365.com|could-donald-trump-jr-be-the-next-us-president-be-afraid|.html</v>
      </c>
      <c r="B135" t="str">
        <f>Similarity!C136</f>
        <v>Conservative</v>
      </c>
      <c r="D135" t="str">
        <f>TermCount!E136</f>
        <v>https|||news.wealth365.com|could-donald-trump-jr-be-the-next-us-president-be-afraid|.html</v>
      </c>
      <c r="E135" t="str">
        <f>TermCount!C136</f>
        <v>Liberal</v>
      </c>
    </row>
    <row r="136" spans="1:5" x14ac:dyDescent="0.2">
      <c r="A136" t="str">
        <f>Similarity!I137</f>
        <v>https|||nypost.com|2018|10|13|why-michael-moore-is-irrelevant-in-the-age-of-trump|.html</v>
      </c>
      <c r="B136" t="str">
        <f>Similarity!C137</f>
        <v>Liberal</v>
      </c>
      <c r="D136" t="str">
        <f>TermCount!E137</f>
        <v>https|||nypost.com|2018|10|13|why-michael-moore-is-irrelevant-in-the-age-of-trump|.html</v>
      </c>
      <c r="E136" t="str">
        <f>TermCount!C137</f>
        <v>Liberal</v>
      </c>
    </row>
    <row r="137" spans="1:5" x14ac:dyDescent="0.2">
      <c r="A137" t="str">
        <f>Similarity!I138</f>
        <v>https|||nypost.com|2018|10|24|trump-signs-bill-to-confront-opioid-epidemic|.html</v>
      </c>
      <c r="B137" t="str">
        <f>Similarity!C138</f>
        <v>Conservative</v>
      </c>
      <c r="D137" t="str">
        <f>TermCount!E138</f>
        <v>https|||nypost.com|2018|10|24|trump-signs-bill-to-confront-opioid-epidemic|.html</v>
      </c>
      <c r="E137" t="str">
        <f>TermCount!C138</f>
        <v>Tie</v>
      </c>
    </row>
    <row r="138" spans="1:5" x14ac:dyDescent="0.2">
      <c r="A138" t="str">
        <f>Similarity!I139</f>
        <v>https|||observer.com|2016|07|jared-kushner-the-donald-trump-i-know|.html</v>
      </c>
      <c r="B138" t="str">
        <f>Similarity!C139</f>
        <v>Liberal</v>
      </c>
      <c r="D138" t="str">
        <f>TermCount!E139</f>
        <v>https|||observer.com|2016|07|jared-kushner-the-donald-trump-i-know|.html</v>
      </c>
      <c r="E138" t="str">
        <f>TermCount!C139</f>
        <v>Conservative</v>
      </c>
    </row>
    <row r="139" spans="1:5" x14ac:dyDescent="0.2">
      <c r="A139" t="str">
        <f>Similarity!I140</f>
        <v>https|||observer.com|2018|10|trump-kremlin-ties-mystery-putin-new-evidence|.html</v>
      </c>
      <c r="B139" t="str">
        <f>Similarity!C140</f>
        <v>Liberal</v>
      </c>
      <c r="D139" t="str">
        <f>TermCount!E140</f>
        <v>https|||observer.com|2018|10|trump-kremlin-ties-mystery-putin-new-evidence|.html</v>
      </c>
      <c r="E139" t="str">
        <f>TermCount!C140</f>
        <v>Tie</v>
      </c>
    </row>
    <row r="140" spans="1:5" x14ac:dyDescent="0.2">
      <c r="A140" t="str">
        <f>Similarity!I141</f>
        <v>https|||observer.com|2018|11|rihanna-donald-trump-cease-and-desist-letter|.html</v>
      </c>
      <c r="B140" t="str">
        <f>Similarity!C141</f>
        <v>Conservative</v>
      </c>
      <c r="D140" t="str">
        <f>TermCount!E141</f>
        <v>https|||observer.com|2018|11|rihanna-donald-trump-cease-and-desist-letter|.html</v>
      </c>
      <c r="E140" t="str">
        <f>TermCount!C141</f>
        <v>Liberal</v>
      </c>
    </row>
    <row r="141" spans="1:5" x14ac:dyDescent="0.2">
      <c r="A141" t="str">
        <f>Similarity!I142</f>
        <v>https|||omny.fm|shows|dispatch-on-demand-audio|president-donald-j-trump-speaks-in-columbus.html</v>
      </c>
      <c r="B141" t="str">
        <f>Similarity!C142</f>
        <v>Conservative</v>
      </c>
      <c r="D141" t="str">
        <f>TermCount!E142</f>
        <v>https|||omny.fm|shows|dispatch-on-demand-audio|president-donald-j-trump-speaks-in-columbus.html</v>
      </c>
      <c r="E141" t="str">
        <f>TermCount!C142</f>
        <v>Conservative</v>
      </c>
    </row>
    <row r="142" spans="1:5" x14ac:dyDescent="0.2">
      <c r="A142" t="str">
        <f>Similarity!I143</f>
        <v>https|||onlinelibrary.wiley.com|doi|abs|10.1111|psq.12401.html</v>
      </c>
      <c r="B142" t="str">
        <f>Similarity!C143</f>
        <v>Liberal</v>
      </c>
      <c r="D142" t="str">
        <f>TermCount!E143</f>
        <v>https|||onlinelibrary.wiley.com|doi|abs|10.1111|psq.12401.html</v>
      </c>
      <c r="E142" t="str">
        <f>TermCount!C143</f>
        <v>Tie</v>
      </c>
    </row>
    <row r="143" spans="1:5" x14ac:dyDescent="0.2">
      <c r="A143" t="str">
        <f>Similarity!I144</f>
        <v>https|||open.spotify.com|track|0BXZq7Np5y2kWNyH6zbrAc.html</v>
      </c>
      <c r="B143" t="str">
        <f>Similarity!C144</f>
        <v>Liberal</v>
      </c>
      <c r="D143" t="str">
        <f>TermCount!E144</f>
        <v>https|||open.spotify.com|track|0BXZq7Np5y2kWNyH6zbrAc.html</v>
      </c>
      <c r="E143" t="str">
        <f>TermCount!C144</f>
        <v>Tie</v>
      </c>
    </row>
    <row r="144" spans="1:5" x14ac:dyDescent="0.2">
      <c r="A144" t="str">
        <f>Similarity!I145</f>
        <v>https|||pen.org|pen-america-v-trump|.html</v>
      </c>
      <c r="B144" t="str">
        <f>Similarity!C145</f>
        <v>Liberal</v>
      </c>
      <c r="D144" t="str">
        <f>TermCount!E145</f>
        <v>https|||pen.org|pen-america-v-trump|.html</v>
      </c>
      <c r="E144" t="str">
        <f>TermCount!C145</f>
        <v>Liberal</v>
      </c>
    </row>
    <row r="145" spans="1:5" x14ac:dyDescent="0.2">
      <c r="A145" t="str">
        <f>Similarity!I146</f>
        <v>https|||pen.org|press-release|lawsuit-trump-first-amendment-violations|.html</v>
      </c>
      <c r="B145" t="str">
        <f>Similarity!C146</f>
        <v>Liberal</v>
      </c>
      <c r="D145" t="str">
        <f>TermCount!E146</f>
        <v>https|||pen.org|press-release|lawsuit-trump-first-amendment-violations|.html</v>
      </c>
      <c r="E145" t="str">
        <f>TermCount!C146</f>
        <v>Tie</v>
      </c>
    </row>
    <row r="146" spans="1:5" x14ac:dyDescent="0.2">
      <c r="A146" t="str">
        <f>Similarity!I147</f>
        <v>https|||people.com|archive|cover-story-pop-goes-the-donald-vol-34-no-1|.html</v>
      </c>
      <c r="B146" t="str">
        <f>Similarity!C147</f>
        <v>Liberal</v>
      </c>
      <c r="D146" t="str">
        <f>TermCount!E147</f>
        <v>https|||people.com|archive|cover-story-pop-goes-the-donald-vol-34-no-1|.html</v>
      </c>
      <c r="E146" t="str">
        <f>TermCount!C147</f>
        <v>Tie</v>
      </c>
    </row>
    <row r="147" spans="1:5" x14ac:dyDescent="0.2">
      <c r="A147" t="str">
        <f>Similarity!I148</f>
        <v>https|||people.com|politics|president-trump-tweet-voter-intimidation|.html</v>
      </c>
      <c r="B147" t="str">
        <f>Similarity!C148</f>
        <v>Liberal</v>
      </c>
      <c r="D147" t="str">
        <f>TermCount!E148</f>
        <v>https|||people.com|politics|president-trump-tweet-voter-intimidation|.html</v>
      </c>
      <c r="E147" t="str">
        <f>TermCount!C148</f>
        <v>Liberal</v>
      </c>
    </row>
    <row r="148" spans="1:5" x14ac:dyDescent="0.2">
      <c r="A148" t="str">
        <f>Similarity!I149</f>
        <v>https|||philadelphia.cbslocal.com|video|3971276-president-trump-celebrates-outcome-of-midterm-elections|.html</v>
      </c>
      <c r="B148" t="str">
        <f>Similarity!C149</f>
        <v>Conservative</v>
      </c>
      <c r="D148" t="str">
        <f>TermCount!E149</f>
        <v>https|||philadelphia.cbslocal.com|video|3971276-president-trump-celebrates-outcome-of-midterm-elections|.html</v>
      </c>
      <c r="E148" t="str">
        <f>TermCount!C149</f>
        <v>Liberal</v>
      </c>
    </row>
    <row r="149" spans="1:5" x14ac:dyDescent="0.2">
      <c r="A149" t="str">
        <f>Similarity!I150</f>
        <v>https|||pittsburgh.cbslocal.com|2018|10|30|pittsburgh-synagogue-shooting-president-trump-visit|.html</v>
      </c>
      <c r="B149" t="str">
        <f>Similarity!C150</f>
        <v>Liberal</v>
      </c>
      <c r="D149" t="str">
        <f>TermCount!E150</f>
        <v>https|||pittsburgh.cbslocal.com|2018|10|30|pittsburgh-synagogue-shooting-president-trump-visit|.html</v>
      </c>
      <c r="E149" t="str">
        <f>TermCount!C150</f>
        <v>Liberal</v>
      </c>
    </row>
    <row r="150" spans="1:5" x14ac:dyDescent="0.2">
      <c r="A150" t="str">
        <f>Similarity!I151</f>
        <v>https|||player.fm|series|news-2396016|bolsonaro-the-donald-trump-of-brazil-divides-women-before-presidential-vote.html</v>
      </c>
      <c r="B150" t="str">
        <f>Similarity!C151</f>
        <v>Conservative</v>
      </c>
      <c r="D150" t="str">
        <f>TermCount!E151</f>
        <v>https|||player.fm|series|news-2396016|bolsonaro-the-donald-trump-of-brazil-divides-women-before-presidential-vote.html</v>
      </c>
      <c r="E150" t="str">
        <f>TermCount!C151</f>
        <v>Tie</v>
      </c>
    </row>
    <row r="151" spans="1:5" x14ac:dyDescent="0.2">
      <c r="A151" t="str">
        <f>Similarity!I152</f>
        <v>https|||pm.gc.ca|eng|news|2018|10|01|prime-minister-justin-trudeau-speaks-united-states-president-donald-j-trump.html</v>
      </c>
      <c r="B151" t="str">
        <f>Similarity!C152</f>
        <v>Conservative</v>
      </c>
      <c r="D151" t="str">
        <f>TermCount!E152</f>
        <v>https|||pm.gc.ca|eng|news|2018|10|01|prime-minister-justin-trudeau-speaks-united-states-president-donald-j-trump.html</v>
      </c>
      <c r="E151" t="str">
        <f>TermCount!C152</f>
        <v>Tie</v>
      </c>
    </row>
    <row r="152" spans="1:5" x14ac:dyDescent="0.2">
      <c r="A152" t="str">
        <f>Similarity!I153</f>
        <v>https|||projects.fivethirtyeight.com|trump-approval-ratings|.html</v>
      </c>
      <c r="B152" t="str">
        <f>Similarity!C153</f>
        <v>Conservative</v>
      </c>
      <c r="D152" t="str">
        <f>TermCount!E153</f>
        <v>https|||projects.fivethirtyeight.com|trump-approval-ratings|.html</v>
      </c>
      <c r="E152" t="str">
        <f>TermCount!C153</f>
        <v>Conservative</v>
      </c>
    </row>
    <row r="153" spans="1:5" x14ac:dyDescent="0.2">
      <c r="A153" t="str">
        <f>Similarity!I154</f>
        <v>https|||qz.com|1162244|donald-j-trump-presidential-library-and-museum-what-will-it-look-like|.html</v>
      </c>
      <c r="B153" t="str">
        <f>Similarity!C154</f>
        <v>Liberal</v>
      </c>
      <c r="D153" t="str">
        <f>TermCount!E154</f>
        <v>https|||qz.com|1162244|donald-j-trump-presidential-library-and-museum-what-will-it-look-like|.html</v>
      </c>
      <c r="E153" t="str">
        <f>TermCount!C154</f>
        <v>Liberal</v>
      </c>
    </row>
    <row r="154" spans="1:5" x14ac:dyDescent="0.2">
      <c r="A154" t="str">
        <f>Similarity!I155</f>
        <v>https|||qz.com|1327598|photos-the-donald-trump-baby-balloon-takes-flight-over-london|.html</v>
      </c>
      <c r="B154" t="str">
        <f>Similarity!C155</f>
        <v>Liberal</v>
      </c>
      <c r="D154" t="str">
        <f>TermCount!E155</f>
        <v>https|||qz.com|1327598|photos-the-donald-trump-baby-balloon-takes-flight-over-london|.html</v>
      </c>
      <c r="E154" t="str">
        <f>TermCount!C155</f>
        <v>Tie</v>
      </c>
    </row>
    <row r="155" spans="1:5" x14ac:dyDescent="0.2">
      <c r="A155" t="str">
        <f>Similarity!I156</f>
        <v>https|||qz.com|914048|presidents-day-when-was-the-last-time-a-us-president-had-facial-hair-not-in-100-years|.html</v>
      </c>
      <c r="B155" t="str">
        <f>Similarity!C156</f>
        <v>Liberal</v>
      </c>
      <c r="D155" t="str">
        <f>TermCount!E156</f>
        <v>https|||qz.com|914048|presidents-day-when-was-the-last-time-a-us-president-had-facial-hair-not-in-100-years|.html</v>
      </c>
      <c r="E155" t="str">
        <f>TermCount!C156</f>
        <v>Liberal</v>
      </c>
    </row>
    <row r="156" spans="1:5" x14ac:dyDescent="0.2">
      <c r="A156" t="str">
        <f>Similarity!I157</f>
        <v>https|||rationalwiki.org|wiki|Donald_Trump.html</v>
      </c>
      <c r="B156" t="str">
        <f>Similarity!C157</f>
        <v>Liberal</v>
      </c>
      <c r="D156" t="str">
        <f>TermCount!E157</f>
        <v>https|||rationalwiki.org|wiki|Donald_Trump.html</v>
      </c>
      <c r="E156" t="str">
        <f>TermCount!C157</f>
        <v>Conservative</v>
      </c>
    </row>
    <row r="157" spans="1:5" x14ac:dyDescent="0.2">
      <c r="A157" t="str">
        <f>Similarity!I158</f>
        <v>https|||simple.wikipedia.org|wiki|List_of_Presidents_of_the_United_States.html</v>
      </c>
      <c r="B157" t="str">
        <f>Similarity!C158</f>
        <v>Conservative</v>
      </c>
      <c r="D157" t="str">
        <f>TermCount!E158</f>
        <v>https|||simple.wikipedia.org|wiki|List_of_Presidents_of_the_United_States.html</v>
      </c>
      <c r="E157" t="str">
        <f>TermCount!C158</f>
        <v>Conservative</v>
      </c>
    </row>
    <row r="158" spans="1:5" x14ac:dyDescent="0.2">
      <c r="A158" t="str">
        <f>Similarity!I159</f>
        <v>https|||slate.com|technology|2018|08|reddits-the-donald-is-a-video-game-where-trolls-fight-for-donald-trumps-honor.html.html</v>
      </c>
      <c r="B158" t="str">
        <f>Similarity!C159</f>
        <v>Liberal</v>
      </c>
      <c r="D158" t="str">
        <f>TermCount!E159</f>
        <v>https|||slate.com|technology|2018|08|reddits-the-donald-is-a-video-game-where-trolls-fight-for-donald-trumps-honor.html.html</v>
      </c>
      <c r="E158" t="str">
        <f>TermCount!C159</f>
        <v>Tie</v>
      </c>
    </row>
    <row r="159" spans="1:5" x14ac:dyDescent="0.2">
      <c r="A159" t="str">
        <f>Similarity!I160</f>
        <v>https|||som.georgetown.edu|knowlansociety.html</v>
      </c>
      <c r="B159" t="str">
        <f>Similarity!C160</f>
        <v>Conservative</v>
      </c>
      <c r="D159" t="str">
        <f>TermCount!E160</f>
        <v>https|||som.georgetown.edu|knowlansociety.html</v>
      </c>
      <c r="E159" t="str">
        <f>TermCount!C160</f>
        <v>Tie</v>
      </c>
    </row>
    <row r="160" spans="1:5" x14ac:dyDescent="0.2">
      <c r="A160" t="str">
        <f>Similarity!I161</f>
        <v>https|||spectator.us|president-trump-birthright-citizenship|.html</v>
      </c>
      <c r="B160" t="str">
        <f>Similarity!C161</f>
        <v>Liberal</v>
      </c>
      <c r="D160" t="str">
        <f>TermCount!E161</f>
        <v>https|||spectator.us|president-trump-birthright-citizenship|.html</v>
      </c>
      <c r="E160" t="str">
        <f>TermCount!C161</f>
        <v>Liberal</v>
      </c>
    </row>
    <row r="161" spans="1:5" x14ac:dyDescent="0.2">
      <c r="A161" t="str">
        <f>Similarity!I162</f>
        <v>https|||splinternews.com|jair-bolsonaro-is-not-just-the-donald-trump-of-brazil-1830072287.html</v>
      </c>
      <c r="B161" t="str">
        <f>Similarity!C162</f>
        <v>Liberal</v>
      </c>
      <c r="D161" t="str">
        <f>TermCount!E162</f>
        <v>https|||splinternews.com|jair-bolsonaro-is-not-just-the-donald-trump-of-brazil-1830072287.html</v>
      </c>
      <c r="E161" t="str">
        <f>TermCount!C162</f>
        <v>Liberal</v>
      </c>
    </row>
    <row r="162" spans="1:5" x14ac:dyDescent="0.2">
      <c r="A162" t="str">
        <f>Similarity!I163</f>
        <v>https|||sputniknews.com|us|201811071069597426-trump-midterm-election-results|.html</v>
      </c>
      <c r="B162" t="str">
        <f>Similarity!C163</f>
        <v>Liberal</v>
      </c>
      <c r="D162" t="str">
        <f>TermCount!E163</f>
        <v>https|||sputniknews.com|us|201811071069597426-trump-midterm-election-results|.html</v>
      </c>
      <c r="E162" t="str">
        <f>TermCount!C163</f>
        <v>Liberal</v>
      </c>
    </row>
    <row r="163" spans="1:5" x14ac:dyDescent="0.2">
      <c r="A163" t="str">
        <f>Similarity!I164</f>
        <v>https|||talkingpointsmemo.com|edblog|president-trumps-enemies-list.html</v>
      </c>
      <c r="B163" t="str">
        <f>Similarity!C164</f>
        <v>Conservative</v>
      </c>
      <c r="D163" t="str">
        <f>TermCount!E164</f>
        <v>https|||talkingpointsmemo.com|edblog|president-trumps-enemies-list.html</v>
      </c>
      <c r="E163" t="str">
        <f>TermCount!C164</f>
        <v>Tie</v>
      </c>
    </row>
    <row r="164" spans="1:5" x14ac:dyDescent="0.2">
      <c r="A164" t="str">
        <f>Similarity!I165</f>
        <v>https|||techcrunch.com|2018|10|01|a-former-u-s-president-walks-into-a-blockchain-conference|.html</v>
      </c>
      <c r="B164" t="str">
        <f>Similarity!C165</f>
        <v>Liberal</v>
      </c>
      <c r="D164" t="str">
        <f>TermCount!E165</f>
        <v>https|||techcrunch.com|2018|10|01|a-former-u-s-president-walks-into-a-blockchain-conference|.html</v>
      </c>
      <c r="E164" t="str">
        <f>TermCount!C165</f>
        <v>Tie</v>
      </c>
    </row>
    <row r="165" spans="1:5" x14ac:dyDescent="0.2">
      <c r="A165" t="str">
        <f>Similarity!I166</f>
        <v>https|||thehermitage.com|.html</v>
      </c>
      <c r="B165" t="str">
        <f>Similarity!C166</f>
        <v>Conservative</v>
      </c>
      <c r="D165" t="str">
        <f>TermCount!E166</f>
        <v>https|||thehermitage.com|.html</v>
      </c>
      <c r="E165" t="str">
        <f>TermCount!C166</f>
        <v>Tie</v>
      </c>
    </row>
    <row r="166" spans="1:5" x14ac:dyDescent="0.2">
      <c r="A166" t="str">
        <f>Similarity!I167</f>
        <v>https|||thehill.com|hilltv|rising|407358-hilltv-interview-exclusive-trump-eviscerates-sessions-i-have-no-attorney.html</v>
      </c>
      <c r="B166" t="str">
        <f>Similarity!C167</f>
        <v>Liberal</v>
      </c>
      <c r="D166" t="str">
        <f>TermCount!E167</f>
        <v>https|||thehill.com|hilltv|rising|407358-hilltv-interview-exclusive-trump-eviscerates-sessions-i-have-no-attorney.html</v>
      </c>
      <c r="E166" t="str">
        <f>TermCount!C167</f>
        <v>Conservative</v>
      </c>
    </row>
    <row r="167" spans="1:5" x14ac:dyDescent="0.2">
      <c r="A167" t="str">
        <f>Similarity!I168</f>
        <v>https|||thehill.com|homenews|1230-report|414052-where-to-celebrate-halloween-in-washington-dc-trumps-birthright-citizenship-proposal-details.html</v>
      </c>
      <c r="B167" t="str">
        <f>Similarity!C168</f>
        <v>Conservative</v>
      </c>
      <c r="D167" t="str">
        <f>TermCount!E168</f>
        <v>https|||thehill.com|homenews|1230-report|414052-where-to-celebrate-halloween-in-washington-dc-trumps-birthright-citizenship-proposal-details.html</v>
      </c>
      <c r="E167" t="str">
        <f>TermCount!C168</f>
        <v>Liberal</v>
      </c>
    </row>
    <row r="168" spans="1:5" x14ac:dyDescent="0.2">
      <c r="A168" t="str">
        <f>Similarity!I169</f>
        <v>https|||thehill.com|homenews|administration|354659-trump-the-art-of-the-donald-really-good-book.html</v>
      </c>
      <c r="B168" t="str">
        <f>Similarity!C169</f>
        <v>Conservative</v>
      </c>
      <c r="D168" t="str">
        <f>TermCount!E169</f>
        <v>https|||thehill.com|homenews|administration|354659-trump-the-art-of-the-donald-really-good-book.html</v>
      </c>
      <c r="E168" t="str">
        <f>TermCount!C169</f>
        <v>Liberal</v>
      </c>
    </row>
    <row r="169" spans="1:5" x14ac:dyDescent="0.2">
      <c r="A169" t="str">
        <f>Similarity!I170</f>
        <v>https|||thehill.com|homenews|house|413980-trump-surprise-rattles-gop-in-final-stretch.html</v>
      </c>
      <c r="B169" t="str">
        <f>Similarity!C170</f>
        <v>Liberal</v>
      </c>
      <c r="D169" t="str">
        <f>TermCount!E170</f>
        <v>https|||thehill.com|homenews|house|413980-trump-surprise-rattles-gop-in-final-stretch.html</v>
      </c>
      <c r="E169" t="str">
        <f>TermCount!C170</f>
        <v>Conservative</v>
      </c>
    </row>
    <row r="170" spans="1:5" x14ac:dyDescent="0.2">
      <c r="A170" t="str">
        <f>Similarity!I171</f>
        <v>https|||thehill.com|homenews|media|415522-trump-to-acosta-cnn-should-be-ashamed-of-employing-you.html</v>
      </c>
      <c r="B170" t="str">
        <f>Similarity!C171</f>
        <v>Conservative</v>
      </c>
      <c r="D170" t="str">
        <f>TermCount!E171</f>
        <v>https|||thehill.com|homenews|media|415522-trump-to-acosta-cnn-should-be-ashamed-of-employing-you.html</v>
      </c>
      <c r="E170" t="str">
        <f>TermCount!C171</f>
        <v>Conservative</v>
      </c>
    </row>
    <row r="171" spans="1:5" x14ac:dyDescent="0.2">
      <c r="A171" t="str">
        <f>Similarity!I172</f>
        <v>https|||thehill.com|opinion|civil-rights|368696-president-donald-j-trump-and-racial-america.html</v>
      </c>
      <c r="B171" t="str">
        <f>Similarity!C172</f>
        <v>Liberal</v>
      </c>
      <c r="D171" t="str">
        <f>TermCount!E172</f>
        <v>https|||thehill.com|opinion|civil-rights|368696-president-donald-j-trump-and-racial-america.html</v>
      </c>
      <c r="E171" t="str">
        <f>TermCount!C172</f>
        <v>Liberal</v>
      </c>
    </row>
    <row r="172" spans="1:5" x14ac:dyDescent="0.2">
      <c r="A172" t="str">
        <f>Similarity!I173</f>
        <v>https|||thehill.com|people|donald-trump.html</v>
      </c>
      <c r="B172" t="str">
        <f>Similarity!C173</f>
        <v>Conservative</v>
      </c>
      <c r="D172" t="str">
        <f>TermCount!E173</f>
        <v>https|||thehill.com|people|donald-trump.html</v>
      </c>
      <c r="E172" t="str">
        <f>TermCount!C173</f>
        <v>Tie</v>
      </c>
    </row>
    <row r="173" spans="1:5" x14ac:dyDescent="0.2">
      <c r="A173" t="str">
        <f>Similarity!I174</f>
        <v>https|||thehumanist.com|magazine|july-august-2018|features|dance-with-the-donald.html</v>
      </c>
      <c r="B173" t="str">
        <f>Similarity!C174</f>
        <v>Liberal</v>
      </c>
      <c r="D173" t="str">
        <f>TermCount!E174</f>
        <v>https|||thehumanist.com|magazine|july-august-2018|features|dance-with-the-donald.html</v>
      </c>
      <c r="E173" t="str">
        <f>TermCount!C174</f>
        <v>Conservative</v>
      </c>
    </row>
    <row r="174" spans="1:5" x14ac:dyDescent="0.2">
      <c r="A174" t="str">
        <f>Similarity!I175</f>
        <v>https|||thenib.com|the-donald-trump-comedy-hour.html</v>
      </c>
      <c r="B174" t="str">
        <f>Similarity!C175</f>
        <v>Liberal</v>
      </c>
      <c r="D174" t="str">
        <f>TermCount!E175</f>
        <v>https|||thenib.com|the-donald-trump-comedy-hour.html</v>
      </c>
      <c r="E174" t="str">
        <f>TermCount!C175</f>
        <v>Tie</v>
      </c>
    </row>
    <row r="175" spans="1:5" x14ac:dyDescent="0.2">
      <c r="A175" t="str">
        <f>Similarity!I176</f>
        <v>https|||theweek.com|articles|782606|donald-delivers.html</v>
      </c>
      <c r="B175" t="str">
        <f>Similarity!C176</f>
        <v>Liberal</v>
      </c>
      <c r="D175" t="str">
        <f>TermCount!E176</f>
        <v>https|||theweek.com|articles|782606|donald-delivers.html</v>
      </c>
      <c r="E175" t="str">
        <f>TermCount!C176</f>
        <v>Conservative</v>
      </c>
    </row>
    <row r="176" spans="1:5" x14ac:dyDescent="0.2">
      <c r="A176" t="str">
        <f>Similarity!I177</f>
        <v>https|||theweek.com|articles|802590|how-california-became-trumps-toughest-foe.html</v>
      </c>
      <c r="B176" t="str">
        <f>Similarity!C177</f>
        <v>Liberal</v>
      </c>
      <c r="D176" t="str">
        <f>TermCount!E177</f>
        <v>https|||theweek.com|articles|802590|how-california-became-trumps-toughest-foe.html</v>
      </c>
      <c r="E176" t="str">
        <f>TermCount!C177</f>
        <v>Liberal</v>
      </c>
    </row>
    <row r="177" spans="1:5" x14ac:dyDescent="0.2">
      <c r="A177" t="str">
        <f>Similarity!I178</f>
        <v>https|||theweek.com|speedreads.html</v>
      </c>
      <c r="B177" t="str">
        <f>Similarity!C178</f>
        <v>Liberal</v>
      </c>
      <c r="D177" t="str">
        <f>TermCount!E178</f>
        <v>https|||theweek.com|speedreads.html</v>
      </c>
      <c r="E177" t="str">
        <f>TermCount!C178</f>
        <v>Conservative</v>
      </c>
    </row>
    <row r="178" spans="1:5" x14ac:dyDescent="0.2">
      <c r="A178" t="str">
        <f>Similarity!I179</f>
        <v>https|||theweek.com|speedreads|804401|trumps-brief-pittsburgh-synagogue-shooting-censure-reportedly-crafted-by-ivanka-jared-kushner.html</v>
      </c>
      <c r="B178" t="str">
        <f>Similarity!C179</f>
        <v>Liberal</v>
      </c>
      <c r="D178" t="str">
        <f>TermCount!E179</f>
        <v>https|||theweek.com|speedreads|804401|trumps-brief-pittsburgh-synagogue-shooting-censure-reportedly-crafted-by-ivanka-jared-kushner.html</v>
      </c>
      <c r="E178" t="str">
        <f>TermCount!C179</f>
        <v>Conservative</v>
      </c>
    </row>
    <row r="179" spans="1:5" x14ac:dyDescent="0.2">
      <c r="A179" t="str">
        <f>Similarity!I180</f>
        <v>https|||thinkprogress.org|trump-obama-immigration-tweet-self-own-f02f793487d6|.html</v>
      </c>
      <c r="B179" t="str">
        <f>Similarity!C180</f>
        <v>Liberal</v>
      </c>
      <c r="D179" t="str">
        <f>TermCount!E180</f>
        <v>https|||thinkprogress.org|trump-obama-immigration-tweet-self-own-f02f793487d6|.html</v>
      </c>
      <c r="E179" t="str">
        <f>TermCount!C180</f>
        <v>Liberal</v>
      </c>
    </row>
    <row r="180" spans="1:5" x14ac:dyDescent="0.2">
      <c r="A180" t="str">
        <f>Similarity!I181</f>
        <v>https|||townhall.com|liveblog|2018|11|07|president-trump-speaks-to-press-after-midterms-n39.html</v>
      </c>
      <c r="B180" t="str">
        <f>Similarity!C181</f>
        <v>Conservative</v>
      </c>
      <c r="D180" t="str">
        <f>TermCount!E181</f>
        <v>https|||townhall.com|liveblog|2018|11|07|president-trump-speaks-to-press-after-midterms-n39.html</v>
      </c>
      <c r="E180" t="str">
        <f>TermCount!C181</f>
        <v>Liberal</v>
      </c>
    </row>
    <row r="181" spans="1:5" x14ac:dyDescent="0.2">
      <c r="A181" t="str">
        <f>Similarity!I182</f>
        <v>https|||translate.google.com|translate|hl|en|sl|it|u|https|||www.corriere.it|esteri|elezioni-usa-midterm-2018|notizie|referendum-trump-terra-senato-5518f752-e136-11e8-b7b1-47f8050d055b.shtml|prev|search.html</v>
      </c>
      <c r="B181" t="str">
        <f>Similarity!C182</f>
        <v>Conservative</v>
      </c>
      <c r="D181" t="str">
        <f>TermCount!E182</f>
        <v>https|||translate.google.com|translate|hl|en|sl|it|u|https|||www.corriere.it|esteri|elezioni-usa-midterm-2018|notizie|referendum-trump-terra-senato-5518f752-e136-11e8-b7b1-47f8050d055b.shtml|prev|search.html</v>
      </c>
      <c r="E181" t="str">
        <f>TermCount!C182</f>
        <v>Tie</v>
      </c>
    </row>
    <row r="182" spans="1:5" x14ac:dyDescent="0.2">
      <c r="A182" t="str">
        <f>Similarity!I183</f>
        <v>https|||translate.google.com|translate|hl|en|sl|it|u|https|||www.huffingtonpost.it|claudio-madricardo|jair-come-the-donald-pero-somiglia-piu-a-duterte_a_23575813||prev|search.html</v>
      </c>
      <c r="B182" t="str">
        <f>Similarity!C183</f>
        <v>Conservative</v>
      </c>
      <c r="D182" t="str">
        <f>TermCount!E183</f>
        <v>https|||translate.google.com|translate|hl|en|sl|it|u|https|||www.huffingtonpost.it|claudio-madricardo|jair-come-the-donald-pero-somiglia-piu-a-duterte_a_23575813||prev|search.html</v>
      </c>
      <c r="E182" t="str">
        <f>TermCount!C183</f>
        <v>Tie</v>
      </c>
    </row>
    <row r="183" spans="1:5" x14ac:dyDescent="0.2">
      <c r="A183" t="str">
        <f>Similarity!I184</f>
        <v>https|||translate.google.com|translate|hl|en|sl|it|u|http|||www.affaritaliani.it|esteri|midterm-il-trumpismo-ha-retto-ora-the-donald-pensa-alla-rielezione-nel-2020-570750.html|prev|search.html</v>
      </c>
      <c r="B183" t="str">
        <f>Similarity!C184</f>
        <v>Conservative</v>
      </c>
      <c r="D183" t="str">
        <f>TermCount!E184</f>
        <v>https|||translate.google.com|translate|hl|en|sl|it|u|http|||www.affaritaliani.it|esteri|midterm-il-trumpismo-ha-retto-ora-the-donald-pensa-alla-rielezione-nel-2020-570750.html|prev|search.html</v>
      </c>
      <c r="E183" t="str">
        <f>TermCount!C184</f>
        <v>Tie</v>
      </c>
    </row>
    <row r="184" spans="1:5" x14ac:dyDescent="0.2">
      <c r="A184" t="str">
        <f>Similarity!I185</f>
        <v>https|||translate.google.com|translate|hl|en|sl|nl|u|https|||www.bnr.nl|podcast|the-donald-show|10358977|the-donald-show-lying-ted-en-de-losgeslagen-democraten|prev|search.html</v>
      </c>
      <c r="B184" t="str">
        <f>Similarity!C185</f>
        <v>Conservative</v>
      </c>
      <c r="D184" t="str">
        <f>TermCount!E185</f>
        <v>https|||translate.google.com|translate|hl|en|sl|nl|u|https|||www.bnr.nl|podcast|the-donald-show|10358977|the-donald-show-lying-ted-en-de-losgeslagen-democraten|prev|search.html</v>
      </c>
      <c r="E184" t="str">
        <f>TermCount!C185</f>
        <v>Tie</v>
      </c>
    </row>
    <row r="185" spans="1:5" x14ac:dyDescent="0.2">
      <c r="A185" t="str">
        <f>Similarity!I186</f>
        <v>https|||translate.google.com|translate|hl|en|sl|nl|u|https|||www.telegraaf.nl|financieel|2773456|trump-prikt-vorkje-met-poetin-in-parijs|prev|search.html</v>
      </c>
      <c r="B185" t="str">
        <f>Similarity!C186</f>
        <v>Conservative</v>
      </c>
      <c r="D185" t="str">
        <f>TermCount!E186</f>
        <v>https|||translate.google.com|translate|hl|en|sl|nl|u|https|||www.telegraaf.nl|financieel|2773456|trump-prikt-vorkje-met-poetin-in-parijs|prev|search.html</v>
      </c>
      <c r="E185" t="str">
        <f>TermCount!C186</f>
        <v>Tie</v>
      </c>
    </row>
    <row r="186" spans="1:5" x14ac:dyDescent="0.2">
      <c r="A186" t="str">
        <f>Similarity!I187</f>
        <v>https|||translations.state.gov|2018|11|02|president-donald-j-trump-is-reimposing-all-sanctions-lifted-under-the-unacceptable-iran-deal|.html</v>
      </c>
      <c r="B186" t="str">
        <f>Similarity!C187</f>
        <v>Liberal</v>
      </c>
      <c r="D186" t="str">
        <f>TermCount!E187</f>
        <v>https|||translations.state.gov|2018|11|02|president-donald-j-trump-is-reimposing-all-sanctions-lifted-under-the-unacceptable-iran-deal|.html</v>
      </c>
      <c r="E186" t="str">
        <f>TermCount!C187</f>
        <v>Tie</v>
      </c>
    </row>
    <row r="187" spans="1:5" x14ac:dyDescent="0.2">
      <c r="A187" t="str">
        <f>Similarity!I188</f>
        <v>https|||triblive.com|local|allegheny|14229550-74|trump-to-visit-police-officers-worshipers-recovering-at-pittsburgh-hospital.html</v>
      </c>
      <c r="B187" t="str">
        <f>Similarity!C188</f>
        <v>Conservative</v>
      </c>
      <c r="D187" t="str">
        <f>TermCount!E188</f>
        <v>https|||triblive.com|local|allegheny|14229550-74|trump-to-visit-police-officers-worshipers-recovering-at-pittsburgh-hospital.html</v>
      </c>
      <c r="E187" t="str">
        <f>TermCount!C188</f>
        <v>Tie</v>
      </c>
    </row>
    <row r="188" spans="1:5" x14ac:dyDescent="0.2">
      <c r="A188" t="str">
        <f>Similarity!I189</f>
        <v>https|||triblive.com|local|regional|13373356-74|president-trump-to-campaign-in-western-pennsylvania-next-weekend.html</v>
      </c>
      <c r="B188" t="str">
        <f>Similarity!C189</f>
        <v>Conservative</v>
      </c>
      <c r="D188" t="str">
        <f>TermCount!E189</f>
        <v>https|||triblive.com|local|regional|13373356-74|president-trump-to-campaign-in-western-pennsylvania-next-weekend.html</v>
      </c>
      <c r="E188" t="str">
        <f>TermCount!C189</f>
        <v>Conservative</v>
      </c>
    </row>
    <row r="189" spans="1:5" x14ac:dyDescent="0.2">
      <c r="A189" t="str">
        <f>Similarity!I190</f>
        <v>https|||trump-presidency.com|.html</v>
      </c>
      <c r="B189" t="str">
        <f>Similarity!C190</f>
        <v>Liberal</v>
      </c>
      <c r="D189" t="str">
        <f>TermCount!E190</f>
        <v>https|||trump-presidency.com|.html</v>
      </c>
      <c r="E189" t="str">
        <f>TermCount!C190</f>
        <v>Conservative</v>
      </c>
    </row>
    <row r="190" spans="1:5" x14ac:dyDescent="0.2">
      <c r="A190" t="str">
        <f>Similarity!I191</f>
        <v>https|||trumpcoin2020.com|.html</v>
      </c>
      <c r="B190" t="str">
        <f>Similarity!C191</f>
        <v>Liberal</v>
      </c>
      <c r="D190" t="str">
        <f>TermCount!E191</f>
        <v>https|||trumpcoin2020.com|.html</v>
      </c>
      <c r="E190" t="str">
        <f>TermCount!C191</f>
        <v>Liberal</v>
      </c>
    </row>
    <row r="191" spans="1:5" x14ac:dyDescent="0.2">
      <c r="A191" t="str">
        <f>Similarity!I192</f>
        <v>https|||trumpnews.us|.html</v>
      </c>
      <c r="B191" t="str">
        <f>Similarity!C192</f>
        <v>Conservative</v>
      </c>
      <c r="D191" t="str">
        <f>TermCount!E192</f>
        <v>https|||trumpnews.us|.html</v>
      </c>
      <c r="E191" t="str">
        <f>TermCount!C192</f>
        <v>Tie</v>
      </c>
    </row>
    <row r="192" spans="1:5" x14ac:dyDescent="0.2">
      <c r="A192" t="str">
        <f>Similarity!I193</f>
        <v>https|||tvline.com|2018|11|07|donald-trump-midterm-elections-press-conference-live-stream-watch-video|.html</v>
      </c>
      <c r="B192" t="str">
        <f>Similarity!C193</f>
        <v>Conservative</v>
      </c>
      <c r="D192" t="str">
        <f>TermCount!E193</f>
        <v>https|||tvline.com|2018|11|07|donald-trump-midterm-elections-press-conference-live-stream-watch-video|.html</v>
      </c>
      <c r="E192" t="str">
        <f>TermCount!C193</f>
        <v>Liberal</v>
      </c>
    </row>
    <row r="193" spans="1:5" x14ac:dyDescent="0.2">
      <c r="A193" t="str">
        <f>Similarity!I194</f>
        <v>https|||twitter.com|DomenicoNPR|ref_src|twsrc|5Egoogle|7Ctwcamp|5Eserp|7Ctwgr|5Eauthor.html</v>
      </c>
      <c r="B193" t="str">
        <f>Similarity!C194</f>
        <v>Liberal</v>
      </c>
      <c r="D193" t="str">
        <f>TermCount!E194</f>
        <v>https|||twitter.com|DomenicoNPR|ref_src|twsrc|5Egoogle|7Ctwcamp|5Eserp|7Ctwgr|5Eauthor.html</v>
      </c>
      <c r="E193" t="str">
        <f>TermCount!C194</f>
        <v>Liberal</v>
      </c>
    </row>
    <row r="194" spans="1:5" x14ac:dyDescent="0.2">
      <c r="A194" t="str">
        <f>Similarity!I195</f>
        <v>https|||twitter.com|DomenicoNPR|status|1060234529628192773|ref_src|twsrc|5Egoogle|7Ctwcamp|5Eserp|7Ctwgr|5Etweet.html</v>
      </c>
      <c r="B194" t="str">
        <f>Similarity!C195</f>
        <v>Liberal</v>
      </c>
      <c r="D194" t="str">
        <f>TermCount!E195</f>
        <v>https|||twitter.com|DomenicoNPR|status|1060234529628192773|ref_src|twsrc|5Egoogle|7Ctwcamp|5Eserp|7Ctwgr|5Etweet.html</v>
      </c>
      <c r="E194" t="str">
        <f>TermCount!C195</f>
        <v>Liberal</v>
      </c>
    </row>
    <row r="195" spans="1:5" x14ac:dyDescent="0.2">
      <c r="A195" t="str">
        <f>Similarity!I196</f>
        <v>https|||twitter.com|LisaDNews|ref_src|twsrc|5Egoogle|7Ctwcamp|5Eserp|7Ctwgr|5Eauthor.html</v>
      </c>
      <c r="B195" t="str">
        <f>Similarity!C196</f>
        <v>Liberal</v>
      </c>
      <c r="D195" t="str">
        <f>TermCount!E196</f>
        <v>https|||twitter.com|LisaDNews|ref_src|twsrc|5Egoogle|7Ctwcamp|5Eserp|7Ctwgr|5Eauthor.html</v>
      </c>
      <c r="E195" t="str">
        <f>TermCount!C196</f>
        <v>Conservative</v>
      </c>
    </row>
    <row r="196" spans="1:5" x14ac:dyDescent="0.2">
      <c r="A196" t="str">
        <f>Similarity!I197</f>
        <v>https|||twitter.com|LisaDNews|status|1060234185670037506|ref_src|twsrc|5Egoogle|7Ctwcamp|5Eserp|7Ctwgr|5Etweet.html</v>
      </c>
      <c r="B196" t="str">
        <f>Similarity!C197</f>
        <v>Liberal</v>
      </c>
      <c r="D196" t="str">
        <f>TermCount!E197</f>
        <v>https|||twitter.com|LisaDNews|status|1060234185670037506|ref_src|twsrc|5Egoogle|7Ctwcamp|5Eserp|7Ctwgr|5Etweet.html</v>
      </c>
      <c r="E196" t="str">
        <f>TermCount!C197</f>
        <v>Tie</v>
      </c>
    </row>
    <row r="197" spans="1:5" x14ac:dyDescent="0.2">
      <c r="A197" t="str">
        <f>Similarity!I198</f>
        <v>https|||twitter.com|RyanRMiner|ref_src|twsrc|5Egoogle|7Ctwcamp|5Eserp|7Ctwgr|5Eauthor.html</v>
      </c>
      <c r="B197" t="str">
        <f>Similarity!C198</f>
        <v>Liberal</v>
      </c>
      <c r="D197" t="str">
        <f>TermCount!E198</f>
        <v>https|||twitter.com|RyanRMiner|ref_src|twsrc|5Egoogle|7Ctwcamp|5Eserp|7Ctwgr|5Eauthor.html</v>
      </c>
      <c r="E197" t="str">
        <f>TermCount!C198</f>
        <v>Liberal</v>
      </c>
    </row>
    <row r="198" spans="1:5" x14ac:dyDescent="0.2">
      <c r="A198" t="str">
        <f>Similarity!I199</f>
        <v>https|||twitter.com|RyanRMiner|status|1060235561737379846|ref_src|twsrc|5Egoogle|7Ctwcamp|5Eserp|7Ctwgr|5Etweet.html</v>
      </c>
      <c r="B198" t="str">
        <f>Similarity!C199</f>
        <v>Liberal</v>
      </c>
      <c r="D198" t="str">
        <f>TermCount!E199</f>
        <v>https|||twitter.com|RyanRMiner|status|1060235561737379846|ref_src|twsrc|5Egoogle|7Ctwcamp|5Eserp|7Ctwgr|5Etweet.html</v>
      </c>
      <c r="E198" t="str">
        <f>TermCount!C199</f>
        <v>Conservative</v>
      </c>
    </row>
    <row r="199" spans="1:5" x14ac:dyDescent="0.2">
      <c r="A199" t="str">
        <f>Similarity!I200</f>
        <v>https|||twitter.com|SecretService|ref_src|twsrc|5Egoogle|7Ctwcamp|5Eserp|7Ctwgr|5Eauthor.html</v>
      </c>
      <c r="B199" t="str">
        <f>Similarity!C200</f>
        <v>Liberal</v>
      </c>
      <c r="D199" t="str">
        <f>TermCount!E200</f>
        <v>https|||twitter.com|SecretService|ref_src|twsrc|5Egoogle|7Ctwcamp|5Eserp|7Ctwgr|5Eauthor.html</v>
      </c>
      <c r="E199" t="str">
        <f>TermCount!C200</f>
        <v>Tie</v>
      </c>
    </row>
    <row r="200" spans="1:5" x14ac:dyDescent="0.2">
      <c r="A200" t="str">
        <f>Similarity!I201</f>
        <v>https|||twitter.com|SecretService|status|1060204111298215937|ref_src|twsrc|5Egoogle|7Ctwcamp|5Eserp|7Ctwgr|5Etweet.html</v>
      </c>
      <c r="B200" t="str">
        <f>Similarity!C201</f>
        <v>Liberal</v>
      </c>
      <c r="D200" t="str">
        <f>TermCount!E201</f>
        <v>https|||twitter.com|SecretService|status|1060204111298215937|ref_src|twsrc|5Egoogle|7Ctwcamp|5Eserp|7Ctwgr|5Etweet.html</v>
      </c>
      <c r="E200" t="str">
        <f>TermCount!C201</f>
        <v>Liberal</v>
      </c>
    </row>
    <row r="201" spans="1:5" x14ac:dyDescent="0.2">
      <c r="A201" t="str">
        <f>Similarity!I202</f>
        <v>https|||twitter.com|SteveSchmidtSES|ref_src|twsrc|5Egoogle|7Ctwcamp|5Eserp|7Ctwgr|5Eauthor.html</v>
      </c>
      <c r="B201" t="str">
        <f>Similarity!C202</f>
        <v>Liberal</v>
      </c>
      <c r="D201" t="str">
        <f>TermCount!E202</f>
        <v>https|||twitter.com|SteveSchmidtSES|ref_src|twsrc|5Egoogle|7Ctwcamp|5Eserp|7Ctwgr|5Eauthor.html</v>
      </c>
      <c r="E201" t="str">
        <f>TermCount!C202</f>
        <v>Conservative</v>
      </c>
    </row>
    <row r="202" spans="1:5" x14ac:dyDescent="0.2">
      <c r="A202" t="str">
        <f>Similarity!I203</f>
        <v>https|||twitter.com|SteveSchmidtSES|status|1060222981203472384|ref_src|twsrc|5Egoogle|7Ctwcamp|5Eserp|7Ctwgr|5Etweet.html</v>
      </c>
      <c r="B202" t="str">
        <f>Similarity!C203</f>
        <v>Liberal</v>
      </c>
      <c r="D202" t="str">
        <f>TermCount!E203</f>
        <v>https|||twitter.com|SteveSchmidtSES|status|1060222981203472384|ref_src|twsrc|5Egoogle|7Ctwcamp|5Eserp|7Ctwgr|5Etweet.html</v>
      </c>
      <c r="E202" t="str">
        <f>TermCount!C203</f>
        <v>Tie</v>
      </c>
    </row>
    <row r="203" spans="1:5" x14ac:dyDescent="0.2">
      <c r="A203" t="str">
        <f>Similarity!I204</f>
        <v>https|||twitter.com|barackobama|lang|en.html</v>
      </c>
      <c r="B203" t="str">
        <f>Similarity!C204</f>
        <v>Liberal</v>
      </c>
      <c r="D203" t="str">
        <f>TermCount!E204</f>
        <v>https|||twitter.com|barackobama|lang|en.html</v>
      </c>
      <c r="E203" t="str">
        <f>TermCount!C204</f>
        <v>Liberal</v>
      </c>
    </row>
    <row r="204" spans="1:5" x14ac:dyDescent="0.2">
      <c r="A204" t="str">
        <f>Similarity!I205</f>
        <v>https|||twitter.com|cindysaine|ref_src|twsrc|5Egoogle|7Ctwcamp|5Eserp|7Ctwgr|5Eauthor.html</v>
      </c>
      <c r="B204" t="str">
        <f>Similarity!C205</f>
        <v>Liberal</v>
      </c>
      <c r="D204" t="str">
        <f>TermCount!E205</f>
        <v>https|||twitter.com|cindysaine|ref_src|twsrc|5Egoogle|7Ctwcamp|5Eserp|7Ctwgr|5Eauthor.html</v>
      </c>
      <c r="E204" t="str">
        <f>TermCount!C205</f>
        <v>Liberal</v>
      </c>
    </row>
    <row r="205" spans="1:5" x14ac:dyDescent="0.2">
      <c r="A205" t="str">
        <f>Similarity!I206</f>
        <v>https|||twitter.com|cindysaine|status|1060235559904403456|ref_src|twsrc|5Egoogle|7Ctwcamp|5Eserp|7Ctwgr|5Etweet.html</v>
      </c>
      <c r="B205" t="str">
        <f>Similarity!C206</f>
        <v>Liberal</v>
      </c>
      <c r="D205" t="str">
        <f>TermCount!E206</f>
        <v>https|||twitter.com|cindysaine|status|1060235559904403456|ref_src|twsrc|5Egoogle|7Ctwcamp|5Eserp|7Ctwgr|5Etweet.html</v>
      </c>
      <c r="E205" t="str">
        <f>TermCount!C206</f>
        <v>Tie</v>
      </c>
    </row>
    <row r="206" spans="1:5" x14ac:dyDescent="0.2">
      <c r="A206" t="str">
        <f>Similarity!I207</f>
        <v>https|||twitter.com|jasondhorowitz|ref_src|twsrc|5Egoogle|7Ctwcamp|5Eserp|7Ctwgr|5Eauthor.html</v>
      </c>
      <c r="B206" t="str">
        <f>Similarity!C207</f>
        <v>Conservative</v>
      </c>
      <c r="D206" t="str">
        <f>TermCount!E207</f>
        <v>https|||twitter.com|jasondhorowitz|ref_src|twsrc|5Egoogle|7Ctwcamp|5Eserp|7Ctwgr|5Eauthor.html</v>
      </c>
      <c r="E206" t="str">
        <f>TermCount!C207</f>
        <v>Liberal</v>
      </c>
    </row>
    <row r="207" spans="1:5" x14ac:dyDescent="0.2">
      <c r="A207" t="str">
        <f>Similarity!I208</f>
        <v>https|||twitter.com|jasondhorowitz|status|1060235573363986433|ref_src|twsrc|5Egoogle|7Ctwcamp|5Eserp|7Ctwgr|5Etweet.html</v>
      </c>
      <c r="B207" t="str">
        <f>Similarity!C208</f>
        <v>Liberal</v>
      </c>
      <c r="D207" t="str">
        <f>TermCount!E208</f>
        <v>https|||twitter.com|jasondhorowitz|status|1060235573363986433|ref_src|twsrc|5Egoogle|7Ctwcamp|5Eserp|7Ctwgr|5Etweet.html</v>
      </c>
      <c r="E207" t="str">
        <f>TermCount!C208</f>
        <v>Tie</v>
      </c>
    </row>
    <row r="208" spans="1:5" x14ac:dyDescent="0.2">
      <c r="A208" t="str">
        <f>Similarity!I209</f>
        <v>https|||twitter.com|president|lang|en.html</v>
      </c>
      <c r="B208" t="str">
        <f>Similarity!C209</f>
        <v>Conservative</v>
      </c>
      <c r="D208" t="str">
        <f>TermCount!E209</f>
        <v>https|||twitter.com|president|lang|en.html</v>
      </c>
      <c r="E208" t="str">
        <f>TermCount!C209</f>
        <v>Liberal</v>
      </c>
    </row>
    <row r="209" spans="1:5" x14ac:dyDescent="0.2">
      <c r="A209" t="str">
        <f>Similarity!I210</f>
        <v>https|||twitter.com|realDonaldTrump|ref_src|twsrc|5Egoogle|7Ctwcamp|5Eserp|7Ctwgr|5Eauthor.html</v>
      </c>
      <c r="B209" t="str">
        <f>Similarity!C210</f>
        <v>Conservative</v>
      </c>
      <c r="D209" t="str">
        <f>TermCount!E210</f>
        <v>https|||twitter.com|realDonaldTrump|ref_src|twsrc|5Egoogle|7Ctwcamp|5Eserp|7Ctwgr|5Eauthor.html</v>
      </c>
      <c r="E209" t="str">
        <f>TermCount!C210</f>
        <v>Liberal</v>
      </c>
    </row>
    <row r="210" spans="1:5" x14ac:dyDescent="0.2">
      <c r="A210" t="str">
        <f>Similarity!I211</f>
        <v>https|||twitter.com|realDonaldTrump|status|1055412328571850753|ref_src|twsrc|5Egoogle|7Ctwcamp|5Eserp|7Ctwgr|5Etweet.html</v>
      </c>
      <c r="B210" t="str">
        <f>Similarity!C211</f>
        <v>Liberal</v>
      </c>
      <c r="D210" t="str">
        <f>TermCount!E211</f>
        <v>https|||twitter.com|realDonaldTrump|status|1055412328571850753|ref_src|twsrc|5Egoogle|7Ctwcamp|5Eserp|7Ctwgr|5Etweet.html</v>
      </c>
      <c r="E210" t="str">
        <f>TermCount!C211</f>
        <v>Conservative</v>
      </c>
    </row>
    <row r="211" spans="1:5" x14ac:dyDescent="0.2">
      <c r="A211" t="str">
        <f>Similarity!I212</f>
        <v>https|||twitter.com|realDonaldTrump|status|1055414972635926528|ref_src|twsrc|5Egoogle|7Ctwcamp|5Eserp|7Ctwgr|5Etweet.html</v>
      </c>
      <c r="B211" t="str">
        <f>Similarity!C212</f>
        <v>Liberal</v>
      </c>
      <c r="D211" t="str">
        <f>TermCount!E212</f>
        <v>https|||twitter.com|realDonaldTrump|status|1055414972635926528|ref_src|twsrc|5Egoogle|7Ctwcamp|5Eserp|7Ctwgr|5Etweet.html</v>
      </c>
      <c r="E211" t="str">
        <f>TermCount!C212</f>
        <v>Liberal</v>
      </c>
    </row>
    <row r="212" spans="1:5" x14ac:dyDescent="0.2">
      <c r="A212" t="str">
        <f>Similarity!I213</f>
        <v>https|||twitter.com|realDonaldTrump|status|1055418269270716418|ref_src|twsrc|5Egoogle|7Ctwcamp|5Eserp|7Ctwgr|5Etweet.html</v>
      </c>
      <c r="B212" t="str">
        <f>Similarity!C213</f>
        <v>Liberal</v>
      </c>
      <c r="D212" t="str">
        <f>TermCount!E213</f>
        <v>https|||twitter.com|realDonaldTrump|status|1055418269270716418|ref_src|twsrc|5Egoogle|7Ctwcamp|5Eserp|7Ctwgr|5Etweet.html</v>
      </c>
      <c r="E212" t="str">
        <f>TermCount!C213</f>
        <v>Liberal</v>
      </c>
    </row>
    <row r="213" spans="1:5" x14ac:dyDescent="0.2">
      <c r="A213" t="str">
        <f>Similarity!I214</f>
        <v>https|||twitter.com|realDonaldTrump|status|1055458320390217728|ref_src|twsrc|5Egoogle|7Ctwcamp|5Eserp|7Ctwgr|5Etweet.html</v>
      </c>
      <c r="B213" t="str">
        <f>Similarity!C214</f>
        <v>Liberal</v>
      </c>
      <c r="D213" t="str">
        <f>TermCount!E214</f>
        <v>https|||twitter.com|realDonaldTrump|status|1055458320390217728|ref_src|twsrc|5Egoogle|7Ctwcamp|5Eserp|7Ctwgr|5Etweet.html</v>
      </c>
      <c r="E213" t="str">
        <f>TermCount!C214</f>
        <v>Tie</v>
      </c>
    </row>
    <row r="214" spans="1:5" x14ac:dyDescent="0.2">
      <c r="A214" t="str">
        <f>Similarity!I215</f>
        <v>https|||twitter.com|realDonaldTrump|status|1056919064906469376|ref_src|twsrc|5Egoogle|7Ctwcamp|5Eserp|7Ctwgr|5Etweet.html</v>
      </c>
      <c r="B214" t="str">
        <f>Similarity!C215</f>
        <v>Liberal</v>
      </c>
      <c r="D214" t="str">
        <f>TermCount!E215</f>
        <v>https|||twitter.com|realDonaldTrump|status|1056919064906469376|ref_src|twsrc|5Egoogle|7Ctwcamp|5Eserp|7Ctwgr|5Etweet.html</v>
      </c>
      <c r="E214" t="str">
        <f>TermCount!C215</f>
        <v>Tie</v>
      </c>
    </row>
    <row r="215" spans="1:5" x14ac:dyDescent="0.2">
      <c r="A215" t="str">
        <f>Similarity!I216</f>
        <v>https|||twitter.com|realDonaldTrump|status|1057620518751428608|ref_src|twsrc|5Egoogle|7Ctwcamp|5Eserp|7Ctwgr|5Etweet.html</v>
      </c>
      <c r="B215" t="str">
        <f>Similarity!C216</f>
        <v>Liberal</v>
      </c>
      <c r="D215" t="str">
        <f>TermCount!E216</f>
        <v>https|||twitter.com|realDonaldTrump|status|1057620518751428608|ref_src|twsrc|5Egoogle|7Ctwcamp|5Eserp|7Ctwgr|5Etweet.html</v>
      </c>
      <c r="E215" t="str">
        <f>TermCount!C216</f>
        <v>Liberal</v>
      </c>
    </row>
    <row r="216" spans="1:5" x14ac:dyDescent="0.2">
      <c r="A216" t="str">
        <f>Similarity!I217</f>
        <v>https|||twitter.com|realDonaldTrump|status|1057624553478897665|ref_src|twsrc|5Egoogle|7Ctwcamp|5Eserp|7Ctwgr|5Etweet.html</v>
      </c>
      <c r="B216" t="str">
        <f>Similarity!C217</f>
        <v>Liberal</v>
      </c>
      <c r="D216" t="str">
        <f>TermCount!E217</f>
        <v>https|||twitter.com|realDonaldTrump|status|1057624553478897665|ref_src|twsrc|5Egoogle|7Ctwcamp|5Eserp|7Ctwgr|5Etweet.html</v>
      </c>
      <c r="E216" t="str">
        <f>TermCount!C217</f>
        <v>Conservative</v>
      </c>
    </row>
    <row r="217" spans="1:5" x14ac:dyDescent="0.2">
      <c r="A217" t="str">
        <f>Similarity!I218</f>
        <v>https|||twitter.com|realDonaldTrump|status|1057637708296794114|ref_src|twsrc|5Egoogle|7Ctwcamp|5Eserp|7Ctwgr|5Etweet.html</v>
      </c>
      <c r="B217" t="str">
        <f>Similarity!C218</f>
        <v>Liberal</v>
      </c>
      <c r="D217" t="str">
        <f>TermCount!E218</f>
        <v>https|||twitter.com|realDonaldTrump|status|1057637708296794114|ref_src|twsrc|5Egoogle|7Ctwcamp|5Eserp|7Ctwgr|5Etweet.html</v>
      </c>
      <c r="E217" t="str">
        <f>TermCount!C218</f>
        <v>Liberal</v>
      </c>
    </row>
    <row r="218" spans="1:5" x14ac:dyDescent="0.2">
      <c r="A218" t="str">
        <f>Similarity!I219</f>
        <v>https|||twitter.com|realDonaldTrump|status|1057638285026254848|ref_src|twsrc|5Egoogle|7Ctwcamp|5Eserp|7Ctwgr|5Etweet.html</v>
      </c>
      <c r="B218" t="str">
        <f>Similarity!C219</f>
        <v>Liberal</v>
      </c>
      <c r="D218" t="str">
        <f>TermCount!E219</f>
        <v>https|||twitter.com|realDonaldTrump|status|1057638285026254848|ref_src|twsrc|5Egoogle|7Ctwcamp|5Eserp|7Ctwgr|5Etweet.html</v>
      </c>
      <c r="E218" t="str">
        <f>TermCount!C219</f>
        <v>Tie</v>
      </c>
    </row>
    <row r="219" spans="1:5" x14ac:dyDescent="0.2">
      <c r="A219" t="str">
        <f>Similarity!I220</f>
        <v>https|||twitter.com|realDonaldTrump|status|1057654684356395008|ref_src|twsrc|5Egoogle|7Ctwcamp|5Eserp|7Ctwgr|5Etweet.html</v>
      </c>
      <c r="B219" t="str">
        <f>Similarity!C220</f>
        <v>Liberal</v>
      </c>
      <c r="D219" t="str">
        <f>TermCount!E220</f>
        <v>https|||twitter.com|realDonaldTrump|status|1057654684356395008|ref_src|twsrc|5Egoogle|7Ctwcamp|5Eserp|7Ctwgr|5Etweet.html</v>
      </c>
      <c r="E219" t="str">
        <f>TermCount!C220</f>
        <v>Liberal</v>
      </c>
    </row>
    <row r="220" spans="1:5" x14ac:dyDescent="0.2">
      <c r="A220" t="str">
        <f>Similarity!I221</f>
        <v>https|||twitter.com|realDonaldTrump|status|1057655675080314880|ref_src|twsrc|5Egoogle|7Ctwcamp|5Eserp|7Ctwgr|5Etweet.html</v>
      </c>
      <c r="B220" t="str">
        <f>Similarity!C221</f>
        <v>Liberal</v>
      </c>
      <c r="D220" t="str">
        <f>TermCount!E221</f>
        <v>https|||twitter.com|realDonaldTrump|status|1057655675080314880|ref_src|twsrc|5Egoogle|7Ctwcamp|5Eserp|7Ctwgr|5Etweet.html</v>
      </c>
      <c r="E220" t="str">
        <f>TermCount!C221</f>
        <v>Conservative</v>
      </c>
    </row>
    <row r="221" spans="1:5" x14ac:dyDescent="0.2">
      <c r="A221" t="str">
        <f>Similarity!I222</f>
        <v>https|||twitter.com|realDonaldTrump|status|1057674390446448642|ref_src|twsrc|5Egoogle|7Ctwcamp|5Eserp|7Ctwgr|5Etweet.html</v>
      </c>
      <c r="B221" t="str">
        <f>Similarity!C222</f>
        <v>Liberal</v>
      </c>
      <c r="D221" t="str">
        <f>TermCount!E222</f>
        <v>https|||twitter.com|realDonaldTrump|status|1057674390446448642|ref_src|twsrc|5Egoogle|7Ctwcamp|5Eserp|7Ctwgr|5Etweet.html</v>
      </c>
      <c r="E221" t="str">
        <f>TermCount!C222</f>
        <v>Conservative</v>
      </c>
    </row>
    <row r="222" spans="1:5" x14ac:dyDescent="0.2">
      <c r="A222" t="str">
        <f>Similarity!I223</f>
        <v>https|||twitter.com|realDonaldTrump|status|1060130202418864129|ref_src|twsrc|5Egoogle|7Ctwcamp|5Eserp|7Ctwgr|5Etweet.html</v>
      </c>
      <c r="B222" t="str">
        <f>Similarity!C223</f>
        <v>Liberal</v>
      </c>
      <c r="D222" t="str">
        <f>TermCount!E223</f>
        <v>https|||twitter.com|realDonaldTrump|status|1060130202418864129|ref_src|twsrc|5Egoogle|7Ctwcamp|5Eserp|7Ctwgr|5Etweet.html</v>
      </c>
      <c r="E222" t="str">
        <f>TermCount!C223</f>
        <v>Liberal</v>
      </c>
    </row>
    <row r="223" spans="1:5" x14ac:dyDescent="0.2">
      <c r="A223" t="str">
        <f>Similarity!I224</f>
        <v>https|||twitter.com|realDonaldTrump|status|1060141780878979072|ref_src|twsrc|5Egoogle|7Ctwcamp|5Eserp|7Ctwgr|5Etweet.html</v>
      </c>
      <c r="B223" t="str">
        <f>Similarity!C224</f>
        <v>Liberal</v>
      </c>
      <c r="D223" t="str">
        <f>TermCount!E224</f>
        <v>https|||twitter.com|realDonaldTrump|status|1060141780878979072|ref_src|twsrc|5Egoogle|7Ctwcamp|5Eserp|7Ctwgr|5Etweet.html</v>
      </c>
      <c r="E223" t="str">
        <f>TermCount!C224</f>
        <v>Tie</v>
      </c>
    </row>
    <row r="224" spans="1:5" x14ac:dyDescent="0.2">
      <c r="A224" t="str">
        <f>Similarity!I225</f>
        <v>https|||twitter.com|realDonaldTrump|status|1060148982968733696|ref_src|twsrc|5Egoogle|7Ctwcamp|5Eserp|7Ctwgr|5Etweet.html</v>
      </c>
      <c r="B224" t="str">
        <f>Similarity!C225</f>
        <v>Liberal</v>
      </c>
      <c r="D224" t="str">
        <f>TermCount!E225</f>
        <v>https|||twitter.com|realDonaldTrump|status|1060148982968733696|ref_src|twsrc|5Egoogle|7Ctwcamp|5Eserp|7Ctwgr|5Etweet.html</v>
      </c>
      <c r="E224" t="str">
        <f>TermCount!C225</f>
        <v>Tie</v>
      </c>
    </row>
    <row r="225" spans="1:5" x14ac:dyDescent="0.2">
      <c r="A225" t="str">
        <f>Similarity!I226</f>
        <v>https|||twitter.com|realDonaldTrump|status|1060153052676702208|ref_src|twsrc|5Egoogle|7Ctwcamp|5Eserp|7Ctwgr|5Etweet.html</v>
      </c>
      <c r="B225" t="str">
        <f>Similarity!C226</f>
        <v>Liberal</v>
      </c>
      <c r="D225" t="str">
        <f>TermCount!E226</f>
        <v>https|||twitter.com|realDonaldTrump|status|1060153052676702208|ref_src|twsrc|5Egoogle|7Ctwcamp|5Eserp|7Ctwgr|5Etweet.html</v>
      </c>
      <c r="E225" t="str">
        <f>TermCount!C226</f>
        <v>Liberal</v>
      </c>
    </row>
    <row r="226" spans="1:5" x14ac:dyDescent="0.2">
      <c r="A226" t="str">
        <f>Similarity!I227</f>
        <v>https|||twitter.com|realDonaldTrump|status|1060155917059219461|ref_src|twsrc|5Egoogle|7Ctwcamp|5Eserp|7Ctwgr|5Etweet.html</v>
      </c>
      <c r="B226" t="str">
        <f>Similarity!C227</f>
        <v>Liberal</v>
      </c>
      <c r="D226" t="str">
        <f>TermCount!E227</f>
        <v>https|||twitter.com|realDonaldTrump|status|1060155917059219461|ref_src|twsrc|5Egoogle|7Ctwcamp|5Eserp|7Ctwgr|5Etweet.html</v>
      </c>
      <c r="E226" t="str">
        <f>TermCount!C227</f>
        <v>Liberal</v>
      </c>
    </row>
    <row r="227" spans="1:5" x14ac:dyDescent="0.2">
      <c r="A227" t="str">
        <f>Similarity!I228</f>
        <v>https|||twitter.com|realDonaldTrump|status|1060162807960870913|ref_src|twsrc|5Egoogle|7Ctwcamp|5Eserp|7Ctwgr|5Etweet.html</v>
      </c>
      <c r="B227" t="str">
        <f>Similarity!C228</f>
        <v>Liberal</v>
      </c>
      <c r="D227" t="str">
        <f>TermCount!E228</f>
        <v>https|||twitter.com|realDonaldTrump|status|1060162807960870913|ref_src|twsrc|5Egoogle|7Ctwcamp|5Eserp|7Ctwgr|5Etweet.html</v>
      </c>
      <c r="E227" t="str">
        <f>TermCount!C228</f>
        <v>Liberal</v>
      </c>
    </row>
    <row r="228" spans="1:5" x14ac:dyDescent="0.2">
      <c r="A228" t="str">
        <f>Similarity!I229</f>
        <v>https|||twitter.com|realDonaldTrump|status|1060194964351660033|ref_src|twsrc|5Egoogle|7Ctwcamp|5Eserp|7Ctwgr|5Etweet.html</v>
      </c>
      <c r="B228" t="str">
        <f>Similarity!C229</f>
        <v>Liberal</v>
      </c>
      <c r="D228" t="str">
        <f>TermCount!E229</f>
        <v>https|||twitter.com|realDonaldTrump|status|1060194964351660033|ref_src|twsrc|5Egoogle|7Ctwcamp|5Eserp|7Ctwgr|5Etweet.html</v>
      </c>
      <c r="E228" t="str">
        <f>TermCount!C229</f>
        <v>Liberal</v>
      </c>
    </row>
    <row r="229" spans="1:5" x14ac:dyDescent="0.2">
      <c r="A229" t="str">
        <f>Similarity!I230</f>
        <v>https|||twitter.com|search|q|US|President|ref_src|twsrc|5Egoogle|7Ctwcamp|5Eserp|7Ctwgr|5Esearch.html</v>
      </c>
      <c r="B229" t="str">
        <f>Similarity!C230</f>
        <v>Liberal</v>
      </c>
      <c r="D229" t="str">
        <f>TermCount!E230</f>
        <v>https|||twitter.com|search|q|US|President|ref_src|twsrc|5Egoogle|7Ctwcamp|5Eserp|7Ctwgr|5Esearch.html</v>
      </c>
      <c r="E229" t="str">
        <f>TermCount!C230</f>
        <v>Liberal</v>
      </c>
    </row>
    <row r="230" spans="1:5" x14ac:dyDescent="0.2">
      <c r="A230" t="str">
        <f>Similarity!I231</f>
        <v>https|||twitter.com|thephilmorris|ref_src|twsrc|5Egoogle|7Ctwcamp|5Eserp|7Ctwgr|5Eauthor.html</v>
      </c>
      <c r="B230" t="str">
        <f>Similarity!C231</f>
        <v>Liberal</v>
      </c>
      <c r="D230" t="str">
        <f>TermCount!E231</f>
        <v>https|||twitter.com|thephilmorris|ref_src|twsrc|5Egoogle|7Ctwcamp|5Eserp|7Ctwgr|5Eauthor.html</v>
      </c>
      <c r="E230" t="str">
        <f>TermCount!C231</f>
        <v>Tie</v>
      </c>
    </row>
    <row r="231" spans="1:5" x14ac:dyDescent="0.2">
      <c r="A231" t="str">
        <f>Similarity!I232</f>
        <v>https|||twitter.com|thephilmorris|status|1060235573212864512|ref_src|twsrc|5Egoogle|7Ctwcamp|5Eserp|7Ctwgr|5Etweet.html</v>
      </c>
      <c r="B231" t="str">
        <f>Similarity!C232</f>
        <v>Liberal</v>
      </c>
      <c r="D231" t="str">
        <f>TermCount!E232</f>
        <v>https|||twitter.com|thephilmorris|status|1060235573212864512|ref_src|twsrc|5Egoogle|7Ctwcamp|5Eserp|7Ctwgr|5Etweet.html</v>
      </c>
      <c r="E231" t="str">
        <f>TermCount!C232</f>
        <v>Tie</v>
      </c>
    </row>
    <row r="232" spans="1:5" x14ac:dyDescent="0.2">
      <c r="A232" t="str">
        <f>Similarity!I233</f>
        <v>https|||uk.usembassy.gov|our-relationship|policy-history|policy|president-donald-j-trump|.html</v>
      </c>
      <c r="B232" t="str">
        <f>Similarity!C233</f>
        <v>Liberal</v>
      </c>
      <c r="D232" t="str">
        <f>TermCount!E233</f>
        <v>https|||uk.usembassy.gov|our-relationship|policy-history|policy|president-donald-j-trump|.html</v>
      </c>
      <c r="E232" t="str">
        <f>TermCount!C233</f>
        <v>Liberal</v>
      </c>
    </row>
    <row r="233" spans="1:5" x14ac:dyDescent="0.2">
      <c r="A233" t="str">
        <f>Similarity!I234</f>
        <v>https|||uspotus.com|president-donald-j-trumps-schedule-for-thursday-october-25th.html.html</v>
      </c>
      <c r="B233" t="str">
        <f>Similarity!C234</f>
        <v>Conservative</v>
      </c>
      <c r="D233" t="str">
        <f>TermCount!E234</f>
        <v>https|||uspotus.com|president-donald-j-trumps-schedule-for-thursday-october-25th.html.html</v>
      </c>
      <c r="E233" t="str">
        <f>TermCount!C234</f>
        <v>Tie</v>
      </c>
    </row>
    <row r="234" spans="1:5" x14ac:dyDescent="0.2">
      <c r="A234" t="str">
        <f>Similarity!I235</f>
        <v>https|||ustr.gov|about-us|policy-offices|press-office|press-releases|2018|july|president-donald-j-trump-upholds-agoa.html</v>
      </c>
      <c r="B234" t="str">
        <f>Similarity!C235</f>
        <v>Liberal</v>
      </c>
      <c r="D234" t="str">
        <f>TermCount!E235</f>
        <v>https|||ustr.gov|about-us|policy-offices|press-office|press-releases|2018|july|president-donald-j-trump-upholds-agoa.html</v>
      </c>
      <c r="E234" t="str">
        <f>TermCount!C235</f>
        <v>Tie</v>
      </c>
    </row>
    <row r="235" spans="1:5" x14ac:dyDescent="0.2">
      <c r="A235" t="str">
        <f>Similarity!I236</f>
        <v>https|||ustr.gov|about-us|policy-offices|press-office|press-releases|2018|march|president-trump-announces-strong.html</v>
      </c>
      <c r="B235" t="str">
        <f>Similarity!C236</f>
        <v>Liberal</v>
      </c>
      <c r="D235" t="str">
        <f>TermCount!E236</f>
        <v>https|||ustr.gov|about-us|policy-offices|press-office|press-releases|2018|march|president-trump-announces-strong.html</v>
      </c>
      <c r="E235" t="str">
        <f>TermCount!C236</f>
        <v>Tie</v>
      </c>
    </row>
    <row r="236" spans="1:5" x14ac:dyDescent="0.2">
      <c r="A236" t="str">
        <f>Similarity!I237</f>
        <v>https|||variety.com|2018|politics|news|jason-whitlock-trumps-young-black-leadership-summit-1203016037|.html</v>
      </c>
      <c r="B236" t="str">
        <f>Similarity!C237</f>
        <v>Conservative</v>
      </c>
      <c r="D236" t="str">
        <f>TermCount!E237</f>
        <v>https|||variety.com|2018|politics|news|jason-whitlock-trumps-young-black-leadership-summit-1203016037|.html</v>
      </c>
      <c r="E236" t="str">
        <f>TermCount!C237</f>
        <v>Conservative</v>
      </c>
    </row>
    <row r="237" spans="1:5" x14ac:dyDescent="0.2">
      <c r="A237" t="str">
        <f>Similarity!I238</f>
        <v>https|||variety.com|2018|politics|news|trump-slams-cnn-jim-acosta-rude-terrible-person-1203022034|.html</v>
      </c>
      <c r="B237" t="str">
        <f>Similarity!C238</f>
        <v>Liberal</v>
      </c>
      <c r="D237" t="str">
        <f>TermCount!E238</f>
        <v>https|||variety.com|2018|politics|news|trump-slams-cnn-jim-acosta-rude-terrible-person-1203022034|.html</v>
      </c>
      <c r="E237" t="str">
        <f>TermCount!C238</f>
        <v>Liberal</v>
      </c>
    </row>
    <row r="238" spans="1:5" x14ac:dyDescent="0.2">
      <c r="A238" t="str">
        <f>Similarity!I239</f>
        <v>https|||variety.com|video|rob-reiner-trump-mentally-unfit|.html</v>
      </c>
      <c r="B238" t="str">
        <f>Similarity!C239</f>
        <v>Conservative</v>
      </c>
      <c r="D238" t="str">
        <f>TermCount!E239</f>
        <v>https|||variety.com|video|rob-reiner-trump-mentally-unfit|.html</v>
      </c>
      <c r="E238" t="str">
        <f>TermCount!C239</f>
        <v>Tie</v>
      </c>
    </row>
    <row r="239" spans="1:5" x14ac:dyDescent="0.2">
      <c r="A239" t="str">
        <f>Similarity!I240</f>
        <v>https|||vote-usa.org|officials.aspx|report|u1.html</v>
      </c>
      <c r="B239" t="str">
        <f>Similarity!C240</f>
        <v>Conservative</v>
      </c>
      <c r="D239" t="str">
        <f>TermCount!E240</f>
        <v>https|||vote-usa.org|officials.aspx|report|u1.html</v>
      </c>
      <c r="E239" t="str">
        <f>TermCount!C240</f>
        <v>Tie</v>
      </c>
    </row>
    <row r="240" spans="1:5" x14ac:dyDescent="0.2">
      <c r="A240" t="str">
        <f>Similarity!I241</f>
        <v>https|||vppublicschedules.com|guidance-for-president-donald-j-trumps-air-force-one-arrival-in-kansas-city-missouri-kansas-city-international-airport.html</v>
      </c>
      <c r="B240" t="str">
        <f>Similarity!C241</f>
        <v>Conservative</v>
      </c>
      <c r="D240" t="str">
        <f>TermCount!E241</f>
        <v>https|||vppublicschedules.com|guidance-for-president-donald-j-trumps-air-force-one-arrival-in-kansas-city-missouri-kansas-city-international-airport.html</v>
      </c>
      <c r="E240" t="str">
        <f>TermCount!C241</f>
        <v>Tie</v>
      </c>
    </row>
    <row r="241" spans="1:5" x14ac:dyDescent="0.2">
      <c r="A241" t="str">
        <f>Similarity!I242</f>
        <v>https|||waow.com|news|top-stories|2018|10|24|watch-live-president-trump-rally-in-mosinee|.html</v>
      </c>
      <c r="B241" t="str">
        <f>Similarity!C242</f>
        <v>Conservative</v>
      </c>
      <c r="D241" t="str">
        <f>TermCount!E242</f>
        <v>https|||waow.com|news|top-stories|2018|10|24|watch-live-president-trump-rally-in-mosinee|.html</v>
      </c>
      <c r="E241" t="str">
        <f>TermCount!C242</f>
        <v>Tie</v>
      </c>
    </row>
    <row r="242" spans="1:5" x14ac:dyDescent="0.2">
      <c r="A242" t="str">
        <f>Similarity!I243</f>
        <v>https|||worldnewsdailyreport.com|tag|donald-trump|.html</v>
      </c>
      <c r="B242" t="str">
        <f>Similarity!C243</f>
        <v>Liberal</v>
      </c>
      <c r="D242" t="str">
        <f>TermCount!E243</f>
        <v>https|||worldnewsdailyreport.com|tag|donald-trump|.html</v>
      </c>
      <c r="E242" t="str">
        <f>TermCount!C243</f>
        <v>Tie</v>
      </c>
    </row>
    <row r="243" spans="1:5" x14ac:dyDescent="0.2">
      <c r="A243" t="str">
        <f>Similarity!I244</f>
        <v>https|||www.10tv.com|article|watch-president-trump-holds-post-election-news-conference.html</v>
      </c>
      <c r="B243" t="str">
        <f>Similarity!C244</f>
        <v>Liberal</v>
      </c>
      <c r="D243" t="str">
        <f>TermCount!E244</f>
        <v>https|||www.10tv.com|article|watch-president-trump-holds-post-election-news-conference.html</v>
      </c>
      <c r="E243" t="str">
        <f>TermCount!C244</f>
        <v>Tie</v>
      </c>
    </row>
    <row r="244" spans="1:5" x14ac:dyDescent="0.2">
      <c r="A244" t="str">
        <f>Similarity!I245</f>
        <v>https|||www.13wmaz.com|article|news|local|president-trump-expected-in-macon-this-weekend|93-609141939.html</v>
      </c>
      <c r="B244" t="str">
        <f>Similarity!C245</f>
        <v>Conservative</v>
      </c>
      <c r="D244" t="str">
        <f>TermCount!E245</f>
        <v>https|||www.13wmaz.com|article|news|local|president-trump-expected-in-macon-this-weekend|93-609141939.html</v>
      </c>
      <c r="E244" t="str">
        <f>TermCount!C245</f>
        <v>Conservative</v>
      </c>
    </row>
    <row r="245" spans="1:5" x14ac:dyDescent="0.2">
      <c r="A245" t="str">
        <f>Similarity!I246</f>
        <v>https|||www.abc.net.au|news|2017-12-04|billy-bush-says-infamous-access-hollywood-trump-tape-is-real|9224358.html</v>
      </c>
      <c r="B245" t="str">
        <f>Similarity!C246</f>
        <v>Liberal</v>
      </c>
      <c r="D245" t="str">
        <f>TermCount!E246</f>
        <v>https|||www.abc.net.au|news|2017-12-04|billy-bush-says-infamous-access-hollywood-trump-tape-is-real|9224358.html</v>
      </c>
      <c r="E245" t="str">
        <f>TermCount!C246</f>
        <v>Liberal</v>
      </c>
    </row>
    <row r="246" spans="1:5" x14ac:dyDescent="0.2">
      <c r="A246" t="str">
        <f>Similarity!I247</f>
        <v>https|||www.abc.net.au|news|2018-10-29|us-mid-term-election-like-no-other|10441298.html</v>
      </c>
      <c r="B246" t="str">
        <f>Similarity!C247</f>
        <v>Liberal</v>
      </c>
      <c r="D246" t="str">
        <f>TermCount!E247</f>
        <v>https|||www.abc.net.au|news|2018-10-29|us-mid-term-election-like-no-other|10441298.html</v>
      </c>
      <c r="E246" t="str">
        <f>TermCount!C247</f>
        <v>Liberal</v>
      </c>
    </row>
    <row r="247" spans="1:5" x14ac:dyDescent="0.2">
      <c r="A247" t="str">
        <f>Similarity!I248</f>
        <v>https|||www.abc.net.au|news|2018-11-06|what-the-midterm-elections-will-mean-for-donald-trump|10462702.html</v>
      </c>
      <c r="B247" t="str">
        <f>Similarity!C248</f>
        <v>Liberal</v>
      </c>
      <c r="D247" t="str">
        <f>TermCount!E248</f>
        <v>https|||www.abc.net.au|news|2018-11-06|what-the-midterm-elections-will-mean-for-donald-trump|10462702.html</v>
      </c>
      <c r="E247" t="str">
        <f>TermCount!C248</f>
        <v>Liberal</v>
      </c>
    </row>
    <row r="248" spans="1:5" x14ac:dyDescent="0.2">
      <c r="A248" t="str">
        <f>Similarity!I249</f>
        <v>https|||www.abc15.com|homepage-showcase|president-trump-says-he-wants-to-end-birthright-citizenship-thinks-he-can-do-it-through-eo.html</v>
      </c>
      <c r="B248" t="str">
        <f>Similarity!C249</f>
        <v>Conservative</v>
      </c>
      <c r="D248" t="str">
        <f>TermCount!E249</f>
        <v>https|||www.abc15.com|homepage-showcase|president-trump-says-he-wants-to-end-birthright-citizenship-thinks-he-can-do-it-through-eo.html</v>
      </c>
      <c r="E248" t="str">
        <f>TermCount!C249</f>
        <v>Tie</v>
      </c>
    </row>
    <row r="249" spans="1:5" x14ac:dyDescent="0.2">
      <c r="A249" t="str">
        <f>Similarity!I250</f>
        <v>https|||www.acc.org|latest-in-cardiology|articles|2018|10|12|12|50|us-president-signs-two-drug-pricing-bills-into-law.html</v>
      </c>
      <c r="B249" t="str">
        <f>Similarity!C250</f>
        <v>Conservative</v>
      </c>
      <c r="D249" t="str">
        <f>TermCount!E250</f>
        <v>https|||www.acc.org|latest-in-cardiology|articles|2018|10|12|12|50|us-president-signs-two-drug-pricing-bills-into-law.html</v>
      </c>
      <c r="E249" t="str">
        <f>TermCount!C250</f>
        <v>Tie</v>
      </c>
    </row>
    <row r="250" spans="1:5" x14ac:dyDescent="0.2">
      <c r="A250" t="str">
        <f>Similarity!I251</f>
        <v>https|||www.af.mil|News|Article-Display|Article|1667674|president-trump-visits-luke-afb|.html</v>
      </c>
      <c r="B250" t="str">
        <f>Similarity!C251</f>
        <v>Liberal</v>
      </c>
      <c r="D250" t="str">
        <f>TermCount!E251</f>
        <v>https|||www.af.mil|News|Article-Display|Article|1667674|president-trump-visits-luke-afb|.html</v>
      </c>
      <c r="E250" t="str">
        <f>TermCount!C251</f>
        <v>Tie</v>
      </c>
    </row>
    <row r="251" spans="1:5" x14ac:dyDescent="0.2">
      <c r="A251" t="str">
        <f>Similarity!I252</f>
        <v>https|||www.ajc.com|news|state--regional-govt--politics|president-trump-stump-for-kemp-days-before-election|JTih2HgtO0vcAybIa0xRlO|.html</v>
      </c>
      <c r="B251" t="str">
        <f>Similarity!C252</f>
        <v>Conservative</v>
      </c>
      <c r="D251" t="str">
        <f>TermCount!E252</f>
        <v>https|||www.ajc.com|news|state--regional-govt--politics|president-trump-stump-for-kemp-days-before-election|JTih2HgtO0vcAybIa0xRlO|.html</v>
      </c>
      <c r="E251" t="str">
        <f>TermCount!C252</f>
        <v>Liberal</v>
      </c>
    </row>
    <row r="252" spans="1:5" x14ac:dyDescent="0.2">
      <c r="A252" t="str">
        <f>Similarity!I253</f>
        <v>https|||www.aljazeera.com|indepth|opinion|fake-news-racism-bombs-fear-loathing-trump-america-181025082812562.html.html</v>
      </c>
      <c r="B252" t="str">
        <f>Similarity!C253</f>
        <v>Liberal</v>
      </c>
      <c r="D252" t="str">
        <f>TermCount!E253</f>
        <v>https|||www.aljazeera.com|indepth|opinion|fake-news-racism-bombs-fear-loathing-trump-america-181025082812562.html.html</v>
      </c>
      <c r="E252" t="str">
        <f>TermCount!C253</f>
        <v>Conservative</v>
      </c>
    </row>
    <row r="253" spans="1:5" x14ac:dyDescent="0.2">
      <c r="A253" t="str">
        <f>Similarity!I254</f>
        <v>https|||www.aljazeera.com|indepth|opinion|midterm-elections-affect-trump-middle-east-strategy-181104135839130.html.html</v>
      </c>
      <c r="B253" t="str">
        <f>Similarity!C254</f>
        <v>Liberal</v>
      </c>
      <c r="D253" t="str">
        <f>TermCount!E254</f>
        <v>https|||www.aljazeera.com|indepth|opinion|midterm-elections-affect-trump-middle-east-strategy-181104135839130.html.html</v>
      </c>
      <c r="E253" t="str">
        <f>TermCount!C254</f>
        <v>Liberal</v>
      </c>
    </row>
    <row r="254" spans="1:5" x14ac:dyDescent="0.2">
      <c r="A254" t="str">
        <f>Similarity!I255</f>
        <v>https|||www.aljazeera.com|news|2018|10|hate-critics-slam-trump-anti-caravan-troop-surge-181029233810416.html.html</v>
      </c>
      <c r="B254" t="str">
        <f>Similarity!C255</f>
        <v>Liberal</v>
      </c>
      <c r="D254" t="str">
        <f>TermCount!E255</f>
        <v>https|||www.aljazeera.com|news|2018|10|hate-critics-slam-trump-anti-caravan-troop-surge-181029233810416.html.html</v>
      </c>
      <c r="E254" t="str">
        <f>TermCount!C255</f>
        <v>Conservative</v>
      </c>
    </row>
    <row r="255" spans="1:5" x14ac:dyDescent="0.2">
      <c r="A255" t="str">
        <f>Similarity!I256</f>
        <v>https|||www.aljazeera.com|news|2018|10|president-trump-plans-birthright-citizenship-axios-181030110121293.html.html</v>
      </c>
      <c r="B255" t="str">
        <f>Similarity!C256</f>
        <v>Liberal</v>
      </c>
      <c r="D255" t="str">
        <f>TermCount!E256</f>
        <v>https|||www.aljazeera.com|news|2018|10|president-trump-plans-birthright-citizenship-axios-181030110121293.html.html</v>
      </c>
      <c r="E255" t="str">
        <f>TermCount!C256</f>
        <v>Conservative</v>
      </c>
    </row>
    <row r="256" spans="1:5" x14ac:dyDescent="0.2">
      <c r="A256" t="str">
        <f>Similarity!I257</f>
        <v>https|||www.aljazeera.com|news|2018|11|irans-rouhani-remains-defiant-calls-president-racist-181105180741708.html.html</v>
      </c>
      <c r="B256" t="str">
        <f>Similarity!C257</f>
        <v>Conservative</v>
      </c>
      <c r="D256" t="str">
        <f>TermCount!E257</f>
        <v>https|||www.aljazeera.com|news|2018|11|irans-rouhani-remains-defiant-calls-president-racist-181105180741708.html.html</v>
      </c>
      <c r="E256" t="str">
        <f>TermCount!C257</f>
        <v>Tie</v>
      </c>
    </row>
    <row r="257" spans="1:5" x14ac:dyDescent="0.2">
      <c r="A257" t="str">
        <f>Similarity!I258</f>
        <v>https|||www.allposters.com|-st|US-President-Posters_c12543_.htm.html</v>
      </c>
      <c r="B257" t="str">
        <f>Similarity!C258</f>
        <v>Conservative</v>
      </c>
      <c r="D257" t="str">
        <f>TermCount!E258</f>
        <v>https|||www.allposters.com|-st|US-President-Posters_c12543_.htm.html</v>
      </c>
      <c r="E257" t="str">
        <f>TermCount!C258</f>
        <v>Liberal</v>
      </c>
    </row>
    <row r="258" spans="1:5" x14ac:dyDescent="0.2">
      <c r="A258" t="str">
        <f>Similarity!I259</f>
        <v>https|||www.amazon.com|Day-Donald-Trump-Trumps-America|dp|1683310454.html</v>
      </c>
      <c r="B258" t="str">
        <f>Similarity!C259</f>
        <v>Conservative</v>
      </c>
      <c r="D258" t="str">
        <f>TermCount!E259</f>
        <v>https|||www.amazon.com|Day-Donald-Trump-Trumps-America|dp|1683310454.html</v>
      </c>
      <c r="E258" t="str">
        <f>TermCount!C259</f>
        <v>Conservative</v>
      </c>
    </row>
    <row r="259" spans="1:5" x14ac:dyDescent="0.2">
      <c r="A259" t="str">
        <f>Similarity!I260</f>
        <v>https|||www.amazon.com|Donald-J-Trump-President-Other|dp|1621577872.html</v>
      </c>
      <c r="B259" t="str">
        <f>Similarity!C260</f>
        <v>Conservative</v>
      </c>
      <c r="D259" t="str">
        <f>TermCount!E260</f>
        <v>https|||www.amazon.com|Donald-J-Trump-President-Other|dp|1621577872.html</v>
      </c>
      <c r="E259" t="str">
        <f>TermCount!C260</f>
        <v>Liberal</v>
      </c>
    </row>
    <row r="260" spans="1:5" x14ac:dyDescent="0.2">
      <c r="A260" t="str">
        <f>Similarity!I261</f>
        <v>https|||www.amazon.com|Donald-Talking-Figure-Different-President|dp|B07284QZ59.html</v>
      </c>
      <c r="B260" t="str">
        <f>Similarity!C261</f>
        <v>Conservative</v>
      </c>
      <c r="D260" t="str">
        <f>TermCount!E261</f>
        <v>https|||www.amazon.com|Donald-Talking-Figure-Different-President|dp|B07284QZ59.html</v>
      </c>
      <c r="E260" t="str">
        <f>TermCount!C261</f>
        <v>Liberal</v>
      </c>
    </row>
    <row r="261" spans="1:5" x14ac:dyDescent="0.2">
      <c r="A261" t="str">
        <f>Similarity!I262</f>
        <v>https|||www.amazon.com|Donald-Trump-45th-Us-President|dp|1682822958.html</v>
      </c>
      <c r="B261" t="str">
        <f>Similarity!C262</f>
        <v>Conservative</v>
      </c>
      <c r="D261" t="str">
        <f>TermCount!E262</f>
        <v>https|||www.amazon.com|Donald-Trump-45th-Us-President|dp|1682822958.html</v>
      </c>
      <c r="E261" t="str">
        <f>TermCount!C262</f>
        <v>Tie</v>
      </c>
    </row>
    <row r="262" spans="1:5" x14ac:dyDescent="0.2">
      <c r="A262" t="str">
        <f>Similarity!I263</f>
        <v>https|||www.amazon.com|Donald-Trump-Presidential-Twitter-Library|dp|1984801880.html</v>
      </c>
      <c r="B262" t="str">
        <f>Similarity!C263</f>
        <v>Conservative</v>
      </c>
      <c r="D262" t="str">
        <f>TermCount!E263</f>
        <v>https|||www.amazon.com|Donald-Trump-Presidential-Twitter-Library|dp|1984801880.html</v>
      </c>
      <c r="E262" t="str">
        <f>TermCount!C263</f>
        <v>Conservative</v>
      </c>
    </row>
    <row r="263" spans="1:5" x14ac:dyDescent="0.2">
      <c r="A263" t="str">
        <f>Similarity!I264</f>
        <v>https|||www.amazon.com|D|C3|A9tat-Against-President-Donald-Trump|dp|1456628275.html</v>
      </c>
      <c r="B263" t="str">
        <f>Similarity!C264</f>
        <v>Conservative</v>
      </c>
      <c r="D263" t="str">
        <f>TermCount!E264</f>
        <v>https|||www.amazon.com|D|C3|A9tat-Against-President-Donald-Trump|dp|1456628275.html</v>
      </c>
      <c r="E263" t="str">
        <f>TermCount!C264</f>
        <v>Tie</v>
      </c>
    </row>
    <row r="264" spans="1:5" x14ac:dyDescent="0.2">
      <c r="A264" t="str">
        <f>Similarity!I265</f>
        <v>https|||www.amazon.com|Trump-Blue-Collar-President-Anthony-Scaramucci|dp|1546075925.html</v>
      </c>
      <c r="B264" t="str">
        <f>Similarity!C265</f>
        <v>Conservative</v>
      </c>
      <c r="D264" t="str">
        <f>TermCount!E265</f>
        <v>https|||www.amazon.com|Trump-Blue-Collar-President-Anthony-Scaramucci|dp|1546075925.html</v>
      </c>
      <c r="E264" t="str">
        <f>TermCount!C265</f>
        <v>Liberal</v>
      </c>
    </row>
    <row r="265" spans="1:5" x14ac:dyDescent="0.2">
      <c r="A265" t="str">
        <f>Similarity!I266</f>
        <v>https|||www.amazon.com|TrumpNation-Being-Donald-Timothy-OBrien|dp|1422366189.html</v>
      </c>
      <c r="B265" t="str">
        <f>Similarity!C266</f>
        <v>Conservative</v>
      </c>
      <c r="D265" t="str">
        <f>TermCount!E266</f>
        <v>https|||www.amazon.com|TrumpNation-Being-Donald-Timothy-OBrien|dp|1422366189.html</v>
      </c>
      <c r="E265" t="str">
        <f>TermCount!C266</f>
        <v>Conservative</v>
      </c>
    </row>
    <row r="266" spans="1:5" x14ac:dyDescent="0.2">
      <c r="A266" t="str">
        <f>Similarity!I267</f>
        <v>https|||www.americanthinker.com|articles|2018|07|the_donald_does_europe.html.html</v>
      </c>
      <c r="B266" t="str">
        <f>Similarity!C267</f>
        <v>Liberal</v>
      </c>
      <c r="D266" t="str">
        <f>TermCount!E267</f>
        <v>https|||www.americanthinker.com|articles|2018|07|the_donald_does_europe.html.html</v>
      </c>
      <c r="E266" t="str">
        <f>TermCount!C267</f>
        <v>Liberal</v>
      </c>
    </row>
    <row r="267" spans="1:5" x14ac:dyDescent="0.2">
      <c r="A267" t="str">
        <f>Similarity!I268</f>
        <v>https|||www.aol.com|article|news|2018|10|31|trump-constitution-doesnt-cover-birthright-citizenship|23576909|.html</v>
      </c>
      <c r="B267" t="str">
        <f>Similarity!C268</f>
        <v>Conservative</v>
      </c>
      <c r="D267" t="str">
        <f>TermCount!E268</f>
        <v>https|||www.aol.com|article|news|2018|10|31|trump-constitution-doesnt-cover-birthright-citizenship|23576909|.html</v>
      </c>
      <c r="E267" t="str">
        <f>TermCount!C268</f>
        <v>Tie</v>
      </c>
    </row>
    <row r="268" spans="1:5" x14ac:dyDescent="0.2">
      <c r="A268" t="str">
        <f>Similarity!I269</f>
        <v>https|||www.aol.com|article|news|2018|11|07|fact-box-potential-us-presidential-contenders-in-2020|23582795|.html</v>
      </c>
      <c r="B268" t="str">
        <f>Similarity!C269</f>
        <v>Conservative</v>
      </c>
      <c r="D268" t="str">
        <f>TermCount!E269</f>
        <v>https|||www.aol.com|article|news|2018|11|07|fact-box-potential-us-presidential-contenders-in-2020|23582795|.html</v>
      </c>
      <c r="E268" t="str">
        <f>TermCount!C269</f>
        <v>Liberal</v>
      </c>
    </row>
    <row r="269" spans="1:5" x14ac:dyDescent="0.2">
      <c r="A269" t="str">
        <f>Similarity!I270</f>
        <v>https|||www.apnews.com|6ef4045b710b411086e93967eb8ffc4f.html</v>
      </c>
      <c r="B269" t="str">
        <f>Similarity!C270</f>
        <v>Liberal</v>
      </c>
      <c r="D269" t="str">
        <f>TermCount!E270</f>
        <v>https|||www.apnews.com|6ef4045b710b411086e93967eb8ffc4f.html</v>
      </c>
      <c r="E269" t="str">
        <f>TermCount!C270</f>
        <v>Conservative</v>
      </c>
    </row>
    <row r="270" spans="1:5" x14ac:dyDescent="0.2">
      <c r="A270" t="str">
        <f>Similarity!I271</f>
        <v>https|||www.apnews.com|a28cc17d27524050b37f4d91e087955e.html</v>
      </c>
      <c r="B270" t="str">
        <f>Similarity!C271</f>
        <v>Liberal</v>
      </c>
      <c r="D270" t="str">
        <f>TermCount!E271</f>
        <v>https|||www.apnews.com|a28cc17d27524050b37f4d91e087955e.html</v>
      </c>
      <c r="E270" t="str">
        <f>TermCount!C271</f>
        <v>Conservative</v>
      </c>
    </row>
    <row r="271" spans="1:5" x14ac:dyDescent="0.2">
      <c r="A271" t="str">
        <f>Similarity!I272</f>
        <v>https|||www.axios.com|donald-trump-nikki-haley-resignation-d25b64a9-264e-483a-a79b-ae8a48e367db.html.html</v>
      </c>
      <c r="B271" t="str">
        <f>Similarity!C272</f>
        <v>Liberal</v>
      </c>
      <c r="D271" t="str">
        <f>TermCount!E272</f>
        <v>https|||www.axios.com|donald-trump-nikki-haley-resignation-d25b64a9-264e-483a-a79b-ae8a48e367db.html.html</v>
      </c>
      <c r="E271" t="str">
        <f>TermCount!C272</f>
        <v>Liberal</v>
      </c>
    </row>
    <row r="272" spans="1:5" x14ac:dyDescent="0.2">
      <c r="A272" t="str">
        <f>Similarity!I273</f>
        <v>https|||www.axios.com|trump-birthright-citizenship-executive-order-0cf4285a-16c6-48f2-a933-bd71fd72ea82.html.html</v>
      </c>
      <c r="B272" t="str">
        <f>Similarity!C273</f>
        <v>Liberal</v>
      </c>
      <c r="D272" t="str">
        <f>TermCount!E273</f>
        <v>https|||www.axios.com|trump-birthright-citizenship-executive-order-0cf4285a-16c6-48f2-a933-bd71fd72ea82.html.html</v>
      </c>
      <c r="E272" t="str">
        <f>TermCount!C273</f>
        <v>Conservative</v>
      </c>
    </row>
    <row r="273" spans="1:5" x14ac:dyDescent="0.2">
      <c r="A273" t="str">
        <f>Similarity!I274</f>
        <v>https|||www.axios.com|trump-effect-trump-midterms-endorsements-rallies-7c6a8afe-c240-4aa1-ab61-5d857903ef83.html.html</v>
      </c>
      <c r="B273" t="str">
        <f>Similarity!C274</f>
        <v>Liberal</v>
      </c>
      <c r="D273" t="str">
        <f>TermCount!E274</f>
        <v>https|||www.axios.com|trump-effect-trump-midterms-endorsements-rallies-7c6a8afe-c240-4aa1-ab61-5d857903ef83.html.html</v>
      </c>
      <c r="E273" t="str">
        <f>TermCount!C274</f>
        <v>Liberal</v>
      </c>
    </row>
    <row r="274" spans="1:5" x14ac:dyDescent="0.2">
      <c r="A274" t="str">
        <f>Similarity!I275</f>
        <v>https|||www.azcentral.com|story|entertainment|media|2018|10|31|why-president-donald-trump-dominating-national-news-week-before-election|1825344002|.html</v>
      </c>
      <c r="B274" t="str">
        <f>Similarity!C275</f>
        <v>Liberal</v>
      </c>
      <c r="D274" t="str">
        <f>TermCount!E275</f>
        <v>https|||www.azcentral.com|story|entertainment|media|2018|10|31|why-president-donald-trump-dominating-national-news-week-before-election|1825344002|.html</v>
      </c>
      <c r="E274" t="str">
        <f>TermCount!C275</f>
        <v>Conservative</v>
      </c>
    </row>
    <row r="275" spans="1:5" x14ac:dyDescent="0.2">
      <c r="A275" t="str">
        <f>Similarity!I276</f>
        <v>https|||www.azcentral.com|story|news|politics|arizona|2018|10|19|president-donald-trump-visits-arizona-stumps-martha-mcsally-luke-afb|1678281002|.html</v>
      </c>
      <c r="B275" t="str">
        <f>Similarity!C276</f>
        <v>Conservative</v>
      </c>
      <c r="D275" t="str">
        <f>TermCount!E276</f>
        <v>https|||www.azcentral.com|story|news|politics|arizona|2018|10|19|president-donald-trump-visits-arizona-stumps-martha-mcsally-luke-afb|1678281002|.html</v>
      </c>
      <c r="E275" t="str">
        <f>TermCount!C276</f>
        <v>Conservative</v>
      </c>
    </row>
    <row r="276" spans="1:5" x14ac:dyDescent="0.2">
      <c r="A276" t="str">
        <f>Similarity!I277</f>
        <v>https|||www.azcentral.com|story|news|politics|elections|2018|10|18|president-donald-trump-lands-phoenix-ahead-mesa-rally|1689692002|.html</v>
      </c>
      <c r="B276" t="str">
        <f>Similarity!C277</f>
        <v>Conservative</v>
      </c>
      <c r="D276" t="str">
        <f>TermCount!E277</f>
        <v>https|||www.azcentral.com|story|news|politics|elections|2018|10|18|president-donald-trump-lands-phoenix-ahead-mesa-rally|1689692002|.html</v>
      </c>
      <c r="E276" t="str">
        <f>TermCount!C277</f>
        <v>Conservative</v>
      </c>
    </row>
    <row r="277" spans="1:5" x14ac:dyDescent="0.2">
      <c r="A277" t="str">
        <f>Similarity!I278</f>
        <v>https|||www.baltimoresun.com|topic|politics-government|donald-trump-PEBSL000163-topic.html.html</v>
      </c>
      <c r="B277" t="str">
        <f>Similarity!C278</f>
        <v>Liberal</v>
      </c>
      <c r="D277" t="str">
        <f>TermCount!E278</f>
        <v>https|||www.baltimoresun.com|topic|politics-government|donald-trump-PEBSL000163-topic.html.html</v>
      </c>
      <c r="E277" t="str">
        <f>TermCount!C278</f>
        <v>Liberal</v>
      </c>
    </row>
    <row r="278" spans="1:5" x14ac:dyDescent="0.2">
      <c r="A278" t="str">
        <f>Similarity!I279</f>
        <v>https|||www.bankrate.com|finance|politics|businessmen-as-us-president-1.aspx.html</v>
      </c>
      <c r="B278" t="str">
        <f>Similarity!C279</f>
        <v>Liberal</v>
      </c>
      <c r="D278" t="str">
        <f>TermCount!E279</f>
        <v>https|||www.bankrate.com|finance|politics|businessmen-as-us-president-1.aspx.html</v>
      </c>
      <c r="E278" t="str">
        <f>TermCount!C279</f>
        <v>Tie</v>
      </c>
    </row>
    <row r="279" spans="1:5" x14ac:dyDescent="0.2">
      <c r="A279" t="str">
        <f>Similarity!I280</f>
        <v>https|||www.bbc.com|news|av|newsbeat-45981730|donald-trump-the-media-needs-a-new-civil-tone.html</v>
      </c>
      <c r="B279" t="str">
        <f>Similarity!C280</f>
        <v>Conservative</v>
      </c>
      <c r="D279" t="str">
        <f>TermCount!E280</f>
        <v>https|||www.bbc.com|news|av|newsbeat-45981730|donald-trump-the-media-needs-a-new-civil-tone.html</v>
      </c>
      <c r="E279" t="str">
        <f>TermCount!C280</f>
        <v>Tie</v>
      </c>
    </row>
    <row r="280" spans="1:5" x14ac:dyDescent="0.2">
      <c r="A280" t="str">
        <f>Similarity!I281</f>
        <v>https|||www.bbc.com|news|av|world-europe-40081069|who-has-faced-the-donald-trump-handshake-and-won.html</v>
      </c>
      <c r="B280" t="str">
        <f>Similarity!C281</f>
        <v>Liberal</v>
      </c>
      <c r="D280" t="str">
        <f>TermCount!E281</f>
        <v>https|||www.bbc.com|news|av|world-europe-40081069|who-has-faced-the-donald-trump-handshake-and-won.html</v>
      </c>
      <c r="E280" t="str">
        <f>TermCount!C281</f>
        <v>Conservative</v>
      </c>
    </row>
    <row r="281" spans="1:5" x14ac:dyDescent="0.2">
      <c r="A281" t="str">
        <f>Similarity!I282</f>
        <v>https|||www.bbc.com|news|av|world-us-canada-42626890|what-the-world-thinks-of-trump-s-first-year-as-us-president.html</v>
      </c>
      <c r="B281" t="str">
        <f>Similarity!C282</f>
        <v>Liberal</v>
      </c>
      <c r="D281" t="str">
        <f>TermCount!E282</f>
        <v>https|||www.bbc.com|news|av|world-us-canada-42626890|what-the-world-thinks-of-trump-s-first-year-as-us-president.html</v>
      </c>
      <c r="E281" t="str">
        <f>TermCount!C282</f>
        <v>Tie</v>
      </c>
    </row>
    <row r="282" spans="1:5" x14ac:dyDescent="0.2">
      <c r="A282" t="str">
        <f>Similarity!I283</f>
        <v>https|||www.bbc.com|news|av|world-us-canada-46119913|sanders-president-of-the-us-is-a-pathological-liar.html</v>
      </c>
      <c r="B282" t="str">
        <f>Similarity!C283</f>
        <v>Liberal</v>
      </c>
      <c r="D282" t="str">
        <f>TermCount!E283</f>
        <v>https|||www.bbc.com|news|av|world-us-canada-46119913|sanders-president-of-the-us-is-a-pathological-liar.html</v>
      </c>
      <c r="E282" t="str">
        <f>TermCount!C283</f>
        <v>Conservative</v>
      </c>
    </row>
    <row r="283" spans="1:5" x14ac:dyDescent="0.2">
      <c r="A283" t="str">
        <f>Similarity!I284</f>
        <v>https|||www.bbc.com|news|av|world-us-canada-46119915|sarah-sanders-candidates-the-president-campaigned-for-are-doing-well.html</v>
      </c>
      <c r="B283" t="str">
        <f>Similarity!C284</f>
        <v>Liberal</v>
      </c>
      <c r="D283" t="str">
        <f>TermCount!E284</f>
        <v>https|||www.bbc.com|news|av|world-us-canada-46119915|sarah-sanders-candidates-the-president-campaigned-for-are-doing-well.html</v>
      </c>
      <c r="E283" t="str">
        <f>TermCount!C284</f>
        <v>Conservative</v>
      </c>
    </row>
    <row r="284" spans="1:5" x14ac:dyDescent="0.2">
      <c r="A284" t="str">
        <f>Similarity!I285</f>
        <v>https|||www.bbc.com|news|live|world-us-canada-46104314.html</v>
      </c>
      <c r="B284" t="str">
        <f>Similarity!C285</f>
        <v>Liberal</v>
      </c>
      <c r="D284" t="str">
        <f>TermCount!E285</f>
        <v>https|||www.bbc.com|news|live|world-us-canada-46104314.html</v>
      </c>
      <c r="E284" t="str">
        <f>TermCount!C285</f>
        <v>Liberal</v>
      </c>
    </row>
    <row r="285" spans="1:5" x14ac:dyDescent="0.2">
      <c r="A285" t="str">
        <f>Similarity!I286</f>
        <v>https|||www.bbc.com|news|uk-england-essex-46047494.html</v>
      </c>
      <c r="B285" t="str">
        <f>Similarity!C286</f>
        <v>Liberal</v>
      </c>
      <c r="D285" t="str">
        <f>TermCount!E286</f>
        <v>https|||www.bbc.com|news|uk-england-essex-46047494.html</v>
      </c>
      <c r="E285" t="str">
        <f>TermCount!C286</f>
        <v>Tie</v>
      </c>
    </row>
    <row r="286" spans="1:5" x14ac:dyDescent="0.2">
      <c r="A286" t="str">
        <f>Similarity!I287</f>
        <v>https|||www.bbc.com|news|world-us-canada-37999969.html</v>
      </c>
      <c r="B286" t="str">
        <f>Similarity!C287</f>
        <v>Liberal</v>
      </c>
      <c r="D286" t="str">
        <f>TermCount!E287</f>
        <v>https|||www.bbc.com|news|world-us-canada-37999969.html</v>
      </c>
      <c r="E286" t="str">
        <f>TermCount!C287</f>
        <v>Conservative</v>
      </c>
    </row>
    <row r="287" spans="1:5" x14ac:dyDescent="0.2">
      <c r="A287" t="str">
        <f>Similarity!I288</f>
        <v>https|||www.bbc.com|news|world-us-canada-38966846.html</v>
      </c>
      <c r="B287" t="str">
        <f>Similarity!C288</f>
        <v>Liberal</v>
      </c>
      <c r="D287" t="str">
        <f>TermCount!E288</f>
        <v>https|||www.bbc.com|news|world-us-canada-38966846.html</v>
      </c>
      <c r="E287" t="str">
        <f>TermCount!C288</f>
        <v>Liberal</v>
      </c>
    </row>
    <row r="288" spans="1:5" x14ac:dyDescent="0.2">
      <c r="A288" t="str">
        <f>Similarity!I289</f>
        <v>https|||www.bbc.com|news|world-us-canada-44314914.html</v>
      </c>
      <c r="B288" t="str">
        <f>Similarity!C289</f>
        <v>Liberal</v>
      </c>
      <c r="D288" t="str">
        <f>TermCount!E289</f>
        <v>https|||www.bbc.com|news|world-us-canada-44314914.html</v>
      </c>
      <c r="E288" t="str">
        <f>TermCount!C289</f>
        <v>Liberal</v>
      </c>
    </row>
    <row r="289" spans="1:5" x14ac:dyDescent="0.2">
      <c r="A289" t="str">
        <f>Similarity!I290</f>
        <v>https|||www.bbc.com|news|world-us-canada-45001525.html</v>
      </c>
      <c r="B289" t="str">
        <f>Similarity!C290</f>
        <v>Liberal</v>
      </c>
      <c r="D289" t="str">
        <f>TermCount!E290</f>
        <v>https|||www.bbc.com|news|world-us-canada-45001525.html</v>
      </c>
      <c r="E289" t="str">
        <f>TermCount!C290</f>
        <v>Liberal</v>
      </c>
    </row>
    <row r="290" spans="1:5" x14ac:dyDescent="0.2">
      <c r="A290" t="str">
        <f>Similarity!I291</f>
        <v>https|||www.bbc.com|news|world-us-canada-45930206.html</v>
      </c>
      <c r="B290" t="str">
        <f>Similarity!C291</f>
        <v>Liberal</v>
      </c>
      <c r="D290" t="str">
        <f>TermCount!E291</f>
        <v>https|||www.bbc.com|news|world-us-canada-45930206.html</v>
      </c>
      <c r="E290" t="str">
        <f>TermCount!C291</f>
        <v>Liberal</v>
      </c>
    </row>
    <row r="291" spans="1:5" x14ac:dyDescent="0.2">
      <c r="A291" t="str">
        <f>Similarity!I292</f>
        <v>https|||www.bbc.com|news|world-us-canada-45969100.html</v>
      </c>
      <c r="B291" t="str">
        <f>Similarity!C292</f>
        <v>Liberal</v>
      </c>
      <c r="D291" t="str">
        <f>TermCount!E292</f>
        <v>https|||www.bbc.com|news|world-us-canada-45969100.html</v>
      </c>
      <c r="E291" t="str">
        <f>TermCount!C292</f>
        <v>Liberal</v>
      </c>
    </row>
    <row r="292" spans="1:5" x14ac:dyDescent="0.2">
      <c r="A292" t="str">
        <f>Similarity!I293</f>
        <v>https|||www.bbc.com|news|world-us-canada-45973436.html</v>
      </c>
      <c r="B292" t="str">
        <f>Similarity!C293</f>
        <v>Liberal</v>
      </c>
      <c r="D292" t="str">
        <f>TermCount!E293</f>
        <v>https|||www.bbc.com|news|world-us-canada-45973436.html</v>
      </c>
      <c r="E292" t="str">
        <f>TermCount!C293</f>
        <v>Liberal</v>
      </c>
    </row>
    <row r="293" spans="1:5" x14ac:dyDescent="0.2">
      <c r="A293" t="str">
        <f>Similarity!I294</f>
        <v>https|||www.bbc.com|news|world-us-canada-45983330.html</v>
      </c>
      <c r="B293" t="str">
        <f>Similarity!C294</f>
        <v>Liberal</v>
      </c>
      <c r="D293" t="str">
        <f>TermCount!E294</f>
        <v>https|||www.bbc.com|news|world-us-canada-45983330.html</v>
      </c>
      <c r="E293" t="str">
        <f>TermCount!C294</f>
        <v>Tie</v>
      </c>
    </row>
    <row r="294" spans="1:5" x14ac:dyDescent="0.2">
      <c r="A294" t="str">
        <f>Similarity!I295</f>
        <v>https|||www.bbc.com|news|world-us-canada-46038898.html</v>
      </c>
      <c r="B294" t="str">
        <f>Similarity!C295</f>
        <v>Liberal</v>
      </c>
      <c r="D294" t="str">
        <f>TermCount!E295</f>
        <v>https|||www.bbc.com|news|world-us-canada-46038898.html</v>
      </c>
      <c r="E294" t="str">
        <f>TermCount!C295</f>
        <v>Liberal</v>
      </c>
    </row>
    <row r="295" spans="1:5" x14ac:dyDescent="0.2">
      <c r="A295" t="str">
        <f>Similarity!I296</f>
        <v>https|||www.bbc.com|news|world-us-canada-46125121.html</v>
      </c>
      <c r="B295" t="str">
        <f>Similarity!C296</f>
        <v>Liberal</v>
      </c>
      <c r="D295" t="str">
        <f>TermCount!E296</f>
        <v>https|||www.bbc.com|news|world-us-canada-46125121.html</v>
      </c>
      <c r="E295" t="str">
        <f>TermCount!C296</f>
        <v>Liberal</v>
      </c>
    </row>
    <row r="296" spans="1:5" x14ac:dyDescent="0.2">
      <c r="A296" t="str">
        <f>Similarity!I297</f>
        <v>https|||www.bendthearc.us|open_letter_to_president_trump.html</v>
      </c>
      <c r="B296" t="str">
        <f>Similarity!C297</f>
        <v>Liberal</v>
      </c>
      <c r="D296" t="str">
        <f>TermCount!E297</f>
        <v>https|||www.bendthearc.us|open_letter_to_president_trump.html</v>
      </c>
      <c r="E296" t="str">
        <f>TermCount!C297</f>
        <v>Conservative</v>
      </c>
    </row>
    <row r="297" spans="1:5" x14ac:dyDescent="0.2">
      <c r="A297" t="str">
        <f>Similarity!I298</f>
        <v>https|||www.bestcolleges.com|features|most-us-presidents|.html</v>
      </c>
      <c r="B297" t="str">
        <f>Similarity!C298</f>
        <v>Liberal</v>
      </c>
      <c r="D297" t="str">
        <f>TermCount!E298</f>
        <v>https|||www.bestcolleges.com|features|most-us-presidents|.html</v>
      </c>
      <c r="E297" t="str">
        <f>TermCount!C298</f>
        <v>Tie</v>
      </c>
    </row>
    <row r="298" spans="1:5" x14ac:dyDescent="0.2">
      <c r="A298" t="str">
        <f>Similarity!I299</f>
        <v>https|||www.biography.com|people|donald-trump-9511238.html</v>
      </c>
      <c r="B298" t="str">
        <f>Similarity!C299</f>
        <v>Liberal</v>
      </c>
      <c r="D298" t="str">
        <f>TermCount!E299</f>
        <v>https|||www.biography.com|people|donald-trump-9511238.html</v>
      </c>
      <c r="E298" t="str">
        <f>TermCount!C299</f>
        <v>Conservative</v>
      </c>
    </row>
    <row r="299" spans="1:5" x14ac:dyDescent="0.2">
      <c r="A299" t="str">
        <f>Similarity!I300</f>
        <v>https|||www.biography.com|people|groups|political-leaders-us-presidents.html</v>
      </c>
      <c r="B299" t="str">
        <f>Similarity!C300</f>
        <v>Liberal</v>
      </c>
      <c r="D299" t="str">
        <f>TermCount!E300</f>
        <v>https|||www.biography.com|people|groups|political-leaders-us-presidents.html</v>
      </c>
      <c r="E299" t="str">
        <f>TermCount!C300</f>
        <v>Tie</v>
      </c>
    </row>
    <row r="300" spans="1:5" x14ac:dyDescent="0.2">
      <c r="A300" t="str">
        <f>Similarity!I301</f>
        <v>https|||www.bloomberg.com|news|articles|1992-03-22|the-donalds-trump-card.html</v>
      </c>
      <c r="B300" t="str">
        <f>Similarity!C301</f>
        <v>Liberal</v>
      </c>
      <c r="D300" t="str">
        <f>TermCount!E301</f>
        <v>https|||www.bloomberg.com|news|articles|1992-03-22|the-donalds-trump-card.html</v>
      </c>
      <c r="E300" t="str">
        <f>TermCount!C301</f>
        <v>Tie</v>
      </c>
    </row>
    <row r="301" spans="1:5" x14ac:dyDescent="0.2">
      <c r="A301" t="str">
        <f>Similarity!I302</f>
        <v>https|||www.bloomberg.com|news|articles|2018-08-30|trump-says-he-will-pull-u-s-out-of-wto-if-they-don-t-shape-up.html</v>
      </c>
      <c r="B301" t="str">
        <f>Similarity!C302</f>
        <v>Liberal</v>
      </c>
      <c r="D301" t="str">
        <f>TermCount!E302</f>
        <v>https|||www.bloomberg.com|news|articles|2018-08-30|trump-says-he-will-pull-u-s-out-of-wto-if-they-don-t-shape-up.html</v>
      </c>
      <c r="E301" t="str">
        <f>TermCount!C302</f>
        <v>Tie</v>
      </c>
    </row>
    <row r="302" spans="1:5" x14ac:dyDescent="0.2">
      <c r="A302" t="str">
        <f>Similarity!I303</f>
        <v>https|||www.bloomberg.com|news|articles|2018-08-30|trump-says-sessions-is-safe-at-least-until-the-november-election.html</v>
      </c>
      <c r="B302" t="str">
        <f>Similarity!C303</f>
        <v>Liberal</v>
      </c>
      <c r="D302" t="str">
        <f>TermCount!E303</f>
        <v>https|||www.bloomberg.com|news|articles|2018-08-30|trump-says-sessions-is-safe-at-least-until-the-november-election.html</v>
      </c>
      <c r="E302" t="str">
        <f>TermCount!C303</f>
        <v>Tie</v>
      </c>
    </row>
    <row r="303" spans="1:5" x14ac:dyDescent="0.2">
      <c r="A303" t="str">
        <f>Similarity!I304</f>
        <v>https|||www.bloomberg.com|news|articles|2018-08-31|president-donald-trump-interviewed-by-bloomberg-news-transcript.html</v>
      </c>
      <c r="B303" t="str">
        <f>Similarity!C304</f>
        <v>Liberal</v>
      </c>
      <c r="D303" t="str">
        <f>TermCount!E304</f>
        <v>https|||www.bloomberg.com|news|articles|2018-08-31|president-donald-trump-interviewed-by-bloomberg-news-transcript.html</v>
      </c>
      <c r="E303" t="str">
        <f>TermCount!C304</f>
        <v>Tie</v>
      </c>
    </row>
    <row r="304" spans="1:5" x14ac:dyDescent="0.2">
      <c r="A304" t="str">
        <f>Similarity!I305</f>
        <v>https|||www.bloomberg.com|news|features|2018-10-29|what-is-trump-s-clean-coal-and-does-it-even-exist.html</v>
      </c>
      <c r="B304" t="str">
        <f>Similarity!C305</f>
        <v>Liberal</v>
      </c>
      <c r="D304" t="str">
        <f>TermCount!E305</f>
        <v>https|||www.bloomberg.com|news|features|2018-10-29|what-is-trump-s-clean-coal-and-does-it-even-exist.html</v>
      </c>
      <c r="E304" t="str">
        <f>TermCount!C305</f>
        <v>Tie</v>
      </c>
    </row>
    <row r="305" spans="1:5" x14ac:dyDescent="0.2">
      <c r="A305" t="str">
        <f>Similarity!I306</f>
        <v>https|||www.bloomberg.com|view|articles|2018-10-31|trump-talks-about-birthrights-despite-the-pittsburgh-tragedy.html</v>
      </c>
      <c r="B305" t="str">
        <f>Similarity!C306</f>
        <v>Liberal</v>
      </c>
      <c r="D305" t="str">
        <f>TermCount!E306</f>
        <v>https|||www.bloomberg.com|view|articles|2018-10-31|trump-talks-about-birthrights-despite-the-pittsburgh-tragedy.html</v>
      </c>
      <c r="E305" t="str">
        <f>TermCount!C306</f>
        <v>Conservative</v>
      </c>
    </row>
    <row r="306" spans="1:5" x14ac:dyDescent="0.2">
      <c r="A306" t="str">
        <f>Similarity!I307</f>
        <v>https|||www.bnd.com|news|local|article215348160.html.html</v>
      </c>
      <c r="B306" t="str">
        <f>Similarity!C307</f>
        <v>Liberal</v>
      </c>
      <c r="D306" t="str">
        <f>TermCount!E307</f>
        <v>https|||www.bnd.com|news|local|article215348160.html.html</v>
      </c>
      <c r="E306" t="str">
        <f>TermCount!C307</f>
        <v>Liberal</v>
      </c>
    </row>
    <row r="307" spans="1:5" x14ac:dyDescent="0.2">
      <c r="A307" t="str">
        <f>Similarity!I308</f>
        <v>https|||www.bnr.nl|podcast|the-donald-show|10358977|the-donald-show-lying-ted-en-de-losgeslagen-democraten.html</v>
      </c>
      <c r="B307" t="str">
        <f>Similarity!C308</f>
        <v>Liberal</v>
      </c>
      <c r="D307" t="str">
        <f>TermCount!E308</f>
        <v>https|||www.bnr.nl|podcast|the-donald-show|10358977|the-donald-show-lying-ted-en-de-losgeslagen-democraten.html</v>
      </c>
      <c r="E307" t="str">
        <f>TermCount!C308</f>
        <v>Tie</v>
      </c>
    </row>
    <row r="308" spans="1:5" x14ac:dyDescent="0.2">
      <c r="A308" t="str">
        <f>Similarity!I309</f>
        <v>https|||www.bostonglobe.com|opinion|2018|09|14|people-don-like-president-trump|F0WNmBAYQ5aJxZa9v8qaeK|story.html.html</v>
      </c>
      <c r="B308" t="str">
        <f>Similarity!C309</f>
        <v>Liberal</v>
      </c>
      <c r="D308" t="str">
        <f>TermCount!E309</f>
        <v>https|||www.bostonglobe.com|opinion|2018|09|14|people-don-like-president-trump|F0WNmBAYQ5aJxZa9v8qaeK|story.html.html</v>
      </c>
      <c r="E308" t="str">
        <f>TermCount!C309</f>
        <v>Conservative</v>
      </c>
    </row>
    <row r="309" spans="1:5" x14ac:dyDescent="0.2">
      <c r="A309" t="str">
        <f>Similarity!I310</f>
        <v>https|||www.bostonglobe.com|opinion|2018|09|23|following-donald-trump-workout|lkwMgiCG8QIhlcAqlGYcpJ|story.html.html</v>
      </c>
      <c r="B309" t="str">
        <f>Similarity!C310</f>
        <v>Liberal</v>
      </c>
      <c r="D309" t="str">
        <f>TermCount!E310</f>
        <v>https|||www.bostonglobe.com|opinion|2018|09|23|following-donald-trump-workout|lkwMgiCG8QIhlcAqlGYcpJ|story.html.html</v>
      </c>
      <c r="E309" t="str">
        <f>TermCount!C310</f>
        <v>Tie</v>
      </c>
    </row>
    <row r="310" spans="1:5" x14ac:dyDescent="0.2">
      <c r="A310" t="str">
        <f>Similarity!I311</f>
        <v>https|||www.bradenton.com|latest-news|article209031294.html.html</v>
      </c>
      <c r="B310" t="str">
        <f>Similarity!C311</f>
        <v>Conservative</v>
      </c>
      <c r="D310" t="str">
        <f>TermCount!E311</f>
        <v>https|||www.bradenton.com|latest-news|article209031294.html.html</v>
      </c>
      <c r="E310" t="str">
        <f>TermCount!C311</f>
        <v>Tie</v>
      </c>
    </row>
    <row r="311" spans="1:5" x14ac:dyDescent="0.2">
      <c r="A311" t="str">
        <f>Similarity!I312</f>
        <v>https|||www.breakingnews.ie|world|donald-trump-claims-big-win-in-midterms-despite-losing-house-control-883817.html.html</v>
      </c>
      <c r="B311" t="str">
        <f>Similarity!C312</f>
        <v>Liberal</v>
      </c>
      <c r="D311" t="str">
        <f>TermCount!E312</f>
        <v>https|||www.breakingnews.ie|world|donald-trump-claims-big-win-in-midterms-despite-losing-house-control-883817.html.html</v>
      </c>
      <c r="E311" t="str">
        <f>TermCount!C312</f>
        <v>Liberal</v>
      </c>
    </row>
    <row r="312" spans="1:5" x14ac:dyDescent="0.2">
      <c r="A312" t="str">
        <f>Similarity!I313</f>
        <v>https|||www.breitbart.com|politics|2018|10|31|donald-trump-vows-to-stop-migrant-caravan-our-border-is-sacred|.html</v>
      </c>
      <c r="B312" t="str">
        <f>Similarity!C313</f>
        <v>Conservative</v>
      </c>
      <c r="D312" t="str">
        <f>TermCount!E313</f>
        <v>https|||www.breitbart.com|politics|2018|10|31|donald-trump-vows-to-stop-migrant-caravan-our-border-is-sacred|.html</v>
      </c>
      <c r="E312" t="str">
        <f>TermCount!C313</f>
        <v>Tie</v>
      </c>
    </row>
    <row r="313" spans="1:5" x14ac:dyDescent="0.2">
      <c r="A313" t="str">
        <f>Similarity!I314</f>
        <v>https|||www.britannica.com|biography|Donald-Trump.html</v>
      </c>
      <c r="B313" t="str">
        <f>Similarity!C314</f>
        <v>Liberal</v>
      </c>
      <c r="D313" t="str">
        <f>TermCount!E314</f>
        <v>https|||www.britannica.com|biography|Donald-Trump.html</v>
      </c>
      <c r="E313" t="str">
        <f>TermCount!C314</f>
        <v>Conservative</v>
      </c>
    </row>
    <row r="314" spans="1:5" x14ac:dyDescent="0.2">
      <c r="A314" t="str">
        <f>Similarity!I315</f>
        <v>https|||www.britannica.com|list|secret-service-code-names-of-10-us-presidents.html</v>
      </c>
      <c r="B314" t="str">
        <f>Similarity!C315</f>
        <v>Conservative</v>
      </c>
      <c r="D314" t="str">
        <f>TermCount!E315</f>
        <v>https|||www.britannica.com|list|secret-service-code-names-of-10-us-presidents.html</v>
      </c>
      <c r="E314" t="str">
        <f>TermCount!C315</f>
        <v>Tie</v>
      </c>
    </row>
    <row r="315" spans="1:5" x14ac:dyDescent="0.2">
      <c r="A315" t="str">
        <f>Similarity!I316</f>
        <v>https|||www.brookings.edu|blog|fixgov|2018|08|22|laying-out-the-obstruction-of-justice-case-against-president-trump|.html</v>
      </c>
      <c r="B315" t="str">
        <f>Similarity!C316</f>
        <v>Liberal</v>
      </c>
      <c r="D315" t="str">
        <f>TermCount!E316</f>
        <v>https|||www.brookings.edu|blog|fixgov|2018|08|22|laying-out-the-obstruction-of-justice-case-against-president-trump|.html</v>
      </c>
      <c r="E315" t="str">
        <f>TermCount!C316</f>
        <v>Liberal</v>
      </c>
    </row>
    <row r="316" spans="1:5" x14ac:dyDescent="0.2">
      <c r="A316" t="str">
        <f>Similarity!I317</f>
        <v>https|||www.brookings.edu|blog|order-from-chaos|2016|10|10|the-donald-shows-again-he-doesnt-understand-much-about-nukes|.html</v>
      </c>
      <c r="B316" t="str">
        <f>Similarity!C317</f>
        <v>Liberal</v>
      </c>
      <c r="D316" t="str">
        <f>TermCount!E317</f>
        <v>https|||www.brookings.edu|blog|order-from-chaos|2016|10|10|the-donald-shows-again-he-doesnt-understand-much-about-nukes|.html</v>
      </c>
      <c r="E316" t="str">
        <f>TermCount!C317</f>
        <v>Tie</v>
      </c>
    </row>
    <row r="317" spans="1:5" x14ac:dyDescent="0.2">
      <c r="A317" t="str">
        <f>Similarity!I318</f>
        <v>https|||www.brookings.edu|podcast-episode|unpacking-trumps-threat-to-terminate-birthright-citizenship|.html</v>
      </c>
      <c r="B317" t="str">
        <f>Similarity!C318</f>
        <v>Conservative</v>
      </c>
      <c r="D317" t="str">
        <f>TermCount!E318</f>
        <v>https|||www.brookings.edu|podcast-episode|unpacking-trumps-threat-to-terminate-birthright-citizenship|.html</v>
      </c>
      <c r="E317" t="str">
        <f>TermCount!C318</f>
        <v>Tie</v>
      </c>
    </row>
    <row r="318" spans="1:5" x14ac:dyDescent="0.2">
      <c r="A318" t="str">
        <f>Similarity!I319</f>
        <v>https|||www.brookings.edu|research|presidential-obstruction-of-justice-the-case-of-donald-j-trump-2nd-edition|.html</v>
      </c>
      <c r="B318" t="str">
        <f>Similarity!C319</f>
        <v>Liberal</v>
      </c>
      <c r="D318" t="str">
        <f>TermCount!E319</f>
        <v>https|||www.brookings.edu|research|presidential-obstruction-of-justice-the-case-of-donald-j-trump-2nd-edition|.html</v>
      </c>
      <c r="E318" t="str">
        <f>TermCount!C319</f>
        <v>Tie</v>
      </c>
    </row>
    <row r="319" spans="1:5" x14ac:dyDescent="0.2">
      <c r="A319" t="str">
        <f>Similarity!I320</f>
        <v>https|||www.businessinsider.com|democrats-win-midterms-investigations-trump-2018-11.html</v>
      </c>
      <c r="B319" t="str">
        <f>Similarity!C320</f>
        <v>Liberal</v>
      </c>
      <c r="D319" t="str">
        <f>TermCount!E320</f>
        <v>https|||www.businessinsider.com|democrats-win-midterms-investigations-trump-2018-11.html</v>
      </c>
      <c r="E319" t="str">
        <f>TermCount!C320</f>
        <v>Liberal</v>
      </c>
    </row>
    <row r="320" spans="1:5" x14ac:dyDescent="0.2">
      <c r="A320" t="str">
        <f>Similarity!I321</f>
        <v>https|||www.businessinsider.com|donald-glover-fans-take-over-the-donald-trump-subreddit-2018-5.html</v>
      </c>
      <c r="B320" t="str">
        <f>Similarity!C321</f>
        <v>Conservative</v>
      </c>
      <c r="D320" t="str">
        <f>TermCount!E321</f>
        <v>https|||www.businessinsider.com|donald-glover-fans-take-over-the-donald-trump-subreddit-2018-5.html</v>
      </c>
      <c r="E320" t="str">
        <f>TermCount!C321</f>
        <v>Tie</v>
      </c>
    </row>
    <row r="321" spans="1:5" x14ac:dyDescent="0.2">
      <c r="A321" t="str">
        <f>Similarity!I322</f>
        <v>https|||www.businessinsider.com|donald-trump-oldest-president-us-history-2016-11.html</v>
      </c>
      <c r="B321" t="str">
        <f>Similarity!C322</f>
        <v>Conservative</v>
      </c>
      <c r="D321" t="str">
        <f>TermCount!E322</f>
        <v>https|||www.businessinsider.com|donald-trump-oldest-president-us-history-2016-11.html</v>
      </c>
      <c r="E321" t="str">
        <f>TermCount!C322</f>
        <v>Tie</v>
      </c>
    </row>
    <row r="322" spans="1:5" x14ac:dyDescent="0.2">
      <c r="A322" t="str">
        <f>Similarity!I323</f>
        <v>https|||www.businessinsider.com|donald-trump-uncle-john-trump-mit-nuclear-scientist-2018-10.html</v>
      </c>
      <c r="B322" t="str">
        <f>Similarity!C323</f>
        <v>Conservative</v>
      </c>
      <c r="D322" t="str">
        <f>TermCount!E323</f>
        <v>https|||www.businessinsider.com|donald-trump-uncle-john-trump-mit-nuclear-scientist-2018-10.html</v>
      </c>
      <c r="E322" t="str">
        <f>TermCount!C323</f>
        <v>Tie</v>
      </c>
    </row>
    <row r="323" spans="1:5" x14ac:dyDescent="0.2">
      <c r="A323" t="str">
        <f>Similarity!I324</f>
        <v>https|||www.businessinsider.com|financial-perks-president-of-the-united-states-2018-7.html</v>
      </c>
      <c r="B323" t="str">
        <f>Similarity!C324</f>
        <v>Liberal</v>
      </c>
      <c r="D323" t="str">
        <f>TermCount!E324</f>
        <v>https|||www.businessinsider.com|financial-perks-president-of-the-united-states-2018-7.html</v>
      </c>
      <c r="E323" t="str">
        <f>TermCount!C324</f>
        <v>Tie</v>
      </c>
    </row>
    <row r="324" spans="1:5" x14ac:dyDescent="0.2">
      <c r="A324" t="str">
        <f>Similarity!I325</f>
        <v>https|||www.businessinsider.com|greatest-us-presidents-ranked-by-political-scientists-2018-2.html</v>
      </c>
      <c r="B324" t="str">
        <f>Similarity!C325</f>
        <v>Conservative</v>
      </c>
      <c r="D324" t="str">
        <f>TermCount!E325</f>
        <v>https|||www.businessinsider.com|greatest-us-presidents-ranked-by-political-scientists-2018-2.html</v>
      </c>
      <c r="E324" t="str">
        <f>TermCount!C325</f>
        <v>Conservative</v>
      </c>
    </row>
    <row r="325" spans="1:5" x14ac:dyDescent="0.2">
      <c r="A325" t="str">
        <f>Similarity!I326</f>
        <v>https|||www.businessinsider.com|how-much-does-the-us-president-get-paid-2016-11.html</v>
      </c>
      <c r="B325" t="str">
        <f>Similarity!C326</f>
        <v>Conservative</v>
      </c>
      <c r="D325" t="str">
        <f>TermCount!E326</f>
        <v>https|||www.businessinsider.com|how-much-does-the-us-president-get-paid-2016-11.html</v>
      </c>
      <c r="E325" t="str">
        <f>TermCount!C326</f>
        <v>Conservative</v>
      </c>
    </row>
    <row r="326" spans="1:5" x14ac:dyDescent="0.2">
      <c r="A326" t="str">
        <f>Similarity!I327</f>
        <v>https|||www.businessinsider.com|trump-blames-fake-news-for-political-divisions-across-the-country-2018-10.html</v>
      </c>
      <c r="B326" t="str">
        <f>Similarity!C327</f>
        <v>Conservative</v>
      </c>
      <c r="D326" t="str">
        <f>TermCount!E327</f>
        <v>https|||www.businessinsider.com|trump-blames-fake-news-for-political-divisions-across-the-country-2018-10.html</v>
      </c>
      <c r="E326" t="str">
        <f>TermCount!C327</f>
        <v>Conservative</v>
      </c>
    </row>
    <row r="327" spans="1:5" x14ac:dyDescent="0.2">
      <c r="A327" t="str">
        <f>Similarity!I328</f>
        <v>https|||www.businessinsider.com|trump-china-trade-war-tariffs-on-all-chinese-goods-if-xi-talks-fail-2018-10.html</v>
      </c>
      <c r="B327" t="str">
        <f>Similarity!C328</f>
        <v>Liberal</v>
      </c>
      <c r="D327" t="str">
        <f>TermCount!E328</f>
        <v>https|||www.businessinsider.com|trump-china-trade-war-tariffs-on-all-chinese-goods-if-xi-talks-fail-2018-10.html</v>
      </c>
      <c r="E327" t="str">
        <f>TermCount!C328</f>
        <v>Tie</v>
      </c>
    </row>
    <row r="328" spans="1:5" x14ac:dyDescent="0.2">
      <c r="A328" t="str">
        <f>Similarity!I329</f>
        <v>https|||www.businessinsider.com|us-presidents-hanging-out-together-photos-2018-2.html</v>
      </c>
      <c r="B328" t="str">
        <f>Similarity!C329</f>
        <v>Conservative</v>
      </c>
      <c r="D328" t="str">
        <f>TermCount!E329</f>
        <v>https|||www.businessinsider.com|us-presidents-hanging-out-together-photos-2018-2.html</v>
      </c>
      <c r="E328" t="str">
        <f>TermCount!C329</f>
        <v>Tie</v>
      </c>
    </row>
    <row r="329" spans="1:5" x14ac:dyDescent="0.2">
      <c r="A329" t="str">
        <f>Similarity!I330</f>
        <v>https|||www.businesswire.com|news|home|20181025005004|en||||Media-Alert|||-Exclusive-Press-Preview---Daily.html</v>
      </c>
      <c r="B329" t="str">
        <f>Similarity!C330</f>
        <v>Conservative</v>
      </c>
      <c r="D329" t="str">
        <f>TermCount!E330</f>
        <v>https|||www.businesswire.com|news|home|20181025005004|en||||Media-Alert|||-Exclusive-Press-Preview---Daily.html</v>
      </c>
      <c r="E329" t="str">
        <f>TermCount!C330</f>
        <v>Tie</v>
      </c>
    </row>
    <row r="330" spans="1:5" x14ac:dyDescent="0.2">
      <c r="A330" t="str">
        <f>Similarity!I331</f>
        <v>https|||www.bustle.com|donald-trump.html</v>
      </c>
      <c r="B330" t="str">
        <f>Similarity!C331</f>
        <v>Liberal</v>
      </c>
      <c r="D330" t="str">
        <f>TermCount!E331</f>
        <v>https|||www.bustle.com|donald-trump.html</v>
      </c>
      <c r="E330" t="str">
        <f>TermCount!C331</f>
        <v>Liberal</v>
      </c>
    </row>
    <row r="331" spans="1:5" x14ac:dyDescent="0.2">
      <c r="A331" t="str">
        <f>Similarity!I332</f>
        <v>https|||www.bustle.com|p|donald-glover-fans-invaded-the-donald-pro-trump-subreddit-lolz-were-had-9170409.html</v>
      </c>
      <c r="B331" t="str">
        <f>Similarity!C332</f>
        <v>Liberal</v>
      </c>
      <c r="D331" t="str">
        <f>TermCount!E332</f>
        <v>https|||www.bustle.com|p|donald-glover-fans-invaded-the-donald-pro-trump-subreddit-lolz-were-had-9170409.html</v>
      </c>
      <c r="E331" t="str">
        <f>TermCount!C332</f>
        <v>Tie</v>
      </c>
    </row>
    <row r="332" spans="1:5" x14ac:dyDescent="0.2">
      <c r="A332" t="str">
        <f>Similarity!I333</f>
        <v>https|||www.buzzfeednews.com|article|ryanhatesthis|meet-jair-bolsonaro-the-evangelical-far-right-anti-gay.html</v>
      </c>
      <c r="B332" t="str">
        <f>Similarity!C333</f>
        <v>Liberal</v>
      </c>
      <c r="D332" t="str">
        <f>TermCount!E333</f>
        <v>https|||www.buzzfeednews.com|article|ryanhatesthis|meet-jair-bolsonaro-the-evangelical-far-right-anti-gay.html</v>
      </c>
      <c r="E332" t="str">
        <f>TermCount!C333</f>
        <v>Conservative</v>
      </c>
    </row>
    <row r="333" spans="1:5" x14ac:dyDescent="0.2">
      <c r="A333" t="str">
        <f>Similarity!I334</f>
        <v>https|||www.c-span.org|person||donaldtrump.html</v>
      </c>
      <c r="B333" t="str">
        <f>Similarity!C334</f>
        <v>Conservative</v>
      </c>
      <c r="D333" t="str">
        <f>TermCount!E334</f>
        <v>https|||www.c-span.org|person||donaldtrump.html</v>
      </c>
      <c r="E333" t="str">
        <f>TermCount!C334</f>
        <v>Conservative</v>
      </c>
    </row>
    <row r="334" spans="1:5" x14ac:dyDescent="0.2">
      <c r="A334" t="str">
        <f>Similarity!I335</f>
        <v>https|||www.c-span.org|series||presidents.html</v>
      </c>
      <c r="B334" t="str">
        <f>Similarity!C335</f>
        <v>Conservative</v>
      </c>
      <c r="D334" t="str">
        <f>TermCount!E335</f>
        <v>https|||www.c-span.org|series||presidents.html</v>
      </c>
      <c r="E334" t="str">
        <f>TermCount!C335</f>
        <v>Conservative</v>
      </c>
    </row>
    <row r="335" spans="1:5" x14ac:dyDescent="0.2">
      <c r="A335" t="str">
        <f>Similarity!I336</f>
        <v>https|||www.c-span.org|video||454223-1|president-trump-briefs-reporters-2018-election-results.html</v>
      </c>
      <c r="B335" t="str">
        <f>Similarity!C336</f>
        <v>Conservative</v>
      </c>
      <c r="D335" t="str">
        <f>TermCount!E336</f>
        <v>https|||www.c-span.org|video||454223-1|president-trump-briefs-reporters-2018-election-results.html</v>
      </c>
      <c r="E335" t="str">
        <f>TermCount!C336</f>
        <v>Tie</v>
      </c>
    </row>
    <row r="336" spans="1:5" x14ac:dyDescent="0.2">
      <c r="A336" t="str">
        <f>Similarity!I337</f>
        <v>https|||www.campaignlive.com|article|tbwas-jay-chiat-stuck-middle-finger-donald-trump|1498221.html</v>
      </c>
      <c r="B336" t="str">
        <f>Similarity!C337</f>
        <v>Liberal</v>
      </c>
      <c r="D336" t="str">
        <f>TermCount!E337</f>
        <v>https|||www.campaignlive.com|article|tbwas-jay-chiat-stuck-middle-finger-donald-trump|1498221.html</v>
      </c>
      <c r="E336" t="str">
        <f>TermCount!C337</f>
        <v>Tie</v>
      </c>
    </row>
    <row r="337" spans="1:5" x14ac:dyDescent="0.2">
      <c r="A337" t="str">
        <f>Similarity!I338</f>
        <v>https|||www.cbsnews.com|news|donald-trump-full-interview-60-minutes-transcript-lesley-stahl-2018-10-14|.html</v>
      </c>
      <c r="B337" t="str">
        <f>Similarity!C338</f>
        <v>Liberal</v>
      </c>
      <c r="D337" t="str">
        <f>TermCount!E338</f>
        <v>https|||www.cbsnews.com|news|donald-trump-full-interview-60-minutes-transcript-lesley-stahl-2018-10-14|.html</v>
      </c>
      <c r="E337" t="str">
        <f>TermCount!C338</f>
        <v>Liberal</v>
      </c>
    </row>
    <row r="338" spans="1:5" x14ac:dyDescent="0.2">
      <c r="A338" t="str">
        <f>Similarity!I339</f>
        <v>https|||www.cbsnews.com|news|trump-claims-14th-amendment-doesnt-apply-to-illegal-immigrants-although-top-aides-say-its-undecided|.html</v>
      </c>
      <c r="B338" t="str">
        <f>Similarity!C339</f>
        <v>Liberal</v>
      </c>
      <c r="D338" t="str">
        <f>TermCount!E339</f>
        <v>https|||www.cbsnews.com|news|trump-claims-14th-amendment-doesnt-apply-to-illegal-immigrants-although-top-aides-say-its-undecided|.html</v>
      </c>
      <c r="E338" t="str">
        <f>TermCount!C339</f>
        <v>Conservative</v>
      </c>
    </row>
    <row r="339" spans="1:5" x14ac:dyDescent="0.2">
      <c r="A339" t="str">
        <f>Similarity!I340</f>
        <v>https|||www.cbsnews.com|news|trump-news-conference-today-post-midterm-election-results-11-07-2018-live-updates|.html</v>
      </c>
      <c r="B339" t="str">
        <f>Similarity!C340</f>
        <v>Liberal</v>
      </c>
      <c r="D339" t="str">
        <f>TermCount!E340</f>
        <v>https|||www.cbsnews.com|news|trump-news-conference-today-post-midterm-election-results-11-07-2018-live-updates|.html</v>
      </c>
      <c r="E339" t="str">
        <f>TermCount!C340</f>
        <v>Liberal</v>
      </c>
    </row>
    <row r="340" spans="1:5" x14ac:dyDescent="0.2">
      <c r="A340" t="str">
        <f>Similarity!I341</f>
        <v>https|||www.cbsnews.com|news|trump-plans-executive-order-to-limit-birthright-citizenship-today-2018-10-30|.html</v>
      </c>
      <c r="B340" t="str">
        <f>Similarity!C341</f>
        <v>Liberal</v>
      </c>
      <c r="D340" t="str">
        <f>TermCount!E341</f>
        <v>https|||www.cbsnews.com|news|trump-plans-executive-order-to-limit-birthright-citizenship-today-2018-10-30|.html</v>
      </c>
      <c r="E340" t="str">
        <f>TermCount!C341</f>
        <v>Conservative</v>
      </c>
    </row>
    <row r="341" spans="1:5" x14ac:dyDescent="0.2">
      <c r="A341" t="str">
        <f>Similarity!I342</f>
        <v>https|||www.cbsnews.com|pictures|presidents-ranked-from-worst-to-best-presidential-historians-survey-2017|.html</v>
      </c>
      <c r="B341" t="str">
        <f>Similarity!C342</f>
        <v>Liberal</v>
      </c>
      <c r="D341" t="str">
        <f>TermCount!E342</f>
        <v>https|||www.cbsnews.com|pictures|presidents-ranked-from-worst-to-best-presidential-historians-survey-2017|.html</v>
      </c>
      <c r="E341" t="str">
        <f>TermCount!C342</f>
        <v>Conservative</v>
      </c>
    </row>
    <row r="342" spans="1:5" x14ac:dyDescent="0.2">
      <c r="A342" t="str">
        <f>Similarity!I343</f>
        <v>https|||www.cbsnews.com|pictures|us-presidential-line-of-succession-list-gallery|.html</v>
      </c>
      <c r="B342" t="str">
        <f>Similarity!C343</f>
        <v>Liberal</v>
      </c>
      <c r="D342" t="str">
        <f>TermCount!E343</f>
        <v>https|||www.cbsnews.com|pictures|us-presidential-line-of-succession-list-gallery|.html</v>
      </c>
      <c r="E342" t="str">
        <f>TermCount!C343</f>
        <v>Tie</v>
      </c>
    </row>
    <row r="343" spans="1:5" x14ac:dyDescent="0.2">
      <c r="A343" t="str">
        <f>Similarity!I344</f>
        <v>https|||www.celebitchy.com|597318|donald_trump_condemned_the_terrorist_bomber_he_the_gop_created_|president_donald_j_trump_signs_s3021|.html</v>
      </c>
      <c r="B343" t="str">
        <f>Similarity!C344</f>
        <v>Conservative</v>
      </c>
      <c r="D343" t="str">
        <f>TermCount!E344</f>
        <v>https|||www.celebitchy.com|597318|donald_trump_condemned_the_terrorist_bomber_he_the_gop_created_|president_donald_j_trump_signs_s3021|.html</v>
      </c>
      <c r="E343" t="str">
        <f>TermCount!C344</f>
        <v>Tie</v>
      </c>
    </row>
    <row r="344" spans="1:5" x14ac:dyDescent="0.2">
      <c r="A344" t="str">
        <f>Similarity!I345</f>
        <v>https|||www.celebitchy.com|598171|the_boy_who_cried_maga_kanye_west_now_claims_he_was_being_used|president_donald_j_trump_meets_kanye_west-9|.html</v>
      </c>
      <c r="B344" t="str">
        <f>Similarity!C345</f>
        <v>Conservative</v>
      </c>
      <c r="D344" t="str">
        <f>TermCount!E345</f>
        <v>https|||www.celebitchy.com|598171|the_boy_who_cried_maga_kanye_west_now_claims_he_was_being_used|president_donald_j_trump_meets_kanye_west-9|.html</v>
      </c>
      <c r="E344" t="str">
        <f>TermCount!C345</f>
        <v>Tie</v>
      </c>
    </row>
    <row r="345" spans="1:5" x14ac:dyDescent="0.2">
      <c r="A345" t="str">
        <f>Similarity!I346</f>
        <v>https|||www.channelnewsasia.com|news|asia|us-vice-president-s-visit-to-japan-being-arranged-for-around-nov--13---sources-10902388.html</v>
      </c>
      <c r="B345" t="str">
        <f>Similarity!C346</f>
        <v>Liberal</v>
      </c>
      <c r="D345" t="str">
        <f>TermCount!E346</f>
        <v>https|||www.channelnewsasia.com|news|asia|us-vice-president-s-visit-to-japan-being-arranged-for-around-nov--13---sources-10902388.html</v>
      </c>
      <c r="E345" t="str">
        <f>TermCount!C346</f>
        <v>Conservative</v>
      </c>
    </row>
    <row r="346" spans="1:5" x14ac:dyDescent="0.2">
      <c r="A346" t="str">
        <f>Similarity!I347</f>
        <v>https|||www.charlotteobserver.com|news|politics-government|election|article220555605.html.html</v>
      </c>
      <c r="B346" t="str">
        <f>Similarity!C347</f>
        <v>Conservative</v>
      </c>
      <c r="D346" t="str">
        <f>TermCount!E347</f>
        <v>https|||www.charlotteobserver.com|news|politics-government|election|article220555605.html.html</v>
      </c>
      <c r="E346" t="str">
        <f>TermCount!C347</f>
        <v>Liberal</v>
      </c>
    </row>
    <row r="347" spans="1:5" x14ac:dyDescent="0.2">
      <c r="A347" t="str">
        <f>Similarity!I348</f>
        <v>https|||www.chicagotribune.com|lifestyles|chi-trump-storygallery-storygallery.html.html</v>
      </c>
      <c r="B347" t="str">
        <f>Similarity!C348</f>
        <v>Liberal</v>
      </c>
      <c r="D347" t="str">
        <f>TermCount!E348</f>
        <v>https|||www.chicagotribune.com|lifestyles|chi-trump-storygallery-storygallery.html.html</v>
      </c>
      <c r="E347" t="str">
        <f>TermCount!C348</f>
        <v>Tie</v>
      </c>
    </row>
    <row r="348" spans="1:5" x14ac:dyDescent="0.2">
      <c r="A348" t="str">
        <f>Similarity!I349</f>
        <v>https|||www.chicagotribune.com|news|nationworld|politics|ct-trump-midterms-reaction-20181106-story.html.html</v>
      </c>
      <c r="B348" t="str">
        <f>Similarity!C349</f>
        <v>Liberal</v>
      </c>
      <c r="D348" t="str">
        <f>TermCount!E349</f>
        <v>https|||www.chicagotribune.com|news|nationworld|politics|ct-trump-midterms-reaction-20181106-story.html.html</v>
      </c>
      <c r="E348" t="str">
        <f>TermCount!C349</f>
        <v>Liberal</v>
      </c>
    </row>
    <row r="349" spans="1:5" x14ac:dyDescent="0.2">
      <c r="A349" t="str">
        <f>Similarity!I350</f>
        <v>https|||www.chicagotribune.com|topic|politics-government|donald-trump-PEBSL000163-topic.html.html</v>
      </c>
      <c r="B349" t="str">
        <f>Similarity!C350</f>
        <v>Liberal</v>
      </c>
      <c r="D349" t="str">
        <f>TermCount!E350</f>
        <v>https|||www.chicagotribune.com|topic|politics-government|donald-trump-PEBSL000163-topic.html.html</v>
      </c>
      <c r="E349" t="str">
        <f>TermCount!C350</f>
        <v>Liberal</v>
      </c>
    </row>
    <row r="350" spans="1:5" x14ac:dyDescent="0.2">
      <c r="A350" t="str">
        <f>Similarity!I351</f>
        <v>https|||www.chowlynng.com|articles|donald-trump-is-potus.html</v>
      </c>
      <c r="B350" t="str">
        <f>Similarity!C351</f>
        <v>Liberal</v>
      </c>
      <c r="D350" t="str">
        <f>TermCount!E351</f>
        <v>https|||www.chowlynng.com|articles|donald-trump-is-potus.html</v>
      </c>
      <c r="E350" t="str">
        <f>TermCount!C351</f>
        <v>Tie</v>
      </c>
    </row>
    <row r="351" spans="1:5" x14ac:dyDescent="0.2">
      <c r="A351" t="str">
        <f>Similarity!I352</f>
        <v>https|||www.cincinnati.com|story|news|politics|elections|2018|10|30|ohio-politicians-respond-trumps-birthright-citizenship-plan|1817988002|.html</v>
      </c>
      <c r="B351" t="str">
        <f>Similarity!C352</f>
        <v>Liberal</v>
      </c>
      <c r="D351" t="str">
        <f>TermCount!E352</f>
        <v>https|||www.cincinnati.com|story|news|politics|elections|2018|10|30|ohio-politicians-respond-trumps-birthright-citizenship-plan|1817988002|.html</v>
      </c>
      <c r="E351" t="str">
        <f>TermCount!C352</f>
        <v>Conservative</v>
      </c>
    </row>
    <row r="352" spans="1:5" x14ac:dyDescent="0.2">
      <c r="A352" t="str">
        <f>Similarity!I353</f>
        <v>https|||www.cleveland.com|metro|index.ssf|2018|10|president_trump_endorses_the_w.html.html</v>
      </c>
      <c r="B352" t="str">
        <f>Similarity!C353</f>
        <v>Conservative</v>
      </c>
      <c r="D352" t="str">
        <f>TermCount!E353</f>
        <v>https|||www.cleveland.com|metro|index.ssf|2018|10|president_trump_endorses_the_w.html.html</v>
      </c>
      <c r="E352" t="str">
        <f>TermCount!C353</f>
        <v>Conservative</v>
      </c>
    </row>
    <row r="353" spans="1:5" x14ac:dyDescent="0.2">
      <c r="A353" t="str">
        <f>Similarity!I354</f>
        <v>https|||www.click2houston.com|news|national|president-trump-plans-to-end-birthright-citizenship-for-some-us-born-babies.html</v>
      </c>
      <c r="B353" t="str">
        <f>Similarity!C354</f>
        <v>Liberal</v>
      </c>
      <c r="D353" t="str">
        <f>TermCount!E354</f>
        <v>https|||www.click2houston.com|news|national|president-trump-plans-to-end-birthright-citizenship-for-some-us-born-babies.html</v>
      </c>
      <c r="E353" t="str">
        <f>TermCount!C354</f>
        <v>Conservative</v>
      </c>
    </row>
    <row r="354" spans="1:5" x14ac:dyDescent="0.2">
      <c r="A354" t="str">
        <f>Similarity!I355</f>
        <v>https|||www.click2houston.com|news|president-donald-trump-s-houston-rally-moved-from-nrg-center-to-toyota-center.html</v>
      </c>
      <c r="B354" t="str">
        <f>Similarity!C355</f>
        <v>Conservative</v>
      </c>
      <c r="D354" t="str">
        <f>TermCount!E355</f>
        <v>https|||www.click2houston.com|news|president-donald-trump-s-houston-rally-moved-from-nrg-center-to-toyota-center.html</v>
      </c>
      <c r="E354" t="str">
        <f>TermCount!C355</f>
        <v>Liberal</v>
      </c>
    </row>
    <row r="355" spans="1:5" x14ac:dyDescent="0.2">
      <c r="A355" t="str">
        <f>Similarity!I356</f>
        <v>https|||www.clickhole.com|4-encounters-between-an-alien-civilization-and-a-u-s-p-1828210780.html</v>
      </c>
      <c r="B355" t="str">
        <f>Similarity!C356</f>
        <v>Liberal</v>
      </c>
      <c r="D355" t="str">
        <f>TermCount!E356</f>
        <v>https|||www.clickhole.com|4-encounters-between-an-alien-civilization-and-a-u-s-p-1828210780.html</v>
      </c>
      <c r="E355" t="str">
        <f>TermCount!C356</f>
        <v>Tie</v>
      </c>
    </row>
    <row r="356" spans="1:5" x14ac:dyDescent="0.2">
      <c r="A356" t="str">
        <f>Similarity!I357</f>
        <v>https|||www.clickondetroit.com|live|live-stream-president-trump-holds-post-election-press-conference-on-nov-7.html</v>
      </c>
      <c r="B356" t="str">
        <f>Similarity!C357</f>
        <v>Conservative</v>
      </c>
      <c r="D356" t="str">
        <f>TermCount!E357</f>
        <v>https|||www.clickondetroit.com|live|live-stream-president-trump-holds-post-election-press-conference-on-nov-7.html</v>
      </c>
      <c r="E356" t="str">
        <f>TermCount!C357</f>
        <v>Liberal</v>
      </c>
    </row>
    <row r="357" spans="1:5" x14ac:dyDescent="0.2">
      <c r="A357" t="str">
        <f>Similarity!I358</f>
        <v>https|||www.cnbc.com|2016|08|12|top-10-richest-us-presidents.html.html</v>
      </c>
      <c r="B357" t="str">
        <f>Similarity!C358</f>
        <v>Liberal</v>
      </c>
      <c r="D357" t="str">
        <f>TermCount!E358</f>
        <v>https|||www.cnbc.com|2016|08|12|top-10-richest-us-presidents.html.html</v>
      </c>
      <c r="E357" t="str">
        <f>TermCount!C358</f>
        <v>Liberal</v>
      </c>
    </row>
    <row r="358" spans="1:5" x14ac:dyDescent="0.2">
      <c r="A358" t="str">
        <f>Similarity!I359</f>
        <v>https|||www.cnbc.com|2018|01|06|trump-book-author-says-his-revelations-will-bring-down-us-president.html.html</v>
      </c>
      <c r="B358" t="str">
        <f>Similarity!C359</f>
        <v>Liberal</v>
      </c>
      <c r="D358" t="str">
        <f>TermCount!E359</f>
        <v>https|||www.cnbc.com|2018|01|06|trump-book-author-says-his-revelations-will-bring-down-us-president.html.html</v>
      </c>
      <c r="E358" t="str">
        <f>TermCount!C359</f>
        <v>Tie</v>
      </c>
    </row>
    <row r="359" spans="1:5" x14ac:dyDescent="0.2">
      <c r="A359" t="str">
        <f>Similarity!I360</f>
        <v>https|||www.cnbc.com|2018|06|06|trump-us-presidential-pardons-history-clemency-constitution.html.html</v>
      </c>
      <c r="B359" t="str">
        <f>Similarity!C360</f>
        <v>Liberal</v>
      </c>
      <c r="D359" t="str">
        <f>TermCount!E360</f>
        <v>https|||www.cnbc.com|2018|06|06|trump-us-presidential-pardons-history-clemency-constitution.html.html</v>
      </c>
      <c r="E359" t="str">
        <f>TermCount!C360</f>
        <v>Tie</v>
      </c>
    </row>
    <row r="360" spans="1:5" x14ac:dyDescent="0.2">
      <c r="A360" t="str">
        <f>Similarity!I361</f>
        <v>https|||www.cnbc.com|2018|11|06|china-vp-wang-qishan-says-beijing-is-ready-for-trade-talks-with-the-us.html.html</v>
      </c>
      <c r="B360" t="str">
        <f>Similarity!C361</f>
        <v>Liberal</v>
      </c>
      <c r="D360" t="str">
        <f>TermCount!E361</f>
        <v>https|||www.cnbc.com|2018|11|06|china-vp-wang-qishan-says-beijing-is-ready-for-trade-talks-with-the-us.html.html</v>
      </c>
      <c r="E360" t="str">
        <f>TermCount!C361</f>
        <v>Liberal</v>
      </c>
    </row>
    <row r="361" spans="1:5" x14ac:dyDescent="0.2">
      <c r="A361" t="str">
        <f>Similarity!I362</f>
        <v>https|||www.cnbc.com|donald-trump|.html</v>
      </c>
      <c r="B361" t="str">
        <f>Similarity!C362</f>
        <v>Liberal</v>
      </c>
      <c r="D361" t="str">
        <f>TermCount!E362</f>
        <v>https|||www.cnbc.com|donald-trump|.html</v>
      </c>
      <c r="E361" t="str">
        <f>TermCount!C362</f>
        <v>Liberal</v>
      </c>
    </row>
    <row r="362" spans="1:5" x14ac:dyDescent="0.2">
      <c r="A362" t="str">
        <f>Similarity!I363</f>
        <v>https|||www.cnbc.com|video|2016|07|28|obama-at-the-dnc-the-donald-is-not-really-a-plans-guy.html.html</v>
      </c>
      <c r="B362" t="str">
        <f>Similarity!C363</f>
        <v>Conservative</v>
      </c>
      <c r="D362" t="str">
        <f>TermCount!E363</f>
        <v>https|||www.cnbc.com|video|2016|07|28|obama-at-the-dnc-the-donald-is-not-really-a-plans-guy.html.html</v>
      </c>
      <c r="E362" t="str">
        <f>TermCount!C363</f>
        <v>Liberal</v>
      </c>
    </row>
    <row r="363" spans="1:5" x14ac:dyDescent="0.2">
      <c r="A363" t="str">
        <f>Similarity!I364</f>
        <v>https|||www.cnet.com|news|chinese-spies-reportedly-eavesdropping-on-donald-trumps-personal-iphone|.html</v>
      </c>
      <c r="B363" t="str">
        <f>Similarity!C364</f>
        <v>Conservative</v>
      </c>
      <c r="D363" t="str">
        <f>TermCount!E364</f>
        <v>https|||www.cnet.com|news|chinese-spies-reportedly-eavesdropping-on-donald-trumps-personal-iphone|.html</v>
      </c>
      <c r="E363" t="str">
        <f>TermCount!C364</f>
        <v>Tie</v>
      </c>
    </row>
    <row r="364" spans="1:5" x14ac:dyDescent="0.2">
      <c r="A364" t="str">
        <f>Similarity!I365</f>
        <v>https|||www.cnn.com|2013|07|04|us|donald-trump-fast-facts|index.html.html</v>
      </c>
      <c r="B364" t="str">
        <f>Similarity!C365</f>
        <v>Liberal</v>
      </c>
      <c r="D364" t="str">
        <f>TermCount!E365</f>
        <v>https|||www.cnn.com|2013|07|04|us|donald-trump-fast-facts|index.html.html</v>
      </c>
      <c r="E364" t="str">
        <f>TermCount!C365</f>
        <v>Conservative</v>
      </c>
    </row>
    <row r="365" spans="1:5" x14ac:dyDescent="0.2">
      <c r="A365" t="str">
        <f>Similarity!I366</f>
        <v>https|||www.cnn.com|2018|08|30|opinions|how-to-prepare-for-ex-president-trump-opinion-geltzer|index.html.html</v>
      </c>
      <c r="B365" t="str">
        <f>Similarity!C366</f>
        <v>Liberal</v>
      </c>
      <c r="D365" t="str">
        <f>TermCount!E366</f>
        <v>https|||www.cnn.com|2018|08|30|opinions|how-to-prepare-for-ex-president-trump-opinion-geltzer|index.html.html</v>
      </c>
      <c r="E365" t="str">
        <f>TermCount!C366</f>
        <v>Liberal</v>
      </c>
    </row>
    <row r="366" spans="1:5" x14ac:dyDescent="0.2">
      <c r="A366" t="str">
        <f>Similarity!I367</f>
        <v>https|||www.cnn.com|2018|10|11|politics|kanye-west-donald-trump|index.html.html</v>
      </c>
      <c r="B366" t="str">
        <f>Similarity!C367</f>
        <v>Liberal</v>
      </c>
      <c r="D366" t="str">
        <f>TermCount!E367</f>
        <v>https|||www.cnn.com|2018|10|11|politics|kanye-west-donald-trump|index.html.html</v>
      </c>
      <c r="E366" t="str">
        <f>TermCount!C367</f>
        <v>Conservative</v>
      </c>
    </row>
    <row r="367" spans="1:5" x14ac:dyDescent="0.2">
      <c r="A367" t="str">
        <f>Similarity!I368</f>
        <v>https|||www.cnn.com|2018|10|24|politics|trump-phone-china-russia|index.html.html</v>
      </c>
      <c r="B367" t="str">
        <f>Similarity!C368</f>
        <v>Conservative</v>
      </c>
      <c r="D367" t="str">
        <f>TermCount!E368</f>
        <v>https|||www.cnn.com|2018|10|24|politics|trump-phone-china-russia|index.html.html</v>
      </c>
      <c r="E367" t="str">
        <f>TermCount!C368</f>
        <v>Conservative</v>
      </c>
    </row>
    <row r="368" spans="1:5" x14ac:dyDescent="0.2">
      <c r="A368" t="str">
        <f>Similarity!I369</f>
        <v>https|||www.cnn.com|2018|10|25|politics|donald-trump-blame-bombs|index.html.html</v>
      </c>
      <c r="B368" t="str">
        <f>Similarity!C369</f>
        <v>Liberal</v>
      </c>
      <c r="D368" t="str">
        <f>TermCount!E369</f>
        <v>https|||www.cnn.com|2018|10|25|politics|donald-trump-blame-bombs|index.html.html</v>
      </c>
      <c r="E368" t="str">
        <f>TermCount!C369</f>
        <v>Conservative</v>
      </c>
    </row>
    <row r="369" spans="1:5" x14ac:dyDescent="0.2">
      <c r="A369" t="str">
        <f>Similarity!I370</f>
        <v>https|||www.cnn.com|2018|10|25|politics|trump-blames-media-for-anger-after-attacks|index.html.html</v>
      </c>
      <c r="B369" t="str">
        <f>Similarity!C370</f>
        <v>Liberal</v>
      </c>
      <c r="D369" t="str">
        <f>TermCount!E370</f>
        <v>https|||www.cnn.com|2018|10|25|politics|trump-blames-media-for-anger-after-attacks|index.html.html</v>
      </c>
      <c r="E369" t="str">
        <f>TermCount!C370</f>
        <v>Liberal</v>
      </c>
    </row>
    <row r="370" spans="1:5" x14ac:dyDescent="0.2">
      <c r="A370" t="str">
        <f>Similarity!I371</f>
        <v>https|||www.cnn.com|2018|10|30|politics|donald-trump-ending-birthright-citizenship|index.html.html</v>
      </c>
      <c r="B370" t="str">
        <f>Similarity!C371</f>
        <v>Liberal</v>
      </c>
      <c r="D370" t="str">
        <f>TermCount!E371</f>
        <v>https|||www.cnn.com|2018|10|30|politics|donald-trump-ending-birthright-citizenship|index.html.html</v>
      </c>
      <c r="E370" t="str">
        <f>TermCount!C371</f>
        <v>Liberal</v>
      </c>
    </row>
    <row r="371" spans="1:5" x14ac:dyDescent="0.2">
      <c r="A371" t="str">
        <f>Similarity!I372</f>
        <v>https|||www.cnn.com|2018|10|30|politics|trump-troops-border-criticisms|index.html.html</v>
      </c>
      <c r="B371" t="str">
        <f>Similarity!C372</f>
        <v>Liberal</v>
      </c>
      <c r="D371" t="str">
        <f>TermCount!E372</f>
        <v>https|||www.cnn.com|2018|10|30|politics|trump-troops-border-criticisms|index.html.html</v>
      </c>
      <c r="E371" t="str">
        <f>TermCount!C372</f>
        <v>Liberal</v>
      </c>
    </row>
    <row r="372" spans="1:5" x14ac:dyDescent="0.2">
      <c r="A372" t="str">
        <f>Similarity!I373</f>
        <v>https|||www.cnn.com|2018|10|31|politics|donald-trump-midterms-campaign-swing-florida|index.html.html</v>
      </c>
      <c r="B372" t="str">
        <f>Similarity!C373</f>
        <v>Liberal</v>
      </c>
      <c r="D372" t="str">
        <f>TermCount!E373</f>
        <v>https|||www.cnn.com|2018|10|31|politics|donald-trump-midterms-campaign-swing-florida|index.html.html</v>
      </c>
      <c r="E372" t="str">
        <f>TermCount!C373</f>
        <v>Liberal</v>
      </c>
    </row>
    <row r="373" spans="1:5" x14ac:dyDescent="0.2">
      <c r="A373" t="str">
        <f>Similarity!I374</f>
        <v>https|||www.cnn.com|2018|11|06|politics|donald-trump-missouri|index.html.html</v>
      </c>
      <c r="B373" t="str">
        <f>Similarity!C374</f>
        <v>Liberal</v>
      </c>
      <c r="D373" t="str">
        <f>TermCount!E374</f>
        <v>https|||www.cnn.com|2018|11|06|politics|donald-trump-missouri|index.html.html</v>
      </c>
      <c r="E373" t="str">
        <f>TermCount!C374</f>
        <v>Liberal</v>
      </c>
    </row>
    <row r="374" spans="1:5" x14ac:dyDescent="0.2">
      <c r="A374" t="str">
        <f>Similarity!I375</f>
        <v>https|||www.cnn.com|2018|11|07|opinions|trump-2020-worse-than-midterms-2018-dantonio|index.html.html</v>
      </c>
      <c r="B374" t="str">
        <f>Similarity!C375</f>
        <v>Liberal</v>
      </c>
      <c r="D374" t="str">
        <f>TermCount!E375</f>
        <v>https|||www.cnn.com|2018|11|07|opinions|trump-2020-worse-than-midterms-2018-dantonio|index.html.html</v>
      </c>
      <c r="E374" t="str">
        <f>TermCount!C375</f>
        <v>Conservative</v>
      </c>
    </row>
    <row r="375" spans="1:5" x14ac:dyDescent="0.2">
      <c r="A375" t="str">
        <f>Similarity!I376</f>
        <v>https|||www.cnn.com|2018|11|07|politics|donald-trump-midterm-election-news-conference|index.html.html</v>
      </c>
      <c r="B375" t="str">
        <f>Similarity!C376</f>
        <v>Liberal</v>
      </c>
      <c r="D375" t="str">
        <f>TermCount!E376</f>
        <v>https|||www.cnn.com|2018|11|07|politics|donald-trump-midterm-election-news-conference|index.html.html</v>
      </c>
      <c r="E375" t="str">
        <f>TermCount!C376</f>
        <v>Liberal</v>
      </c>
    </row>
    <row r="376" spans="1:5" x14ac:dyDescent="0.2">
      <c r="A376" t="str">
        <f>Similarity!I377</f>
        <v>https|||www.cnn.com|2018|11|07|politics|donald-trump-path-forward-midterms|index.html.html</v>
      </c>
      <c r="B376" t="str">
        <f>Similarity!C377</f>
        <v>Liberal</v>
      </c>
      <c r="D376" t="str">
        <f>TermCount!E377</f>
        <v>https|||www.cnn.com|2018|11|07|politics|donald-trump-path-forward-midterms|index.html.html</v>
      </c>
      <c r="E376" t="str">
        <f>TermCount!C377</f>
        <v>Liberal</v>
      </c>
    </row>
    <row r="377" spans="1:5" x14ac:dyDescent="0.2">
      <c r="A377" t="str">
        <f>Similarity!I378</f>
        <v>https|||www.cnn.com|politics|live-news|election-day-reaction-2018|index.html.html</v>
      </c>
      <c r="B377" t="str">
        <f>Similarity!C378</f>
        <v>Conservative</v>
      </c>
      <c r="D377" t="str">
        <f>TermCount!E378</f>
        <v>https|||www.cnn.com|politics|live-news|election-day-reaction-2018|index.html.html</v>
      </c>
      <c r="E377" t="str">
        <f>TermCount!C378</f>
        <v>Liberal</v>
      </c>
    </row>
    <row r="378" spans="1:5" x14ac:dyDescent="0.2">
      <c r="A378" t="str">
        <f>Similarity!I379</f>
        <v>https|||www.cnn.com|specials|politics|president-donald-trump-45.html</v>
      </c>
      <c r="B378" t="str">
        <f>Similarity!C379</f>
        <v>Liberal</v>
      </c>
      <c r="D378" t="str">
        <f>TermCount!E379</f>
        <v>https|||www.cnn.com|specials|politics|president-donald-trump-45.html</v>
      </c>
      <c r="E378" t="str">
        <f>TermCount!C379</f>
        <v>Tie</v>
      </c>
    </row>
    <row r="379" spans="1:5" x14ac:dyDescent="0.2">
      <c r="A379" t="str">
        <f>Similarity!I380</f>
        <v>https|||www.cnn.com|videos|politics|2018|10|25|trump-tweets-media-to-blame-for-anger-after-bomb-scares-newday-vpx.cnn.html</v>
      </c>
      <c r="B379" t="str">
        <f>Similarity!C380</f>
        <v>Liberal</v>
      </c>
      <c r="D379" t="str">
        <f>TermCount!E380</f>
        <v>https|||www.cnn.com|videos|politics|2018|10|25|trump-tweets-media-to-blame-for-anger-after-bomb-scares-newday-vpx.cnn.html</v>
      </c>
      <c r="E379" t="str">
        <f>TermCount!C380</f>
        <v>Liberal</v>
      </c>
    </row>
    <row r="380" spans="1:5" x14ac:dyDescent="0.2">
      <c r="A380" t="str">
        <f>Similarity!I381</f>
        <v>https|||www.coloradoan.com|story|opinion|nation-now|2018|10|30|donald-trump-accidentally-right-fake-news-column|1816741002|.html</v>
      </c>
      <c r="B380" t="str">
        <f>Similarity!C381</f>
        <v>Liberal</v>
      </c>
      <c r="D380" t="str">
        <f>TermCount!E381</f>
        <v>https|||www.coloradoan.com|story|opinion|nation-now|2018|10|30|donald-trump-accidentally-right-fake-news-column|1816741002|.html</v>
      </c>
      <c r="E380" t="str">
        <f>TermCount!C381</f>
        <v>Liberal</v>
      </c>
    </row>
    <row r="381" spans="1:5" x14ac:dyDescent="0.2">
      <c r="A381" t="str">
        <f>Similarity!I382</f>
        <v>https|||www.commerce.gov|news|press-releases|2018|08|president-trump-signs-proclamation-allowing-steel-and-aluminum-product.html</v>
      </c>
      <c r="B381" t="str">
        <f>Similarity!C382</f>
        <v>Conservative</v>
      </c>
      <c r="D381" t="str">
        <f>TermCount!E382</f>
        <v>https|||www.commerce.gov|news|press-releases|2018|08|president-trump-signs-proclamation-allowing-steel-and-aluminum-product.html</v>
      </c>
      <c r="E381" t="str">
        <f>TermCount!C382</f>
        <v>Tie</v>
      </c>
    </row>
    <row r="382" spans="1:5" x14ac:dyDescent="0.2">
      <c r="A382" t="str">
        <f>Similarity!I383</f>
        <v>https|||www.commerce.gov|tags|president-donald-j-trump.html</v>
      </c>
      <c r="B382" t="str">
        <f>Similarity!C383</f>
        <v>Conservative</v>
      </c>
      <c r="D382" t="str">
        <f>TermCount!E383</f>
        <v>https|||www.commerce.gov|tags|president-donald-j-trump.html</v>
      </c>
      <c r="E382" t="str">
        <f>TermCount!C383</f>
        <v>Tie</v>
      </c>
    </row>
    <row r="383" spans="1:5" x14ac:dyDescent="0.2">
      <c r="A383" t="str">
        <f>Similarity!I384</f>
        <v>https|||www.commoncraft.com|video|electing-us-president.html</v>
      </c>
      <c r="B383" t="str">
        <f>Similarity!C384</f>
        <v>Liberal</v>
      </c>
      <c r="D383" t="str">
        <f>TermCount!E384</f>
        <v>https|||www.commoncraft.com|video|electing-us-president.html</v>
      </c>
      <c r="E383" t="str">
        <f>TermCount!C384</f>
        <v>Tie</v>
      </c>
    </row>
    <row r="384" spans="1:5" x14ac:dyDescent="0.2">
      <c r="A384" t="str">
        <f>Similarity!I385</f>
        <v>https|||www.corriere.it|esteri|elezioni-usa-midterm-2018|notizie|referendum-trump-terra-senato-5518f752-e136-11e8-b7b1-47f8050d055b.shtml.html</v>
      </c>
      <c r="B384" t="str">
        <f>Similarity!C385</f>
        <v>Conservative</v>
      </c>
      <c r="D384" t="str">
        <f>TermCount!E385</f>
        <v>https|||www.corriere.it|esteri|elezioni-usa-midterm-2018|notizie|referendum-trump-terra-senato-5518f752-e136-11e8-b7b1-47f8050d055b.shtml.html</v>
      </c>
      <c r="E384" t="str">
        <f>TermCount!C385</f>
        <v>Tie</v>
      </c>
    </row>
    <row r="385" spans="1:5" x14ac:dyDescent="0.2">
      <c r="A385" t="str">
        <f>Similarity!I386</f>
        <v>https|||www.courant.com|topic|politics-government|donald-trump-PEBSL000163-topic.html.html</v>
      </c>
      <c r="B385" t="str">
        <f>Similarity!C386</f>
        <v>Conservative</v>
      </c>
      <c r="D385" t="str">
        <f>TermCount!E386</f>
        <v>https|||www.courant.com|topic|politics-government|donald-trump-PEBSL000163-topic.html.html</v>
      </c>
      <c r="E385" t="str">
        <f>TermCount!C386</f>
        <v>Liberal</v>
      </c>
    </row>
    <row r="386" spans="1:5" x14ac:dyDescent="0.2">
      <c r="A386" t="str">
        <f>Similarity!I387</f>
        <v>https|||www.courierpress.com|story|opinion|columnists|jon-webb|2018|07|03|u-s-presidents-ranked-worst-first|754965002|.html</v>
      </c>
      <c r="B386" t="str">
        <f>Similarity!C387</f>
        <v>Liberal</v>
      </c>
      <c r="D386" t="str">
        <f>TermCount!E387</f>
        <v>https|||www.courierpress.com|story|opinion|columnists|jon-webb|2018|07|03|u-s-presidents-ranked-worst-first|754965002|.html</v>
      </c>
      <c r="E386" t="str">
        <f>TermCount!C387</f>
        <v>Liberal</v>
      </c>
    </row>
    <row r="387" spans="1:5" x14ac:dyDescent="0.2">
      <c r="A387" t="str">
        <f>Similarity!I388</f>
        <v>https|||www.coursera.org|learn|making-us-president.html</v>
      </c>
      <c r="B387" t="str">
        <f>Similarity!C388</f>
        <v>Liberal</v>
      </c>
      <c r="D387" t="str">
        <f>TermCount!E388</f>
        <v>https|||www.coursera.org|learn|making-us-president.html</v>
      </c>
      <c r="E387" t="str">
        <f>TermCount!C388</f>
        <v>Conservative</v>
      </c>
    </row>
    <row r="388" spans="1:5" x14ac:dyDescent="0.2">
      <c r="A388" t="str">
        <f>Similarity!I389</f>
        <v>https|||www.crayola.com|free-coloring-pages|people|us-presidents-coloring-pages|.html</v>
      </c>
      <c r="B388" t="str">
        <f>Similarity!C389</f>
        <v>Conservative</v>
      </c>
      <c r="D388" t="str">
        <f>TermCount!E389</f>
        <v>https|||www.crayola.com|free-coloring-pages|people|us-presidents-coloring-pages|.html</v>
      </c>
      <c r="E388" t="str">
        <f>TermCount!C389</f>
        <v>Tie</v>
      </c>
    </row>
    <row r="389" spans="1:5" x14ac:dyDescent="0.2">
      <c r="A389" t="str">
        <f>Similarity!I390</f>
        <v>https|||www.cs.duke.edu|donaldlab|.html</v>
      </c>
      <c r="B389" t="str">
        <f>Similarity!C390</f>
        <v>Liberal</v>
      </c>
      <c r="D389" t="str">
        <f>TermCount!E390</f>
        <v>https|||www.cs.duke.edu|donaldlab|.html</v>
      </c>
      <c r="E389" t="str">
        <f>TermCount!C390</f>
        <v>Tie</v>
      </c>
    </row>
    <row r="390" spans="1:5" x14ac:dyDescent="0.2">
      <c r="A390" t="str">
        <f>Similarity!I391</f>
        <v>https|||www.dailydot.com|layer8|reddit-the-donald|.html</v>
      </c>
      <c r="B390" t="str">
        <f>Similarity!C391</f>
        <v>Liberal</v>
      </c>
      <c r="D390" t="str">
        <f>TermCount!E391</f>
        <v>https|||www.dailydot.com|layer8|reddit-the-donald|.html</v>
      </c>
      <c r="E390" t="str">
        <f>TermCount!C391</f>
        <v>Liberal</v>
      </c>
    </row>
    <row r="391" spans="1:5" x14ac:dyDescent="0.2">
      <c r="A391" t="str">
        <f>Similarity!I392</f>
        <v>https|||www.dailymail.co.uk|news|donald_trump|index.html.html</v>
      </c>
      <c r="B391" t="str">
        <f>Similarity!C392</f>
        <v>Liberal</v>
      </c>
      <c r="D391" t="str">
        <f>TermCount!E392</f>
        <v>https|||www.dailymail.co.uk|news|donald_trump|index.html.html</v>
      </c>
      <c r="E391" t="str">
        <f>TermCount!C392</f>
        <v>Liberal</v>
      </c>
    </row>
    <row r="392" spans="1:5" x14ac:dyDescent="0.2">
      <c r="A392" t="str">
        <f>Similarity!I393</f>
        <v>https|||www.dallasnews.com|news|2018-elections|2018|10|23|trump-tags-nationalist-ted-cruz-rally-america-first-synonym-dog-whistle.html</v>
      </c>
      <c r="B392" t="str">
        <f>Similarity!C393</f>
        <v>Conservative</v>
      </c>
      <c r="D392" t="str">
        <f>TermCount!E393</f>
        <v>https|||www.dallasnews.com|news|2018-elections|2018|10|23|trump-tags-nationalist-ted-cruz-rally-america-first-synonym-dog-whistle.html</v>
      </c>
      <c r="E392" t="str">
        <f>TermCount!C393</f>
        <v>Tie</v>
      </c>
    </row>
    <row r="393" spans="1:5" x14ac:dyDescent="0.2">
      <c r="A393" t="str">
        <f>Similarity!I394</f>
        <v>https|||www.dallasnews.com|news|politics|2018|10|21|donald-trump-ted-cruz-bromance-lyin-ted-totalendorsement.html</v>
      </c>
      <c r="B393" t="str">
        <f>Similarity!C394</f>
        <v>Liberal</v>
      </c>
      <c r="D393" t="str">
        <f>TermCount!E394</f>
        <v>https|||www.dallasnews.com|news|politics|2018|10|21|donald-trump-ted-cruz-bromance-lyin-ted-totalendorsement.html</v>
      </c>
      <c r="E393" t="str">
        <f>TermCount!C394</f>
        <v>Conservative</v>
      </c>
    </row>
    <row r="394" spans="1:5" x14ac:dyDescent="0.2">
      <c r="A394" t="str">
        <f>Similarity!I395</f>
        <v>https|||www.dallasnews.com|news|texas|2018|06|12|happy-birthday-george-hw-bush-first-president-reach-94.html</v>
      </c>
      <c r="B394" t="str">
        <f>Similarity!C395</f>
        <v>Conservative</v>
      </c>
      <c r="D394" t="str">
        <f>TermCount!E395</f>
        <v>https|||www.dallasnews.com|news|texas|2018|06|12|happy-birthday-george-hw-bush-first-president-reach-94.html</v>
      </c>
      <c r="E394" t="str">
        <f>TermCount!C395</f>
        <v>Tie</v>
      </c>
    </row>
    <row r="395" spans="1:5" x14ac:dyDescent="0.2">
      <c r="A395" t="str">
        <f>Similarity!I396</f>
        <v>https|||www.defensenews.com|congress|2018|11|05|midterms-could-crash-trumps-space-force-on-the-launch-pad|.html</v>
      </c>
      <c r="B395" t="str">
        <f>Similarity!C396</f>
        <v>Liberal</v>
      </c>
      <c r="D395" t="str">
        <f>TermCount!E396</f>
        <v>https|||www.defensenews.com|congress|2018|11|05|midterms-could-crash-trumps-space-force-on-the-launch-pad|.html</v>
      </c>
      <c r="E395" t="str">
        <f>TermCount!C396</f>
        <v>Liberal</v>
      </c>
    </row>
    <row r="396" spans="1:5" x14ac:dyDescent="0.2">
      <c r="A396" t="str">
        <f>Similarity!I397</f>
        <v>https|||www.delawareonline.com|story|news|politics|2018|11|07|president-trump-press-conference-after-midterm-elections-watch-live|1919135002|.html</v>
      </c>
      <c r="B396" t="str">
        <f>Similarity!C397</f>
        <v>Conservative</v>
      </c>
      <c r="D396" t="str">
        <f>TermCount!E397</f>
        <v>https|||www.delawareonline.com|story|news|politics|2018|11|07|president-trump-press-conference-after-midterm-elections-watch-live|1919135002|.html</v>
      </c>
      <c r="E396" t="str">
        <f>TermCount!C397</f>
        <v>Conservative</v>
      </c>
    </row>
    <row r="397" spans="1:5" x14ac:dyDescent="0.2">
      <c r="A397" t="str">
        <f>Similarity!I398</f>
        <v>https|||www.democratandchronicle.com|story|news|politics|albany|2018|11|06|donald-trump-impact-new-york-election-andrew-cuomo-marc-molinaro-chris-collins-claudia-tenney|1859033002|.html</v>
      </c>
      <c r="B397" t="str">
        <f>Similarity!C398</f>
        <v>Liberal</v>
      </c>
      <c r="D397" t="str">
        <f>TermCount!E398</f>
        <v>https|||www.democratandchronicle.com|story|news|politics|albany|2018|11|06|donald-trump-impact-new-york-election-andrew-cuomo-marc-molinaro-chris-collins-claudia-tenney|1859033002|.html</v>
      </c>
      <c r="E397" t="str">
        <f>TermCount!C398</f>
        <v>Liberal</v>
      </c>
    </row>
    <row r="398" spans="1:5" x14ac:dyDescent="0.2">
      <c r="A398" t="str">
        <f>Similarity!I399</f>
        <v>https|||www.denverpost.com|2018|10|30|birthright-citizenship-donald-trump|.html</v>
      </c>
      <c r="B398" t="str">
        <f>Similarity!C399</f>
        <v>Liberal</v>
      </c>
      <c r="D398" t="str">
        <f>TermCount!E399</f>
        <v>https|||www.denverpost.com|2018|10|30|birthright-citizenship-donald-trump|.html</v>
      </c>
      <c r="E398" t="str">
        <f>TermCount!C399</f>
        <v>Liberal</v>
      </c>
    </row>
    <row r="399" spans="1:5" x14ac:dyDescent="0.2">
      <c r="A399" t="str">
        <f>Similarity!I400</f>
        <v>https|||www.desmoinesregister.com|story|news|2018|08|21|mollie-tibbetts-missing-iowa-student-body-found-donald-trump-immigration|1058489002|.html</v>
      </c>
      <c r="B399" t="str">
        <f>Similarity!C400</f>
        <v>Conservative</v>
      </c>
      <c r="D399" t="str">
        <f>TermCount!E400</f>
        <v>https|||www.desmoinesregister.com|story|news|2018|08|21|mollie-tibbetts-missing-iowa-student-body-found-donald-trump-immigration|1058489002|.html</v>
      </c>
      <c r="E399" t="str">
        <f>TermCount!C400</f>
        <v>Conservative</v>
      </c>
    </row>
    <row r="400" spans="1:5" x14ac:dyDescent="0.2">
      <c r="A400" t="str">
        <f>Similarity!I401</f>
        <v>https|||www.desmoinesregister.com|story|news|politics|reality-check|2015|06|03|donald-trump-mitt-romney-gucci-claim-true|28443013|.html</v>
      </c>
      <c r="B400" t="str">
        <f>Similarity!C401</f>
        <v>Liberal</v>
      </c>
      <c r="D400" t="str">
        <f>TermCount!E401</f>
        <v>https|||www.desmoinesregister.com|story|news|politics|reality-check|2015|06|03|donald-trump-mitt-romney-gucci-claim-true|28443013|.html</v>
      </c>
      <c r="E400" t="str">
        <f>TermCount!C401</f>
        <v>Liberal</v>
      </c>
    </row>
    <row r="401" spans="1:5" x14ac:dyDescent="0.2">
      <c r="A401" t="str">
        <f>Similarity!I402</f>
        <v>https|||www.deviantart.com|sharpwriter|art|The-Donald-605337203.html</v>
      </c>
      <c r="B401" t="str">
        <f>Similarity!C402</f>
        <v>Conservative</v>
      </c>
      <c r="D401" t="str">
        <f>TermCount!E402</f>
        <v>https|||www.deviantart.com|sharpwriter|art|The-Donald-605337203.html</v>
      </c>
      <c r="E401" t="str">
        <f>TermCount!C402</f>
        <v>Liberal</v>
      </c>
    </row>
    <row r="402" spans="1:5" x14ac:dyDescent="0.2">
      <c r="A402" t="str">
        <f>Similarity!I403</f>
        <v>https|||www.dhs.gov|blog|2018|02|15|department-homeland-security-statement-president-donald-j-trump-signing-blue.html</v>
      </c>
      <c r="B402" t="str">
        <f>Similarity!C403</f>
        <v>Conservative</v>
      </c>
      <c r="D402" t="str">
        <f>TermCount!E403</f>
        <v>https|||www.dhs.gov|blog|2018|02|15|department-homeland-security-statement-president-donald-j-trump-signing-blue.html</v>
      </c>
      <c r="E402" t="str">
        <f>TermCount!C403</f>
        <v>Tie</v>
      </c>
    </row>
    <row r="403" spans="1:5" x14ac:dyDescent="0.2">
      <c r="A403" t="str">
        <f>Similarity!I404</f>
        <v>https|||www.dol.gov|newsroom|releases|osec|osec20180619.html</v>
      </c>
      <c r="B403" t="str">
        <f>Similarity!C404</f>
        <v>Conservative</v>
      </c>
      <c r="D403" t="str">
        <f>TermCount!E404</f>
        <v>https|||www.dol.gov|newsroom|releases|osec|osec20180619.html</v>
      </c>
      <c r="E403" t="str">
        <f>TermCount!C404</f>
        <v>Tie</v>
      </c>
    </row>
    <row r="404" spans="1:5" x14ac:dyDescent="0.2">
      <c r="A404" t="str">
        <f>Similarity!I405</f>
        <v>https|||www.dol.gov|sites|dolgov|files|OPA|factsheets|wh-hra-factsheet.pdf.html</v>
      </c>
      <c r="B404" t="str">
        <f>Similarity!C405</f>
        <v>Liberal</v>
      </c>
      <c r="D404" t="str">
        <f>TermCount!E405</f>
        <v>https|||www.dol.gov|sites|dolgov|files|OPA|factsheets|wh-hra-factsheet.pdf.html</v>
      </c>
      <c r="E404" t="str">
        <f>TermCount!C405</f>
        <v>Liberal</v>
      </c>
    </row>
    <row r="405" spans="1:5" x14ac:dyDescent="0.2">
      <c r="A405" t="str">
        <f>Similarity!I406</f>
        <v>https|||www.donaldjtrump.com|.html</v>
      </c>
      <c r="B405" t="str">
        <f>Similarity!C406</f>
        <v>Conservative</v>
      </c>
      <c r="D405" t="str">
        <f>TermCount!E406</f>
        <v>https|||www.donaldjtrump.com|.html</v>
      </c>
      <c r="E405" t="str">
        <f>TermCount!C406</f>
        <v>Tie</v>
      </c>
    </row>
    <row r="406" spans="1:5" x14ac:dyDescent="0.2">
      <c r="A406" t="str">
        <f>Similarity!I407</f>
        <v>https|||www.donaldpliner.com|.html</v>
      </c>
      <c r="B406" t="str">
        <f>Similarity!C407</f>
        <v>Conservative</v>
      </c>
      <c r="D406" t="str">
        <f>TermCount!E407</f>
        <v>https|||www.donaldpliner.com|.html</v>
      </c>
      <c r="E406" t="str">
        <f>TermCount!C407</f>
        <v>Tie</v>
      </c>
    </row>
    <row r="407" spans="1:5" x14ac:dyDescent="0.2">
      <c r="A407" t="str">
        <f>Similarity!I408</f>
        <v>https|||www.donaldtrumpwns.com|.html</v>
      </c>
      <c r="B407" t="str">
        <f>Similarity!C408</f>
        <v>Conservative</v>
      </c>
      <c r="D407" t="str">
        <f>TermCount!E408</f>
        <v>https|||www.donaldtrumpwns.com|.html</v>
      </c>
      <c r="E407" t="str">
        <f>TermCount!C408</f>
        <v>Tie</v>
      </c>
    </row>
    <row r="408" spans="1:5" x14ac:dyDescent="0.2">
      <c r="A408" t="str">
        <f>Similarity!I409</f>
        <v>https|||www.ducksters.com|biography|uspresidents|.html</v>
      </c>
      <c r="B408" t="str">
        <f>Similarity!C409</f>
        <v>Conservative</v>
      </c>
      <c r="D408" t="str">
        <f>TermCount!E409</f>
        <v>https|||www.ducksters.com|biography|uspresidents|.html</v>
      </c>
      <c r="E408" t="str">
        <f>TermCount!C409</f>
        <v>Tie</v>
      </c>
    </row>
    <row r="409" spans="1:5" x14ac:dyDescent="0.2">
      <c r="A409" t="str">
        <f>Similarity!I410</f>
        <v>https|||www.economist.com|the-americas|2018|09|08|the-contours-of-a-new-nafta-are-emerging.html</v>
      </c>
      <c r="B409" t="str">
        <f>Similarity!C410</f>
        <v>Liberal</v>
      </c>
      <c r="D409" t="str">
        <f>TermCount!E410</f>
        <v>https|||www.economist.com|the-americas|2018|09|08|the-contours-of-a-new-nafta-are-emerging.html</v>
      </c>
      <c r="E409" t="str">
        <f>TermCount!C410</f>
        <v>Liberal</v>
      </c>
    </row>
    <row r="410" spans="1:5" x14ac:dyDescent="0.2">
      <c r="A410" t="str">
        <f>Similarity!I411</f>
        <v>https|||www.economist.com|united-states|2018|10|06|donald-trumps-inheritance.html</v>
      </c>
      <c r="B410" t="str">
        <f>Similarity!C411</f>
        <v>Liberal</v>
      </c>
      <c r="D410" t="str">
        <f>TermCount!E411</f>
        <v>https|||www.economist.com|united-states|2018|10|06|donald-trumps-inheritance.html</v>
      </c>
      <c r="E410" t="str">
        <f>TermCount!C411</f>
        <v>Tie</v>
      </c>
    </row>
    <row r="411" spans="1:5" x14ac:dyDescent="0.2">
      <c r="A411" t="str">
        <f>Similarity!I412</f>
        <v>https|||www.enchantedlearning.com|history|us|pres|.html</v>
      </c>
      <c r="B411" t="str">
        <f>Similarity!C412</f>
        <v>Liberal</v>
      </c>
      <c r="D411" t="str">
        <f>TermCount!E412</f>
        <v>https|||www.enchantedlearning.com|history|us|pres|.html</v>
      </c>
      <c r="E411" t="str">
        <f>TermCount!C412</f>
        <v>Liberal</v>
      </c>
    </row>
    <row r="412" spans="1:5" x14ac:dyDescent="0.2">
      <c r="A412" t="str">
        <f>Similarity!I413</f>
        <v>https|||www.enchantedlearning.com|history|us|pres|list.shtml.html</v>
      </c>
      <c r="B412" t="str">
        <f>Similarity!C413</f>
        <v>Conservative</v>
      </c>
      <c r="D412" t="str">
        <f>TermCount!E413</f>
        <v>https|||www.enchantedlearning.com|history|us|pres|list.shtml.html</v>
      </c>
      <c r="E412" t="str">
        <f>TermCount!C413</f>
        <v>Conservative</v>
      </c>
    </row>
    <row r="413" spans="1:5" x14ac:dyDescent="0.2">
      <c r="A413" t="str">
        <f>Similarity!I414</f>
        <v>https|||www.engadget.com|2018|05|22|donald-glover-reddit-thedonald|.html</v>
      </c>
      <c r="B413" t="str">
        <f>Similarity!C414</f>
        <v>Conservative</v>
      </c>
      <c r="D413" t="str">
        <f>TermCount!E414</f>
        <v>https|||www.engadget.com|2018|05|22|donald-glover-reddit-thedonald|.html</v>
      </c>
      <c r="E413" t="str">
        <f>TermCount!C414</f>
        <v>Tie</v>
      </c>
    </row>
    <row r="414" spans="1:5" x14ac:dyDescent="0.2">
      <c r="A414" t="str">
        <f>Similarity!I415</f>
        <v>https|||www.engadget.com|2018|10|24|china-and-russia-eavesdropping-on-trump-phone-calls|.html</v>
      </c>
      <c r="B414" t="str">
        <f>Similarity!C415</f>
        <v>Liberal</v>
      </c>
      <c r="D414" t="str">
        <f>TermCount!E415</f>
        <v>https|||www.engadget.com|2018|10|24|china-and-russia-eavesdropping-on-trump-phone-calls|.html</v>
      </c>
      <c r="E414" t="str">
        <f>TermCount!C415</f>
        <v>Tie</v>
      </c>
    </row>
    <row r="415" spans="1:5" x14ac:dyDescent="0.2">
      <c r="A415" t="str">
        <f>Similarity!I416</f>
        <v>https|||www.english-online.at|government|american-president|american-president-introduction.htm.html</v>
      </c>
      <c r="B415" t="str">
        <f>Similarity!C416</f>
        <v>Conservative</v>
      </c>
      <c r="D415" t="str">
        <f>TermCount!E416</f>
        <v>https|||www.english-online.at|government|american-president|american-president-introduction.htm.html</v>
      </c>
      <c r="E415" t="str">
        <f>TermCount!C416</f>
        <v>Tie</v>
      </c>
    </row>
    <row r="416" spans="1:5" x14ac:dyDescent="0.2">
      <c r="A416" t="str">
        <f>Similarity!I417</f>
        <v>https|||www.esquire.com|news-politics|a24103912|donald-trump-nationalist-george-orwell|.html</v>
      </c>
      <c r="B416" t="str">
        <f>Similarity!C417</f>
        <v>Liberal</v>
      </c>
      <c r="D416" t="str">
        <f>TermCount!E417</f>
        <v>https|||www.esquire.com|news-politics|a24103912|donald-trump-nationalist-george-orwell|.html</v>
      </c>
      <c r="E416" t="str">
        <f>TermCount!C417</f>
        <v>Liberal</v>
      </c>
    </row>
    <row r="417" spans="1:5" x14ac:dyDescent="0.2">
      <c r="A417" t="str">
        <f>Similarity!I418</f>
        <v>https|||www.esquire.com|news-politics|a24213739|cnn-bomb-president-trump-attack-media|.html</v>
      </c>
      <c r="B417" t="str">
        <f>Similarity!C418</f>
        <v>Liberal</v>
      </c>
      <c r="D417" t="str">
        <f>TermCount!E418</f>
        <v>https|||www.esquire.com|news-politics|a24213739|cnn-bomb-president-trump-attack-media|.html</v>
      </c>
      <c r="E417" t="str">
        <f>TermCount!C418</f>
        <v>Liberal</v>
      </c>
    </row>
    <row r="418" spans="1:5" x14ac:dyDescent="0.2">
      <c r="A418" t="str">
        <f>Similarity!I419</f>
        <v>https|||www.esquire.com|uk|latest-news|a23577632|all-the-explosive-ridiculous-details-from-the-donald-trump-tax-fraud-allegations|.html</v>
      </c>
      <c r="B418" t="str">
        <f>Similarity!C419</f>
        <v>Liberal</v>
      </c>
      <c r="D418" t="str">
        <f>TermCount!E419</f>
        <v>https|||www.esquire.com|uk|latest-news|a23577632|all-the-explosive-ridiculous-details-from-the-donald-trump-tax-fraud-allegations|.html</v>
      </c>
      <c r="E418" t="str">
        <f>TermCount!C419</f>
        <v>Tie</v>
      </c>
    </row>
    <row r="419" spans="1:5" x14ac:dyDescent="0.2">
      <c r="A419" t="str">
        <f>Similarity!I420</f>
        <v>https|||www.esquire.com|uk|latest-news|a24776005|donald-trump-magic-man-these-are-the-tricks-he-pulled-off-last-night|.html</v>
      </c>
      <c r="B419" t="str">
        <f>Similarity!C420</f>
        <v>Liberal</v>
      </c>
      <c r="D419" t="str">
        <f>TermCount!E420</f>
        <v>https|||www.esquire.com|uk|latest-news|a24776005|donald-trump-magic-man-these-are-the-tricks-he-pulled-off-last-night|.html</v>
      </c>
      <c r="E419" t="str">
        <f>TermCount!C420</f>
        <v>Conservative</v>
      </c>
    </row>
    <row r="420" spans="1:5" x14ac:dyDescent="0.2">
      <c r="A420" t="str">
        <f>Similarity!I421</f>
        <v>https|||www.essence.com|news|donald-trump-is-already-threatening-the-newly-democrat-led-house|.html</v>
      </c>
      <c r="B420" t="str">
        <f>Similarity!C421</f>
        <v>Conservative</v>
      </c>
      <c r="D420" t="str">
        <f>TermCount!E421</f>
        <v>https|||www.essence.com|news|donald-trump-is-already-threatening-the-newly-democrat-led-house|.html</v>
      </c>
      <c r="E420" t="str">
        <f>TermCount!C421</f>
        <v>Liberal</v>
      </c>
    </row>
    <row r="421" spans="1:5" x14ac:dyDescent="0.2">
      <c r="A421" t="str">
        <f>Similarity!I422</f>
        <v>https|||www.express.co.uk|news|world|1035602|World-war-3-President-Donald-Trump-nuclear-weapon-crisis-Russia-MP-Vladimir-Putin.html</v>
      </c>
      <c r="B421" t="str">
        <f>Similarity!C422</f>
        <v>Liberal</v>
      </c>
      <c r="D421" t="str">
        <f>TermCount!E422</f>
        <v>https|||www.express.co.uk|news|world|1035602|World-war-3-President-Donald-Trump-nuclear-weapon-crisis-Russia-MP-Vladimir-Putin.html</v>
      </c>
      <c r="E421" t="str">
        <f>TermCount!C422</f>
        <v>Conservative</v>
      </c>
    </row>
    <row r="422" spans="1:5" x14ac:dyDescent="0.2">
      <c r="A422" t="str">
        <f>Similarity!I423</f>
        <v>https|||www.express.co.uk|news|world|1036123|President-Donald-Trump-Wisconsin-Mosinee-rally-live-Scott-walker-midterm-elections.html</v>
      </c>
      <c r="B422" t="str">
        <f>Similarity!C423</f>
        <v>Liberal</v>
      </c>
      <c r="D422" t="str">
        <f>TermCount!E423</f>
        <v>https|||www.express.co.uk|news|world|1036123|President-Donald-Trump-Wisconsin-Mosinee-rally-live-Scott-walker-midterm-elections.html</v>
      </c>
      <c r="E422" t="str">
        <f>TermCount!C423</f>
        <v>Conservative</v>
      </c>
    </row>
    <row r="423" spans="1:5" x14ac:dyDescent="0.2">
      <c r="A423" t="str">
        <f>Similarity!I424</f>
        <v>https|||www.express.co.uk|news|world|1041587|midterm-elections-2018-donald-trump-missouri-rally-polls-vote.html</v>
      </c>
      <c r="B423" t="str">
        <f>Similarity!C424</f>
        <v>Liberal</v>
      </c>
      <c r="D423" t="str">
        <f>TermCount!E424</f>
        <v>https|||www.express.co.uk|news|world|1041587|midterm-elections-2018-donald-trump-missouri-rally-polls-vote.html</v>
      </c>
      <c r="E423" t="str">
        <f>TermCount!C424</f>
        <v>Liberal</v>
      </c>
    </row>
    <row r="424" spans="1:5" x14ac:dyDescent="0.2">
      <c r="A424" t="str">
        <f>Similarity!I425</f>
        <v>https|||www.facebook.com|POTUS|.html</v>
      </c>
      <c r="B424" t="str">
        <f>Similarity!C425</f>
        <v>Conservative</v>
      </c>
      <c r="D424" t="str">
        <f>TermCount!E425</f>
        <v>https|||www.facebook.com|POTUS|.html</v>
      </c>
      <c r="E424" t="str">
        <f>TermCount!C425</f>
        <v>Tie</v>
      </c>
    </row>
    <row r="425" spans="1:5" x14ac:dyDescent="0.2">
      <c r="A425" t="str">
        <f>Similarity!I426</f>
        <v>https|||www.facebook.com|PresidentDonaldJTrump2017|.html</v>
      </c>
      <c r="B425" t="str">
        <f>Similarity!C426</f>
        <v>Conservative</v>
      </c>
      <c r="D425" t="str">
        <f>TermCount!E426</f>
        <v>https|||www.facebook.com|PresidentDonaldJTrump2017|.html</v>
      </c>
      <c r="E425" t="str">
        <f>TermCount!C426</f>
        <v>Conservative</v>
      </c>
    </row>
    <row r="426" spans="1:5" x14ac:dyDescent="0.2">
      <c r="A426" t="str">
        <f>Similarity!I427</f>
        <v>https|||www.facebook.com|TheDonaldMovement|.html</v>
      </c>
      <c r="B426" t="str">
        <f>Similarity!C427</f>
        <v>Conservative</v>
      </c>
      <c r="D426" t="str">
        <f>TermCount!E427</f>
        <v>https|||www.facebook.com|TheDonaldMovement|.html</v>
      </c>
      <c r="E426" t="str">
        <f>TermCount!C427</f>
        <v>Conservative</v>
      </c>
    </row>
    <row r="427" spans="1:5" x14ac:dyDescent="0.2">
      <c r="A427" t="str">
        <f>Similarity!I428</f>
        <v>https|||www.facebook.com|presidenttrumpd|.html</v>
      </c>
      <c r="B427" t="str">
        <f>Similarity!C428</f>
        <v>Conservative</v>
      </c>
      <c r="D427" t="str">
        <f>TermCount!E428</f>
        <v>https|||www.facebook.com|presidenttrumpd|.html</v>
      </c>
      <c r="E427" t="str">
        <f>TermCount!C428</f>
        <v>Tie</v>
      </c>
    </row>
    <row r="428" spans="1:5" x14ac:dyDescent="0.2">
      <c r="A428" t="str">
        <f>Similarity!I429</f>
        <v>https|||www.factcheck.org|2018|10|factchecking-trumps-twitter-truth|.html</v>
      </c>
      <c r="B428" t="str">
        <f>Similarity!C429</f>
        <v>Liberal</v>
      </c>
      <c r="D428" t="str">
        <f>TermCount!E429</f>
        <v>https|||www.factcheck.org|2018|10|factchecking-trumps-twitter-truth|.html</v>
      </c>
      <c r="E428" t="str">
        <f>TermCount!C429</f>
        <v>Liberal</v>
      </c>
    </row>
    <row r="429" spans="1:5" x14ac:dyDescent="0.2">
      <c r="A429" t="str">
        <f>Similarity!I430</f>
        <v>https|||www.factcheck.org|2018|10|trumps-greatest-idea-for-a-2014-law|.html</v>
      </c>
      <c r="B429" t="str">
        <f>Similarity!C430</f>
        <v>Liberal</v>
      </c>
      <c r="D429" t="str">
        <f>TermCount!E430</f>
        <v>https|||www.factcheck.org|2018|10|trumps-greatest-idea-for-a-2014-law|.html</v>
      </c>
      <c r="E429" t="str">
        <f>TermCount!C430</f>
        <v>Tie</v>
      </c>
    </row>
    <row r="430" spans="1:5" x14ac:dyDescent="0.2">
      <c r="A430" t="str">
        <f>Similarity!I431</f>
        <v>https|||www.fastcompany.com|90256599|china-and-russia-tapped-trump-phone-may-be-largest-white-house-breach-ever-says-former-official.html</v>
      </c>
      <c r="B430" t="str">
        <f>Similarity!C431</f>
        <v>Liberal</v>
      </c>
      <c r="D430" t="str">
        <f>TermCount!E431</f>
        <v>https|||www.fastcompany.com|90256599|china-and-russia-tapped-trump-phone-may-be-largest-white-house-breach-ever-says-former-official.html</v>
      </c>
      <c r="E430" t="str">
        <f>TermCount!C431</f>
        <v>Tie</v>
      </c>
    </row>
    <row r="431" spans="1:5" x14ac:dyDescent="0.2">
      <c r="A431" t="str">
        <f>Similarity!I432</f>
        <v>https|||www.fb.org|events|afbf-annual-convention|live-stream|trump.html</v>
      </c>
      <c r="B431" t="str">
        <f>Similarity!C432</f>
        <v>Conservative</v>
      </c>
      <c r="D431" t="str">
        <f>TermCount!E432</f>
        <v>https|||www.fb.org|events|afbf-annual-convention|live-stream|trump.html</v>
      </c>
      <c r="E431" t="str">
        <f>TermCount!C432</f>
        <v>Tie</v>
      </c>
    </row>
    <row r="432" spans="1:5" x14ac:dyDescent="0.2">
      <c r="A432" t="str">
        <f>Similarity!I433</f>
        <v>https|||www.fema.gov|news-release|2018|10|19|president-donald-j-trump-approves-major-disaster-declaration-kansas.html</v>
      </c>
      <c r="B432" t="str">
        <f>Similarity!C433</f>
        <v>Conservative</v>
      </c>
      <c r="D432" t="str">
        <f>TermCount!E433</f>
        <v>https|||www.fema.gov|news-release|2018|10|19|president-donald-j-trump-approves-major-disaster-declaration-kansas.html</v>
      </c>
      <c r="E432" t="str">
        <f>TermCount!C433</f>
        <v>Tie</v>
      </c>
    </row>
    <row r="433" spans="1:5" x14ac:dyDescent="0.2">
      <c r="A433" t="str">
        <f>Similarity!I434</f>
        <v>https|||www.fema.gov|news-release|2018|11|05|president-donald-j-trump-approves-major-disaster-declaration-alabama.html</v>
      </c>
      <c r="B433" t="str">
        <f>Similarity!C434</f>
        <v>Conservative</v>
      </c>
      <c r="D433" t="str">
        <f>TermCount!E434</f>
        <v>https|||www.fema.gov|news-release|2018|11|05|president-donald-j-trump-approves-major-disaster-declaration-alabama.html</v>
      </c>
      <c r="E433" t="str">
        <f>TermCount!C434</f>
        <v>Tie</v>
      </c>
    </row>
    <row r="434" spans="1:5" x14ac:dyDescent="0.2">
      <c r="A434" t="str">
        <f>Similarity!I435</f>
        <v>https|||www.ferc.gov|media|headlines|2018|2018-4|10-24-18-letter.pdf.html</v>
      </c>
      <c r="B434" t="str">
        <f>Similarity!C435</f>
        <v>Liberal</v>
      </c>
      <c r="D434" t="str">
        <f>TermCount!E435</f>
        <v>https|||www.ferc.gov|media|headlines|2018|2018-4|10-24-18-letter.pdf.html</v>
      </c>
      <c r="E434" t="str">
        <f>TermCount!C435</f>
        <v>Liberal</v>
      </c>
    </row>
    <row r="435" spans="1:5" x14ac:dyDescent="0.2">
      <c r="A435" t="str">
        <f>Similarity!I436</f>
        <v>https|||www.ffcoalition.com|president-donald-j-trumps-remarkable-record-of-achievement|.html</v>
      </c>
      <c r="B435" t="str">
        <f>Similarity!C436</f>
        <v>Liberal</v>
      </c>
      <c r="D435" t="str">
        <f>TermCount!E436</f>
        <v>https|||www.ffcoalition.com|president-donald-j-trumps-remarkable-record-of-achievement|.html</v>
      </c>
      <c r="E435" t="str">
        <f>TermCount!C436</f>
        <v>Conservative</v>
      </c>
    </row>
    <row r="436" spans="1:5" x14ac:dyDescent="0.2">
      <c r="A436" t="str">
        <f>Similarity!I437</f>
        <v>https|||www.financialexpress.com|world-news|us-president-donald-trump-picks-indian-american-neil-chatterjee-as-chairman-of-key-federal-energy-agency|1360437|.html</v>
      </c>
      <c r="B436" t="str">
        <f>Similarity!C437</f>
        <v>Conservative</v>
      </c>
      <c r="D436" t="str">
        <f>TermCount!E437</f>
        <v>https|||www.financialexpress.com|world-news|us-president-donald-trump-picks-indian-american-neil-chatterjee-as-chairman-of-key-federal-energy-agency|1360437|.html</v>
      </c>
      <c r="E436" t="str">
        <f>TermCount!C437</f>
        <v>Conservative</v>
      </c>
    </row>
    <row r="437" spans="1:5" x14ac:dyDescent="0.2">
      <c r="A437" t="str">
        <f>Similarity!I438</f>
        <v>https|||www.firstpost.com|world|men-like-trump-us-president-appears-to-have-found-the-voters-pulse-with-shrill-campaign-against-migrants-5506401.html.html</v>
      </c>
      <c r="B437" t="str">
        <f>Similarity!C438</f>
        <v>Liberal</v>
      </c>
      <c r="D437" t="str">
        <f>TermCount!E438</f>
        <v>https|||www.firstpost.com|world|men-like-trump-us-president-appears-to-have-found-the-voters-pulse-with-shrill-campaign-against-migrants-5506401.html.html</v>
      </c>
      <c r="E437" t="str">
        <f>TermCount!C438</f>
        <v>Liberal</v>
      </c>
    </row>
    <row r="438" spans="1:5" x14ac:dyDescent="0.2">
      <c r="A438" t="str">
        <f>Similarity!I439</f>
        <v>https|||www.flickr.com|photos|whitehouse|44611282795|.html</v>
      </c>
      <c r="B438" t="str">
        <f>Similarity!C439</f>
        <v>Conservative</v>
      </c>
      <c r="D438" t="str">
        <f>TermCount!E439</f>
        <v>https|||www.flickr.com|photos|whitehouse|44611282795|.html</v>
      </c>
      <c r="E438" t="str">
        <f>TermCount!C439</f>
        <v>Tie</v>
      </c>
    </row>
    <row r="439" spans="1:5" x14ac:dyDescent="0.2">
      <c r="A439" t="str">
        <f>Similarity!I440</f>
        <v>https|||www.flickr.com|photos|whitehouse|44724309095.html</v>
      </c>
      <c r="B439" t="str">
        <f>Similarity!C440</f>
        <v>Conservative</v>
      </c>
      <c r="D439" t="str">
        <f>TermCount!E440</f>
        <v>https|||www.flickr.com|photos|whitehouse|44724309095.html</v>
      </c>
      <c r="E439" t="str">
        <f>TermCount!C440</f>
        <v>Tie</v>
      </c>
    </row>
    <row r="440" spans="1:5" x14ac:dyDescent="0.2">
      <c r="A440" t="str">
        <f>Similarity!I441</f>
        <v>https|||www.flickr.com|photos|whitehouse|44800539884.html</v>
      </c>
      <c r="B440" t="str">
        <f>Similarity!C441</f>
        <v>Conservative</v>
      </c>
      <c r="D440" t="str">
        <f>TermCount!E441</f>
        <v>https|||www.flickr.com|photos|whitehouse|44800539884.html</v>
      </c>
      <c r="E440" t="str">
        <f>TermCount!C441</f>
        <v>Tie</v>
      </c>
    </row>
    <row r="441" spans="1:5" x14ac:dyDescent="0.2">
      <c r="A441" t="str">
        <f>Similarity!I442</f>
        <v>https|||www.forbes.com|profile|donald-trump|.html</v>
      </c>
      <c r="B441" t="str">
        <f>Similarity!C442</f>
        <v>Conservative</v>
      </c>
      <c r="D441" t="str">
        <f>TermCount!E442</f>
        <v>https|||www.forbes.com|profile|donald-trump|.html</v>
      </c>
      <c r="E441" t="str">
        <f>TermCount!C442</f>
        <v>Conservative</v>
      </c>
    </row>
    <row r="442" spans="1:5" x14ac:dyDescent="0.2">
      <c r="A442" t="str">
        <f>Similarity!I443</f>
        <v>https|||www.forbes.com|sites|brittanyhodak|2018|07|31|trevor-noahs-donald-j-trump-presidential-twitter-library-book-hits-shelves-today|.html</v>
      </c>
      <c r="B442" t="str">
        <f>Similarity!C443</f>
        <v>Conservative</v>
      </c>
      <c r="D442" t="str">
        <f>TermCount!E443</f>
        <v>https|||www.forbes.com|sites|brittanyhodak|2018|07|31|trevor-noahs-donald-j-trump-presidential-twitter-library-book-hits-shelves-today|.html</v>
      </c>
      <c r="E442" t="str">
        <f>TermCount!C443</f>
        <v>Conservative</v>
      </c>
    </row>
    <row r="443" spans="1:5" x14ac:dyDescent="0.2">
      <c r="A443" t="str">
        <f>Similarity!I444</f>
        <v>https|||www.forbes.com|sites|danalexander|2018|10|02|how-trump-is-tryingand-failingto-get-rich-off-his-presidency|.html</v>
      </c>
      <c r="B443" t="str">
        <f>Similarity!C444</f>
        <v>Liberal</v>
      </c>
      <c r="D443" t="str">
        <f>TermCount!E444</f>
        <v>https|||www.forbes.com|sites|danalexander|2018|10|02|how-trump-is-tryingand-failingto-get-rich-off-his-presidency|.html</v>
      </c>
      <c r="E443" t="str">
        <f>TermCount!C444</f>
        <v>Conservative</v>
      </c>
    </row>
    <row r="444" spans="1:5" x14ac:dyDescent="0.2">
      <c r="A444" t="str">
        <f>Similarity!I445</f>
        <v>https|||www.forbes.com|sites|niallmccarthy|2017|01|06|trump-is-set-to-become-the-oldest-president-in-u-s-history-infographic|.html</v>
      </c>
      <c r="B444" t="str">
        <f>Similarity!C445</f>
        <v>Conservative</v>
      </c>
      <c r="D444" t="str">
        <f>TermCount!E445</f>
        <v>https|||www.forbes.com|sites|niallmccarthy|2017|01|06|trump-is-set-to-become-the-oldest-president-in-u-s-history-infographic|.html</v>
      </c>
      <c r="E444" t="str">
        <f>TermCount!C445</f>
        <v>Tie</v>
      </c>
    </row>
    <row r="445" spans="1:5" x14ac:dyDescent="0.2">
      <c r="A445" t="str">
        <f>Similarity!I446</f>
        <v>https|||www.foxnews.com|opinion|lara-trump-the-donald-trump-i-know.html</v>
      </c>
      <c r="B445" t="str">
        <f>Similarity!C446</f>
        <v>Conservative</v>
      </c>
      <c r="D445" t="str">
        <f>TermCount!E446</f>
        <v>https|||www.foxnews.com|opinion|lara-trump-the-donald-trump-i-know.html</v>
      </c>
      <c r="E445" t="str">
        <f>TermCount!C446</f>
        <v>Liberal</v>
      </c>
    </row>
    <row r="446" spans="1:5" x14ac:dyDescent="0.2">
      <c r="A446" t="str">
        <f>Similarity!I447</f>
        <v>https|||www.foxnews.com|opinion|president-trumps-closing-argument-vote-republican-and-continue-the-jobs-boom.html</v>
      </c>
      <c r="B446" t="str">
        <f>Similarity!C447</f>
        <v>Liberal</v>
      </c>
      <c r="D446" t="str">
        <f>TermCount!E447</f>
        <v>https|||www.foxnews.com|opinion|president-trumps-closing-argument-vote-republican-and-continue-the-jobs-boom.html</v>
      </c>
      <c r="E446" t="str">
        <f>TermCount!C447</f>
        <v>Conservative</v>
      </c>
    </row>
    <row r="447" spans="1:5" x14ac:dyDescent="0.2">
      <c r="A447" t="str">
        <f>Similarity!I448</f>
        <v>https|||www.foxnews.com|opinion|thank-you-president-trump-youve-got-the-gop-in-great-shape-for-2020-and-left-liberals-speechless.html</v>
      </c>
      <c r="B447" t="str">
        <f>Similarity!C448</f>
        <v>Conservative</v>
      </c>
      <c r="D447" t="str">
        <f>TermCount!E448</f>
        <v>https|||www.foxnews.com|opinion|thank-you-president-trump-youve-got-the-gop-in-great-shape-for-2020-and-left-liberals-speechless.html</v>
      </c>
      <c r="E447" t="str">
        <f>TermCount!C448</f>
        <v>Conservative</v>
      </c>
    </row>
    <row r="448" spans="1:5" x14ac:dyDescent="0.2">
      <c r="A448" t="str">
        <f>Similarity!I449</f>
        <v>https|||www.foxnews.com|politics|chinese-russian-spies-listening-to-trumps-phone-conversations-report.html</v>
      </c>
      <c r="B448" t="str">
        <f>Similarity!C449</f>
        <v>Conservative</v>
      </c>
      <c r="D448" t="str">
        <f>TermCount!E449</f>
        <v>https|||www.foxnews.com|politics|chinese-russian-spies-listening-to-trumps-phone-conversations-report.html</v>
      </c>
      <c r="E448" t="str">
        <f>TermCount!C449</f>
        <v>Conservative</v>
      </c>
    </row>
    <row r="449" spans="1:5" x14ac:dyDescent="0.2">
      <c r="A449" t="str">
        <f>Similarity!I450</f>
        <v>https|||www.foxnews.com|politics|president-trump-health-care-drive-midterm-elections.html</v>
      </c>
      <c r="B449" t="str">
        <f>Similarity!C450</f>
        <v>Liberal</v>
      </c>
      <c r="D449" t="str">
        <f>TermCount!E450</f>
        <v>https|||www.foxnews.com|politics|president-trump-health-care-drive-midterm-elections.html</v>
      </c>
      <c r="E449" t="str">
        <f>TermCount!C450</f>
        <v>Liberal</v>
      </c>
    </row>
    <row r="450" spans="1:5" x14ac:dyDescent="0.2">
      <c r="A450" t="str">
        <f>Similarity!I451</f>
        <v>https|||www.foxnews.com|politics|trump-holds-post-election-day-press-conference-live-blog.html</v>
      </c>
      <c r="B450" t="str">
        <f>Similarity!C451</f>
        <v>Conservative</v>
      </c>
      <c r="D450" t="str">
        <f>TermCount!E451</f>
        <v>https|||www.foxnews.com|politics|trump-holds-post-election-day-press-conference-live-blog.html</v>
      </c>
      <c r="E450" t="str">
        <f>TermCount!C451</f>
        <v>Liberal</v>
      </c>
    </row>
    <row r="451" spans="1:5" x14ac:dyDescent="0.2">
      <c r="A451" t="str">
        <f>Similarity!I452</f>
        <v>https|||www.foxnews.com|politics|trump-says-he-plans-to-sign-executive-order-ending-birthright-citizenship.html</v>
      </c>
      <c r="B451" t="str">
        <f>Similarity!C452</f>
        <v>Conservative</v>
      </c>
      <c r="D451" t="str">
        <f>TermCount!E452</f>
        <v>https|||www.foxnews.com|politics|trump-says-he-plans-to-sign-executive-order-ending-birthright-citizenship.html</v>
      </c>
      <c r="E451" t="str">
        <f>TermCount!C452</f>
        <v>Liberal</v>
      </c>
    </row>
    <row r="452" spans="1:5" x14ac:dyDescent="0.2">
      <c r="A452" t="str">
        <f>Similarity!I453</f>
        <v>https|||www.foxnews.com|politics|trumps-birthright-citizenship-interview-sparks-the-media-reaction-he-wanted.html</v>
      </c>
      <c r="B452" t="str">
        <f>Similarity!C453</f>
        <v>Liberal</v>
      </c>
      <c r="D452" t="str">
        <f>TermCount!E453</f>
        <v>https|||www.foxnews.com|politics|trumps-birthright-citizenship-interview-sparks-the-media-reaction-he-wanted.html</v>
      </c>
      <c r="E452" t="str">
        <f>TermCount!C453</f>
        <v>Conservative</v>
      </c>
    </row>
    <row r="453" spans="1:5" x14ac:dyDescent="0.2">
      <c r="A453" t="str">
        <f>Similarity!I454</f>
        <v>https|||www.france24.com|en|20181107-usa-trump-midterm-elections-success-republicans-senate-democrats-house.html</v>
      </c>
      <c r="B453" t="str">
        <f>Similarity!C454</f>
        <v>Liberal</v>
      </c>
      <c r="D453" t="str">
        <f>TermCount!E454</f>
        <v>https|||www.france24.com|en|20181107-usa-trump-midterm-elections-success-republicans-senate-democrats-house.html</v>
      </c>
      <c r="E453" t="str">
        <f>TermCount!C454</f>
        <v>Liberal</v>
      </c>
    </row>
    <row r="454" spans="1:5" x14ac:dyDescent="0.2">
      <c r="A454" t="str">
        <f>Similarity!I455</f>
        <v>https|||www.fxstreet.com|news|us-president-trump-feeling-blue-ing-201811071351.html</v>
      </c>
      <c r="B454" t="str">
        <f>Similarity!C455</f>
        <v>Conservative</v>
      </c>
      <c r="D454" t="str">
        <f>TermCount!E455</f>
        <v>https|||www.fxstreet.com|news|us-president-trump-feeling-blue-ing-201811071351.html</v>
      </c>
      <c r="E454" t="str">
        <f>TermCount!C455</f>
        <v>Liberal</v>
      </c>
    </row>
    <row r="455" spans="1:5" x14ac:dyDescent="0.2">
      <c r="A455" t="str">
        <f>Similarity!I456</f>
        <v>https|||www.fxstreet.com|news|watch-live-us-president-donald-j-trump-post-mid-term-election-press-conference-201811071623.html</v>
      </c>
      <c r="B455" t="str">
        <f>Similarity!C456</f>
        <v>Liberal</v>
      </c>
      <c r="D455" t="str">
        <f>TermCount!E456</f>
        <v>https|||www.fxstreet.com|news|watch-live-us-president-donald-j-trump-post-mid-term-election-press-conference-201811071623.html</v>
      </c>
      <c r="E455" t="str">
        <f>TermCount!C456</f>
        <v>Liberal</v>
      </c>
    </row>
    <row r="456" spans="1:5" x14ac:dyDescent="0.2">
      <c r="A456" t="str">
        <f>Similarity!I457</f>
        <v>https|||www.gaffneyledger.com|articles|u-s-president-in-netflix-series-laid-to-rest-in-oakland-cemetery|.html</v>
      </c>
      <c r="B456" t="str">
        <f>Similarity!C457</f>
        <v>Conservative</v>
      </c>
      <c r="D456" t="str">
        <f>TermCount!E457</f>
        <v>https|||www.gaffneyledger.com|articles|u-s-president-in-netflix-series-laid-to-rest-in-oakland-cemetery|.html</v>
      </c>
      <c r="E456" t="str">
        <f>TermCount!C457</f>
        <v>Conservative</v>
      </c>
    </row>
    <row r="457" spans="1:5" x14ac:dyDescent="0.2">
      <c r="A457" t="str">
        <f>Similarity!I458</f>
        <v>https|||www.geni.com|people|Donald-J-Trump-45th-President-of-the-USA|6000000007106626344.html</v>
      </c>
      <c r="B457" t="str">
        <f>Similarity!C458</f>
        <v>Conservative</v>
      </c>
      <c r="D457" t="str">
        <f>TermCount!E458</f>
        <v>https|||www.geni.com|people|Donald-J-Trump-45th-President-of-the-USA|6000000007106626344.html</v>
      </c>
      <c r="E457" t="str">
        <f>TermCount!C458</f>
        <v>Conservative</v>
      </c>
    </row>
    <row r="458" spans="1:5" x14ac:dyDescent="0.2">
      <c r="A458" t="str">
        <f>Similarity!I459</f>
        <v>https|||www.gettyimages.ie|detail|news-photo|president-donald-j-trump-and-first-lady-melania-trump-news-photo|1053245400.html</v>
      </c>
      <c r="B458" t="str">
        <f>Similarity!C459</f>
        <v>Liberal</v>
      </c>
      <c r="D458" t="str">
        <f>TermCount!E459</f>
        <v>https|||www.gettyimages.ie|detail|news-photo|president-donald-j-trump-and-first-lady-melania-trump-news-photo|1053245400.html</v>
      </c>
      <c r="E458" t="str">
        <f>TermCount!C459</f>
        <v>Tie</v>
      </c>
    </row>
    <row r="459" spans="1:5" x14ac:dyDescent="0.2">
      <c r="A459" t="str">
        <f>Similarity!I460</f>
        <v>https|||www.golf.com|tour-and-news|natalie-gulbis-donald-trump-i-know.html</v>
      </c>
      <c r="B459" t="str">
        <f>Similarity!C460</f>
        <v>Conservative</v>
      </c>
      <c r="D459" t="str">
        <f>TermCount!E460</f>
        <v>https|||www.golf.com|tour-and-news|natalie-gulbis-donald-trump-i-know.html</v>
      </c>
      <c r="E459" t="str">
        <f>TermCount!C460</f>
        <v>Tie</v>
      </c>
    </row>
    <row r="460" spans="1:5" x14ac:dyDescent="0.2">
      <c r="A460" t="str">
        <f>Similarity!I461</f>
        <v>https|||www.goodreads.com|book|show|30167752-the-day-of-the-donald.html</v>
      </c>
      <c r="B460" t="str">
        <f>Similarity!C461</f>
        <v>Liberal</v>
      </c>
      <c r="D460" t="str">
        <f>TermCount!E461</f>
        <v>https|||www.goodreads.com|book|show|30167752-the-day-of-the-donald.html</v>
      </c>
      <c r="E460" t="str">
        <f>TermCount!C461</f>
        <v>Tie</v>
      </c>
    </row>
    <row r="461" spans="1:5" x14ac:dyDescent="0.2">
      <c r="A461" t="str">
        <f>Similarity!I462</f>
        <v>https|||www.graydc.com|content|misc|Pres-Trump-backs-Pelosi-for-House-Speaker-499935631.html.html</v>
      </c>
      <c r="B461" t="str">
        <f>Similarity!C462</f>
        <v>Liberal</v>
      </c>
      <c r="D461" t="str">
        <f>TermCount!E462</f>
        <v>https|||www.graydc.com|content|misc|Pres-Trump-backs-Pelosi-for-House-Speaker-499935631.html.html</v>
      </c>
      <c r="E461" t="str">
        <f>TermCount!C462</f>
        <v>Liberal</v>
      </c>
    </row>
    <row r="462" spans="1:5" x14ac:dyDescent="0.2">
      <c r="A462" t="str">
        <f>Similarity!I463</f>
        <v>https|||www.haaretz.com|israel-news|.premium-trump-israel-will-pay-a-price-for-jerusalem-decision-1.6408354.html</v>
      </c>
      <c r="B462" t="str">
        <f>Similarity!C463</f>
        <v>Conservative</v>
      </c>
      <c r="D462" t="str">
        <f>TermCount!E463</f>
        <v>https|||www.haaretz.com|israel-news|.premium-trump-israel-will-pay-a-price-for-jerusalem-decision-1.6408354.html</v>
      </c>
      <c r="E462" t="str">
        <f>TermCount!C463</f>
        <v>Liberal</v>
      </c>
    </row>
    <row r="463" spans="1:5" x14ac:dyDescent="0.2">
      <c r="A463" t="str">
        <f>Similarity!I464</f>
        <v>https|||www.haaretz.com|us-news|.premium-no-surprises-but-a-big-drama-nonetheless-the-era-of-total-trump-control-is-over-1.6632366.html</v>
      </c>
      <c r="B463" t="str">
        <f>Similarity!C464</f>
        <v>Conservative</v>
      </c>
      <c r="D463" t="str">
        <f>TermCount!E464</f>
        <v>https|||www.haaretz.com|us-news|.premium-no-surprises-but-a-big-drama-nonetheless-the-era-of-total-trump-control-is-over-1.6632366.html</v>
      </c>
      <c r="E463" t="str">
        <f>TermCount!C464</f>
        <v>Liberal</v>
      </c>
    </row>
    <row r="464" spans="1:5" x14ac:dyDescent="0.2">
      <c r="A464" t="str">
        <f>Similarity!I465</f>
        <v>https|||www.haaretz.com|us-news|donald-trump-president-of-the-united-states-of-hate-1.6596871.html</v>
      </c>
      <c r="B464" t="str">
        <f>Similarity!C465</f>
        <v>Liberal</v>
      </c>
      <c r="D464" t="str">
        <f>TermCount!E465</f>
        <v>https|||www.haaretz.com|us-news|donald-trump-president-of-the-united-states-of-hate-1.6596871.html</v>
      </c>
      <c r="E464" t="str">
        <f>TermCount!C465</f>
        <v>Liberal</v>
      </c>
    </row>
    <row r="465" spans="1:5" x14ac:dyDescent="0.2">
      <c r="A465" t="str">
        <f>Similarity!I466</f>
        <v>https|||www.haaretz.com|us-news|republicans-go-full-trump-as-midterms-near-1.6608487.html</v>
      </c>
      <c r="B465" t="str">
        <f>Similarity!C466</f>
        <v>Liberal</v>
      </c>
      <c r="D465" t="str">
        <f>TermCount!E466</f>
        <v>https|||www.haaretz.com|us-news|republicans-go-full-trump-as-midterms-near-1.6608487.html</v>
      </c>
      <c r="E465" t="str">
        <f>TermCount!C466</f>
        <v>Conservative</v>
      </c>
    </row>
    <row r="466" spans="1:5" x14ac:dyDescent="0.2">
      <c r="A466" t="str">
        <f>Similarity!I467</f>
        <v>https|||www.haaretz.com|world-news|.premium-hitler-in-brasilia-the-u-s-evangelicals-and-nazi-political-theory-behind-bolsonaro-1.6581924.html</v>
      </c>
      <c r="B466" t="str">
        <f>Similarity!C467</f>
        <v>Conservative</v>
      </c>
      <c r="D466" t="str">
        <f>TermCount!E467</f>
        <v>https|||www.haaretz.com|world-news|.premium-hitler-in-brasilia-the-u-s-evangelicals-and-nazi-political-theory-behind-bolsonaro-1.6581924.html</v>
      </c>
      <c r="E466" t="str">
        <f>TermCount!C467</f>
        <v>Liberal</v>
      </c>
    </row>
    <row r="467" spans="1:5" x14ac:dyDescent="0.2">
      <c r="A467" t="str">
        <f>Similarity!I468</f>
        <v>https|||www.heraldsun.com.au|news|world|us-midterm-elections-2018-us-votes-on-donald-trumps-future|news-story|509be5ddf980fe12ec3b3168c9dcba26.html</v>
      </c>
      <c r="B467" t="str">
        <f>Similarity!C468</f>
        <v>Liberal</v>
      </c>
      <c r="D467" t="str">
        <f>TermCount!E468</f>
        <v>https|||www.heraldsun.com.au|news|world|us-midterm-elections-2018-us-votes-on-donald-trumps-future|news-story|509be5ddf980fe12ec3b3168c9dcba26.html</v>
      </c>
      <c r="E467" t="str">
        <f>TermCount!C468</f>
        <v>Liberal</v>
      </c>
    </row>
    <row r="468" spans="1:5" x14ac:dyDescent="0.2">
      <c r="A468" t="str">
        <f>Similarity!I469</f>
        <v>https|||www.hhs.gov|about|news|2018|01|26|hhs-marks-2017-accomplishments-under-president-donald-j-trump.html.html</v>
      </c>
      <c r="B468" t="str">
        <f>Similarity!C469</f>
        <v>Conservative</v>
      </c>
      <c r="D468" t="str">
        <f>TermCount!E469</f>
        <v>https|||www.hhs.gov|about|news|2018|01|26|hhs-marks-2017-accomplishments-under-president-donald-j-trump.html.html</v>
      </c>
      <c r="E468" t="str">
        <f>TermCount!C469</f>
        <v>Tie</v>
      </c>
    </row>
    <row r="469" spans="1:5" x14ac:dyDescent="0.2">
      <c r="A469" t="str">
        <f>Similarity!I470</f>
        <v>https|||www.history.com|topics|us-presidents.html</v>
      </c>
      <c r="B469" t="str">
        <f>Similarity!C470</f>
        <v>Conservative</v>
      </c>
      <c r="D469" t="str">
        <f>TermCount!E470</f>
        <v>https|||www.history.com|topics|us-presidents.html</v>
      </c>
      <c r="E469" t="str">
        <f>TermCount!C470</f>
        <v>Tie</v>
      </c>
    </row>
    <row r="470" spans="1:5" x14ac:dyDescent="0.2">
      <c r="A470" t="str">
        <f>Similarity!I471</f>
        <v>https|||www.history.com|topics|us-presidents|donald-trump.html</v>
      </c>
      <c r="B470" t="str">
        <f>Similarity!C471</f>
        <v>Liberal</v>
      </c>
      <c r="D470" t="str">
        <f>TermCount!E471</f>
        <v>https|||www.history.com|topics|us-presidents|donald-trump.html</v>
      </c>
      <c r="E470" t="str">
        <f>TermCount!C471</f>
        <v>Tie</v>
      </c>
    </row>
    <row r="471" spans="1:5" x14ac:dyDescent="0.2">
      <c r="A471" t="str">
        <f>Similarity!I472</f>
        <v>https|||www.hollywoodreporter.com|features|donald-trump-conversation-politics-dark-898465.html</v>
      </c>
      <c r="B471" t="str">
        <f>Similarity!C472</f>
        <v>Liberal</v>
      </c>
      <c r="D471" t="str">
        <f>TermCount!E472</f>
        <v>https|||www.hollywoodreporter.com|features|donald-trump-conversation-politics-dark-898465.html</v>
      </c>
      <c r="E471" t="str">
        <f>TermCount!C472</f>
        <v>Conservative</v>
      </c>
    </row>
    <row r="472" spans="1:5" x14ac:dyDescent="0.2">
      <c r="A472" t="str">
        <f>Similarity!I473</f>
        <v>https|||www.hollywoodreporter.com|news|is-hedi-slimane-donald-trump-fashion-1148087.html</v>
      </c>
      <c r="B472" t="str">
        <f>Similarity!C473</f>
        <v>Liberal</v>
      </c>
      <c r="D472" t="str">
        <f>TermCount!E473</f>
        <v>https|||www.hollywoodreporter.com|news|is-hedi-slimane-donald-trump-fashion-1148087.html</v>
      </c>
      <c r="E472" t="str">
        <f>TermCount!C473</f>
        <v>Tie</v>
      </c>
    </row>
    <row r="473" spans="1:5" x14ac:dyDescent="0.2">
      <c r="A473" t="str">
        <f>Similarity!I474</f>
        <v>https|||www.hollywoodreporter.com|news|president-trump-melania-strongly-condemn-cnn-obama-bomb-threats-1154723.html</v>
      </c>
      <c r="B473" t="str">
        <f>Similarity!C474</f>
        <v>Conservative</v>
      </c>
      <c r="D473" t="str">
        <f>TermCount!E474</f>
        <v>https|||www.hollywoodreporter.com|news|president-trump-melania-strongly-condemn-cnn-obama-bomb-threats-1154723.html</v>
      </c>
      <c r="E473" t="str">
        <f>TermCount!C474</f>
        <v>Tie</v>
      </c>
    </row>
    <row r="474" spans="1:5" x14ac:dyDescent="0.2">
      <c r="A474" t="str">
        <f>Similarity!I475</f>
        <v>https|||www.huffingtonpost.com|entry|donald-trump-air-force-one-umbrella_us_5bd68898e4b055bc948d79a9.html</v>
      </c>
      <c r="B474" t="str">
        <f>Similarity!C475</f>
        <v>Conservative</v>
      </c>
      <c r="D474" t="str">
        <f>TermCount!E475</f>
        <v>https|||www.huffingtonpost.com|entry|donald-trump-air-force-one-umbrella_us_5bd68898e4b055bc948d79a9.html</v>
      </c>
      <c r="E474" t="str">
        <f>TermCount!C475</f>
        <v>Conservative</v>
      </c>
    </row>
    <row r="475" spans="1:5" x14ac:dyDescent="0.2">
      <c r="A475" t="str">
        <f>Similarity!I476</f>
        <v>https|||www.huffingtonpost.com|entry|gillum-desantis-debate-florida-governor_us_5bcd36fae4b0a8f17eedd3df.html</v>
      </c>
      <c r="B475" t="str">
        <f>Similarity!C476</f>
        <v>Liberal</v>
      </c>
      <c r="D475" t="str">
        <f>TermCount!E476</f>
        <v>https|||www.huffingtonpost.com|entry|gillum-desantis-debate-florida-governor_us_5bcd36fae4b0a8f17eedd3df.html</v>
      </c>
      <c r="E475" t="str">
        <f>TermCount!C476</f>
        <v>Liberal</v>
      </c>
    </row>
    <row r="476" spans="1:5" x14ac:dyDescent="0.2">
      <c r="A476" t="str">
        <f>Similarity!I477</f>
        <v>https|||www.huffingtonpost.com|entry|james-corden-2016-donald-trump-recap_us_5be18fd4e4b04367a8808fe7.html</v>
      </c>
      <c r="B476" t="str">
        <f>Similarity!C477</f>
        <v>Conservative</v>
      </c>
      <c r="D476" t="str">
        <f>TermCount!E477</f>
        <v>https|||www.huffingtonpost.com|entry|james-corden-2016-donald-trump-recap_us_5be18fd4e4b04367a8808fe7.html</v>
      </c>
      <c r="E476" t="str">
        <f>TermCount!C477</f>
        <v>Conservative</v>
      </c>
    </row>
    <row r="477" spans="1:5" x14ac:dyDescent="0.2">
      <c r="A477" t="str">
        <f>Similarity!I478</f>
        <v>https|||www.huffingtonpost.com|entry|trump-pittsburgh-protest-mourning_us_5bd92a8de4b019a7ab5841c5.html</v>
      </c>
      <c r="B477" t="str">
        <f>Similarity!C478</f>
        <v>Liberal</v>
      </c>
      <c r="D477" t="str">
        <f>TermCount!E478</f>
        <v>https|||www.huffingtonpost.com|entry|trump-pittsburgh-protest-mourning_us_5bd92a8de4b019a7ab5841c5.html</v>
      </c>
      <c r="E477" t="str">
        <f>TermCount!C478</f>
        <v>Tie</v>
      </c>
    </row>
    <row r="478" spans="1:5" x14ac:dyDescent="0.2">
      <c r="A478" t="str">
        <f>Similarity!I479</f>
        <v>https|||www.huffingtonpost.com|topic|donald-trump.html</v>
      </c>
      <c r="B478" t="str">
        <f>Similarity!C479</f>
        <v>Conservative</v>
      </c>
      <c r="D478" t="str">
        <f>TermCount!E479</f>
        <v>https|||www.huffingtonpost.com|topic|donald-trump.html</v>
      </c>
      <c r="E478" t="str">
        <f>TermCount!C479</f>
        <v>Conservative</v>
      </c>
    </row>
    <row r="479" spans="1:5" x14ac:dyDescent="0.2">
      <c r="A479" t="str">
        <f>Similarity!I480</f>
        <v>https|||www.huffingtonpost.it|claudio-madricardo|jair-come-the-donald-pero-somiglia-piu-a-duterte_a_23575813|.html</v>
      </c>
      <c r="B479" t="str">
        <f>Similarity!C480</f>
        <v>Liberal</v>
      </c>
      <c r="D479" t="str">
        <f>TermCount!E480</f>
        <v>https|||www.huffingtonpost.it|claudio-madricardo|jair-come-the-donald-pero-somiglia-piu-a-duterte_a_23575813|.html</v>
      </c>
      <c r="E479" t="str">
        <f>TermCount!C480</f>
        <v>Tie</v>
      </c>
    </row>
    <row r="480" spans="1:5" x14ac:dyDescent="0.2">
      <c r="A480" t="str">
        <f>Similarity!I481</f>
        <v>https|||www.hydroworld.com|articles|2018|10|u-s-president-signs-america-s-water-infrastructure-act-of-2018.html.html</v>
      </c>
      <c r="B480" t="str">
        <f>Similarity!C481</f>
        <v>Conservative</v>
      </c>
      <c r="D480" t="str">
        <f>TermCount!E481</f>
        <v>https|||www.hydroworld.com|articles|2018|10|u-s-president-signs-america-s-water-infrastructure-act-of-2018.html.html</v>
      </c>
      <c r="E480" t="str">
        <f>TermCount!C481</f>
        <v>Tie</v>
      </c>
    </row>
    <row r="481" spans="1:5" x14ac:dyDescent="0.2">
      <c r="A481" t="str">
        <f>Similarity!I482</f>
        <v>https|||www.imdb.com|name|nm0874339|.html</v>
      </c>
      <c r="B481" t="str">
        <f>Similarity!C482</f>
        <v>Conservative</v>
      </c>
      <c r="D481" t="str">
        <f>TermCount!E482</f>
        <v>https|||www.imdb.com|name|nm0874339|.html</v>
      </c>
      <c r="E481" t="str">
        <f>TermCount!C482</f>
        <v>Conservative</v>
      </c>
    </row>
    <row r="482" spans="1:5" x14ac:dyDescent="0.2">
      <c r="A482" t="str">
        <f>Similarity!I483</f>
        <v>https|||www.inc.com|chris-matyszczyk|it-was-exactly-donald-trump-product-america-needed-then-unthinkable-happened.html.html</v>
      </c>
      <c r="B482" t="str">
        <f>Similarity!C483</f>
        <v>Liberal</v>
      </c>
      <c r="D482" t="str">
        <f>TermCount!E483</f>
        <v>https|||www.inc.com|chris-matyszczyk|it-was-exactly-donald-trump-product-america-needed-then-unthinkable-happened.html.html</v>
      </c>
      <c r="E482" t="str">
        <f>TermCount!C483</f>
        <v>Tie</v>
      </c>
    </row>
    <row r="483" spans="1:5" x14ac:dyDescent="0.2">
      <c r="A483" t="str">
        <f>Similarity!I484</f>
        <v>https|||www.independent.co.uk|news|world|americas|trump-twitter-live-updates-tweets-latest-us-president-meaning-explained-a8310501.html.html</v>
      </c>
      <c r="B483" t="str">
        <f>Similarity!C484</f>
        <v>Liberal</v>
      </c>
      <c r="D483" t="str">
        <f>TermCount!E484</f>
        <v>https|||www.independent.co.uk|news|world|americas|trump-twitter-live-updates-tweets-latest-us-president-meaning-explained-a8310501.html.html</v>
      </c>
      <c r="E483" t="str">
        <f>TermCount!C484</f>
        <v>Liberal</v>
      </c>
    </row>
    <row r="484" spans="1:5" x14ac:dyDescent="0.2">
      <c r="A484" t="str">
        <f>Similarity!I485</f>
        <v>https|||www.independent.co.uk|news|world|americas|us-politics|obama-bomb-home-latest-clinton-us-secret-service-soros-dc-chicago-a8599531.html.html</v>
      </c>
      <c r="B484" t="str">
        <f>Similarity!C485</f>
        <v>Liberal</v>
      </c>
      <c r="D484" t="str">
        <f>TermCount!E485</f>
        <v>https|||www.independent.co.uk|news|world|americas|us-politics|obama-bomb-home-latest-clinton-us-secret-service-soros-dc-chicago-a8599531.html.html</v>
      </c>
      <c r="E484" t="str">
        <f>TermCount!C485</f>
        <v>Liberal</v>
      </c>
    </row>
    <row r="485" spans="1:5" x14ac:dyDescent="0.2">
      <c r="A485" t="str">
        <f>Similarity!I486</f>
        <v>https|||www.independent.co.uk|topic|DonaldTrump.html</v>
      </c>
      <c r="B485" t="str">
        <f>Similarity!C486</f>
        <v>Conservative</v>
      </c>
      <c r="D485" t="str">
        <f>TermCount!E486</f>
        <v>https|||www.independent.co.uk|topic|DonaldTrump.html</v>
      </c>
      <c r="E485" t="str">
        <f>TermCount!C486</f>
        <v>Conservative</v>
      </c>
    </row>
    <row r="486" spans="1:5" x14ac:dyDescent="0.2">
      <c r="A486" t="str">
        <f>Similarity!I487</f>
        <v>https|||www.indianz.com|News|2018|08|22|mark-trahant-should-president-donald-j-t.asp.html</v>
      </c>
      <c r="B486" t="str">
        <f>Similarity!C487</f>
        <v>Liberal</v>
      </c>
      <c r="D486" t="str">
        <f>TermCount!E487</f>
        <v>https|||www.indianz.com|News|2018|08|22|mark-trahant-should-president-donald-j-t.asp.html</v>
      </c>
      <c r="E486" t="str">
        <f>TermCount!C487</f>
        <v>Conservative</v>
      </c>
    </row>
    <row r="487" spans="1:5" x14ac:dyDescent="0.2">
      <c r="A487" t="str">
        <f>Similarity!I488</f>
        <v>https|||www.indystar.com|story|entertainment|music|2018|10|30|ffa-president-trump-didnt-call-tune-pharrell-williams-happy-indianapolis|1821448002|.html</v>
      </c>
      <c r="B487" t="str">
        <f>Similarity!C488</f>
        <v>Liberal</v>
      </c>
      <c r="D487" t="str">
        <f>TermCount!E488</f>
        <v>https|||www.indystar.com|story|entertainment|music|2018|10|30|ffa-president-trump-didnt-call-tune-pharrell-williams-happy-indianapolis|1821448002|.html</v>
      </c>
      <c r="E487" t="str">
        <f>TermCount!C488</f>
        <v>Tie</v>
      </c>
    </row>
    <row r="488" spans="1:5" x14ac:dyDescent="0.2">
      <c r="A488" t="str">
        <f>Similarity!I489</f>
        <v>https|||www.infoplease.com|history-and-government|us-presidents|presidents.html</v>
      </c>
      <c r="B488" t="str">
        <f>Similarity!C489</f>
        <v>Conservative</v>
      </c>
      <c r="D488" t="str">
        <f>TermCount!E489</f>
        <v>https|||www.infoplease.com|history-and-government|us-presidents|presidents.html</v>
      </c>
      <c r="E488" t="str">
        <f>TermCount!C489</f>
        <v>Tie</v>
      </c>
    </row>
    <row r="489" spans="1:5" x14ac:dyDescent="0.2">
      <c r="A489" t="str">
        <f>Similarity!I490</f>
        <v>https|||www.infoplease.com|history-and-government|us-presidents|salaries-president-vice-president-and-other-us-officials.html</v>
      </c>
      <c r="B489" t="str">
        <f>Similarity!C490</f>
        <v>Liberal</v>
      </c>
      <c r="D489" t="str">
        <f>TermCount!E490</f>
        <v>https|||www.infoplease.com|history-and-government|us-presidents|salaries-president-vice-president-and-other-us-officials.html</v>
      </c>
      <c r="E489" t="str">
        <f>TermCount!C490</f>
        <v>Tie</v>
      </c>
    </row>
    <row r="490" spans="1:5" x14ac:dyDescent="0.2">
      <c r="A490" t="str">
        <f>Similarity!I491</f>
        <v>https|||www.insideedition.com|who-donald-trump-look-alike-internet-abuzz-over-mysterious-presidential-double-47343.html</v>
      </c>
      <c r="B490" t="str">
        <f>Similarity!C491</f>
        <v>Conservative</v>
      </c>
      <c r="D490" t="str">
        <f>TermCount!E491</f>
        <v>https|||www.insideedition.com|who-donald-trump-look-alike-internet-abuzz-over-mysterious-presidential-double-47343.html</v>
      </c>
      <c r="E490" t="str">
        <f>TermCount!C491</f>
        <v>Tie</v>
      </c>
    </row>
    <row r="491" spans="1:5" x14ac:dyDescent="0.2">
      <c r="A491" t="str">
        <f>Similarity!I492</f>
        <v>https|||www.instagram.com|realdonaldtrump||hl|en.html</v>
      </c>
      <c r="B491" t="str">
        <f>Similarity!C492</f>
        <v>Conservative</v>
      </c>
      <c r="D491" t="str">
        <f>TermCount!E492</f>
        <v>https|||www.instagram.com|realdonaldtrump||hl|en.html</v>
      </c>
      <c r="E491" t="str">
        <f>TermCount!C492</f>
        <v>Tie</v>
      </c>
    </row>
    <row r="492" spans="1:5" x14ac:dyDescent="0.2">
      <c r="A492" t="str">
        <f>Similarity!I493</f>
        <v>https|||www.investopedia.com|slide-show|poor-us-presidents|.html</v>
      </c>
      <c r="B492" t="str">
        <f>Similarity!C493</f>
        <v>Liberal</v>
      </c>
      <c r="D492" t="str">
        <f>TermCount!E493</f>
        <v>https|||www.investopedia.com|slide-show|poor-us-presidents|.html</v>
      </c>
      <c r="E492" t="str">
        <f>TermCount!C493</f>
        <v>Tie</v>
      </c>
    </row>
    <row r="493" spans="1:5" x14ac:dyDescent="0.2">
      <c r="A493" t="str">
        <f>Similarity!I494</f>
        <v>https|||www.investopedia.com|updates|donald-trump-rich|.html</v>
      </c>
      <c r="B493" t="str">
        <f>Similarity!C494</f>
        <v>Liberal</v>
      </c>
      <c r="D493" t="str">
        <f>TermCount!E494</f>
        <v>https|||www.investopedia.com|updates|donald-trump-rich|.html</v>
      </c>
      <c r="E493" t="str">
        <f>TermCount!C494</f>
        <v>Tie</v>
      </c>
    </row>
    <row r="494" spans="1:5" x14ac:dyDescent="0.2">
      <c r="A494" t="str">
        <f>Similarity!I495</f>
        <v>https|||www.investors.com|politics|commentary|deregulation-nation-president-trump-cuts-regulations-at-record-rate|.html</v>
      </c>
      <c r="B494" t="str">
        <f>Similarity!C495</f>
        <v>Liberal</v>
      </c>
      <c r="D494" t="str">
        <f>TermCount!E495</f>
        <v>https|||www.investors.com|politics|commentary|deregulation-nation-president-trump-cuts-regulations-at-record-rate|.html</v>
      </c>
      <c r="E494" t="str">
        <f>TermCount!C495</f>
        <v>Tie</v>
      </c>
    </row>
    <row r="495" spans="1:5" x14ac:dyDescent="0.2">
      <c r="A495" t="str">
        <f>Similarity!I496</f>
        <v>https|||www.itv.com|news|2018-10-23|trump-threatens-to-cut-central-american-aid-over-migrant-caravan|.html</v>
      </c>
      <c r="B495" t="str">
        <f>Similarity!C496</f>
        <v>Liberal</v>
      </c>
      <c r="D495" t="str">
        <f>TermCount!E496</f>
        <v>https|||www.itv.com|news|2018-10-23|trump-threatens-to-cut-central-american-aid-over-migrant-caravan|.html</v>
      </c>
      <c r="E495" t="str">
        <f>TermCount!C496</f>
        <v>Liberal</v>
      </c>
    </row>
    <row r="496" spans="1:5" x14ac:dyDescent="0.2">
      <c r="A496" t="str">
        <f>Similarity!I497</f>
        <v>https|||www.jsonline.com|story|news|politics|elections|2018|10|24|live-video-president-trump-rallies-republicans-mosinee-event|1748186002|.html</v>
      </c>
      <c r="B496" t="str">
        <f>Similarity!C497</f>
        <v>Conservative</v>
      </c>
      <c r="D496" t="str">
        <f>TermCount!E497</f>
        <v>https|||www.jsonline.com|story|news|politics|elections|2018|10|24|live-video-president-trump-rallies-republicans-mosinee-event|1748186002|.html</v>
      </c>
      <c r="E496" t="str">
        <f>TermCount!C497</f>
        <v>Conservative</v>
      </c>
    </row>
    <row r="497" spans="1:5" x14ac:dyDescent="0.2">
      <c r="A497" t="str">
        <f>Similarity!I498</f>
        <v>https|||www.jta.org|2018|09|03|news-opinion|president-donald-j-trump-wants-new-year-shalom-salaam-peace.html</v>
      </c>
      <c r="B497" t="str">
        <f>Similarity!C498</f>
        <v>Liberal</v>
      </c>
      <c r="D497" t="str">
        <f>TermCount!E498</f>
        <v>https|||www.jta.org|2018|09|03|news-opinion|president-donald-j-trump-wants-new-year-shalom-salaam-peace.html</v>
      </c>
      <c r="E497" t="str">
        <f>TermCount!C498</f>
        <v>Conservative</v>
      </c>
    </row>
    <row r="498" spans="1:5" x14ac:dyDescent="0.2">
      <c r="A498" t="str">
        <f>Similarity!I499</f>
        <v>https|||www.justsecurity.org|61269|object-lessons-mismanagement-donald-j-trump-foundation|.html</v>
      </c>
      <c r="B498" t="str">
        <f>Similarity!C499</f>
        <v>Liberal</v>
      </c>
      <c r="D498" t="str">
        <f>TermCount!E499</f>
        <v>https|||www.justsecurity.org|61269|object-lessons-mismanagement-donald-j-trump-foundation|.html</v>
      </c>
      <c r="E498" t="str">
        <f>TermCount!C499</f>
        <v>Liberal</v>
      </c>
    </row>
    <row r="499" spans="1:5" x14ac:dyDescent="0.2">
      <c r="A499" t="str">
        <f>Similarity!I500</f>
        <v>https|||www.kansascity.com|news|local|article215364780.html.html</v>
      </c>
      <c r="B499" t="str">
        <f>Similarity!C500</f>
        <v>Liberal</v>
      </c>
      <c r="D499" t="str">
        <f>TermCount!E500</f>
        <v>https|||www.kansascity.com|news|local|article215364780.html.html</v>
      </c>
      <c r="E499" t="str">
        <f>TermCount!C500</f>
        <v>Tie</v>
      </c>
    </row>
    <row r="500" spans="1:5" x14ac:dyDescent="0.2">
      <c r="A500" t="str">
        <f>Similarity!I501</f>
        <v>https|||www.kcci.com|article|president-trump-planning-to-sign-executive-order-ending-birthright-citizenship|24426700.html</v>
      </c>
      <c r="B500" t="str">
        <f>Similarity!C501</f>
        <v>Liberal</v>
      </c>
      <c r="D500" t="str">
        <f>TermCount!E501</f>
        <v>https|||www.kcci.com|article|president-trump-planning-to-sign-executive-order-ending-birthright-citizenship|24426700.html</v>
      </c>
      <c r="E500" t="str">
        <f>TermCount!C501</f>
        <v>Conservative</v>
      </c>
    </row>
    <row r="501" spans="1:5" x14ac:dyDescent="0.2">
      <c r="A501" t="str">
        <f>Similarity!I502</f>
        <v>https|||www.kff.org|news-summary|u-s-president-trump-threatens-to-substantially-reduce-foreign-aid-for-3-latin-american-countries|.html</v>
      </c>
      <c r="B501" t="str">
        <f>Similarity!C502</f>
        <v>Conservative</v>
      </c>
      <c r="D501" t="str">
        <f>TermCount!E502</f>
        <v>https|||www.kff.org|news-summary|u-s-president-trump-threatens-to-substantially-reduce-foreign-aid-for-3-latin-american-countries|.html</v>
      </c>
      <c r="E501" t="str">
        <f>TermCount!C502</f>
        <v>Tie</v>
      </c>
    </row>
    <row r="502" spans="1:5" x14ac:dyDescent="0.2">
      <c r="A502" t="str">
        <f>Similarity!I503</f>
        <v>https|||www.kfvs12.com|2018|10|29|sources-president-trump-is-coming-cape-girardeau|.html</v>
      </c>
      <c r="B502" t="str">
        <f>Similarity!C503</f>
        <v>Conservative</v>
      </c>
      <c r="D502" t="str">
        <f>TermCount!E503</f>
        <v>https|||www.kfvs12.com|2018|10|29|sources-president-trump-is-coming-cape-girardeau|.html</v>
      </c>
      <c r="E502" t="str">
        <f>TermCount!C503</f>
        <v>Tie</v>
      </c>
    </row>
    <row r="503" spans="1:5" x14ac:dyDescent="0.2">
      <c r="A503" t="str">
        <f>Similarity!I504</f>
        <v>https|||www.khanacademy.org|humanities|ap-us-government-and-politics|interactions-among-branches-of-government|roles-and-powers-of-the-president|v|formal-and-informal-powers-of-the-us-president.html</v>
      </c>
      <c r="B503" t="str">
        <f>Similarity!C504</f>
        <v>Liberal</v>
      </c>
      <c r="D503" t="str">
        <f>TermCount!E504</f>
        <v>https|||www.khanacademy.org|humanities|ap-us-government-and-politics|interactions-among-branches-of-government|roles-and-powers-of-the-president|v|formal-and-informal-powers-of-the-us-president.html</v>
      </c>
      <c r="E503" t="str">
        <f>TermCount!C504</f>
        <v>Tie</v>
      </c>
    </row>
    <row r="504" spans="1:5" x14ac:dyDescent="0.2">
      <c r="A504" t="str">
        <f>Similarity!I505</f>
        <v>https|||www.knoxnews.com|story|news|2018|10|30|president-trump-marsha-blackburn-chattanooga-rally-election|1816948002|.html</v>
      </c>
      <c r="B504" t="str">
        <f>Similarity!C505</f>
        <v>Conservative</v>
      </c>
      <c r="D504" t="str">
        <f>TermCount!E505</f>
        <v>https|||www.knoxnews.com|story|news|2018|10|30|president-trump-marsha-blackburn-chattanooga-rally-election|1816948002|.html</v>
      </c>
      <c r="E504" t="str">
        <f>TermCount!C505</f>
        <v>Liberal</v>
      </c>
    </row>
    <row r="505" spans="1:5" x14ac:dyDescent="0.2">
      <c r="A505" t="str">
        <f>Similarity!I506</f>
        <v>https|||www.knoxnews.com|story|news|politics|elections|2018|10|29|trump-coming-chattanooga-sunday-campaign-marsha-blackburn|1804970002|.html</v>
      </c>
      <c r="B505" t="str">
        <f>Similarity!C506</f>
        <v>Conservative</v>
      </c>
      <c r="D505" t="str">
        <f>TermCount!E506</f>
        <v>https|||www.knoxnews.com|story|news|politics|elections|2018|10|29|trump-coming-chattanooga-sunday-campaign-marsha-blackburn|1804970002|.html</v>
      </c>
      <c r="E505" t="str">
        <f>TermCount!C506</f>
        <v>Liberal</v>
      </c>
    </row>
    <row r="506" spans="1:5" x14ac:dyDescent="0.2">
      <c r="A506" t="str">
        <f>Similarity!I507</f>
        <v>https|||www.knoxnews.com|story|news|politics|tn-elections|2018|11|04|donald-trump-rally-marsha-blackburn-chattanooga-tennessee-watch-live|1884253002|.html</v>
      </c>
      <c r="B506" t="str">
        <f>Similarity!C507</f>
        <v>Conservative</v>
      </c>
      <c r="D506" t="str">
        <f>TermCount!E507</f>
        <v>https|||www.knoxnews.com|story|news|politics|tn-elections|2018|11|04|donald-trump-rally-marsha-blackburn-chattanooga-tennessee-watch-live|1884253002|.html</v>
      </c>
      <c r="E506" t="str">
        <f>TermCount!C507</f>
        <v>Conservative</v>
      </c>
    </row>
    <row r="507" spans="1:5" x14ac:dyDescent="0.2">
      <c r="A507" t="str">
        <f>Similarity!I508</f>
        <v>https|||www.legalzoom.com|articles|inventions-of-former-us-presidents.html</v>
      </c>
      <c r="B507" t="str">
        <f>Similarity!C508</f>
        <v>Liberal</v>
      </c>
      <c r="D507" t="str">
        <f>TermCount!E508</f>
        <v>https|||www.legalzoom.com|articles|inventions-of-former-us-presidents.html</v>
      </c>
      <c r="E507" t="str">
        <f>TermCount!C508</f>
        <v>Tie</v>
      </c>
    </row>
    <row r="508" spans="1:5" x14ac:dyDescent="0.2">
      <c r="A508" t="str">
        <f>Similarity!I509</f>
        <v>https|||www.lifehacker.com.au|2018|11|work-out-like-a-president|.html</v>
      </c>
      <c r="B508" t="str">
        <f>Similarity!C509</f>
        <v>Conservative</v>
      </c>
      <c r="D508" t="str">
        <f>TermCount!E509</f>
        <v>https|||www.lifehacker.com.au|2018|11|work-out-like-a-president|.html</v>
      </c>
      <c r="E508" t="str">
        <f>TermCount!C509</f>
        <v>Tie</v>
      </c>
    </row>
    <row r="509" spans="1:5" x14ac:dyDescent="0.2">
      <c r="A509" t="str">
        <f>Similarity!I510</f>
        <v>https|||www.loc.gov|rr|print|list|057_chron.html.html</v>
      </c>
      <c r="B509" t="str">
        <f>Similarity!C510</f>
        <v>Conservative</v>
      </c>
      <c r="D509" t="str">
        <f>TermCount!E510</f>
        <v>https|||www.loc.gov|rr|print|list|057_chron.html.html</v>
      </c>
      <c r="E509" t="str">
        <f>TermCount!C510</f>
        <v>Tie</v>
      </c>
    </row>
    <row r="510" spans="1:5" x14ac:dyDescent="0.2">
      <c r="A510" t="str">
        <f>Similarity!I511</f>
        <v>https|||www.marketwatch.com|president-donald-trump.html</v>
      </c>
      <c r="B510" t="str">
        <f>Similarity!C511</f>
        <v>Liberal</v>
      </c>
      <c r="D510" t="str">
        <f>TermCount!E511</f>
        <v>https|||www.marketwatch.com|president-donald-trump.html</v>
      </c>
      <c r="E510" t="str">
        <f>TermCount!C511</f>
        <v>Liberal</v>
      </c>
    </row>
    <row r="511" spans="1:5" x14ac:dyDescent="0.2">
      <c r="A511" t="str">
        <f>Similarity!I512</f>
        <v>https|||www.marketwatch.com|story|american-people-will-see-trumps-tax-return-senior-house-democrat-predicts-2018-11-07.html</v>
      </c>
      <c r="B511" t="str">
        <f>Similarity!C512</f>
        <v>Conservative</v>
      </c>
      <c r="D511" t="str">
        <f>TermCount!E512</f>
        <v>https|||www.marketwatch.com|story|american-people-will-see-trumps-tax-return-senior-house-democrat-predicts-2018-11-07.html</v>
      </c>
      <c r="E511" t="str">
        <f>TermCount!C512</f>
        <v>Liberal</v>
      </c>
    </row>
    <row r="512" spans="1:5" x14ac:dyDescent="0.2">
      <c r="A512" t="str">
        <f>Similarity!I513</f>
        <v>https|||www.marketwatch.com|story|dodgers-fans-grapple-with-uncomfortable-truth-they-agree-with-president-trump-2018-10-28.html</v>
      </c>
      <c r="B512" t="str">
        <f>Similarity!C513</f>
        <v>Liberal</v>
      </c>
      <c r="D512" t="str">
        <f>TermCount!E513</f>
        <v>https|||www.marketwatch.com|story|dodgers-fans-grapple-with-uncomfortable-truth-they-agree-with-president-trump-2018-10-28.html</v>
      </c>
      <c r="E512" t="str">
        <f>TermCount!C513</f>
        <v>Tie</v>
      </c>
    </row>
    <row r="513" spans="1:5" x14ac:dyDescent="0.2">
      <c r="A513" t="str">
        <f>Similarity!I514</f>
        <v>https|||www.marketwatch.com|story|donald-trump-is-such-a-crybaby-about-interest-rates-and-the-economy-2018-10-24.html</v>
      </c>
      <c r="B513" t="str">
        <f>Similarity!C514</f>
        <v>Liberal</v>
      </c>
      <c r="D513" t="str">
        <f>TermCount!E514</f>
        <v>https|||www.marketwatch.com|story|donald-trump-is-such-a-crybaby-about-interest-rates-and-the-economy-2018-10-24.html</v>
      </c>
      <c r="E513" t="str">
        <f>TermCount!C514</f>
        <v>Tie</v>
      </c>
    </row>
    <row r="514" spans="1:5" x14ac:dyDescent="0.2">
      <c r="A514" t="str">
        <f>Similarity!I515</f>
        <v>https|||www.marketwatch.com|story|even-one-year-of-trumps-suggested-tax-cut-would-fund-his-border-wall-many-times-over-2018-10-23.html</v>
      </c>
      <c r="B514" t="str">
        <f>Similarity!C515</f>
        <v>Liberal</v>
      </c>
      <c r="D514" t="str">
        <f>TermCount!E515</f>
        <v>https|||www.marketwatch.com|story|even-one-year-of-trumps-suggested-tax-cut-would-fund-his-border-wall-many-times-over-2018-10-23.html</v>
      </c>
      <c r="E514" t="str">
        <f>TermCount!C515</f>
        <v>Tie</v>
      </c>
    </row>
    <row r="515" spans="1:5" x14ac:dyDescent="0.2">
      <c r="A515" t="str">
        <f>Similarity!I516</f>
        <v>https|||www.marketwatch.com|story|how-much-each-us-president-has-contributed-to-the-national-debt-2018-10-29.html</v>
      </c>
      <c r="B515" t="str">
        <f>Similarity!C516</f>
        <v>Liberal</v>
      </c>
      <c r="D515" t="str">
        <f>TermCount!E516</f>
        <v>https|||www.marketwatch.com|story|how-much-each-us-president-has-contributed-to-the-national-debt-2018-10-29.html</v>
      </c>
      <c r="E515" t="str">
        <f>TermCount!C516</f>
        <v>Tie</v>
      </c>
    </row>
    <row r="516" spans="1:5" x14ac:dyDescent="0.2">
      <c r="A516" t="str">
        <f>Similarity!I517</f>
        <v>https|||www.marketwatch.com|story|this-hated-conflicted-dishonest-us-president-would-have-a-good-laugh-over-this-midterm-election-2018-11-05.html</v>
      </c>
      <c r="B516" t="str">
        <f>Similarity!C517</f>
        <v>Liberal</v>
      </c>
      <c r="D516" t="str">
        <f>TermCount!E517</f>
        <v>https|||www.marketwatch.com|story|this-hated-conflicted-dishonest-us-president-would-have-a-good-laugh-over-this-midterm-election-2018-11-05.html</v>
      </c>
      <c r="E516" t="str">
        <f>TermCount!C517</f>
        <v>Liberal</v>
      </c>
    </row>
    <row r="517" spans="1:5" x14ac:dyDescent="0.2">
      <c r="A517" t="str">
        <f>Similarity!I518</f>
        <v>https|||www.marketwatch.com|story|why-does-president-trump-tweet-so-much-about-your-401k-2018-10-23.html</v>
      </c>
      <c r="B517" t="str">
        <f>Similarity!C518</f>
        <v>Liberal</v>
      </c>
      <c r="D517" t="str">
        <f>TermCount!E518</f>
        <v>https|||www.marketwatch.com|story|why-does-president-trump-tweet-so-much-about-your-401k-2018-10-23.html</v>
      </c>
      <c r="E517" t="str">
        <f>TermCount!C518</f>
        <v>Liberal</v>
      </c>
    </row>
    <row r="518" spans="1:5" x14ac:dyDescent="0.2">
      <c r="A518" t="str">
        <f>Similarity!I519</f>
        <v>https|||www.marthastewart.com|996892|meatloaf-donald.html</v>
      </c>
      <c r="B518" t="str">
        <f>Similarity!C519</f>
        <v>Conservative</v>
      </c>
      <c r="D518" t="str">
        <f>TermCount!E519</f>
        <v>https|||www.marthastewart.com|996892|meatloaf-donald.html</v>
      </c>
      <c r="E518" t="str">
        <f>TermCount!C519</f>
        <v>Tie</v>
      </c>
    </row>
    <row r="519" spans="1:5" x14ac:dyDescent="0.2">
      <c r="A519" t="str">
        <f>Similarity!I520</f>
        <v>https|||www.mcall.com|topic|politics-government|donald-trump-PEBSL000163-topic.html.html</v>
      </c>
      <c r="B519" t="str">
        <f>Similarity!C520</f>
        <v>Liberal</v>
      </c>
      <c r="D519" t="str">
        <f>TermCount!E520</f>
        <v>https|||www.mcall.com|topic|politics-government|donald-trump-PEBSL000163-topic.html.html</v>
      </c>
      <c r="E519" t="str">
        <f>TermCount!C520</f>
        <v>Tie</v>
      </c>
    </row>
    <row r="520" spans="1:5" x14ac:dyDescent="0.2">
      <c r="A520" t="str">
        <f>Similarity!I521</f>
        <v>https|||www.mcsweeneys.net|articles|the-majority-opinion-in-president-donald-j-trump-v-united-states-of-america.html</v>
      </c>
      <c r="B520" t="str">
        <f>Similarity!C521</f>
        <v>Liberal</v>
      </c>
      <c r="D520" t="str">
        <f>TermCount!E521</f>
        <v>https|||www.mcsweeneys.net|articles|the-majority-opinion-in-president-donald-j-trump-v-united-states-of-america.html</v>
      </c>
      <c r="E520" t="str">
        <f>TermCount!C521</f>
        <v>Liberal</v>
      </c>
    </row>
    <row r="521" spans="1:5" x14ac:dyDescent="0.2">
      <c r="A521" t="str">
        <f>Similarity!I522</f>
        <v>https|||www.mercurynews.com|2018|09|11|letter-no-checks-and-balances-on-current-u-s-president|.html</v>
      </c>
      <c r="B521" t="str">
        <f>Similarity!C522</f>
        <v>Conservative</v>
      </c>
      <c r="D521" t="str">
        <f>TermCount!E522</f>
        <v>https|||www.mercurynews.com|2018|09|11|letter-no-checks-and-balances-on-current-u-s-president|.html</v>
      </c>
      <c r="E521" t="str">
        <f>TermCount!C522</f>
        <v>Conservative</v>
      </c>
    </row>
    <row r="522" spans="1:5" x14ac:dyDescent="0.2">
      <c r="A522" t="str">
        <f>Similarity!I523</f>
        <v>https|||www.merriam-webster.com|dictionary|trump.html</v>
      </c>
      <c r="B522" t="str">
        <f>Similarity!C523</f>
        <v>Liberal</v>
      </c>
      <c r="D522" t="str">
        <f>TermCount!E523</f>
        <v>https|||www.merriam-webster.com|dictionary|trump.html</v>
      </c>
      <c r="E522" t="str">
        <f>TermCount!C523</f>
        <v>Tie</v>
      </c>
    </row>
    <row r="523" spans="1:5" x14ac:dyDescent="0.2">
      <c r="A523" t="str">
        <f>Similarity!I524</f>
        <v>https|||www.metmuseum.org|toah|hd|uspr|hd_uspr.htm.html</v>
      </c>
      <c r="B523" t="str">
        <f>Similarity!C524</f>
        <v>Conservative</v>
      </c>
      <c r="D523" t="str">
        <f>TermCount!E524</f>
        <v>https|||www.metmuseum.org|toah|hd|uspr|hd_uspr.htm.html</v>
      </c>
      <c r="E523" t="str">
        <f>TermCount!C524</f>
        <v>Tie</v>
      </c>
    </row>
    <row r="524" spans="1:5" x14ac:dyDescent="0.2">
      <c r="A524" t="str">
        <f>Similarity!I525</f>
        <v>https|||www.miaminewtimes.com|arts|things-to-do-miami-the-daily-shows-trump-presidential-twitter-library-october-26-to-october-28-10842227.html</v>
      </c>
      <c r="B524" t="str">
        <f>Similarity!C525</f>
        <v>Liberal</v>
      </c>
      <c r="D524" t="str">
        <f>TermCount!E525</f>
        <v>https|||www.miaminewtimes.com|arts|things-to-do-miami-the-daily-shows-trump-presidential-twitter-library-october-26-to-october-28-10842227.html</v>
      </c>
      <c r="E524" t="str">
        <f>TermCount!C525</f>
        <v>Tie</v>
      </c>
    </row>
    <row r="525" spans="1:5" x14ac:dyDescent="0.2">
      <c r="A525" t="str">
        <f>Similarity!I526</f>
        <v>https|||www.militarytimes.com|news|your-military|2018|10|29|trump-orders-5200-active-duty-troops-to-us-mexico-border|.html</v>
      </c>
      <c r="B525" t="str">
        <f>Similarity!C526</f>
        <v>Conservative</v>
      </c>
      <c r="D525" t="str">
        <f>TermCount!E526</f>
        <v>https|||www.militarytimes.com|news|your-military|2018|10|29|trump-orders-5200-active-duty-troops-to-us-mexico-border|.html</v>
      </c>
      <c r="E525" t="str">
        <f>TermCount!C526</f>
        <v>Tie</v>
      </c>
    </row>
    <row r="526" spans="1:5" x14ac:dyDescent="0.2">
      <c r="A526" t="str">
        <f>Similarity!I527</f>
        <v>https|||www.moneytips.com|how-much-donald-trump-says-he-is-worth|507.html</v>
      </c>
      <c r="B526" t="str">
        <f>Similarity!C527</f>
        <v>Liberal</v>
      </c>
      <c r="D526" t="str">
        <f>TermCount!E527</f>
        <v>https|||www.moneytips.com|how-much-donald-trump-says-he-is-worth|507.html</v>
      </c>
      <c r="E526" t="str">
        <f>TermCount!C527</f>
        <v>Tie</v>
      </c>
    </row>
    <row r="527" spans="1:5" x14ac:dyDescent="0.2">
      <c r="A527" t="str">
        <f>Similarity!I528</f>
        <v>https|||www.motherjones.com|politics|2018|11|democrats-trump-investigations|.html</v>
      </c>
      <c r="B527" t="str">
        <f>Similarity!C528</f>
        <v>Liberal</v>
      </c>
      <c r="D527" t="str">
        <f>TermCount!E528</f>
        <v>https|||www.motherjones.com|politics|2018|11|democrats-trump-investigations|.html</v>
      </c>
      <c r="E527" t="str">
        <f>TermCount!C528</f>
        <v>Liberal</v>
      </c>
    </row>
    <row r="528" spans="1:5" x14ac:dyDescent="0.2">
      <c r="A528" t="str">
        <f>Similarity!I529</f>
        <v>https|||www.msn.com|en-us|money|companies|president-trump-is-hanging-out-with-these-billionaire-friends-to-watch-the-midterm-results|ar-BBPqa9l|li|BBnbfcL.html</v>
      </c>
      <c r="B528" t="str">
        <f>Similarity!C529</f>
        <v>Liberal</v>
      </c>
      <c r="D528" t="str">
        <f>TermCount!E529</f>
        <v>https|||www.msn.com|en-us|money|companies|president-trump-is-hanging-out-with-these-billionaire-friends-to-watch-the-midterm-results|ar-BBPqa9l|li|BBnbfcL.html</v>
      </c>
      <c r="E528" t="str">
        <f>TermCount!C529</f>
        <v>Liberal</v>
      </c>
    </row>
    <row r="529" spans="1:5" x14ac:dyDescent="0.2">
      <c r="A529" t="str">
        <f>Similarity!I530</f>
        <v>https|||www.msn.com|en-us|news|video|live-news-coverage-from-cbs-news|ar-BBmYvYY|appwebview|true.html</v>
      </c>
      <c r="B529" t="str">
        <f>Similarity!C530</f>
        <v>Liberal</v>
      </c>
      <c r="D529" t="str">
        <f>TermCount!E530</f>
        <v>https|||www.msn.com|en-us|news|video|live-news-coverage-from-cbs-news|ar-BBmYvYY|appwebview|true.html</v>
      </c>
      <c r="E529" t="str">
        <f>TermCount!C530</f>
        <v>Liberal</v>
      </c>
    </row>
    <row r="530" spans="1:5" x14ac:dyDescent="0.2">
      <c r="A530" t="str">
        <f>Similarity!I531</f>
        <v>https|||www.msn.com|en-us|video|news|i-agree-with-president-obama-100percent-trump-tweets-old-obama-video-to-support-immigration-argument|vi-BBOOdtW.html</v>
      </c>
      <c r="B530" t="str">
        <f>Similarity!C531</f>
        <v>Conservative</v>
      </c>
      <c r="D530" t="str">
        <f>TermCount!E531</f>
        <v>https|||www.msn.com|en-us|video|news|i-agree-with-president-obama-100percent-trump-tweets-old-obama-video-to-support-immigration-argument|vi-BBOOdtW.html</v>
      </c>
      <c r="E530" t="str">
        <f>TermCount!C531</f>
        <v>Tie</v>
      </c>
    </row>
    <row r="531" spans="1:5" x14ac:dyDescent="0.2">
      <c r="A531" t="str">
        <f>Similarity!I532</f>
        <v>https|||www.msnbc.com|morning-joe|watch|trump-projects-unseriousness-during-a-serious-moment-1352684611696.html</v>
      </c>
      <c r="B531" t="str">
        <f>Similarity!C532</f>
        <v>Liberal</v>
      </c>
      <c r="D531" t="str">
        <f>TermCount!E532</f>
        <v>https|||www.msnbc.com|morning-joe|watch|trump-projects-unseriousness-during-a-serious-moment-1352684611696.html</v>
      </c>
      <c r="E531" t="str">
        <f>TermCount!C532</f>
        <v>Tie</v>
      </c>
    </row>
    <row r="532" spans="1:5" x14ac:dyDescent="0.2">
      <c r="A532" t="str">
        <f>Similarity!I533</f>
        <v>https|||www.msnbc.com|rachel-maddow|watch|trump-era-unique-for-violent-extremists-inspired-by-us-president-1354409027794.html</v>
      </c>
      <c r="B532" t="str">
        <f>Similarity!C533</f>
        <v>Liberal</v>
      </c>
      <c r="D532" t="str">
        <f>TermCount!E533</f>
        <v>https|||www.msnbc.com|rachel-maddow|watch|trump-era-unique-for-violent-extremists-inspired-by-us-president-1354409027794.html</v>
      </c>
      <c r="E532" t="str">
        <f>TermCount!C533</f>
        <v>Liberal</v>
      </c>
    </row>
    <row r="533" spans="1:5" x14ac:dyDescent="0.2">
      <c r="A533" t="str">
        <f>Similarity!I534</f>
        <v>https|||www.msnbc.com|velshi-ruhle|watch|president-trump-s-delivered-promises-1334978115739.html</v>
      </c>
      <c r="B533" t="str">
        <f>Similarity!C534</f>
        <v>Liberal</v>
      </c>
      <c r="D533" t="str">
        <f>TermCount!E534</f>
        <v>https|||www.msnbc.com|velshi-ruhle|watch|president-trump-s-delivered-promises-1334978115739.html</v>
      </c>
      <c r="E533" t="str">
        <f>TermCount!C534</f>
        <v>Liberal</v>
      </c>
    </row>
    <row r="534" spans="1:5" x14ac:dyDescent="0.2">
      <c r="A534" t="str">
        <f>Similarity!I535</f>
        <v>https|||www.naplesnews.com|story|news|2018|10|25|trump-rally-fort-myers-how-get-tickets-see-president-trump-hertz-arena|1760321002|.html</v>
      </c>
      <c r="B534" t="str">
        <f>Similarity!C535</f>
        <v>Conservative</v>
      </c>
      <c r="D534" t="str">
        <f>TermCount!E535</f>
        <v>https|||www.naplesnews.com|story|news|2018|10|25|trump-rally-fort-myers-how-get-tickets-see-president-trump-hertz-arena|1760321002|.html</v>
      </c>
      <c r="E534" t="str">
        <f>TermCount!C535</f>
        <v>Conservative</v>
      </c>
    </row>
    <row r="535" spans="1:5" x14ac:dyDescent="0.2">
      <c r="A535" t="str">
        <f>Similarity!I536</f>
        <v>https|||www.naplesnews.com|story|news|politics|2018|10|24|president-trump-hold-make-america-great-again-rally-hertz-arena|1755144002|.html</v>
      </c>
      <c r="B535" t="str">
        <f>Similarity!C536</f>
        <v>Liberal</v>
      </c>
      <c r="D535" t="str">
        <f>TermCount!E536</f>
        <v>https|||www.naplesnews.com|story|news|politics|2018|10|24|president-trump-hold-make-america-great-again-rally-hertz-arena|1755144002|.html</v>
      </c>
      <c r="E535" t="str">
        <f>TermCount!C536</f>
        <v>Tie</v>
      </c>
    </row>
    <row r="536" spans="1:5" x14ac:dyDescent="0.2">
      <c r="A536" t="str">
        <f>Similarity!I537</f>
        <v>https|||www.nbc.com|the-tonight-show|video|president-trump-plans-paris-meeting-with-putin|3817510.html</v>
      </c>
      <c r="B536" t="str">
        <f>Similarity!C537</f>
        <v>Conservative</v>
      </c>
      <c r="D536" t="str">
        <f>TermCount!E537</f>
        <v>https|||www.nbc.com|the-tonight-show|video|president-trump-plans-paris-meeting-with-putin|3817510.html</v>
      </c>
      <c r="E536" t="str">
        <f>TermCount!C537</f>
        <v>Tie</v>
      </c>
    </row>
    <row r="537" spans="1:5" x14ac:dyDescent="0.2">
      <c r="A537" t="str">
        <f>Similarity!I538</f>
        <v>https|||www.nbcnews.com|news|all|trump-unloads-cnn-journalist-jim-acosta-you-are-rude-terrible-n933571.html</v>
      </c>
      <c r="B537" t="str">
        <f>Similarity!C538</f>
        <v>Liberal</v>
      </c>
      <c r="D537" t="str">
        <f>TermCount!E538</f>
        <v>https|||www.nbcnews.com|news|all|trump-unloads-cnn-journalist-jim-acosta-you-are-rude-terrible-n933571.html</v>
      </c>
      <c r="E537" t="str">
        <f>TermCount!C538</f>
        <v>Conservative</v>
      </c>
    </row>
    <row r="538" spans="1:5" x14ac:dyDescent="0.2">
      <c r="A538" t="str">
        <f>Similarity!I539</f>
        <v>https|||www.nbcnews.com|news|investigations|trump-administration-has-new-plan-drive-iran-out-syria-n919596.html</v>
      </c>
      <c r="B538" t="str">
        <f>Similarity!C539</f>
        <v>Liberal</v>
      </c>
      <c r="D538" t="str">
        <f>TermCount!E539</f>
        <v>https|||www.nbcnews.com|news|investigations|trump-administration-has-new-plan-drive-iran-out-syria-n919596.html</v>
      </c>
      <c r="E538" t="str">
        <f>TermCount!C539</f>
        <v>Tie</v>
      </c>
    </row>
    <row r="539" spans="1:5" x14ac:dyDescent="0.2">
      <c r="A539" t="str">
        <f>Similarity!I540</f>
        <v>https|||www.nbcnews.com|politics|donald-trump.html</v>
      </c>
      <c r="B539" t="str">
        <f>Similarity!C540</f>
        <v>Conservative</v>
      </c>
      <c r="D539" t="str">
        <f>TermCount!E540</f>
        <v>https|||www.nbcnews.com|politics|donald-trump.html</v>
      </c>
      <c r="E539" t="str">
        <f>TermCount!C540</f>
        <v>Liberal</v>
      </c>
    </row>
    <row r="540" spans="1:5" x14ac:dyDescent="0.2">
      <c r="A540" t="str">
        <f>Similarity!I541</f>
        <v>https|||www.nbcnews.com|politics|donald-trump|conway-dismisses-questions-about-trump-stoking-fear-likens-it-sesame-n923821.html</v>
      </c>
      <c r="B540" t="str">
        <f>Similarity!C541</f>
        <v>Liberal</v>
      </c>
      <c r="D540" t="str">
        <f>TermCount!E541</f>
        <v>https|||www.nbcnews.com|politics|donald-trump|conway-dismisses-questions-about-trump-stoking-fear-likens-it-sesame-n923821.html</v>
      </c>
      <c r="E540" t="str">
        <f>TermCount!C541</f>
        <v>Liberal</v>
      </c>
    </row>
    <row r="541" spans="1:5" x14ac:dyDescent="0.2">
      <c r="A541" t="str">
        <f>Similarity!I542</f>
        <v>https|||www.nbcnews.com|politics|donald-trump|trump-rips-media-critics-call-him-tone-it-down-n925541.html</v>
      </c>
      <c r="B541" t="str">
        <f>Similarity!C542</f>
        <v>Liberal</v>
      </c>
      <c r="D541" t="str">
        <f>TermCount!E542</f>
        <v>https|||www.nbcnews.com|politics|donald-trump|trump-rips-media-critics-call-him-tone-it-down-n925541.html</v>
      </c>
      <c r="E541" t="str">
        <f>TermCount!C542</f>
        <v>Conservative</v>
      </c>
    </row>
    <row r="542" spans="1:5" x14ac:dyDescent="0.2">
      <c r="A542" t="str">
        <f>Similarity!I543</f>
        <v>https|||www.nbcnews.com|politics|donald-trump|trump-s-birthright-plan-vs-u-s-constitution-here-s-n926501.html</v>
      </c>
      <c r="B542" t="str">
        <f>Similarity!C543</f>
        <v>Liberal</v>
      </c>
      <c r="D542" t="str">
        <f>TermCount!E543</f>
        <v>https|||www.nbcnews.com|politics|donald-trump|trump-s-birthright-plan-vs-u-s-constitution-here-s-n926501.html</v>
      </c>
      <c r="E542" t="str">
        <f>TermCount!C543</f>
        <v>Tie</v>
      </c>
    </row>
    <row r="543" spans="1:5" x14ac:dyDescent="0.2">
      <c r="A543" t="str">
        <f>Similarity!I544</f>
        <v>https|||www.nbcnews.com|politics|donald-trump|what-i-learned-last-weekend-s-rallies-donald-trump-barack-n931576.html</v>
      </c>
      <c r="B543" t="str">
        <f>Similarity!C544</f>
        <v>Liberal</v>
      </c>
      <c r="D543" t="str">
        <f>TermCount!E544</f>
        <v>https|||www.nbcnews.com|politics|donald-trump|what-i-learned-last-weekend-s-rallies-donald-trump-barack-n931576.html</v>
      </c>
      <c r="E543" t="str">
        <f>TermCount!C544</f>
        <v>Liberal</v>
      </c>
    </row>
    <row r="544" spans="1:5" x14ac:dyDescent="0.2">
      <c r="A544" t="str">
        <f>Similarity!I545</f>
        <v>https|||www.nbcnews.com|politics|immigration|trump-says-he-s-bringing-out-military-secure-u-s-n924271.html</v>
      </c>
      <c r="B544" t="str">
        <f>Similarity!C545</f>
        <v>Liberal</v>
      </c>
      <c r="D544" t="str">
        <f>TermCount!E545</f>
        <v>https|||www.nbcnews.com|politics|immigration|trump-says-he-s-bringing-out-military-secure-u-s-n924271.html</v>
      </c>
      <c r="E544" t="str">
        <f>TermCount!C545</f>
        <v>Liberal</v>
      </c>
    </row>
    <row r="545" spans="1:5" x14ac:dyDescent="0.2">
      <c r="A545" t="str">
        <f>Similarity!I546</f>
        <v>https|||www.nbcnews.com|politics|national-security|trump-admin-will-apparently-not-renew-program-fight-domestic-terror-n926361.html</v>
      </c>
      <c r="B545" t="str">
        <f>Similarity!C546</f>
        <v>Liberal</v>
      </c>
      <c r="D545" t="str">
        <f>TermCount!E546</f>
        <v>https|||www.nbcnews.com|politics|national-security|trump-admin-will-apparently-not-renew-program-fight-domestic-terror-n926361.html</v>
      </c>
      <c r="E545" t="str">
        <f>TermCount!C546</f>
        <v>Tie</v>
      </c>
    </row>
    <row r="546" spans="1:5" x14ac:dyDescent="0.2">
      <c r="A546" t="str">
        <f>Similarity!I547</f>
        <v>https|||www.nbcnews.com|think|opinion|dems-retake-house-trump-s-candidates-win-suggesting-liberals-should-ncna933536.html</v>
      </c>
      <c r="B546" t="str">
        <f>Similarity!C547</f>
        <v>Liberal</v>
      </c>
      <c r="D546" t="str">
        <f>TermCount!E547</f>
        <v>https|||www.nbcnews.com|think|opinion|dems-retake-house-trump-s-candidates-win-suggesting-liberals-should-ncna933536.html</v>
      </c>
      <c r="E546" t="str">
        <f>TermCount!C547</f>
        <v>Liberal</v>
      </c>
    </row>
    <row r="547" spans="1:5" x14ac:dyDescent="0.2">
      <c r="A547" t="str">
        <f>Similarity!I548</f>
        <v>https|||www.nbcnews.com|think|video|trump-is-the-rare-billionaire-who-can-speak-to-the-working-class-1358149699826.html</v>
      </c>
      <c r="B547" t="str">
        <f>Similarity!C548</f>
        <v>Liberal</v>
      </c>
      <c r="D547" t="str">
        <f>TermCount!E548</f>
        <v>https|||www.nbcnews.com|think|video|trump-is-the-rare-billionaire-who-can-speak-to-the-working-class-1358149699826.html</v>
      </c>
      <c r="E547" t="str">
        <f>TermCount!C548</f>
        <v>Liberal</v>
      </c>
    </row>
    <row r="548" spans="1:5" x14ac:dyDescent="0.2">
      <c r="A548" t="str">
        <f>Similarity!I549</f>
        <v>https|||www.nbcnews.com|video|president-trump-hillary-clinton-and-more-political-leaders-react-to-pipe-bombs-sent-to-top-democrats-cnn-1352079427914.html</v>
      </c>
      <c r="B548" t="str">
        <f>Similarity!C549</f>
        <v>Liberal</v>
      </c>
      <c r="D548" t="str">
        <f>TermCount!E549</f>
        <v>https|||www.nbcnews.com|video|president-trump-hillary-clinton-and-more-political-leaders-react-to-pipe-bombs-sent-to-top-democrats-cnn-1352079427914.html</v>
      </c>
      <c r="E548" t="str">
        <f>TermCount!C549</f>
        <v>Liberal</v>
      </c>
    </row>
    <row r="549" spans="1:5" x14ac:dyDescent="0.2">
      <c r="A549" t="str">
        <f>Similarity!I550</f>
        <v>https|||www.ncbi.nlm.nih.gov|pubmed|22736170.html</v>
      </c>
      <c r="B549" t="str">
        <f>Similarity!C550</f>
        <v>Conservative</v>
      </c>
      <c r="D549" t="str">
        <f>TermCount!E550</f>
        <v>https|||www.ncbi.nlm.nih.gov|pubmed|22736170.html</v>
      </c>
      <c r="E549" t="str">
        <f>TermCount!C550</f>
        <v>Tie</v>
      </c>
    </row>
    <row r="550" spans="1:5" x14ac:dyDescent="0.2">
      <c r="A550" t="str">
        <f>Similarity!I551</f>
        <v>https|||www.necanet.org|about-us|news|news-release-archive|news|2018|09|29|president-donald-j.-trump-to-address-the-national-electrical-contractors-association-2018-annual-convention.html</v>
      </c>
      <c r="B550" t="str">
        <f>Similarity!C551</f>
        <v>Conservative</v>
      </c>
      <c r="D550" t="str">
        <f>TermCount!E551</f>
        <v>https|||www.necanet.org|about-us|news|news-release-archive|news|2018|09|29|president-donald-j.-trump-to-address-the-national-electrical-contractors-association-2018-annual-convention.html</v>
      </c>
      <c r="E550" t="str">
        <f>TermCount!C551</f>
        <v>Tie</v>
      </c>
    </row>
    <row r="551" spans="1:5" x14ac:dyDescent="0.2">
      <c r="A551" t="str">
        <f>Similarity!I552</f>
        <v>https|||www.news-press.com|story|news|politics|2018|10|24|president-trump-hold-make-america-great-again-rally-hertz-arena|1753828002|.html</v>
      </c>
      <c r="B551" t="str">
        <f>Similarity!C552</f>
        <v>Conservative</v>
      </c>
      <c r="D551" t="str">
        <f>TermCount!E552</f>
        <v>https|||www.news-press.com|story|news|politics|2018|10|24|president-trump-hold-make-america-great-again-rally-hertz-arena|1753828002|.html</v>
      </c>
      <c r="E551" t="str">
        <f>TermCount!C552</f>
        <v>Conservative</v>
      </c>
    </row>
    <row r="552" spans="1:5" x14ac:dyDescent="0.2">
      <c r="A552" t="str">
        <f>Similarity!I553</f>
        <v>https|||www.news.com.au|finance|economy|world-economy|is-america-headed-for-a-new-civil-war-fury-violence-and-now-bombs-show-a-us-deeply-divided|news-story|b95c0f751b21094453681b2ad3f588d4.html</v>
      </c>
      <c r="B552" t="str">
        <f>Similarity!C553</f>
        <v>Liberal</v>
      </c>
      <c r="D552" t="str">
        <f>TermCount!E553</f>
        <v>https|||www.news.com.au|finance|economy|world-economy|is-america-headed-for-a-new-civil-war-fury-violence-and-now-bombs-show-a-us-deeply-divided|news-story|b95c0f751b21094453681b2ad3f588d4.html</v>
      </c>
      <c r="E552" t="str">
        <f>TermCount!C553</f>
        <v>Liberal</v>
      </c>
    </row>
    <row r="553" spans="1:5" x14ac:dyDescent="0.2">
      <c r="A553" t="str">
        <f>Similarity!I554</f>
        <v>https|||www.news.com.au|finance|work|leaders|donald-trumps-daily-work-schedule-reveals-huge-blocks-of-free-time|news-story|53ba0a8dc16dfb0d230b32069ee7e49f.html</v>
      </c>
      <c r="B553" t="str">
        <f>Similarity!C554</f>
        <v>Liberal</v>
      </c>
      <c r="D553" t="str">
        <f>TermCount!E554</f>
        <v>https|||www.news.com.au|finance|work|leaders|donald-trumps-daily-work-schedule-reveals-huge-blocks-of-free-time|news-story|53ba0a8dc16dfb0d230b32069ee7e49f.html</v>
      </c>
      <c r="E553" t="str">
        <f>TermCount!C554</f>
        <v>Tie</v>
      </c>
    </row>
    <row r="554" spans="1:5" x14ac:dyDescent="0.2">
      <c r="A554" t="str">
        <f>Similarity!I555</f>
        <v>https|||www.news.com.au|finance|work|leaders|why-trump-is-in-a-jubilant-mood-as-the-midterms-approach|news-story|1f8bcfc5aea541293bb966b99d98c5d6.html</v>
      </c>
      <c r="B554" t="str">
        <f>Similarity!C555</f>
        <v>Liberal</v>
      </c>
      <c r="D554" t="str">
        <f>TermCount!E555</f>
        <v>https|||www.news.com.au|finance|work|leaders|why-trump-is-in-a-jubilant-mood-as-the-midterms-approach|news-story|1f8bcfc5aea541293bb966b99d98c5d6.html</v>
      </c>
      <c r="E554" t="str">
        <f>TermCount!C555</f>
        <v>Liberal</v>
      </c>
    </row>
    <row r="555" spans="1:5" x14ac:dyDescent="0.2">
      <c r="A555" t="str">
        <f>Similarity!I556</f>
        <v>https|||www.news5cleveland.com|news|local-news|oh-cuyahoga|everything-you-should-know-about-president-trumps-arrival-to-cleveland.html</v>
      </c>
      <c r="B555" t="str">
        <f>Similarity!C556</f>
        <v>Conservative</v>
      </c>
      <c r="D555" t="str">
        <f>TermCount!E556</f>
        <v>https|||www.news5cleveland.com|news|local-news|oh-cuyahoga|everything-you-should-know-about-president-trumps-arrival-to-cleveland.html</v>
      </c>
      <c r="E555" t="str">
        <f>TermCount!C556</f>
        <v>Conservative</v>
      </c>
    </row>
    <row r="556" spans="1:5" x14ac:dyDescent="0.2">
      <c r="A556" t="str">
        <f>Similarity!I557</f>
        <v>https|||www.newsday.com|long-island|politics|in-pittsburgh-a-trump-talking-point-taken-to-twisted-deadly-extreme-1.22586088.html</v>
      </c>
      <c r="B556" t="str">
        <f>Similarity!C557</f>
        <v>Liberal</v>
      </c>
      <c r="D556" t="str">
        <f>TermCount!E557</f>
        <v>https|||www.newsday.com|long-island|politics|in-pittsburgh-a-trump-talking-point-taken-to-twisted-deadly-extreme-1.22586088.html</v>
      </c>
      <c r="E556" t="str">
        <f>TermCount!C557</f>
        <v>Conservative</v>
      </c>
    </row>
    <row r="557" spans="1:5" x14ac:dyDescent="0.2">
      <c r="A557" t="str">
        <f>Similarity!I558</f>
        <v>https|||www.newsday.com|news|nation|donald-trump-s-noteworthy-tweets-as-president-1.12632966.html</v>
      </c>
      <c r="B557" t="str">
        <f>Similarity!C558</f>
        <v>Liberal</v>
      </c>
      <c r="D557" t="str">
        <f>TermCount!E558</f>
        <v>https|||www.newsday.com|news|nation|donald-trump-s-noteworthy-tweets-as-president-1.12632966.html</v>
      </c>
      <c r="E557" t="str">
        <f>TermCount!C558</f>
        <v>Liberal</v>
      </c>
    </row>
    <row r="558" spans="1:5" x14ac:dyDescent="0.2">
      <c r="A558" t="str">
        <f>Similarity!I559</f>
        <v>https|||www.newshub.co.nz|home|shows|2018|11|poll-do-you-think-donald-trump-is-doing-a-good-job-as-us-president.html.html</v>
      </c>
      <c r="B558" t="str">
        <f>Similarity!C559</f>
        <v>Conservative</v>
      </c>
      <c r="D558" t="str">
        <f>TermCount!E559</f>
        <v>https|||www.newshub.co.nz|home|shows|2018|11|poll-do-you-think-donald-trump-is-doing-a-good-job-as-us-president.html.html</v>
      </c>
      <c r="E558" t="str">
        <f>TermCount!C559</f>
        <v>Tie</v>
      </c>
    </row>
    <row r="559" spans="1:5" x14ac:dyDescent="0.2">
      <c r="A559" t="str">
        <f>Similarity!I560</f>
        <v>https|||www.newsweek.com|anti-semitism-america-opinion-1191423.html</v>
      </c>
      <c r="B559" t="str">
        <f>Similarity!C560</f>
        <v>Liberal</v>
      </c>
      <c r="D559" t="str">
        <f>TermCount!E560</f>
        <v>https|||www.newsweek.com|anti-semitism-america-opinion-1191423.html</v>
      </c>
      <c r="E559" t="str">
        <f>TermCount!C560</f>
        <v>Liberal</v>
      </c>
    </row>
    <row r="560" spans="1:5" x14ac:dyDescent="0.2">
      <c r="A560" t="str">
        <f>Similarity!I561</f>
        <v>https|||www.newsweek.com|bad-bet-can-trump-kushner-mideast-policy-survive-mbs-1199276.html</v>
      </c>
      <c r="B560" t="str">
        <f>Similarity!C561</f>
        <v>Liberal</v>
      </c>
      <c r="D560" t="str">
        <f>TermCount!E561</f>
        <v>https|||www.newsweek.com|bad-bet-can-trump-kushner-mideast-policy-survive-mbs-1199276.html</v>
      </c>
      <c r="E560" t="str">
        <f>TermCount!C561</f>
        <v>Liberal</v>
      </c>
    </row>
    <row r="561" spans="1:5" x14ac:dyDescent="0.2">
      <c r="A561" t="str">
        <f>Similarity!I562</f>
        <v>https|||www.newsweek.com|donald-trump-tax-returns-democrats-will-demand-presidents-records-house-1205085.html</v>
      </c>
      <c r="B561" t="str">
        <f>Similarity!C562</f>
        <v>Conservative</v>
      </c>
      <c r="D561" t="str">
        <f>TermCount!E562</f>
        <v>https|||www.newsweek.com|donald-trump-tax-returns-democrats-will-demand-presidents-records-house-1205085.html</v>
      </c>
      <c r="E561" t="str">
        <f>TermCount!C562</f>
        <v>Liberal</v>
      </c>
    </row>
    <row r="562" spans="1:5" x14ac:dyDescent="0.2">
      <c r="A562" t="str">
        <f>Similarity!I563</f>
        <v>https|||www.newsweek.com|reddit-spez-donald-sub-russia-1134323.html</v>
      </c>
      <c r="B562" t="str">
        <f>Similarity!C563</f>
        <v>Liberal</v>
      </c>
      <c r="D562" t="str">
        <f>TermCount!E563</f>
        <v>https|||www.newsweek.com|reddit-spez-donald-sub-russia-1134323.html</v>
      </c>
      <c r="E562" t="str">
        <f>TermCount!C563</f>
        <v>Tie</v>
      </c>
    </row>
    <row r="563" spans="1:5" x14ac:dyDescent="0.2">
      <c r="A563" t="str">
        <f>Similarity!I564</f>
        <v>https|||www.newyorker.com|humor|daily-shouts|the-legend-of-the-donald.html</v>
      </c>
      <c r="B563" t="str">
        <f>Similarity!C564</f>
        <v>Liberal</v>
      </c>
      <c r="D563" t="str">
        <f>TermCount!E564</f>
        <v>https|||www.newyorker.com|humor|daily-shouts|the-legend-of-the-donald.html</v>
      </c>
      <c r="E563" t="str">
        <f>TermCount!C564</f>
        <v>Conservative</v>
      </c>
    </row>
    <row r="564" spans="1:5" x14ac:dyDescent="0.2">
      <c r="A564" t="str">
        <f>Similarity!I565</f>
        <v>https|||www.newyorker.com|magazine|2018|10|01|how-russia-helped-to-swing-the-election-for-trump.html</v>
      </c>
      <c r="B564" t="str">
        <f>Similarity!C565</f>
        <v>Liberal</v>
      </c>
      <c r="D564" t="str">
        <f>TermCount!E565</f>
        <v>https|||www.newyorker.com|magazine|2018|10|01|how-russia-helped-to-swing-the-election-for-trump.html</v>
      </c>
      <c r="E564" t="str">
        <f>TermCount!C565</f>
        <v>Liberal</v>
      </c>
    </row>
    <row r="565" spans="1:5" x14ac:dyDescent="0.2">
      <c r="A565" t="str">
        <f>Similarity!I566</f>
        <v>https|||www.newyorker.com|magazine|2018|10|15|was-there-a-connection-between-a-russian-bank-and-the-trump-campaign.html</v>
      </c>
      <c r="B565" t="str">
        <f>Similarity!C566</f>
        <v>Liberal</v>
      </c>
      <c r="D565" t="str">
        <f>TermCount!E566</f>
        <v>https|||www.newyorker.com|magazine|2018|10|15|was-there-a-connection-between-a-russian-bank-and-the-trump-campaign.html</v>
      </c>
      <c r="E565" t="str">
        <f>TermCount!C566</f>
        <v>Liberal</v>
      </c>
    </row>
    <row r="566" spans="1:5" x14ac:dyDescent="0.2">
      <c r="A566" t="str">
        <f>Similarity!I567</f>
        <v>https|||www.newyorker.com|magazine|2018|10|29|voter-suppression-tactics-in-the-age-of-trump.html</v>
      </c>
      <c r="B566" t="str">
        <f>Similarity!C567</f>
        <v>Liberal</v>
      </c>
      <c r="D566" t="str">
        <f>TermCount!E567</f>
        <v>https|||www.newyorker.com|magazine|2018|10|29|voter-suppression-tactics-in-the-age-of-trump.html</v>
      </c>
      <c r="E566" t="str">
        <f>TermCount!C567</f>
        <v>Liberal</v>
      </c>
    </row>
    <row r="567" spans="1:5" x14ac:dyDescent="0.2">
      <c r="A567" t="str">
        <f>Similarity!I568</f>
        <v>https|||www.newyorker.com|tag|donald-trump.html</v>
      </c>
      <c r="B567" t="str">
        <f>Similarity!C568</f>
        <v>Conservative</v>
      </c>
      <c r="D567" t="str">
        <f>TermCount!E568</f>
        <v>https|||www.newyorker.com|tag|donald-trump.html</v>
      </c>
      <c r="E567" t="str">
        <f>TermCount!C568</f>
        <v>Tie</v>
      </c>
    </row>
    <row r="568" spans="1:5" x14ac:dyDescent="0.2">
      <c r="A568" t="str">
        <f>Similarity!I569</f>
        <v>https|||www.nj.com|opinion|index.ssf|2018|10|donald_trump_and_the_saudis_he_should_have_taken_m.html.html</v>
      </c>
      <c r="B568" t="str">
        <f>Similarity!C569</f>
        <v>Liberal</v>
      </c>
      <c r="D568" t="str">
        <f>TermCount!E569</f>
        <v>https|||www.nj.com|opinion|index.ssf|2018|10|donald_trump_and_the_saudis_he_should_have_taken_m.html.html</v>
      </c>
      <c r="E568" t="str">
        <f>TermCount!C569</f>
        <v>Liberal</v>
      </c>
    </row>
    <row r="569" spans="1:5" x14ac:dyDescent="0.2">
      <c r="A569" t="str">
        <f>Similarity!I570</f>
        <v>https|||www.nj.com|opinion|index.ssf|2018|10|nikki_haley_a_wannabe_cold_warrior_feels_the_heat.html.html</v>
      </c>
      <c r="B569" t="str">
        <f>Similarity!C570</f>
        <v>Liberal</v>
      </c>
      <c r="D569" t="str">
        <f>TermCount!E570</f>
        <v>https|||www.nj.com|opinion|index.ssf|2018|10|nikki_haley_a_wannabe_cold_warrior_feels_the_heat.html.html</v>
      </c>
      <c r="E569" t="str">
        <f>TermCount!C570</f>
        <v>Conservative</v>
      </c>
    </row>
    <row r="570" spans="1:5" x14ac:dyDescent="0.2">
      <c r="A570" t="str">
        <f>Similarity!I571</f>
        <v>https|||www.nj.com|opinion|index.ssf|2018|10|the_donald_strikes_back_kavanaugh_controversy_ener.html.html</v>
      </c>
      <c r="B570" t="str">
        <f>Similarity!C571</f>
        <v>Liberal</v>
      </c>
      <c r="D570" t="str">
        <f>TermCount!E571</f>
        <v>https|||www.nj.com|opinion|index.ssf|2018|10|the_donald_strikes_back_kavanaugh_controversy_ener.html.html</v>
      </c>
      <c r="E570" t="str">
        <f>TermCount!C571</f>
        <v>Liberal</v>
      </c>
    </row>
    <row r="571" spans="1:5" x14ac:dyDescent="0.2">
      <c r="A571" t="str">
        <f>Similarity!I572</f>
        <v>https|||www.npr.org|2017|02|25|517257273|trump-will-be-first-president-in-36-years-to-skip-white-house-correspondents-din.html</v>
      </c>
      <c r="B571" t="str">
        <f>Similarity!C572</f>
        <v>Liberal</v>
      </c>
      <c r="D571" t="str">
        <f>TermCount!E572</f>
        <v>https|||www.npr.org|2017|02|25|517257273|trump-will-be-first-president-in-36-years-to-skip-white-house-correspondents-din.html</v>
      </c>
      <c r="E571" t="str">
        <f>TermCount!C572</f>
        <v>Conservative</v>
      </c>
    </row>
    <row r="572" spans="1:5" x14ac:dyDescent="0.2">
      <c r="A572" t="str">
        <f>Similarity!I573</f>
        <v>https|||www.npr.org|2018|07|16|629462401|transcript-president-trump-and-russian-president-putins-joint-press-conference.html</v>
      </c>
      <c r="B572" t="str">
        <f>Similarity!C573</f>
        <v>Liberal</v>
      </c>
      <c r="D572" t="str">
        <f>TermCount!E573</f>
        <v>https|||www.npr.org|2018|07|16|629462401|transcript-president-trump-and-russian-president-putins-joint-press-conference.html</v>
      </c>
      <c r="E572" t="str">
        <f>TermCount!C573</f>
        <v>Liberal</v>
      </c>
    </row>
    <row r="573" spans="1:5" x14ac:dyDescent="0.2">
      <c r="A573" t="str">
        <f>Similarity!I574</f>
        <v>https|||www.npr.org|2018|10|31|662120699|this-maine-district-went-for-obama-then-trump-now-its-a-toss-up.html</v>
      </c>
      <c r="B573" t="str">
        <f>Similarity!C574</f>
        <v>Conservative</v>
      </c>
      <c r="D573" t="str">
        <f>TermCount!E574</f>
        <v>https|||www.npr.org|2018|10|31|662120699|this-maine-district-went-for-obama-then-trump-now-its-a-toss-up.html</v>
      </c>
      <c r="E573" t="str">
        <f>TermCount!C574</f>
        <v>Liberal</v>
      </c>
    </row>
    <row r="574" spans="1:5" x14ac:dyDescent="0.2">
      <c r="A574" t="str">
        <f>Similarity!I575</f>
        <v>https|||www.npr.org|2018|11|07|665184557|she-has-earned-this-trump-praises-pelosi-warns-democrats.html</v>
      </c>
      <c r="B574" t="str">
        <f>Similarity!C575</f>
        <v>Liberal</v>
      </c>
      <c r="D574" t="str">
        <f>TermCount!E575</f>
        <v>https|||www.npr.org|2018|11|07|665184557|she-has-earned-this-trump-praises-pelosi-warns-democrats.html</v>
      </c>
      <c r="E574" t="str">
        <f>TermCount!C575</f>
        <v>Liberal</v>
      </c>
    </row>
    <row r="575" spans="1:5" x14ac:dyDescent="0.2">
      <c r="A575" t="str">
        <f>Similarity!I576</f>
        <v>https|||www.npr.org|tags|511343536|president-trump.html</v>
      </c>
      <c r="B575" t="str">
        <f>Similarity!C576</f>
        <v>Conservative</v>
      </c>
      <c r="D575" t="str">
        <f>TermCount!E576</f>
        <v>https|||www.npr.org|tags|511343536|president-trump.html</v>
      </c>
      <c r="E575" t="str">
        <f>TermCount!C576</f>
        <v>Liberal</v>
      </c>
    </row>
    <row r="576" spans="1:5" x14ac:dyDescent="0.2">
      <c r="A576" t="str">
        <f>Similarity!I577</f>
        <v>https|||www.nps.gov|nr|travel|presidents|us_car_number_one.html.html</v>
      </c>
      <c r="B576" t="str">
        <f>Similarity!C577</f>
        <v>Liberal</v>
      </c>
      <c r="D576" t="str">
        <f>TermCount!E577</f>
        <v>https|||www.nps.gov|nr|travel|presidents|us_car_number_one.html.html</v>
      </c>
      <c r="E576" t="str">
        <f>TermCount!C577</f>
        <v>Tie</v>
      </c>
    </row>
    <row r="577" spans="1:5" x14ac:dyDescent="0.2">
      <c r="A577" t="str">
        <f>Similarity!I578</f>
        <v>https|||www.nytimes.com|2016|05|15|us|politics|donald-trump-women.html.html</v>
      </c>
      <c r="B577" t="str">
        <f>Similarity!C578</f>
        <v>Liberal</v>
      </c>
      <c r="D577" t="str">
        <f>TermCount!E578</f>
        <v>https|||www.nytimes.com|2016|05|15|us|politics|donald-trump-women.html.html</v>
      </c>
      <c r="E577" t="str">
        <f>TermCount!C578</f>
        <v>Tie</v>
      </c>
    </row>
    <row r="578" spans="1:5" x14ac:dyDescent="0.2">
      <c r="A578" t="str">
        <f>Similarity!I579</f>
        <v>https|||www.nytimes.com|2017|02|17|books|17-great-books-about-american-presidents-for-presidents-day-weekend.html.html</v>
      </c>
      <c r="B578" t="str">
        <f>Similarity!C579</f>
        <v>Liberal</v>
      </c>
      <c r="D578" t="str">
        <f>TermCount!E579</f>
        <v>https|||www.nytimes.com|2017|02|17|books|17-great-books-about-american-presidents-for-presidents-day-weekend.html.html</v>
      </c>
      <c r="E578" t="str">
        <f>TermCount!C579</f>
        <v>Tie</v>
      </c>
    </row>
    <row r="579" spans="1:5" x14ac:dyDescent="0.2">
      <c r="A579" t="str">
        <f>Similarity!I580</f>
        <v>https|||www.nytimes.com|2018|06|14|nyregion|attorney-general-trump-lawsuit.html.html</v>
      </c>
      <c r="B579" t="str">
        <f>Similarity!C580</f>
        <v>Liberal</v>
      </c>
      <c r="D579" t="str">
        <f>TermCount!E580</f>
        <v>https|||www.nytimes.com|2018|06|14|nyregion|attorney-general-trump-lawsuit.html.html</v>
      </c>
      <c r="E579" t="str">
        <f>TermCount!C580</f>
        <v>Tie</v>
      </c>
    </row>
    <row r="580" spans="1:5" x14ac:dyDescent="0.2">
      <c r="A580" t="str">
        <f>Similarity!I581</f>
        <v>https|||www.nytimes.com|2018|07|13|world|europe|queen-elizabeth-presidents-of-usa.html.html</v>
      </c>
      <c r="B580" t="str">
        <f>Similarity!C581</f>
        <v>Liberal</v>
      </c>
      <c r="D580" t="str">
        <f>TermCount!E581</f>
        <v>https|||www.nytimes.com|2018|07|13|world|europe|queen-elizabeth-presidents-of-usa.html.html</v>
      </c>
      <c r="E580" t="str">
        <f>TermCount!C581</f>
        <v>Tie</v>
      </c>
    </row>
    <row r="581" spans="1:5" x14ac:dyDescent="0.2">
      <c r="A581" t="str">
        <f>Similarity!I582</f>
        <v>https|||www.nytimes.com|2018|10|24|opinion|donald-trumps-gay-amnesia.html.html</v>
      </c>
      <c r="B581" t="str">
        <f>Similarity!C582</f>
        <v>Liberal</v>
      </c>
      <c r="D581" t="str">
        <f>TermCount!E582</f>
        <v>https|||www.nytimes.com|2018|10|24|opinion|donald-trumps-gay-amnesia.html.html</v>
      </c>
      <c r="E581" t="str">
        <f>TermCount!C582</f>
        <v>Conservative</v>
      </c>
    </row>
    <row r="582" spans="1:5" x14ac:dyDescent="0.2">
      <c r="A582" t="str">
        <f>Similarity!I583</f>
        <v>https|||www.nytimes.com|2018|10|24|us|politics|trump-phone-security.html.html</v>
      </c>
      <c r="B582" t="str">
        <f>Similarity!C583</f>
        <v>Liberal</v>
      </c>
      <c r="D582" t="str">
        <f>TermCount!E583</f>
        <v>https|||www.nytimes.com|2018|10|24|us|politics|trump-phone-security.html.html</v>
      </c>
      <c r="E582" t="str">
        <f>TermCount!C583</f>
        <v>Liberal</v>
      </c>
    </row>
    <row r="583" spans="1:5" x14ac:dyDescent="0.2">
      <c r="A583" t="str">
        <f>Similarity!I584</f>
        <v>https|||www.nytimes.com|2018|10|31|opinion|donald-trumps-birthright-citizenship.html.html</v>
      </c>
      <c r="B583" t="str">
        <f>Similarity!C584</f>
        <v>Liberal</v>
      </c>
      <c r="D583" t="str">
        <f>TermCount!E584</f>
        <v>https|||www.nytimes.com|2018|10|31|opinion|donald-trumps-birthright-citizenship.html.html</v>
      </c>
      <c r="E583" t="str">
        <f>TermCount!C584</f>
        <v>Conservative</v>
      </c>
    </row>
    <row r="584" spans="1:5" x14ac:dyDescent="0.2">
      <c r="A584" t="str">
        <f>Similarity!I585</f>
        <v>https|||www.nytimes.com|2018|11|05|us|politics|nbc-caravan-advertisement.html.html</v>
      </c>
      <c r="B584" t="str">
        <f>Similarity!C585</f>
        <v>Liberal</v>
      </c>
      <c r="D584" t="str">
        <f>TermCount!E585</f>
        <v>https|||www.nytimes.com|2018|11|05|us|politics|nbc-caravan-advertisement.html.html</v>
      </c>
      <c r="E584" t="str">
        <f>TermCount!C585</f>
        <v>Tie</v>
      </c>
    </row>
    <row r="585" spans="1:5" x14ac:dyDescent="0.2">
      <c r="A585" t="str">
        <f>Similarity!I586</f>
        <v>https|||www.nytimes.com|2018|11|06|us|politics|trump-house-senate.html.html</v>
      </c>
      <c r="B585" t="str">
        <f>Similarity!C586</f>
        <v>Liberal</v>
      </c>
      <c r="D585" t="str">
        <f>TermCount!E586</f>
        <v>https|||www.nytimes.com|2018|11|06|us|politics|trump-house-senate.html.html</v>
      </c>
      <c r="E585" t="str">
        <f>TermCount!C586</f>
        <v>Liberal</v>
      </c>
    </row>
    <row r="586" spans="1:5" x14ac:dyDescent="0.2">
      <c r="A586" t="str">
        <f>Similarity!I587</f>
        <v>https|||www.nzherald.co.nz|world|news|article.cfm|c_id|2|objectid|12156418.html</v>
      </c>
      <c r="B586" t="str">
        <f>Similarity!C587</f>
        <v>Liberal</v>
      </c>
      <c r="D586" t="str">
        <f>TermCount!E587</f>
        <v>https|||www.nzherald.co.nz|world|news|article.cfm|c_id|2|objectid|12156418.html</v>
      </c>
      <c r="E586" t="str">
        <f>TermCount!C587</f>
        <v>Liberal</v>
      </c>
    </row>
    <row r="587" spans="1:5" x14ac:dyDescent="0.2">
      <c r="A587" t="str">
        <f>Similarity!I588</f>
        <v>https|||www.oddschecker.com|politics|us-politics|us-presidential-election-2020|winner.html</v>
      </c>
      <c r="B587" t="str">
        <f>Similarity!C588</f>
        <v>Liberal</v>
      </c>
      <c r="D587" t="str">
        <f>TermCount!E588</f>
        <v>https|||www.oddschecker.com|politics|us-politics|us-presidential-election-2020|winner.html</v>
      </c>
      <c r="E587" t="str">
        <f>TermCount!C588</f>
        <v>Tie</v>
      </c>
    </row>
    <row r="588" spans="1:5" x14ac:dyDescent="0.2">
      <c r="A588" t="str">
        <f>Similarity!I589</f>
        <v>https|||www.onthisday.com|people|donald-trump.html</v>
      </c>
      <c r="B588" t="str">
        <f>Similarity!C589</f>
        <v>Conservative</v>
      </c>
      <c r="D588" t="str">
        <f>TermCount!E589</f>
        <v>https|||www.onthisday.com|people|donald-trump.html</v>
      </c>
      <c r="E588" t="str">
        <f>TermCount!C589</f>
        <v>Conservative</v>
      </c>
    </row>
    <row r="589" spans="1:5" x14ac:dyDescent="0.2">
      <c r="A589" t="str">
        <f>Similarity!I590</f>
        <v>https|||www.orlandosentinel.com|topic|politics-government|donald-trump-PEBSL000163-topic.html.html</v>
      </c>
      <c r="B589" t="str">
        <f>Similarity!C590</f>
        <v>Conservative</v>
      </c>
      <c r="D589" t="str">
        <f>TermCount!E590</f>
        <v>https|||www.orlandosentinel.com|topic|politics-government|donald-trump-PEBSL000163-topic.html.html</v>
      </c>
      <c r="E589" t="str">
        <f>TermCount!C590</f>
        <v>Liberal</v>
      </c>
    </row>
    <row r="590" spans="1:5" x14ac:dyDescent="0.2">
      <c r="A590" t="str">
        <f>Similarity!I591</f>
        <v>https|||www.ozy.com|opinion|the-donald-dossier|90290.html</v>
      </c>
      <c r="B590" t="str">
        <f>Similarity!C591</f>
        <v>Conservative</v>
      </c>
      <c r="D590" t="str">
        <f>TermCount!E591</f>
        <v>https|||www.ozy.com|opinion|the-donald-dossier|90290.html</v>
      </c>
      <c r="E590" t="str">
        <f>TermCount!C591</f>
        <v>Tie</v>
      </c>
    </row>
    <row r="591" spans="1:5" x14ac:dyDescent="0.2">
      <c r="A591" t="str">
        <f>Similarity!I592</f>
        <v>https|||www.palmbeachdailynews.com|trump.html</v>
      </c>
      <c r="B591" t="str">
        <f>Similarity!C592</f>
        <v>Liberal</v>
      </c>
      <c r="D591" t="str">
        <f>TermCount!E592</f>
        <v>https|||www.palmbeachdailynews.com|trump.html</v>
      </c>
      <c r="E591" t="str">
        <f>TermCount!C592</f>
        <v>Tie</v>
      </c>
    </row>
    <row r="592" spans="1:5" x14ac:dyDescent="0.2">
      <c r="A592" t="str">
        <f>Similarity!I593</f>
        <v>https|||www.palmbeachpost.com|news|trump-mar-lago-tax-deal-veiled-from-irs-review|pYex7aWWSm6Zz4qQRU5twI|.html</v>
      </c>
      <c r="B592" t="str">
        <f>Similarity!C593</f>
        <v>Conservative</v>
      </c>
      <c r="D592" t="str">
        <f>TermCount!E593</f>
        <v>https|||www.palmbeachpost.com|news|trump-mar-lago-tax-deal-veiled-from-irs-review|pYex7aWWSm6Zz4qQRU5twI|.html</v>
      </c>
      <c r="E592" t="str">
        <f>TermCount!C593</f>
        <v>Tie</v>
      </c>
    </row>
    <row r="593" spans="1:5" x14ac:dyDescent="0.2">
      <c r="A593" t="str">
        <f>Similarity!I594</f>
        <v>https|||www.pbs.org|wgbh|americanexperience|collections|presidents|.html</v>
      </c>
      <c r="B593" t="str">
        <f>Similarity!C594</f>
        <v>Liberal</v>
      </c>
      <c r="D593" t="str">
        <f>TermCount!E594</f>
        <v>https|||www.pbs.org|wgbh|americanexperience|collections|presidents|.html</v>
      </c>
      <c r="E593" t="str">
        <f>TermCount!C594</f>
        <v>Tie</v>
      </c>
    </row>
    <row r="594" spans="1:5" x14ac:dyDescent="0.2">
      <c r="A594" t="str">
        <f>Similarity!I595</f>
        <v>https|||www.pbs.org|wgbh|frontline|film|president-trump|.html</v>
      </c>
      <c r="B594" t="str">
        <f>Similarity!C595</f>
        <v>Conservative</v>
      </c>
      <c r="D594" t="str">
        <f>TermCount!E595</f>
        <v>https|||www.pbs.org|wgbh|frontline|film|president-trump|.html</v>
      </c>
      <c r="E594" t="str">
        <f>TermCount!C595</f>
        <v>Tie</v>
      </c>
    </row>
    <row r="595" spans="1:5" x14ac:dyDescent="0.2">
      <c r="A595" t="str">
        <f>Similarity!I596</f>
        <v>https|||www.pbs.org|wgbh|frontline|film|trumps-showdown|.html</v>
      </c>
      <c r="B595" t="str">
        <f>Similarity!C596</f>
        <v>Conservative</v>
      </c>
      <c r="D595" t="str">
        <f>TermCount!E596</f>
        <v>https|||www.pbs.org|wgbh|frontline|film|trumps-showdown|.html</v>
      </c>
      <c r="E595" t="str">
        <f>TermCount!C596</f>
        <v>Tie</v>
      </c>
    </row>
    <row r="596" spans="1:5" x14ac:dyDescent="0.2">
      <c r="A596" t="str">
        <f>Similarity!I597</f>
        <v>https|||www.peacecorps.gov|news|library|president-donald-j-trump-announces-nominee-peace-corps-deputy-director|.html</v>
      </c>
      <c r="B596" t="str">
        <f>Similarity!C597</f>
        <v>Conservative</v>
      </c>
      <c r="D596" t="str">
        <f>TermCount!E597</f>
        <v>https|||www.peacecorps.gov|news|library|president-donald-j-trump-announces-nominee-peace-corps-deputy-director|.html</v>
      </c>
      <c r="E596" t="str">
        <f>TermCount!C597</f>
        <v>Tie</v>
      </c>
    </row>
    <row r="597" spans="1:5" x14ac:dyDescent="0.2">
      <c r="A597" t="str">
        <f>Similarity!I598</f>
        <v>https|||www.penguinrandomhouse.com|books|600003|the-donald-j-trump-presidential-twitter-library-by-the-daily-show-with-trevor-noah-presents|9781984801883|.html</v>
      </c>
      <c r="B597" t="str">
        <f>Similarity!C598</f>
        <v>Conservative</v>
      </c>
      <c r="D597" t="str">
        <f>TermCount!E598</f>
        <v>https|||www.penguinrandomhouse.com|books|600003|the-donald-j-trump-presidential-twitter-library-by-the-daily-show-with-trevor-noah-presents|9781984801883|.html</v>
      </c>
      <c r="E597" t="str">
        <f>TermCount!C598</f>
        <v>Conservative</v>
      </c>
    </row>
    <row r="598" spans="1:5" x14ac:dyDescent="0.2">
      <c r="A598" t="str">
        <f>Similarity!I599</f>
        <v>https|||www.pewtrusts.org|en|research-and-analysis|articles|2018|10|24|president-trump-signs-bipartisan-bill-to-fight-opioid-crisis.html</v>
      </c>
      <c r="B598" t="str">
        <f>Similarity!C599</f>
        <v>Liberal</v>
      </c>
      <c r="D598" t="str">
        <f>TermCount!E599</f>
        <v>https|||www.pewtrusts.org|en|research-and-analysis|articles|2018|10|24|president-trump-signs-bipartisan-bill-to-fight-opioid-crisis.html</v>
      </c>
      <c r="E598" t="str">
        <f>TermCount!C599</f>
        <v>Tie</v>
      </c>
    </row>
    <row r="599" spans="1:5" x14ac:dyDescent="0.2">
      <c r="A599" t="str">
        <f>Similarity!I600</f>
        <v>https|||www.politico.com|magazine|story|2018|08|12|movies-donald-trump-cinematic-universe-219348.html</v>
      </c>
      <c r="B599" t="str">
        <f>Similarity!C600</f>
        <v>Liberal</v>
      </c>
      <c r="D599" t="str">
        <f>TermCount!E600</f>
        <v>https|||www.politico.com|magazine|story|2018|08|12|movies-donald-trump-cinematic-universe-219348.html</v>
      </c>
      <c r="E599" t="str">
        <f>TermCount!C600</f>
        <v>Tie</v>
      </c>
    </row>
    <row r="600" spans="1:5" x14ac:dyDescent="0.2">
      <c r="A600" t="str">
        <f>Similarity!I601</f>
        <v>https|||www.politico.com|magazine|story|2018|10|31|has-robert-mueller-subpoenaed-trump-222060.html</v>
      </c>
      <c r="B600" t="str">
        <f>Similarity!C601</f>
        <v>Liberal</v>
      </c>
      <c r="D600" t="str">
        <f>TermCount!E601</f>
        <v>https|||www.politico.com|magazine|story|2018|10|31|has-robert-mueller-subpoenaed-trump-222060.html</v>
      </c>
      <c r="E600" t="str">
        <f>TermCount!C601</f>
        <v>Liberal</v>
      </c>
    </row>
    <row r="601" spans="1:5" x14ac:dyDescent="0.2">
      <c r="A601" t="str">
        <f>Similarity!I602</f>
        <v>https|||www.politico.com|news|donald-trump.html</v>
      </c>
      <c r="B601" t="str">
        <f>Similarity!C602</f>
        <v>Conservative</v>
      </c>
      <c r="D601" t="str">
        <f>TermCount!E602</f>
        <v>https|||www.politico.com|news|donald-trump.html</v>
      </c>
      <c r="E601" t="str">
        <f>TermCount!C602</f>
        <v>Tie</v>
      </c>
    </row>
    <row r="602" spans="1:5" x14ac:dyDescent="0.2">
      <c r="A602" t="str">
        <f>Similarity!I603</f>
        <v>https|||www.politico.com|story|2018|10|31|trump-birthright-undocumented-immigrants-950575.html</v>
      </c>
      <c r="B602" t="str">
        <f>Similarity!C603</f>
        <v>Liberal</v>
      </c>
      <c r="D602" t="str">
        <f>TermCount!E603</f>
        <v>https|||www.politico.com|story|2018|10|31|trump-birthright-undocumented-immigrants-950575.html</v>
      </c>
      <c r="E602" t="str">
        <f>TermCount!C603</f>
        <v>Liberal</v>
      </c>
    </row>
    <row r="603" spans="1:5" x14ac:dyDescent="0.2">
      <c r="A603" t="str">
        <f>Similarity!I604</f>
        <v>https|||www.politico.com|story|2018|11|07|trump-acosta-white-house-972060.html</v>
      </c>
      <c r="B603" t="str">
        <f>Similarity!C604</f>
        <v>Conservative</v>
      </c>
      <c r="D603" t="str">
        <f>TermCount!E604</f>
        <v>https|||www.politico.com|story|2018|11|07|trump-acosta-white-house-972060.html</v>
      </c>
      <c r="E603" t="str">
        <f>TermCount!C604</f>
        <v>Tie</v>
      </c>
    </row>
    <row r="604" spans="1:5" x14ac:dyDescent="0.2">
      <c r="A604" t="str">
        <f>Similarity!I605</f>
        <v>https|||www.politifact.com|personalities|donald-trump|.html</v>
      </c>
      <c r="B604" t="str">
        <f>Similarity!C605</f>
        <v>Conservative</v>
      </c>
      <c r="D604" t="str">
        <f>TermCount!E605</f>
        <v>https|||www.politifact.com|personalities|donald-trump|.html</v>
      </c>
      <c r="E604" t="str">
        <f>TermCount!C605</f>
        <v>Liberal</v>
      </c>
    </row>
    <row r="605" spans="1:5" x14ac:dyDescent="0.2">
      <c r="A605" t="str">
        <f>Similarity!I606</f>
        <v>https|||www.politifact.com|truth-o-meter|article|2018|jun|12|so-donald-trump-kim-jong-un-handshake-happened-now|.html</v>
      </c>
      <c r="B605" t="str">
        <f>Similarity!C606</f>
        <v>Liberal</v>
      </c>
      <c r="D605" t="str">
        <f>TermCount!E606</f>
        <v>https|||www.politifact.com|truth-o-meter|article|2018|jun|12|so-donald-trump-kim-jong-un-handshake-happened-now|.html</v>
      </c>
      <c r="E605" t="str">
        <f>TermCount!C606</f>
        <v>Liberal</v>
      </c>
    </row>
    <row r="606" spans="1:5" x14ac:dyDescent="0.2">
      <c r="A606" t="str">
        <f>Similarity!I607</f>
        <v>https|||www.polygon.com|2018|5|22|17379764|donald-glover-the-donald-reddit.html</v>
      </c>
      <c r="B606" t="str">
        <f>Similarity!C607</f>
        <v>Liberal</v>
      </c>
      <c r="D606" t="str">
        <f>TermCount!E607</f>
        <v>https|||www.polygon.com|2018|5|22|17379764|donald-glover-the-donald-reddit.html</v>
      </c>
      <c r="E606" t="str">
        <f>TermCount!C607</f>
        <v>Tie</v>
      </c>
    </row>
    <row r="607" spans="1:5" x14ac:dyDescent="0.2">
      <c r="A607" t="str">
        <f>Similarity!I608</f>
        <v>https|||www.potus.com|.html</v>
      </c>
      <c r="B607" t="str">
        <f>Similarity!C608</f>
        <v>Conservative</v>
      </c>
      <c r="D607" t="str">
        <f>TermCount!E608</f>
        <v>https|||www.potus.com|.html</v>
      </c>
      <c r="E607" t="str">
        <f>TermCount!C608</f>
        <v>Tie</v>
      </c>
    </row>
    <row r="608" spans="1:5" x14ac:dyDescent="0.2">
      <c r="A608" t="str">
        <f>Similarity!I609</f>
        <v>https|||www.potus.com|donald-j-trump|.html</v>
      </c>
      <c r="B608" t="str">
        <f>Similarity!C609</f>
        <v>Conservative</v>
      </c>
      <c r="D608" t="str">
        <f>TermCount!E609</f>
        <v>https|||www.potus.com|donald-j-trump|.html</v>
      </c>
      <c r="E608" t="str">
        <f>TermCount!C609</f>
        <v>Conservative</v>
      </c>
    </row>
    <row r="609" spans="1:5" x14ac:dyDescent="0.2">
      <c r="A609" t="str">
        <f>Similarity!I610</f>
        <v>https|||www.poundingtherock.com|2018|11|6|18067384|san-antonio-spurs-greats-us-president-analogues.html</v>
      </c>
      <c r="B609" t="str">
        <f>Similarity!C610</f>
        <v>Liberal</v>
      </c>
      <c r="D609" t="str">
        <f>TermCount!E610</f>
        <v>https|||www.poundingtherock.com|2018|11|6|18067384|san-antonio-spurs-greats-us-president-analogues.html</v>
      </c>
      <c r="E609" t="str">
        <f>TermCount!C610</f>
        <v>Tie</v>
      </c>
    </row>
    <row r="610" spans="1:5" x14ac:dyDescent="0.2">
      <c r="A610" t="str">
        <f>Similarity!I611</f>
        <v>https|||www.presidentialserviceawards.gov|.html</v>
      </c>
      <c r="B610" t="str">
        <f>Similarity!C611</f>
        <v>Conservative</v>
      </c>
      <c r="D610" t="str">
        <f>TermCount!E611</f>
        <v>https|||www.presidentialserviceawards.gov|.html</v>
      </c>
      <c r="E610" t="str">
        <f>TermCount!C611</f>
        <v>Tie</v>
      </c>
    </row>
    <row r="611" spans="1:5" x14ac:dyDescent="0.2">
      <c r="A611" t="str">
        <f>Similarity!I612</f>
        <v>https|||www.presidents.website|.html</v>
      </c>
      <c r="B611" t="str">
        <f>Similarity!C612</f>
        <v>Conservative</v>
      </c>
      <c r="D611" t="str">
        <f>TermCount!E612</f>
        <v>https|||www.presidents.website|.html</v>
      </c>
      <c r="E611" t="str">
        <f>TermCount!C612</f>
        <v>Tie</v>
      </c>
    </row>
    <row r="612" spans="1:5" x14ac:dyDescent="0.2">
      <c r="A612" t="str">
        <f>Similarity!I613</f>
        <v>https|||www.presidentsusa.net|.html</v>
      </c>
      <c r="B612" t="str">
        <f>Similarity!C613</f>
        <v>Conservative</v>
      </c>
      <c r="D612" t="str">
        <f>TermCount!E613</f>
        <v>https|||www.presidentsusa.net|.html</v>
      </c>
      <c r="E612" t="str">
        <f>TermCount!C613</f>
        <v>Tie</v>
      </c>
    </row>
    <row r="613" spans="1:5" x14ac:dyDescent="0.2">
      <c r="A613" t="str">
        <f>Similarity!I614</f>
        <v>https|||www.pressherald.com|2018|10|16|kathleen-parker-cocktails-in-the-donald-trump-kanye-west-asylum|.html</v>
      </c>
      <c r="B613" t="str">
        <f>Similarity!C614</f>
        <v>Liberal</v>
      </c>
      <c r="D613" t="str">
        <f>TermCount!E614</f>
        <v>https|||www.pressherald.com|2018|10|16|kathleen-parker-cocktails-in-the-donald-trump-kanye-west-asylum|.html</v>
      </c>
      <c r="E613" t="str">
        <f>TermCount!C614</f>
        <v>Liberal</v>
      </c>
    </row>
    <row r="614" spans="1:5" x14ac:dyDescent="0.2">
      <c r="A614" t="str">
        <f>Similarity!I615</f>
        <v>https|||www.presstv.com|Detail|2018|10|30|578502|Brazil-presidentelect-Bolsonaro-Trump-US-ties.html</v>
      </c>
      <c r="B614" t="str">
        <f>Similarity!C615</f>
        <v>Liberal</v>
      </c>
      <c r="D614" t="str">
        <f>TermCount!E615</f>
        <v>https|||www.presstv.com|Detail|2018|10|30|578502|Brazil-presidentelect-Bolsonaro-Trump-US-ties.html</v>
      </c>
      <c r="E614" t="str">
        <f>TermCount!C615</f>
        <v>Tie</v>
      </c>
    </row>
    <row r="615" spans="1:5" x14ac:dyDescent="0.2">
      <c r="A615" t="str">
        <f>Similarity!I616</f>
        <v>https|||www.princegeorgecitizen.com|rivals-critics-of-u-s-president-apparent-targets-of-attempted-mail-bombings-1.23474526.html</v>
      </c>
      <c r="B615" t="str">
        <f>Similarity!C616</f>
        <v>Liberal</v>
      </c>
      <c r="D615" t="str">
        <f>TermCount!E616</f>
        <v>https|||www.princegeorgecitizen.com|rivals-critics-of-u-s-president-apparent-targets-of-attempted-mail-bombings-1.23474526.html</v>
      </c>
      <c r="E615" t="str">
        <f>TermCount!C616</f>
        <v>Liberal</v>
      </c>
    </row>
    <row r="616" spans="1:5" x14ac:dyDescent="0.2">
      <c r="A616" t="str">
        <f>Similarity!I617</f>
        <v>https|||www.promiseskept.com|.html</v>
      </c>
      <c r="B616" t="str">
        <f>Similarity!C617</f>
        <v>Liberal</v>
      </c>
      <c r="D616" t="str">
        <f>TermCount!E617</f>
        <v>https|||www.promiseskept.com|.html</v>
      </c>
      <c r="E616" t="str">
        <f>TermCount!C617</f>
        <v>Tie</v>
      </c>
    </row>
    <row r="617" spans="1:5" x14ac:dyDescent="0.2">
      <c r="A617" t="str">
        <f>Similarity!I618</f>
        <v>https|||www.psychologytoday.com|us|basics|president-donald-trump.html</v>
      </c>
      <c r="B617" t="str">
        <f>Similarity!C618</f>
        <v>Conservative</v>
      </c>
      <c r="D617" t="str">
        <f>TermCount!E618</f>
        <v>https|||www.psychologytoday.com|us|basics|president-donald-trump.html</v>
      </c>
      <c r="E617" t="str">
        <f>TermCount!C618</f>
        <v>Conservative</v>
      </c>
    </row>
    <row r="618" spans="1:5" x14ac:dyDescent="0.2">
      <c r="A618" t="str">
        <f>Similarity!I619</f>
        <v>https|||www.psychologytoday.com|us|blog|our-emotional-footprint|201702|the-persona-donald-j-trump.html</v>
      </c>
      <c r="B618" t="str">
        <f>Similarity!C619</f>
        <v>Liberal</v>
      </c>
      <c r="D618" t="str">
        <f>TermCount!E619</f>
        <v>https|||www.psychologytoday.com|us|blog|our-emotional-footprint|201702|the-persona-donald-j-trump.html</v>
      </c>
      <c r="E618" t="str">
        <f>TermCount!C619</f>
        <v>Liberal</v>
      </c>
    </row>
    <row r="619" spans="1:5" x14ac:dyDescent="0.2">
      <c r="A619" t="str">
        <f>Similarity!I620</f>
        <v>https|||www.quora.com|Who-is-the-U-S-President.html</v>
      </c>
      <c r="B619" t="str">
        <f>Similarity!C620</f>
        <v>Liberal</v>
      </c>
      <c r="D619" t="str">
        <f>TermCount!E620</f>
        <v>https|||www.quora.com|Who-is-the-U-S-President.html</v>
      </c>
      <c r="E619" t="str">
        <f>TermCount!C620</f>
        <v>Conservative</v>
      </c>
    </row>
    <row r="620" spans="1:5" x14ac:dyDescent="0.2">
      <c r="A620" t="str">
        <f>Similarity!I621</f>
        <v>https|||www.rappler.com|world|regions|latin-america|215171-maduro-calls-pence-a-madman.html</v>
      </c>
      <c r="B620" t="str">
        <f>Similarity!C621</f>
        <v>Conservative</v>
      </c>
      <c r="D620" t="str">
        <f>TermCount!E621</f>
        <v>https|||www.rappler.com|world|regions|latin-america|215171-maduro-calls-pence-a-madman.html</v>
      </c>
      <c r="E620" t="str">
        <f>TermCount!C621</f>
        <v>Tie</v>
      </c>
    </row>
    <row r="621" spans="1:5" x14ac:dyDescent="0.2">
      <c r="A621" t="str">
        <f>Similarity!I622</f>
        <v>https|||www.rd.com|culture|things-no-president-allowed-do-in-office|.html</v>
      </c>
      <c r="B621" t="str">
        <f>Similarity!C622</f>
        <v>Liberal</v>
      </c>
      <c r="D621" t="str">
        <f>TermCount!E622</f>
        <v>https|||www.rd.com|culture|things-no-president-allowed-do-in-office|.html</v>
      </c>
      <c r="E621" t="str">
        <f>TermCount!C622</f>
        <v>Tie</v>
      </c>
    </row>
    <row r="622" spans="1:5" x14ac:dyDescent="0.2">
      <c r="A622" t="str">
        <f>Similarity!I623</f>
        <v>https|||www.realclearpolitics.com|epolls|other|president_trump_job_approval-6179.html.html</v>
      </c>
      <c r="B622" t="str">
        <f>Similarity!C623</f>
        <v>Conservative</v>
      </c>
      <c r="D622" t="str">
        <f>TermCount!E623</f>
        <v>https|||www.realclearpolitics.com|epolls|other|president_trump_job_approval-6179.html.html</v>
      </c>
      <c r="E622" t="str">
        <f>TermCount!C623</f>
        <v>Tie</v>
      </c>
    </row>
    <row r="623" spans="1:5" x14ac:dyDescent="0.2">
      <c r="A623" t="str">
        <f>Similarity!I624</f>
        <v>https|||www.realclearpolitics.com|epolls|other|trump_favorableunfavorable-5493.html.html</v>
      </c>
      <c r="B623" t="str">
        <f>Similarity!C624</f>
        <v>Conservative</v>
      </c>
      <c r="D623" t="str">
        <f>TermCount!E624</f>
        <v>https|||www.realclearpolitics.com|epolls|other|trump_favorableunfavorable-5493.html.html</v>
      </c>
      <c r="E623" t="str">
        <f>TermCount!C624</f>
        <v>Conservative</v>
      </c>
    </row>
    <row r="624" spans="1:5" x14ac:dyDescent="0.2">
      <c r="A624" t="str">
        <f>Similarity!I625</f>
        <v>https|||www.realclearpolitics.com|video|2018|06|10|peter_navarro_theres_a_special_place_in_hell_for_any_leader_who_betrays_president_donald_j_trump.html.html</v>
      </c>
      <c r="B624" t="str">
        <f>Similarity!C625</f>
        <v>Conservative</v>
      </c>
      <c r="D624" t="str">
        <f>TermCount!E625</f>
        <v>https|||www.realclearpolitics.com|video|2018|06|10|peter_navarro_theres_a_special_place_in_hell_for_any_leader_who_betrays_president_donald_j_trump.html.html</v>
      </c>
      <c r="E624" t="str">
        <f>TermCount!C625</f>
        <v>Liberal</v>
      </c>
    </row>
    <row r="625" spans="1:5" x14ac:dyDescent="0.2">
      <c r="A625" t="str">
        <f>Similarity!I626</f>
        <v>https|||www.realclearpolitics.com|video|2018|11|07|watch_live_president_trump_responds_to_2018_midterms.html.html</v>
      </c>
      <c r="B625" t="str">
        <f>Similarity!C626</f>
        <v>Liberal</v>
      </c>
      <c r="D625" t="str">
        <f>TermCount!E626</f>
        <v>https|||www.realclearpolitics.com|video|2018|11|07|watch_live_president_trump_responds_to_2018_midterms.html.html</v>
      </c>
      <c r="E625" t="str">
        <f>TermCount!C626</f>
        <v>Liberal</v>
      </c>
    </row>
    <row r="626" spans="1:5" x14ac:dyDescent="0.2">
      <c r="A626" t="str">
        <f>Similarity!I627</f>
        <v>https|||www.realtor.com|news|trends|president-trump-white-house-painting-feminist-message|.html</v>
      </c>
      <c r="B626" t="str">
        <f>Similarity!C627</f>
        <v>Liberal</v>
      </c>
      <c r="D626" t="str">
        <f>TermCount!E627</f>
        <v>https|||www.realtor.com|news|trends|president-trump-white-house-painting-feminist-message|.html</v>
      </c>
      <c r="E626" t="str">
        <f>TermCount!C627</f>
        <v>Conservative</v>
      </c>
    </row>
    <row r="627" spans="1:5" x14ac:dyDescent="0.2">
      <c r="A627" t="str">
        <f>Similarity!I628</f>
        <v>https|||www.reddit.com|r|The_Donald|.html</v>
      </c>
      <c r="B627" t="str">
        <f>Similarity!C628</f>
        <v>Liberal</v>
      </c>
      <c r="D627" t="str">
        <f>TermCount!E628</f>
        <v>https|||www.reddit.com|r|The_Donald|.html</v>
      </c>
      <c r="E627" t="str">
        <f>TermCount!C628</f>
        <v>Conservative</v>
      </c>
    </row>
    <row r="628" spans="1:5" x14ac:dyDescent="0.2">
      <c r="A628" t="str">
        <f>Similarity!I629</f>
        <v>https|||www.residentbuzz.com|donald-trump|.html</v>
      </c>
      <c r="B628" t="str">
        <f>Similarity!C629</f>
        <v>Conservative</v>
      </c>
      <c r="D628" t="str">
        <f>TermCount!E629</f>
        <v>https|||www.residentbuzz.com|donald-trump|.html</v>
      </c>
      <c r="E628" t="str">
        <f>TermCount!C629</f>
        <v>Conservative</v>
      </c>
    </row>
    <row r="629" spans="1:5" x14ac:dyDescent="0.2">
      <c r="A629" t="str">
        <f>Similarity!I630</f>
        <v>https|||www.reuters.com|article|us-usa-trump-bannon-interview|u-s-president-trump-facing-a-coup-bannon-idUSKCN1LP0DH|il|0.html</v>
      </c>
      <c r="B629" t="str">
        <f>Similarity!C630</f>
        <v>Liberal</v>
      </c>
      <c r="D629" t="str">
        <f>TermCount!E630</f>
        <v>https|||www.reuters.com|article|us-usa-trump-bannon-interview|u-s-president-trump-facing-a-coup-bannon-idUSKCN1LP0DH|il|0.html</v>
      </c>
      <c r="E629" t="str">
        <f>TermCount!C630</f>
        <v>Liberal</v>
      </c>
    </row>
    <row r="630" spans="1:5" x14ac:dyDescent="0.2">
      <c r="A630" t="str">
        <f>Similarity!I631</f>
        <v>https|||www.reuters.com|article|us-usa-trump-fed-exclusive|exclusive-trump-demands-fed-help-on-economy-complains-about-interest-rate-rises-idUSKCN1L5207.html</v>
      </c>
      <c r="B630" t="str">
        <f>Similarity!C631</f>
        <v>Liberal</v>
      </c>
      <c r="D630" t="str">
        <f>TermCount!E631</f>
        <v>https|||www.reuters.com|article|us-usa-trump-fed-exclusive|exclusive-trump-demands-fed-help-on-economy-complains-about-interest-rate-rises-idUSKCN1L5207.html</v>
      </c>
      <c r="E630" t="str">
        <f>TermCount!C631</f>
        <v>Tie</v>
      </c>
    </row>
    <row r="631" spans="1:5" x14ac:dyDescent="0.2">
      <c r="A631" t="str">
        <f>Similarity!I632</f>
        <v>https|||www.reuters.com|article|us-usa-trump-mueller-exclusive|exclusive-trump-worries-that-mueller-interview-could-be-a-perjury-trap-idUSKCN1L526P.html</v>
      </c>
      <c r="B631" t="str">
        <f>Similarity!C632</f>
        <v>Liberal</v>
      </c>
      <c r="D631" t="str">
        <f>TermCount!E632</f>
        <v>https|||www.reuters.com|article|us-usa-trump-mueller-exclusive|exclusive-trump-worries-that-mueller-interview-could-be-a-perjury-trap-idUSKCN1L526P.html</v>
      </c>
      <c r="E631" t="str">
        <f>TermCount!C632</f>
        <v>Tie</v>
      </c>
    </row>
    <row r="632" spans="1:5" x14ac:dyDescent="0.2">
      <c r="A632" t="str">
        <f>Similarity!I633</f>
        <v>https|||www.reuters.com|article|us-usa-trump-succession-factbox|factbox-steps-for-removing-a-u-s-president-from-office-idUSKCN1AX2L7.html</v>
      </c>
      <c r="B632" t="str">
        <f>Similarity!C633</f>
        <v>Liberal</v>
      </c>
      <c r="D632" t="str">
        <f>TermCount!E633</f>
        <v>https|||www.reuters.com|article|us-usa-trump-succession-factbox|factbox-steps-for-removing-a-u-s-president-from-office-idUSKCN1AX2L7.html</v>
      </c>
      <c r="E632" t="str">
        <f>TermCount!C633</f>
        <v>Conservative</v>
      </c>
    </row>
    <row r="633" spans="1:5" x14ac:dyDescent="0.2">
      <c r="A633" t="str">
        <f>Similarity!I634</f>
        <v>https|||www.rferl.org|a|democratic-house-brings-uncertainty-to-trump-foreign-policy|29587470.html.html</v>
      </c>
      <c r="B633" t="str">
        <f>Similarity!C634</f>
        <v>Liberal</v>
      </c>
      <c r="D633" t="str">
        <f>TermCount!E634</f>
        <v>https|||www.rferl.org|a|democratic-house-brings-uncertainty-to-trump-foreign-policy|29587470.html.html</v>
      </c>
      <c r="E633" t="str">
        <f>TermCount!C634</f>
        <v>Liberal</v>
      </c>
    </row>
    <row r="634" spans="1:5" x14ac:dyDescent="0.2">
      <c r="A634" t="str">
        <f>Similarity!I635</f>
        <v>https|||www.rollcall.com|news|politics|coincidence-bomb-recipients-trump-far-right-rhetoric.html</v>
      </c>
      <c r="B634" t="str">
        <f>Similarity!C635</f>
        <v>Liberal</v>
      </c>
      <c r="D634" t="str">
        <f>TermCount!E635</f>
        <v>https|||www.rollcall.com|news|politics|coincidence-bomb-recipients-trump-far-right-rhetoric.html</v>
      </c>
      <c r="E634" t="str">
        <f>TermCount!C635</f>
        <v>Liberal</v>
      </c>
    </row>
    <row r="635" spans="1:5" x14ac:dyDescent="0.2">
      <c r="A635" t="str">
        <f>Similarity!I636</f>
        <v>https|||www.rooshvforum.com|thread-48360-lastpost.html.html</v>
      </c>
      <c r="B635" t="str">
        <f>Similarity!C636</f>
        <v>Liberal</v>
      </c>
      <c r="D635" t="str">
        <f>TermCount!E636</f>
        <v>https|||www.rooshvforum.com|thread-48360-lastpost.html.html</v>
      </c>
      <c r="E635" t="str">
        <f>TermCount!C636</f>
        <v>Liberal</v>
      </c>
    </row>
    <row r="636" spans="1:5" x14ac:dyDescent="0.2">
      <c r="A636" t="str">
        <f>Similarity!I637</f>
        <v>https|||www.rt.com|news|442058-erdogan-wins-khashoggi-scandal|.html</v>
      </c>
      <c r="B636" t="str">
        <f>Similarity!C637</f>
        <v>Liberal</v>
      </c>
      <c r="D636" t="str">
        <f>TermCount!E637</f>
        <v>https|||www.rt.com|news|442058-erdogan-wins-khashoggi-scandal|.html</v>
      </c>
      <c r="E636" t="str">
        <f>TermCount!C637</f>
        <v>Tie</v>
      </c>
    </row>
    <row r="637" spans="1:5" x14ac:dyDescent="0.2">
      <c r="A637" t="str">
        <f>Similarity!I638</f>
        <v>https|||www.rte.ie|news|world|2018|1107|1009171-us-presidential-candidates|.html</v>
      </c>
      <c r="B637" t="str">
        <f>Similarity!C638</f>
        <v>Liberal</v>
      </c>
      <c r="D637" t="str">
        <f>TermCount!E638</f>
        <v>https|||www.rte.ie|news|world|2018|1107|1009171-us-presidential-candidates|.html</v>
      </c>
      <c r="E637" t="str">
        <f>TermCount!C638</f>
        <v>Liberal</v>
      </c>
    </row>
    <row r="638" spans="1:5" x14ac:dyDescent="0.2">
      <c r="A638" t="str">
        <f>Similarity!I639</f>
        <v>https|||www.salary.com|articles|history-of-presidential-salaries|.html</v>
      </c>
      <c r="B638" t="str">
        <f>Similarity!C639</f>
        <v>Liberal</v>
      </c>
      <c r="D638" t="str">
        <f>TermCount!E639</f>
        <v>https|||www.salary.com|articles|history-of-presidential-salaries|.html</v>
      </c>
      <c r="E638" t="str">
        <f>TermCount!C639</f>
        <v>Tie</v>
      </c>
    </row>
    <row r="639" spans="1:5" x14ac:dyDescent="0.2">
      <c r="A639" t="str">
        <f>Similarity!I640</f>
        <v>https|||www.salon.com|2018|10|31|donald-trumps-last-minute-midterms-gambit-will-he-finally-pay-the-price-for-bigotry-and-division|.html</v>
      </c>
      <c r="B639" t="str">
        <f>Similarity!C640</f>
        <v>Liberal</v>
      </c>
      <c r="D639" t="str">
        <f>TermCount!E640</f>
        <v>https|||www.salon.com|2018|10|31|donald-trumps-last-minute-midterms-gambit-will-he-finally-pay-the-price-for-bigotry-and-division|.html</v>
      </c>
      <c r="E639" t="str">
        <f>TermCount!C640</f>
        <v>Tie</v>
      </c>
    </row>
    <row r="640" spans="1:5" x14ac:dyDescent="0.2">
      <c r="A640" t="str">
        <f>Similarity!I641</f>
        <v>https|||www.salon.com|2018|10|31|not-one-elected-republican-was-willing-to-meet-with-president-trump-in-pittsburgh|.html</v>
      </c>
      <c r="B640" t="str">
        <f>Similarity!C641</f>
        <v>Liberal</v>
      </c>
      <c r="D640" t="str">
        <f>TermCount!E641</f>
        <v>https|||www.salon.com|2018|10|31|not-one-elected-republican-was-willing-to-meet-with-president-trump-in-pittsburgh|.html</v>
      </c>
      <c r="E640" t="str">
        <f>TermCount!C641</f>
        <v>Conservative</v>
      </c>
    </row>
    <row r="641" spans="1:5" x14ac:dyDescent="0.2">
      <c r="A641" t="str">
        <f>Similarity!I642</f>
        <v>https|||www.sba-list.org|gala.html</v>
      </c>
      <c r="B641" t="str">
        <f>Similarity!C642</f>
        <v>Conservative</v>
      </c>
      <c r="D641" t="str">
        <f>TermCount!E642</f>
        <v>https|||www.sba-list.org|gala.html</v>
      </c>
      <c r="E641" t="str">
        <f>TermCount!C642</f>
        <v>Tie</v>
      </c>
    </row>
    <row r="642" spans="1:5" x14ac:dyDescent="0.2">
      <c r="A642" t="str">
        <f>Similarity!I643</f>
        <v>https|||www.scholastic.com|teachers|articles|teaching-content|president-day|.html</v>
      </c>
      <c r="B642" t="str">
        <f>Similarity!C643</f>
        <v>Conservative</v>
      </c>
      <c r="D642" t="str">
        <f>TermCount!E643</f>
        <v>https|||www.scholastic.com|teachers|articles|teaching-content|president-day|.html</v>
      </c>
      <c r="E642" t="str">
        <f>TermCount!C643</f>
        <v>Tie</v>
      </c>
    </row>
    <row r="643" spans="1:5" x14ac:dyDescent="0.2">
      <c r="A643" t="str">
        <f>Similarity!I644</f>
        <v>https|||www.scmp.com|news|china|politics|article|2170765|us-poised-extend-tariffs-all-chinese-imports-if-trump-xi-meeting.html</v>
      </c>
      <c r="B643" t="str">
        <f>Similarity!C644</f>
        <v>Conservative</v>
      </c>
      <c r="D643" t="str">
        <f>TermCount!E644</f>
        <v>https|||www.scmp.com|news|china|politics|article|2170765|us-poised-extend-tariffs-all-chinese-imports-if-trump-xi-meeting.html</v>
      </c>
      <c r="E643" t="str">
        <f>TermCount!C644</f>
        <v>Tie</v>
      </c>
    </row>
    <row r="644" spans="1:5" x14ac:dyDescent="0.2">
      <c r="A644" t="str">
        <f>Similarity!I645</f>
        <v>https|||www.scmp.com|news|hong-kong|society|article|2170493|kingpin-ultimate-villain-netflixs-daredevil-and-donald-trump.html</v>
      </c>
      <c r="B644" t="str">
        <f>Similarity!C645</f>
        <v>Conservative</v>
      </c>
      <c r="D644" t="str">
        <f>TermCount!E645</f>
        <v>https|||www.scmp.com|news|hong-kong|society|article|2170493|kingpin-ultimate-villain-netflixs-daredevil-and-donald-trump.html</v>
      </c>
      <c r="E644" t="str">
        <f>TermCount!C645</f>
        <v>Conservative</v>
      </c>
    </row>
    <row r="645" spans="1:5" x14ac:dyDescent="0.2">
      <c r="A645" t="str">
        <f>Similarity!I646</f>
        <v>https|||www.scmp.com|news|world|united-states-canada|article|2168205|glenn-simpson-man-behind-donald-trump-dirty-dossier.html</v>
      </c>
      <c r="B645" t="str">
        <f>Similarity!C646</f>
        <v>Conservative</v>
      </c>
      <c r="D645" t="str">
        <f>TermCount!E646</f>
        <v>https|||www.scmp.com|news|world|united-states-canada|article|2168205|glenn-simpson-man-behind-donald-trump-dirty-dossier.html</v>
      </c>
      <c r="E645" t="str">
        <f>TermCount!C646</f>
        <v>Conservative</v>
      </c>
    </row>
    <row r="646" spans="1:5" x14ac:dyDescent="0.2">
      <c r="A646" t="str">
        <f>Similarity!I647</f>
        <v>https|||www.senate.gov|reference|Legislation|Vetoes|TrumpDJ.htm.html</v>
      </c>
      <c r="B646" t="str">
        <f>Similarity!C647</f>
        <v>Conservative</v>
      </c>
      <c r="D646" t="str">
        <f>TermCount!E647</f>
        <v>https|||www.senate.gov|reference|Legislation|Vetoes|TrumpDJ.htm.html</v>
      </c>
      <c r="E646" t="str">
        <f>TermCount!C647</f>
        <v>Tie</v>
      </c>
    </row>
    <row r="647" spans="1:5" x14ac:dyDescent="0.2">
      <c r="A647" t="str">
        <f>Similarity!I648</f>
        <v>https|||www.senate.gov|senators|SenatorsWhoBecamePresident.htm.html</v>
      </c>
      <c r="B647" t="str">
        <f>Similarity!C648</f>
        <v>Conservative</v>
      </c>
      <c r="D647" t="str">
        <f>TermCount!E648</f>
        <v>https|||www.senate.gov|senators|SenatorsWhoBecamePresident.htm.html</v>
      </c>
      <c r="E647" t="str">
        <f>TermCount!C648</f>
        <v>Tie</v>
      </c>
    </row>
    <row r="648" spans="1:5" x14ac:dyDescent="0.2">
      <c r="A648" t="str">
        <f>Similarity!I649</f>
        <v>https|||www.sltrib.com|news|politics|2018|11|07|love-gave-me-no-love|.html</v>
      </c>
      <c r="B648" t="str">
        <f>Similarity!C649</f>
        <v>Liberal</v>
      </c>
      <c r="D648" t="str">
        <f>TermCount!E649</f>
        <v>https|||www.sltrib.com|news|politics|2018|11|07|love-gave-me-no-love|.html</v>
      </c>
      <c r="E648" t="str">
        <f>TermCount!C649</f>
        <v>Conservative</v>
      </c>
    </row>
    <row r="649" spans="1:5" x14ac:dyDescent="0.2">
      <c r="A649" t="str">
        <f>Similarity!I650</f>
        <v>https|||www.smithsonianmag.com|history|abraham-lincoln-only-president-have-patent-131184751|.html</v>
      </c>
      <c r="B649" t="str">
        <f>Similarity!C650</f>
        <v>Liberal</v>
      </c>
      <c r="D649" t="str">
        <f>TermCount!E650</f>
        <v>https|||www.smithsonianmag.com|history|abraham-lincoln-only-president-have-patent-131184751|.html</v>
      </c>
      <c r="E649" t="str">
        <f>TermCount!C650</f>
        <v>Tie</v>
      </c>
    </row>
    <row r="650" spans="1:5" x14ac:dyDescent="0.2">
      <c r="A650" t="str">
        <f>Similarity!I651</f>
        <v>https|||www.smithsonianmag.com|smart-news|no-us-president-has-ever-died-may-and-other-weird-facts-about-presidential-lives-180963434|.html</v>
      </c>
      <c r="B650" t="str">
        <f>Similarity!C651</f>
        <v>Conservative</v>
      </c>
      <c r="D650" t="str">
        <f>TermCount!E651</f>
        <v>https|||www.smithsonianmag.com|smart-news|no-us-president-has-ever-died-may-and-other-weird-facts-about-presidential-lives-180963434|.html</v>
      </c>
      <c r="E650" t="str">
        <f>TermCount!C651</f>
        <v>Tie</v>
      </c>
    </row>
    <row r="651" spans="1:5" x14ac:dyDescent="0.2">
      <c r="A651" t="str">
        <f>Similarity!I652</f>
        <v>https|||www.snopes.com|fact-check|kurt-russell-trump-relentless|.html</v>
      </c>
      <c r="B651" t="str">
        <f>Similarity!C652</f>
        <v>Liberal</v>
      </c>
      <c r="D651" t="str">
        <f>TermCount!E652</f>
        <v>https|||www.snopes.com|fact-check|kurt-russell-trump-relentless|.html</v>
      </c>
      <c r="E651" t="str">
        <f>TermCount!C652</f>
        <v>Liberal</v>
      </c>
    </row>
    <row r="652" spans="1:5" x14ac:dyDescent="0.2">
      <c r="A652" t="str">
        <f>Similarity!I653</f>
        <v>https|||www.snopes.com|news|2018|10|30|can-president-trump-use-executive-order-end-birthright-citizenship|.html</v>
      </c>
      <c r="B652" t="str">
        <f>Similarity!C653</f>
        <v>Liberal</v>
      </c>
      <c r="D652" t="str">
        <f>TermCount!E653</f>
        <v>https|||www.snopes.com|news|2018|10|30|can-president-trump-use-executive-order-end-birthright-citizenship|.html</v>
      </c>
      <c r="E652" t="str">
        <f>TermCount!C653</f>
        <v>Conservative</v>
      </c>
    </row>
    <row r="653" spans="1:5" x14ac:dyDescent="0.2">
      <c r="A653" t="str">
        <f>Similarity!I654</f>
        <v>https|||www.southflorida.com|events|sf-fl-fea-daily-show-trevor-noah-brings-donald-trump-twitter-library-20181024-story.html.html</v>
      </c>
      <c r="B653" t="str">
        <f>Similarity!C654</f>
        <v>Liberal</v>
      </c>
      <c r="D653" t="str">
        <f>TermCount!E654</f>
        <v>https|||www.southflorida.com|events|sf-fl-fea-daily-show-trevor-noah-brings-donald-trump-twitter-library-20181024-story.html.html</v>
      </c>
      <c r="E653" t="str">
        <f>TermCount!C654</f>
        <v>Tie</v>
      </c>
    </row>
    <row r="654" spans="1:5" x14ac:dyDescent="0.2">
      <c r="A654" t="str">
        <f>Similarity!I655</f>
        <v>https|||www.spectator.co.uk|2016|06|trumps-train-wreck-how-the-donald-is-derailing-his-own-campaign|.html</v>
      </c>
      <c r="B654" t="str">
        <f>Similarity!C655</f>
        <v>Liberal</v>
      </c>
      <c r="D654" t="str">
        <f>TermCount!E655</f>
        <v>https|||www.spectator.co.uk|2016|06|trumps-train-wreck-how-the-donald-is-derailing-his-own-campaign|.html</v>
      </c>
      <c r="E654" t="str">
        <f>TermCount!C655</f>
        <v>Conservative</v>
      </c>
    </row>
    <row r="655" spans="1:5" x14ac:dyDescent="0.2">
      <c r="A655" t="str">
        <f>Similarity!I656</f>
        <v>https|||www.sporcle.com|games|gwukelic|i_dont_think_george_washington_is_going_to_make_it_on_this_quiz.html</v>
      </c>
      <c r="B655" t="str">
        <f>Similarity!C656</f>
        <v>Conservative</v>
      </c>
      <c r="D655" t="str">
        <f>TermCount!E656</f>
        <v>https|||www.sporcle.com|games|gwukelic|i_dont_think_george_washington_is_going_to_make_it_on_this_quiz.html</v>
      </c>
      <c r="E655" t="str">
        <f>TermCount!C656</f>
        <v>Tie</v>
      </c>
    </row>
    <row r="656" spans="1:5" x14ac:dyDescent="0.2">
      <c r="A656" t="str">
        <f>Similarity!I657</f>
        <v>https|||www.star-telegram.com|news|state|texas|article220736465.html.html</v>
      </c>
      <c r="B656" t="str">
        <f>Similarity!C657</f>
        <v>Liberal</v>
      </c>
      <c r="D656" t="str">
        <f>TermCount!E657</f>
        <v>https|||www.star-telegram.com|news|state|texas|article220736465.html.html</v>
      </c>
      <c r="E656" t="str">
        <f>TermCount!C657</f>
        <v>Tie</v>
      </c>
    </row>
    <row r="657" spans="1:5" x14ac:dyDescent="0.2">
      <c r="A657" t="str">
        <f>Similarity!I658</f>
        <v>https|||www.state.gov|p|eur|ci|rs|200years|122802.htm.html</v>
      </c>
      <c r="B657" t="str">
        <f>Similarity!C658</f>
        <v>Conservative</v>
      </c>
      <c r="D657" t="str">
        <f>TermCount!E658</f>
        <v>https|||www.state.gov|p|eur|ci|rs|200years|122802.htm.html</v>
      </c>
      <c r="E657" t="str">
        <f>TermCount!C658</f>
        <v>Tie</v>
      </c>
    </row>
    <row r="658" spans="1:5" x14ac:dyDescent="0.2">
      <c r="A658" t="str">
        <f>Similarity!I659</f>
        <v>https|||www.state.nj.us|nj|about|famous|presidents.html.html</v>
      </c>
      <c r="B658" t="str">
        <f>Similarity!C659</f>
        <v>Liberal</v>
      </c>
      <c r="D658" t="str">
        <f>TermCount!E659</f>
        <v>https|||www.state.nj.us|nj|about|famous|presidents.html.html</v>
      </c>
      <c r="E658" t="str">
        <f>TermCount!C659</f>
        <v>Liberal</v>
      </c>
    </row>
    <row r="659" spans="1:5" x14ac:dyDescent="0.2">
      <c r="A659" t="str">
        <f>Similarity!I660</f>
        <v>https|||www.straitstimes.com|singapore|chinese-vice-president-wang-qishan-denounces-trade-unilateralism-in-keynote-speech-at.html</v>
      </c>
      <c r="B659" t="str">
        <f>Similarity!C660</f>
        <v>Conservative</v>
      </c>
      <c r="D659" t="str">
        <f>TermCount!E660</f>
        <v>https|||www.straitstimes.com|singapore|chinese-vice-president-wang-qishan-denounces-trade-unilateralism-in-keynote-speech-at.html</v>
      </c>
      <c r="E659" t="str">
        <f>TermCount!C660</f>
        <v>Conservative</v>
      </c>
    </row>
    <row r="660" spans="1:5" x14ac:dyDescent="0.2">
      <c r="A660" t="str">
        <f>Similarity!I661</f>
        <v>https|||www.sun-sentinel.com|topic|politics-government|donald-trump-PEBSL000163-topic.html.html</v>
      </c>
      <c r="B660" t="str">
        <f>Similarity!C661</f>
        <v>Liberal</v>
      </c>
      <c r="D660" t="str">
        <f>TermCount!E661</f>
        <v>https|||www.sun-sentinel.com|topic|politics-government|donald-trump-PEBSL000163-topic.html.html</v>
      </c>
      <c r="E660" t="str">
        <f>TermCount!C661</f>
        <v>Conservative</v>
      </c>
    </row>
    <row r="661" spans="1:5" x14ac:dyDescent="0.2">
      <c r="A661" t="str">
        <f>Similarity!I662</f>
        <v>https|||www.supremecourt.gov|opinions|17pdf|17-965_h315.pdf.html</v>
      </c>
      <c r="B661" t="str">
        <f>Similarity!C662</f>
        <v>Conservative</v>
      </c>
      <c r="D661" t="str">
        <f>TermCount!E662</f>
        <v>https|||www.supremecourt.gov|opinions|17pdf|17-965_h315.pdf.html</v>
      </c>
      <c r="E661" t="str">
        <f>TermCount!C662</f>
        <v>Liberal</v>
      </c>
    </row>
    <row r="662" spans="1:5" x14ac:dyDescent="0.2">
      <c r="A662" t="str">
        <f>Similarity!I663</f>
        <v>https|||www.tandfonline.com|doi|full|10.1080|19392206.2017.1305862.html</v>
      </c>
      <c r="B662" t="str">
        <f>Similarity!C663</f>
        <v>Conservative</v>
      </c>
      <c r="D662" t="str">
        <f>TermCount!E663</f>
        <v>https|||www.tandfonline.com|doi|full|10.1080|19392206.2017.1305862.html</v>
      </c>
      <c r="E662" t="str">
        <f>TermCount!C663</f>
        <v>Tie</v>
      </c>
    </row>
    <row r="663" spans="1:5" x14ac:dyDescent="0.2">
      <c r="A663" t="str">
        <f>Similarity!I664</f>
        <v>https|||www.tcpalm.com|story|news|local|indian-river-lagoon|health|2018|10|23|president-trump-scheduled-sign-wrda-law-reservoir-cutting-lake-okeechobee-discharges|1598546002|.html</v>
      </c>
      <c r="B663" t="str">
        <f>Similarity!C664</f>
        <v>Liberal</v>
      </c>
      <c r="D663" t="str">
        <f>TermCount!E664</f>
        <v>https|||www.tcpalm.com|story|news|local|indian-river-lagoon|health|2018|10|23|president-trump-scheduled-sign-wrda-law-reservoir-cutting-lake-okeechobee-discharges|1598546002|.html</v>
      </c>
      <c r="E663" t="str">
        <f>TermCount!C664</f>
        <v>Tie</v>
      </c>
    </row>
    <row r="664" spans="1:5" x14ac:dyDescent="0.2">
      <c r="A664" t="str">
        <f>Similarity!I665</f>
        <v>https|||www.tcpalm.com|story|news|local|verobeachcentennial|2018|10|24|centennial-several-u-s-presidents-have-visited-vero-beach|1195460002|.html</v>
      </c>
      <c r="B664" t="str">
        <f>Similarity!C665</f>
        <v>Liberal</v>
      </c>
      <c r="D664" t="str">
        <f>TermCount!E665</f>
        <v>https|||www.tcpalm.com|story|news|local|verobeachcentennial|2018|10|24|centennial-several-u-s-presidents-have-visited-vero-beach|1195460002|.html</v>
      </c>
      <c r="E664" t="str">
        <f>TermCount!C665</f>
        <v>Liberal</v>
      </c>
    </row>
    <row r="665" spans="1:5" x14ac:dyDescent="0.2">
      <c r="A665" t="str">
        <f>Similarity!I666</f>
        <v>https|||www.telegraaf.nl|financieel|2773456|trump-prikt-vorkje-met-poetin-in-parijs.html</v>
      </c>
      <c r="B665" t="str">
        <f>Similarity!C666</f>
        <v>Liberal</v>
      </c>
      <c r="D665" t="str">
        <f>TermCount!E666</f>
        <v>https|||www.telegraaf.nl|financieel|2773456|trump-prikt-vorkje-met-poetin-in-parijs.html</v>
      </c>
      <c r="E665" t="str">
        <f>TermCount!C666</f>
        <v>Tie</v>
      </c>
    </row>
    <row r="666" spans="1:5" x14ac:dyDescent="0.2">
      <c r="A666" t="str">
        <f>Similarity!I667</f>
        <v>https|||www.telegraph.co.uk|donald-trump|.html</v>
      </c>
      <c r="B666" t="str">
        <f>Similarity!C667</f>
        <v>Liberal</v>
      </c>
      <c r="D666" t="str">
        <f>TermCount!E667</f>
        <v>https|||www.telegraph.co.uk|donald-trump|.html</v>
      </c>
      <c r="E666" t="str">
        <f>TermCount!C667</f>
        <v>Liberal</v>
      </c>
    </row>
    <row r="667" spans="1:5" x14ac:dyDescent="0.2">
      <c r="A667" t="str">
        <f>Similarity!I668</f>
        <v>https|||www.telegraph.co.uk|news|2018|11|05|best-result-america-nobody-wins-midterms|.html</v>
      </c>
      <c r="B667" t="str">
        <f>Similarity!C668</f>
        <v>Liberal</v>
      </c>
      <c r="D667" t="str">
        <f>TermCount!E668</f>
        <v>https|||www.telegraph.co.uk|news|2018|11|05|best-result-america-nobody-wins-midterms|.html</v>
      </c>
      <c r="E667" t="str">
        <f>TermCount!C668</f>
        <v>Liberal</v>
      </c>
    </row>
    <row r="668" spans="1:5" x14ac:dyDescent="0.2">
      <c r="A668" t="str">
        <f>Similarity!I669</f>
        <v>https|||www.telegraph.co.uk|news|2018|11|07|us-midterm-election-results-live-democrats-republicans-house|.html</v>
      </c>
      <c r="B668" t="str">
        <f>Similarity!C669</f>
        <v>Liberal</v>
      </c>
      <c r="D668" t="str">
        <f>TermCount!E669</f>
        <v>https|||www.telegraph.co.uk|news|2018|11|07|us-midterm-election-results-live-democrats-republicans-house|.html</v>
      </c>
      <c r="E668" t="str">
        <f>TermCount!C669</f>
        <v>Liberal</v>
      </c>
    </row>
    <row r="669" spans="1:5" x14ac:dyDescent="0.2">
      <c r="A669" t="str">
        <f>Similarity!I670</f>
        <v>https|||www.telegraph.co.uk|women|politics|donald-trump-sexism-tracker-every-offensive-comment-in-one-place|.html</v>
      </c>
      <c r="B669" t="str">
        <f>Similarity!C670</f>
        <v>Liberal</v>
      </c>
      <c r="D669" t="str">
        <f>TermCount!E670</f>
        <v>https|||www.telegraph.co.uk|women|politics|donald-trump-sexism-tracker-every-offensive-comment-in-one-place|.html</v>
      </c>
      <c r="E669" t="str">
        <f>TermCount!C670</f>
        <v>Conservative</v>
      </c>
    </row>
    <row r="670" spans="1:5" x14ac:dyDescent="0.2">
      <c r="A670" t="str">
        <f>Similarity!I671</f>
        <v>https|||www.terrapass.com|us-presidents-environmental-legacies.html</v>
      </c>
      <c r="B670" t="str">
        <f>Similarity!C671</f>
        <v>Liberal</v>
      </c>
      <c r="D670" t="str">
        <f>TermCount!E671</f>
        <v>https|||www.terrapass.com|us-presidents-environmental-legacies.html</v>
      </c>
      <c r="E670" t="str">
        <f>TermCount!C671</f>
        <v>Tie</v>
      </c>
    </row>
    <row r="671" spans="1:5" x14ac:dyDescent="0.2">
      <c r="A671" t="str">
        <f>Similarity!I672</f>
        <v>https|||www.texastribune.org|2018|10|22|texas-donald-trump-ted-cruz-texas-senate-fact-check|.html</v>
      </c>
      <c r="B671" t="str">
        <f>Similarity!C672</f>
        <v>Liberal</v>
      </c>
      <c r="D671" t="str">
        <f>TermCount!E672</f>
        <v>https|||www.texastribune.org|2018|10|22|texas-donald-trump-ted-cruz-texas-senate-fact-check|.html</v>
      </c>
      <c r="E671" t="str">
        <f>TermCount!C672</f>
        <v>Liberal</v>
      </c>
    </row>
    <row r="672" spans="1:5" x14ac:dyDescent="0.2">
      <c r="A672" t="str">
        <f>Similarity!I673</f>
        <v>https|||www.texastribune.org|2018|10|22|will-donald-trumps-rally-ted-cruz-motivate-republicans-or-democrats|.html</v>
      </c>
      <c r="B672" t="str">
        <f>Similarity!C673</f>
        <v>Liberal</v>
      </c>
      <c r="D672" t="str">
        <f>TermCount!E673</f>
        <v>https|||www.texastribune.org|2018|10|22|will-donald-trumps-rally-ted-cruz-motivate-republicans-or-democrats|.html</v>
      </c>
      <c r="E672" t="str">
        <f>TermCount!C673</f>
        <v>Conservative</v>
      </c>
    </row>
    <row r="673" spans="1:5" x14ac:dyDescent="0.2">
      <c r="A673" t="str">
        <f>Similarity!I674</f>
        <v>https|||www.texastribune.org|2018|10|30|texas-representatives-congress-trump-proposal-end-birthright-citizens|.html</v>
      </c>
      <c r="B673" t="str">
        <f>Similarity!C674</f>
        <v>Liberal</v>
      </c>
      <c r="D673" t="str">
        <f>TermCount!E674</f>
        <v>https|||www.texastribune.org|2018|10|30|texas-representatives-congress-trump-proposal-end-birthright-citizens|.html</v>
      </c>
      <c r="E673" t="str">
        <f>TermCount!C674</f>
        <v>Conservative</v>
      </c>
    </row>
    <row r="674" spans="1:5" x14ac:dyDescent="0.2">
      <c r="A674" t="str">
        <f>Similarity!I675</f>
        <v>https|||www.theatlantic.com|entertainment|archive|2018|10|kanye-west-trump-disavowal-tweet|574501|.html</v>
      </c>
      <c r="B674" t="str">
        <f>Similarity!C675</f>
        <v>Liberal</v>
      </c>
      <c r="D674" t="str">
        <f>TermCount!E675</f>
        <v>https|||www.theatlantic.com|entertainment|archive|2018|10|kanye-west-trump-disavowal-tweet|574501|.html</v>
      </c>
      <c r="E674" t="str">
        <f>TermCount!C675</f>
        <v>Liberal</v>
      </c>
    </row>
    <row r="675" spans="1:5" x14ac:dyDescent="0.2">
      <c r="A675" t="str">
        <f>Similarity!I676</f>
        <v>https|||www.theatlantic.com|international|archive|2018|10|trumps-evolution-khashoggi-rogue-coverup|573775|.html</v>
      </c>
      <c r="B675" t="str">
        <f>Similarity!C676</f>
        <v>Liberal</v>
      </c>
      <c r="D675" t="str">
        <f>TermCount!E676</f>
        <v>https|||www.theatlantic.com|international|archive|2018|10|trumps-evolution-khashoggi-rogue-coverup|573775|.html</v>
      </c>
      <c r="E675" t="str">
        <f>TermCount!C676</f>
        <v>Conservative</v>
      </c>
    </row>
    <row r="676" spans="1:5" x14ac:dyDescent="0.2">
      <c r="A676" t="str">
        <f>Similarity!I677</f>
        <v>https|||www.theatlantic.com|magazine|archive|2016|06|the-mind-of-donald-trump|480771|.html</v>
      </c>
      <c r="B676" t="str">
        <f>Similarity!C677</f>
        <v>Liberal</v>
      </c>
      <c r="D676" t="str">
        <f>TermCount!E677</f>
        <v>https|||www.theatlantic.com|magazine|archive|2016|06|the-mind-of-donald-trump|480771|.html</v>
      </c>
      <c r="E676" t="str">
        <f>TermCount!C677</f>
        <v>Tie</v>
      </c>
    </row>
    <row r="677" spans="1:5" x14ac:dyDescent="0.2">
      <c r="A677" t="str">
        <f>Similarity!I678</f>
        <v>https|||www.theatlantic.com|magazine|archive|2018|09|trump-ice|565772|.html</v>
      </c>
      <c r="B677" t="str">
        <f>Similarity!C678</f>
        <v>Liberal</v>
      </c>
      <c r="D677" t="str">
        <f>TermCount!E678</f>
        <v>https|||www.theatlantic.com|magazine|archive|2018|09|trump-ice|565772|.html</v>
      </c>
      <c r="E677" t="str">
        <f>TermCount!C678</f>
        <v>Liberal</v>
      </c>
    </row>
    <row r="678" spans="1:5" x14ac:dyDescent="0.2">
      <c r="A678" t="str">
        <f>Similarity!I679</f>
        <v>https|||www.theatlantic.com|photo|2017|01|photos-of-the-inauguration-of-president-donald-j-trump|513995|.html</v>
      </c>
      <c r="B678" t="str">
        <f>Similarity!C679</f>
        <v>Conservative</v>
      </c>
      <c r="D678" t="str">
        <f>TermCount!E679</f>
        <v>https|||www.theatlantic.com|photo|2017|01|photos-of-the-inauguration-of-president-donald-j-trump|513995|.html</v>
      </c>
      <c r="E678" t="str">
        <f>TermCount!C679</f>
        <v>Liberal</v>
      </c>
    </row>
    <row r="679" spans="1:5" x14ac:dyDescent="0.2">
      <c r="A679" t="str">
        <f>Similarity!I680</f>
        <v>https|||www.theatlantic.com|politics|archive|2017|12|what-about-the-19-women-who-accused-trump|547724|.html</v>
      </c>
      <c r="B679" t="str">
        <f>Similarity!C680</f>
        <v>Liberal</v>
      </c>
      <c r="D679" t="str">
        <f>TermCount!E680</f>
        <v>https|||www.theatlantic.com|politics|archive|2017|12|what-about-the-19-women-who-accused-trump|547724|.html</v>
      </c>
      <c r="E679" t="str">
        <f>TermCount!C680</f>
        <v>Tie</v>
      </c>
    </row>
    <row r="680" spans="1:5" x14ac:dyDescent="0.2">
      <c r="A680" t="str">
        <f>Similarity!I681</f>
        <v>https|||www.theatlantic.com|politics|archive|2018|10|trump-cabinet-tracker|510527|.html</v>
      </c>
      <c r="B680" t="str">
        <f>Similarity!C681</f>
        <v>Liberal</v>
      </c>
      <c r="D680" t="str">
        <f>TermCount!E681</f>
        <v>https|||www.theatlantic.com|politics|archive|2018|10|trump-cabinet-tracker|510527|.html</v>
      </c>
      <c r="E680" t="str">
        <f>TermCount!C681</f>
        <v>Conservative</v>
      </c>
    </row>
    <row r="681" spans="1:5" x14ac:dyDescent="0.2">
      <c r="A681" t="str">
        <f>Similarity!I682</f>
        <v>https|||www.theatlantic.com|politics|archive|2018|11|2018-midterm-results-what-it-means-2020-and-trump|575146|.html</v>
      </c>
      <c r="B681" t="str">
        <f>Similarity!C682</f>
        <v>Liberal</v>
      </c>
      <c r="D681" t="str">
        <f>TermCount!E682</f>
        <v>https|||www.theatlantic.com|politics|archive|2018|11|2018-midterm-results-what-it-means-2020-and-trump|575146|.html</v>
      </c>
      <c r="E681" t="str">
        <f>TermCount!C682</f>
        <v>Liberal</v>
      </c>
    </row>
    <row r="682" spans="1:5" x14ac:dyDescent="0.2">
      <c r="A682" t="str">
        <f>Similarity!I683</f>
        <v>https|||www.thechronicleherald.ca|news|rivals-critics-of-us-president-apparent-targets-of-attempted-mail-bombings-253202|.html</v>
      </c>
      <c r="B682" t="str">
        <f>Similarity!C683</f>
        <v>Liberal</v>
      </c>
      <c r="D682" t="str">
        <f>TermCount!E683</f>
        <v>https|||www.thechronicleherald.ca|news|rivals-critics-of-us-president-apparent-targets-of-attempted-mail-bombings-253202|.html</v>
      </c>
      <c r="E682" t="str">
        <f>TermCount!C683</f>
        <v>Liberal</v>
      </c>
    </row>
    <row r="683" spans="1:5" x14ac:dyDescent="0.2">
      <c r="A683" t="str">
        <f>Similarity!I684</f>
        <v>https|||www.thecut.com|2018|08|donald-trump-speaker-phone-video.html.html</v>
      </c>
      <c r="B683" t="str">
        <f>Similarity!C684</f>
        <v>Liberal</v>
      </c>
      <c r="D683" t="str">
        <f>TermCount!E684</f>
        <v>https|||www.thecut.com|2018|08|donald-trump-speaker-phone-video.html.html</v>
      </c>
      <c r="E683" t="str">
        <f>TermCount!C684</f>
        <v>Tie</v>
      </c>
    </row>
    <row r="684" spans="1:5" x14ac:dyDescent="0.2">
      <c r="A684" t="str">
        <f>Similarity!I685</f>
        <v>https|||www.thedailybeast.com|donald-trump-strikes-a-blow-against-stormy-daniels-but-not-where-it-counts.html</v>
      </c>
      <c r="B684" t="str">
        <f>Similarity!C685</f>
        <v>Liberal</v>
      </c>
      <c r="D684" t="str">
        <f>TermCount!E685</f>
        <v>https|||www.thedailybeast.com|donald-trump-strikes-a-blow-against-stormy-daniels-but-not-where-it-counts.html</v>
      </c>
      <c r="E684" t="str">
        <f>TermCount!C685</f>
        <v>Conservative</v>
      </c>
    </row>
    <row r="685" spans="1:5" x14ac:dyDescent="0.2">
      <c r="A685" t="str">
        <f>Similarity!I686</f>
        <v>https|||www.thedailybeast.com|god-gave-us-the-donald-firefighter-prophet-says-in-film.html</v>
      </c>
      <c r="B685" t="str">
        <f>Similarity!C686</f>
        <v>Liberal</v>
      </c>
      <c r="D685" t="str">
        <f>TermCount!E686</f>
        <v>https|||www.thedailybeast.com|god-gave-us-the-donald-firefighter-prophet-says-in-film.html</v>
      </c>
      <c r="E685" t="str">
        <f>TermCount!C686</f>
        <v>Conservative</v>
      </c>
    </row>
    <row r="686" spans="1:5" x14ac:dyDescent="0.2">
      <c r="A686" t="str">
        <f>Similarity!I687</f>
        <v>https|||www.thedailybeast.com|kellyanne-conway-snaps-at-trump-taxes-question-is-this-really-what-were-talking-about.html</v>
      </c>
      <c r="B686" t="str">
        <f>Similarity!C687</f>
        <v>Liberal</v>
      </c>
      <c r="D686" t="str">
        <f>TermCount!E687</f>
        <v>https|||www.thedailybeast.com|kellyanne-conway-snaps-at-trump-taxes-question-is-this-really-what-were-talking-about.html</v>
      </c>
      <c r="E686" t="str">
        <f>TermCount!C687</f>
        <v>Liberal</v>
      </c>
    </row>
    <row r="687" spans="1:5" x14ac:dyDescent="0.2">
      <c r="A687" t="str">
        <f>Similarity!I688</f>
        <v>https|||www.thedailybeast.com|trump-hangs-tacky-fantasy-painting-of-himself-with-gop-presidents-in-white-house.html</v>
      </c>
      <c r="B687" t="str">
        <f>Similarity!C688</f>
        <v>Liberal</v>
      </c>
      <c r="D687" t="str">
        <f>TermCount!E688</f>
        <v>https|||www.thedailybeast.com|trump-hangs-tacky-fantasy-painting-of-himself-with-gop-presidents-in-white-house.html</v>
      </c>
      <c r="E687" t="str">
        <f>TermCount!C688</f>
        <v>Conservative</v>
      </c>
    </row>
    <row r="688" spans="1:5" x14ac:dyDescent="0.2">
      <c r="A688" t="str">
        <f>Similarity!I689</f>
        <v>https|||www.thedailybeast.com|why-voters-elected-president-donald-j-trumpand-why-theyll-regret-it.html</v>
      </c>
      <c r="B688" t="str">
        <f>Similarity!C689</f>
        <v>Liberal</v>
      </c>
      <c r="D688" t="str">
        <f>TermCount!E689</f>
        <v>https|||www.thedailybeast.com|why-voters-elected-president-donald-j-trumpand-why-theyll-regret-it.html</v>
      </c>
      <c r="E688" t="str">
        <f>TermCount!C689</f>
        <v>Conservative</v>
      </c>
    </row>
    <row r="689" spans="1:5" x14ac:dyDescent="0.2">
      <c r="A689" t="str">
        <f>Similarity!I690</f>
        <v>https|||www.theepochtimes.com|in-photos-trump-rally-in-missoula-montana_2694538.html.html</v>
      </c>
      <c r="B689" t="str">
        <f>Similarity!C690</f>
        <v>Conservative</v>
      </c>
      <c r="D689" t="str">
        <f>TermCount!E690</f>
        <v>https|||www.theepochtimes.com|in-photos-trump-rally-in-missoula-montana_2694538.html.html</v>
      </c>
      <c r="E689" t="str">
        <f>TermCount!C690</f>
        <v>Tie</v>
      </c>
    </row>
    <row r="690" spans="1:5" x14ac:dyDescent="0.2">
      <c r="A690" t="str">
        <f>Similarity!I691</f>
        <v>https|||www.thefreedictionary.com|President|of|the|United|States.html</v>
      </c>
      <c r="B690" t="str">
        <f>Similarity!C691</f>
        <v>Conservative</v>
      </c>
      <c r="D690" t="str">
        <f>TermCount!E691</f>
        <v>https|||www.thefreedictionary.com|President|of|the|United|States.html</v>
      </c>
      <c r="E690" t="str">
        <f>TermCount!C691</f>
        <v>Tie</v>
      </c>
    </row>
    <row r="691" spans="1:5" x14ac:dyDescent="0.2">
      <c r="A691" t="str">
        <f>Similarity!I692</f>
        <v>https|||www.theguardian.com|film|2018|aug|27|donald-trump-biopic-who-should-direct.html</v>
      </c>
      <c r="B691" t="str">
        <f>Similarity!C692</f>
        <v>Liberal</v>
      </c>
      <c r="D691" t="str">
        <f>TermCount!E692</f>
        <v>https|||www.theguardian.com|film|2018|aug|27|donald-trump-biopic-who-should-direct.html</v>
      </c>
      <c r="E691" t="str">
        <f>TermCount!C692</f>
        <v>Tie</v>
      </c>
    </row>
    <row r="692" spans="1:5" x14ac:dyDescent="0.2">
      <c r="A692" t="str">
        <f>Similarity!I693</f>
        <v>https|||www.theguardian.com|news|datablog|2012|oct|15|us-presidents-listed.html</v>
      </c>
      <c r="B692" t="str">
        <f>Similarity!C693</f>
        <v>Conservative</v>
      </c>
      <c r="D692" t="str">
        <f>TermCount!E693</f>
        <v>https|||www.theguardian.com|news|datablog|2012|oct|15|us-presidents-listed.html</v>
      </c>
      <c r="E692" t="str">
        <f>TermCount!C693</f>
        <v>Conservative</v>
      </c>
    </row>
    <row r="693" spans="1:5" x14ac:dyDescent="0.2">
      <c r="A693" t="str">
        <f>Similarity!I694</f>
        <v>https|||www.theguardian.com|sport|2017|sep|22|donald-trump-nfl-national-anthem-protests.html</v>
      </c>
      <c r="B693" t="str">
        <f>Similarity!C694</f>
        <v>Liberal</v>
      </c>
      <c r="D693" t="str">
        <f>TermCount!E694</f>
        <v>https|||www.theguardian.com|sport|2017|sep|22|donald-trump-nfl-national-anthem-protests.html</v>
      </c>
      <c r="E693" t="str">
        <f>TermCount!C694</f>
        <v>Conservative</v>
      </c>
    </row>
    <row r="694" spans="1:5" x14ac:dyDescent="0.2">
      <c r="A694" t="str">
        <f>Similarity!I695</f>
        <v>https|||www.theguardian.com|us-news|2018|aug|10|omarosa-trump-book-the-apprentice-memoir.html</v>
      </c>
      <c r="B694" t="str">
        <f>Similarity!C695</f>
        <v>Liberal</v>
      </c>
      <c r="D694" t="str">
        <f>TermCount!E695</f>
        <v>https|||www.theguardian.com|us-news|2018|aug|10|omarosa-trump-book-the-apprentice-memoir.html</v>
      </c>
      <c r="E694" t="str">
        <f>TermCount!C695</f>
        <v>Liberal</v>
      </c>
    </row>
    <row r="695" spans="1:5" x14ac:dyDescent="0.2">
      <c r="A695" t="str">
        <f>Similarity!I696</f>
        <v>https|||www.theguardian.com|us-news|2018|nov|05|trump-anti-immigration-ad-pulled-fox-news-nbc-facebook.html</v>
      </c>
      <c r="B695" t="str">
        <f>Similarity!C696</f>
        <v>Liberal</v>
      </c>
      <c r="D695" t="str">
        <f>TermCount!E696</f>
        <v>https|||www.theguardian.com|us-news|2018|nov|05|trump-anti-immigration-ad-pulled-fox-news-nbc-facebook.html</v>
      </c>
      <c r="E695" t="str">
        <f>TermCount!C696</f>
        <v>Conservative</v>
      </c>
    </row>
    <row r="696" spans="1:5" x14ac:dyDescent="0.2">
      <c r="A696" t="str">
        <f>Similarity!I697</f>
        <v>https|||www.theguardian.com|us-news|donaldtrump.html</v>
      </c>
      <c r="B696" t="str">
        <f>Similarity!C697</f>
        <v>Liberal</v>
      </c>
      <c r="D696" t="str">
        <f>TermCount!E697</f>
        <v>https|||www.theguardian.com|us-news|donaldtrump.html</v>
      </c>
      <c r="E696" t="str">
        <f>TermCount!C697</f>
        <v>Tie</v>
      </c>
    </row>
    <row r="697" spans="1:5" x14ac:dyDescent="0.2">
      <c r="A697" t="str">
        <f>Similarity!I698</f>
        <v>https|||www.theguardian.com|us-news|shortcuts|2018|oct|24|could-donald-trump-jr-be-the-next-us-president-be-afraid.html</v>
      </c>
      <c r="B697" t="str">
        <f>Similarity!C698</f>
        <v>Liberal</v>
      </c>
      <c r="D697" t="str">
        <f>TermCount!E698</f>
        <v>https|||www.theguardian.com|us-news|shortcuts|2018|oct|24|could-donald-trump-jr-be-the-next-us-president-be-afraid.html</v>
      </c>
      <c r="E697" t="str">
        <f>TermCount!C698</f>
        <v>Conservative</v>
      </c>
    </row>
    <row r="698" spans="1:5" x14ac:dyDescent="0.2">
      <c r="A698" t="str">
        <f>Similarity!I699</f>
        <v>https|||www.theguardian.com|us-news|trump-administration.html</v>
      </c>
      <c r="B698" t="str">
        <f>Similarity!C699</f>
        <v>Liberal</v>
      </c>
      <c r="D698" t="str">
        <f>TermCount!E699</f>
        <v>https|||www.theguardian.com|us-news|trump-administration.html</v>
      </c>
      <c r="E698" t="str">
        <f>TermCount!C699</f>
        <v>Conservative</v>
      </c>
    </row>
    <row r="699" spans="1:5" x14ac:dyDescent="0.2">
      <c r="A699" t="str">
        <f>Similarity!I700</f>
        <v>https|||www.theguardian.com|us-news|video|2018|jul|03|no-dutch-prime-minister-awkwardly-interrupts-president-trump-video.html</v>
      </c>
      <c r="B699" t="str">
        <f>Similarity!C700</f>
        <v>Liberal</v>
      </c>
      <c r="D699" t="str">
        <f>TermCount!E700</f>
        <v>https|||www.theguardian.com|us-news|video|2018|jul|03|no-dutch-prime-minister-awkwardly-interrupts-president-trump-video.html</v>
      </c>
      <c r="E699" t="str">
        <f>TermCount!C700</f>
        <v>Liberal</v>
      </c>
    </row>
    <row r="700" spans="1:5" x14ac:dyDescent="0.2">
      <c r="A700" t="str">
        <f>Similarity!I701</f>
        <v>https|||www.theguardian.com|us-news|video|2018|oct|24|donald-trump-vows-us-will-get-to-the-bottom-of-pipe-bombs-video.html</v>
      </c>
      <c r="B700" t="str">
        <f>Similarity!C701</f>
        <v>Liberal</v>
      </c>
      <c r="D700" t="str">
        <f>TermCount!E701</f>
        <v>https|||www.theguardian.com|us-news|video|2018|oct|24|donald-trump-vows-us-will-get-to-the-bottom-of-pipe-bombs-video.html</v>
      </c>
      <c r="E700" t="str">
        <f>TermCount!C701</f>
        <v>Liberal</v>
      </c>
    </row>
    <row r="701" spans="1:5" x14ac:dyDescent="0.2">
      <c r="A701" t="str">
        <f>Similarity!I702</f>
        <v>https|||www.theindychannel.com|news|local-news|indianapolis|president-donald-trump-coming-to-indianapolis-for-ffa-convention.html</v>
      </c>
      <c r="B701" t="str">
        <f>Similarity!C702</f>
        <v>Conservative</v>
      </c>
      <c r="D701" t="str">
        <f>TermCount!E702</f>
        <v>https|||www.theindychannel.com|news|local-news|indianapolis|president-donald-trump-coming-to-indianapolis-for-ffa-convention.html</v>
      </c>
      <c r="E701" t="str">
        <f>TermCount!C702</f>
        <v>Tie</v>
      </c>
    </row>
    <row r="702" spans="1:5" x14ac:dyDescent="0.2">
      <c r="A702" t="str">
        <f>Similarity!I703</f>
        <v>https|||www.theindychannel.com|news|politics|president-trump-to-visit-southport-friday.html</v>
      </c>
      <c r="B702" t="str">
        <f>Similarity!C703</f>
        <v>Conservative</v>
      </c>
      <c r="D702" t="str">
        <f>TermCount!E703</f>
        <v>https|||www.theindychannel.com|news|politics|president-trump-to-visit-southport-friday.html</v>
      </c>
      <c r="E702" t="str">
        <f>TermCount!C703</f>
        <v>Conservative</v>
      </c>
    </row>
    <row r="703" spans="1:5" x14ac:dyDescent="0.2">
      <c r="A703" t="str">
        <f>Similarity!I704</f>
        <v>https|||www.thenation.com|article|is-donald-trumps-downfall-hidden-in-his-tax-returns|.html</v>
      </c>
      <c r="B703" t="str">
        <f>Similarity!C704</f>
        <v>Liberal</v>
      </c>
      <c r="D703" t="str">
        <f>TermCount!E704</f>
        <v>https|||www.thenation.com|article|is-donald-trumps-downfall-hidden-in-his-tax-returns|.html</v>
      </c>
      <c r="E703" t="str">
        <f>TermCount!C704</f>
        <v>Conservative</v>
      </c>
    </row>
    <row r="704" spans="1:5" x14ac:dyDescent="0.2">
      <c r="A704" t="str">
        <f>Similarity!I705</f>
        <v>https|||www.thenation.com|article|pittsburgh-shooting-result-trump-nationalism|.html</v>
      </c>
      <c r="B704" t="str">
        <f>Similarity!C705</f>
        <v>Liberal</v>
      </c>
      <c r="D704" t="str">
        <f>TermCount!E705</f>
        <v>https|||www.thenation.com|article|pittsburgh-shooting-result-trump-nationalism|.html</v>
      </c>
      <c r="E704" t="str">
        <f>TermCount!C705</f>
        <v>Tie</v>
      </c>
    </row>
    <row r="705" spans="1:5" x14ac:dyDescent="0.2">
      <c r="A705" t="str">
        <f>Similarity!I706</f>
        <v>https|||www.thenation.com|article|why-donald-trumps-populism-is-dangerous|.html</v>
      </c>
      <c r="B705" t="str">
        <f>Similarity!C706</f>
        <v>Liberal</v>
      </c>
      <c r="D705" t="str">
        <f>TermCount!E706</f>
        <v>https|||www.thenation.com|article|why-donald-trumps-populism-is-dangerous|.html</v>
      </c>
      <c r="E705" t="str">
        <f>TermCount!C706</f>
        <v>Liberal</v>
      </c>
    </row>
    <row r="706" spans="1:5" x14ac:dyDescent="0.2">
      <c r="A706" t="str">
        <f>Similarity!I707</f>
        <v>https|||www.theonion.com|the-donald-trump-in-these-allegations-is-not-the-comple-1819585039.html</v>
      </c>
      <c r="B706" t="str">
        <f>Similarity!C707</f>
        <v>Liberal</v>
      </c>
      <c r="D706" t="str">
        <f>TermCount!E707</f>
        <v>https|||www.theonion.com|the-donald-trump-in-these-allegations-is-not-the-comple-1819585039.html</v>
      </c>
      <c r="E706" t="str">
        <f>TermCount!C707</f>
        <v>Tie</v>
      </c>
    </row>
    <row r="707" spans="1:5" x14ac:dyDescent="0.2">
      <c r="A707" t="str">
        <f>Similarity!I708</f>
        <v>https|||www.theonion.com|trump-has-raised-over-100-million-for-reelection-campa-1829874935.html</v>
      </c>
      <c r="B707" t="str">
        <f>Similarity!C708</f>
        <v>Conservative</v>
      </c>
      <c r="D707" t="str">
        <f>TermCount!E708</f>
        <v>https|||www.theonion.com|trump-has-raised-over-100-million-for-reelection-campa-1829874935.html</v>
      </c>
      <c r="E707" t="str">
        <f>TermCount!C708</f>
        <v>Tie</v>
      </c>
    </row>
    <row r="708" spans="1:5" x14ac:dyDescent="0.2">
      <c r="A708" t="str">
        <f>Similarity!I709</f>
        <v>https|||www.thesouthafrican.com|kanye-west-donald-trump-break-up|.html</v>
      </c>
      <c r="B708" t="str">
        <f>Similarity!C709</f>
        <v>Conservative</v>
      </c>
      <c r="D708" t="str">
        <f>TermCount!E709</f>
        <v>https|||www.thesouthafrican.com|kanye-west-donald-trump-break-up|.html</v>
      </c>
      <c r="E708" t="str">
        <f>TermCount!C709</f>
        <v>Liberal</v>
      </c>
    </row>
    <row r="709" spans="1:5" x14ac:dyDescent="0.2">
      <c r="A709" t="str">
        <f>Similarity!I710</f>
        <v>https|||www.thestreet.com|markets|trump-to-tackle-drug-pricing-again-in-new-speech-14757588.html</v>
      </c>
      <c r="B709" t="str">
        <f>Similarity!C710</f>
        <v>Conservative</v>
      </c>
      <c r="D709" t="str">
        <f>TermCount!E710</f>
        <v>https|||www.thestreet.com|markets|trump-to-tackle-drug-pricing-again-in-new-speech-14757588.html</v>
      </c>
      <c r="E709" t="str">
        <f>TermCount!C710</f>
        <v>Tie</v>
      </c>
    </row>
    <row r="710" spans="1:5" x14ac:dyDescent="0.2">
      <c r="A710" t="str">
        <f>Similarity!I711</f>
        <v>https|||www.thesun.co.uk|news|7662786|10-best-things-donald-trump-has-done-as-us-president-including-booming-economy|.html</v>
      </c>
      <c r="B710" t="str">
        <f>Similarity!C711</f>
        <v>Conservative</v>
      </c>
      <c r="D710" t="str">
        <f>TermCount!E711</f>
        <v>https|||www.thesun.co.uk|news|7662786|10-best-things-donald-trump-has-done-as-us-president-including-booming-economy|.html</v>
      </c>
      <c r="E710" t="str">
        <f>TermCount!C711</f>
        <v>Conservative</v>
      </c>
    </row>
    <row r="711" spans="1:5" x14ac:dyDescent="0.2">
      <c r="A711" t="str">
        <f>Similarity!I712</f>
        <v>https|||www.theverge.com|2018|8|29|17798118|president-donald-trump-google-state-of-the-union-address-liberal-bias.html</v>
      </c>
      <c r="B711" t="str">
        <f>Similarity!C712</f>
        <v>Liberal</v>
      </c>
      <c r="D711" t="str">
        <f>TermCount!E712</f>
        <v>https|||www.theverge.com|2018|8|29|17798118|president-donald-trump-google-state-of-the-union-address-liberal-bias.html</v>
      </c>
      <c r="E711" t="str">
        <f>TermCount!C712</f>
        <v>Tie</v>
      </c>
    </row>
    <row r="712" spans="1:5" x14ac:dyDescent="0.2">
      <c r="A712" t="str">
        <f>Similarity!I713</f>
        <v>https|||www.theverge.com|2018|9|24|17896586|reddit-the-donald-russia-troll-farm-ira-influence-operation.html</v>
      </c>
      <c r="B712" t="str">
        <f>Similarity!C713</f>
        <v>Liberal</v>
      </c>
      <c r="D712" t="str">
        <f>TermCount!E713</f>
        <v>https|||www.theverge.com|2018|9|24|17896586|reddit-the-donald-russia-troll-farm-ira-influence-operation.html</v>
      </c>
      <c r="E712" t="str">
        <f>TermCount!C713</f>
        <v>Tie</v>
      </c>
    </row>
    <row r="713" spans="1:5" x14ac:dyDescent="0.2">
      <c r="A713" t="str">
        <f>Similarity!I714</f>
        <v>https|||www.thisisinsider.com|us-presidents-facts-2018-2.html</v>
      </c>
      <c r="B713" t="str">
        <f>Similarity!C714</f>
        <v>Liberal</v>
      </c>
      <c r="D713" t="str">
        <f>TermCount!E714</f>
        <v>https|||www.thisisinsider.com|us-presidents-facts-2018-2.html</v>
      </c>
      <c r="E713" t="str">
        <f>TermCount!C714</f>
        <v>Tie</v>
      </c>
    </row>
    <row r="714" spans="1:5" x14ac:dyDescent="0.2">
      <c r="A714" t="str">
        <f>Similarity!I715</f>
        <v>https|||www.thoughtco.com|about-president-of-the-united-states-3322139.html</v>
      </c>
      <c r="B714" t="str">
        <f>Similarity!C715</f>
        <v>Liberal</v>
      </c>
      <c r="D714" t="str">
        <f>TermCount!E715</f>
        <v>https|||www.thoughtco.com|about-president-of-the-united-states-3322139.html</v>
      </c>
      <c r="E714" t="str">
        <f>TermCount!C715</f>
        <v>Tie</v>
      </c>
    </row>
    <row r="715" spans="1:5" x14ac:dyDescent="0.2">
      <c r="A715" t="str">
        <f>Similarity!I716</f>
        <v>https|||www.thoughtco.com|us-presidents-in-american-history-4133351.html</v>
      </c>
      <c r="B715" t="str">
        <f>Similarity!C716</f>
        <v>Conservative</v>
      </c>
      <c r="D715" t="str">
        <f>TermCount!E716</f>
        <v>https|||www.thoughtco.com|us-presidents-in-american-history-4133351.html</v>
      </c>
      <c r="E715" t="str">
        <f>TermCount!C716</f>
        <v>Liberal</v>
      </c>
    </row>
    <row r="716" spans="1:5" x14ac:dyDescent="0.2">
      <c r="A716" t="str">
        <f>Similarity!I717</f>
        <v>https|||www.timesfreepress.com|news|breakingnews|story|2018|oct|29|president-trump-coming-sunday-mckenzie-arena-utc|482027|.html</v>
      </c>
      <c r="B716" t="str">
        <f>Similarity!C717</f>
        <v>Liberal</v>
      </c>
      <c r="D716" t="str">
        <f>TermCount!E717</f>
        <v>https|||www.timesfreepress.com|news|breakingnews|story|2018|oct|29|president-trump-coming-sunday-mckenzie-arena-utc|482027|.html</v>
      </c>
      <c r="E716" t="str">
        <f>TermCount!C717</f>
        <v>Tie</v>
      </c>
    </row>
    <row r="717" spans="1:5" x14ac:dyDescent="0.2">
      <c r="A717" t="str">
        <f>Similarity!I718</f>
        <v>https|||www.titlemax.com|discovery-center|planes-trains-and-automobiles|president-vehicles-throughout-history|.html</v>
      </c>
      <c r="B717" t="str">
        <f>Similarity!C718</f>
        <v>Liberal</v>
      </c>
      <c r="D717" t="str">
        <f>TermCount!E718</f>
        <v>https|||www.titlemax.com|discovery-center|planes-trains-and-automobiles|president-vehicles-throughout-history|.html</v>
      </c>
      <c r="E717" t="str">
        <f>TermCount!C718</f>
        <v>Tie</v>
      </c>
    </row>
    <row r="718" spans="1:5" x14ac:dyDescent="0.2">
      <c r="A718" t="str">
        <f>Similarity!I719</f>
        <v>https|||www.tmcf.org|community-news|statement-from-president-donald-j-trump-on-historically-black-colleges-and-universities|11868.html</v>
      </c>
      <c r="B718" t="str">
        <f>Similarity!C719</f>
        <v>Liberal</v>
      </c>
      <c r="D718" t="str">
        <f>TermCount!E719</f>
        <v>https|||www.tmcf.org|community-news|statement-from-president-donald-j-trump-on-historically-black-colleges-and-universities|11868.html</v>
      </c>
      <c r="E718" t="str">
        <f>TermCount!C719</f>
        <v>Tie</v>
      </c>
    </row>
    <row r="719" spans="1:5" x14ac:dyDescent="0.2">
      <c r="A719" t="str">
        <f>Similarity!I720</f>
        <v>https|||www.townandcountrymag.com|society|tradition|a13957391|meghan-markle-prince-harry-children-us-british-citizenship|.html</v>
      </c>
      <c r="B719" t="str">
        <f>Similarity!C720</f>
        <v>Liberal</v>
      </c>
      <c r="D719" t="str">
        <f>TermCount!E720</f>
        <v>https|||www.townandcountrymag.com|society|tradition|a13957391|meghan-markle-prince-harry-children-us-british-citizenship|.html</v>
      </c>
      <c r="E719" t="str">
        <f>TermCount!C720</f>
        <v>Tie</v>
      </c>
    </row>
    <row r="720" spans="1:5" x14ac:dyDescent="0.2">
      <c r="A720" t="str">
        <f>Similarity!I721</f>
        <v>https|||www.travelchannel.com|interests|arts-and-culture|photos|presidential-destinations-1.html</v>
      </c>
      <c r="B720" t="str">
        <f>Similarity!C721</f>
        <v>Conservative</v>
      </c>
      <c r="D720" t="str">
        <f>TermCount!E721</f>
        <v>https|||www.travelchannel.com|interests|arts-and-culture|photos|presidential-destinations-1.html</v>
      </c>
      <c r="E720" t="str">
        <f>TermCount!C721</f>
        <v>Tie</v>
      </c>
    </row>
    <row r="721" spans="1:5" x14ac:dyDescent="0.2">
      <c r="A721" t="str">
        <f>Similarity!I722</f>
        <v>https|||www.tripsavvy.com|white-house-address-and-contact-information-1038697.html</v>
      </c>
      <c r="B721" t="str">
        <f>Similarity!C722</f>
        <v>Conservative</v>
      </c>
      <c r="D721" t="str">
        <f>TermCount!E722</f>
        <v>https|||www.tripsavvy.com|white-house-address-and-contact-information-1038697.html</v>
      </c>
      <c r="E721" t="str">
        <f>TermCount!C722</f>
        <v>Tie</v>
      </c>
    </row>
    <row r="722" spans="1:5" x14ac:dyDescent="0.2">
      <c r="A722" t="str">
        <f>Similarity!I723</f>
        <v>https|||www.trump-news.net|.html</v>
      </c>
      <c r="B722" t="str">
        <f>Similarity!C723</f>
        <v>Liberal</v>
      </c>
      <c r="D722" t="str">
        <f>TermCount!E723</f>
        <v>https|||www.trump-news.net|.html</v>
      </c>
      <c r="E722" t="str">
        <f>TermCount!C723</f>
        <v>Liberal</v>
      </c>
    </row>
    <row r="723" spans="1:5" x14ac:dyDescent="0.2">
      <c r="A723" t="str">
        <f>Similarity!I724</f>
        <v>https|||www.trump.com|biography|.html</v>
      </c>
      <c r="B723" t="str">
        <f>Similarity!C724</f>
        <v>Liberal</v>
      </c>
      <c r="D723" t="str">
        <f>TermCount!E724</f>
        <v>https|||www.trump.com|biography|.html</v>
      </c>
      <c r="E723" t="str">
        <f>TermCount!C724</f>
        <v>Tie</v>
      </c>
    </row>
    <row r="724" spans="1:5" x14ac:dyDescent="0.2">
      <c r="A724" t="str">
        <f>Similarity!I725</f>
        <v>https|||www.trump.com|merchandise|signature-collection|.html</v>
      </c>
      <c r="B724" t="str">
        <f>Similarity!C725</f>
        <v>Conservative</v>
      </c>
      <c r="D724" t="str">
        <f>TermCount!E725</f>
        <v>https|||www.trump.com|merchandise|signature-collection|.html</v>
      </c>
      <c r="E724" t="str">
        <f>TermCount!C725</f>
        <v>Tie</v>
      </c>
    </row>
    <row r="725" spans="1:5" x14ac:dyDescent="0.2">
      <c r="A725" t="str">
        <f>Similarity!I726</f>
        <v>https|||www.trumpferrypoint.com|.html</v>
      </c>
      <c r="B725" t="str">
        <f>Similarity!C726</f>
        <v>Conservative</v>
      </c>
      <c r="D725" t="str">
        <f>TermCount!E726</f>
        <v>https|||www.trumpferrypoint.com|.html</v>
      </c>
      <c r="E725" t="str">
        <f>TermCount!C726</f>
        <v>Tie</v>
      </c>
    </row>
    <row r="726" spans="1:5" x14ac:dyDescent="0.2">
      <c r="A726" t="str">
        <f>Similarity!I727</f>
        <v>https|||www.trumphotels.com|.html</v>
      </c>
      <c r="B726" t="str">
        <f>Similarity!C727</f>
        <v>Conservative</v>
      </c>
      <c r="D726" t="str">
        <f>TermCount!E727</f>
        <v>https|||www.trumphotels.com|.html</v>
      </c>
      <c r="E726" t="str">
        <f>TermCount!C727</f>
        <v>Tie</v>
      </c>
    </row>
    <row r="727" spans="1:5" x14ac:dyDescent="0.2">
      <c r="A727" t="str">
        <f>Similarity!I728</f>
        <v>https|||www.trumphotels.com|central-park.html</v>
      </c>
      <c r="B727" t="str">
        <f>Similarity!C728</f>
        <v>Conservative</v>
      </c>
      <c r="D727" t="str">
        <f>TermCount!E728</f>
        <v>https|||www.trumphotels.com|central-park.html</v>
      </c>
      <c r="E727" t="str">
        <f>TermCount!C728</f>
        <v>Tie</v>
      </c>
    </row>
    <row r="728" spans="1:5" x14ac:dyDescent="0.2">
      <c r="A728" t="str">
        <f>Similarity!I729</f>
        <v>https|||www.trumpinternationalpalmbeaches.com|.html</v>
      </c>
      <c r="B728" t="str">
        <f>Similarity!C729</f>
        <v>Conservative</v>
      </c>
      <c r="D728" t="str">
        <f>TermCount!E729</f>
        <v>https|||www.trumpinternationalpalmbeaches.com|.html</v>
      </c>
      <c r="E728" t="str">
        <f>TermCount!C729</f>
        <v>Tie</v>
      </c>
    </row>
    <row r="729" spans="1:5" x14ac:dyDescent="0.2">
      <c r="A729" t="str">
        <f>Similarity!I730</f>
        <v>https|||www.trumplatest.com|category|latest-trump-news|.html</v>
      </c>
      <c r="B729" t="str">
        <f>Similarity!C730</f>
        <v>Conservative</v>
      </c>
      <c r="D729" t="str">
        <f>TermCount!E730</f>
        <v>https|||www.trumplatest.com|category|latest-trump-news|.html</v>
      </c>
      <c r="E729" t="str">
        <f>TermCount!C730</f>
        <v>Conservative</v>
      </c>
    </row>
    <row r="730" spans="1:5" x14ac:dyDescent="0.2">
      <c r="A730" t="str">
        <f>Similarity!I731</f>
        <v>https|||www.trumpmiami.com|.html</v>
      </c>
      <c r="B730" t="str">
        <f>Similarity!C731</f>
        <v>Liberal</v>
      </c>
      <c r="D730" t="str">
        <f>TermCount!E731</f>
        <v>https|||www.trumpmiami.com|.html</v>
      </c>
      <c r="E730" t="str">
        <f>TermCount!C731</f>
        <v>Tie</v>
      </c>
    </row>
    <row r="731" spans="1:5" x14ac:dyDescent="0.2">
      <c r="A731" t="str">
        <f>Similarity!I732</f>
        <v>https|||www.trumpnationalbedminster.com|.html</v>
      </c>
      <c r="B731" t="str">
        <f>Similarity!C732</f>
        <v>Liberal</v>
      </c>
      <c r="D731" t="str">
        <f>TermCount!E732</f>
        <v>https|||www.trumpnationalbedminster.com|.html</v>
      </c>
      <c r="E731" t="str">
        <f>TermCount!C732</f>
        <v>Tie</v>
      </c>
    </row>
    <row r="732" spans="1:5" x14ac:dyDescent="0.2">
      <c r="A732" t="str">
        <f>Similarity!I733</f>
        <v>https|||www.trumpnationallosangeles.com|.html</v>
      </c>
      <c r="B732" t="str">
        <f>Similarity!C733</f>
        <v>Conservative</v>
      </c>
      <c r="D732" t="str">
        <f>TermCount!E733</f>
        <v>https|||www.trumpnationallosangeles.com|.html</v>
      </c>
      <c r="E732" t="str">
        <f>TermCount!C733</f>
        <v>Tie</v>
      </c>
    </row>
    <row r="733" spans="1:5" x14ac:dyDescent="0.2">
      <c r="A733" t="str">
        <f>Similarity!I734</f>
        <v>https|||www.trumpwinery.com|.html</v>
      </c>
      <c r="B733" t="str">
        <f>Similarity!C734</f>
        <v>Conservative</v>
      </c>
      <c r="D733" t="str">
        <f>TermCount!E734</f>
        <v>https|||www.trumpwinery.com|.html</v>
      </c>
      <c r="E733" t="str">
        <f>TermCount!C734</f>
        <v>Tie</v>
      </c>
    </row>
    <row r="734" spans="1:5" x14ac:dyDescent="0.2">
      <c r="A734" t="str">
        <f>Similarity!I735</f>
        <v>https|||www.twitch.tv|trumpsc.html</v>
      </c>
      <c r="B734" t="str">
        <f>Similarity!C735</f>
        <v>Conservative</v>
      </c>
      <c r="D734" t="str">
        <f>TermCount!E735</f>
        <v>https|||www.twitch.tv|trumpsc.html</v>
      </c>
      <c r="E734" t="str">
        <f>TermCount!C735</f>
        <v>Tie</v>
      </c>
    </row>
    <row r="735" spans="1:5" x14ac:dyDescent="0.2">
      <c r="A735" t="str">
        <f>Similarity!I736</f>
        <v>https|||www.urbandictionary.com|define.php|term|President|20Trump.html</v>
      </c>
      <c r="B735" t="str">
        <f>Similarity!C736</f>
        <v>Liberal</v>
      </c>
      <c r="D735" t="str">
        <f>TermCount!E736</f>
        <v>https|||www.urbandictionary.com|define.php|term|President|20Trump.html</v>
      </c>
      <c r="E735" t="str">
        <f>TermCount!C736</f>
        <v>Tie</v>
      </c>
    </row>
    <row r="736" spans="1:5" x14ac:dyDescent="0.2">
      <c r="A736" t="str">
        <f>Similarity!I737</f>
        <v>https|||www.urbandictionary.com|define.php|term|The|20Donald.html</v>
      </c>
      <c r="B736" t="str">
        <f>Similarity!C737</f>
        <v>Liberal</v>
      </c>
      <c r="D736" t="str">
        <f>TermCount!E737</f>
        <v>https|||www.urbandictionary.com|define.php|term|The|20Donald.html</v>
      </c>
      <c r="E736" t="str">
        <f>TermCount!C737</f>
        <v>Tie</v>
      </c>
    </row>
    <row r="737" spans="1:5" x14ac:dyDescent="0.2">
      <c r="A737" t="str">
        <f>Similarity!I738</f>
        <v>https|||www.urbandictionary.com|define.php|term|The|20Donald|20Trump.html</v>
      </c>
      <c r="B737" t="str">
        <f>Similarity!C738</f>
        <v>Liberal</v>
      </c>
      <c r="D737" t="str">
        <f>TermCount!E738</f>
        <v>https|||www.urbandictionary.com|define.php|term|The|20Donald|20Trump.html</v>
      </c>
      <c r="E737" t="str">
        <f>TermCount!C738</f>
        <v>Liberal</v>
      </c>
    </row>
    <row r="738" spans="1:5" x14ac:dyDescent="0.2">
      <c r="A738" t="str">
        <f>Similarity!I739</f>
        <v>https|||www.usa.gov|presidents.html</v>
      </c>
      <c r="B738" t="str">
        <f>Similarity!C739</f>
        <v>Liberal</v>
      </c>
      <c r="D738" t="str">
        <f>TermCount!E739</f>
        <v>https|||www.usa.gov|presidents.html</v>
      </c>
      <c r="E738" t="str">
        <f>TermCount!C739</f>
        <v>Tie</v>
      </c>
    </row>
    <row r="739" spans="1:5" x14ac:dyDescent="0.2">
      <c r="A739" t="str">
        <f>Similarity!I740</f>
        <v>https|||www.usatoday.com|story|life|people|2018|10|25|trump-critic-robert-deniro-target-suspicious-package-nyc-tribeca|1759761002|.html</v>
      </c>
      <c r="B739" t="str">
        <f>Similarity!C740</f>
        <v>Liberal</v>
      </c>
      <c r="D739" t="str">
        <f>TermCount!E740</f>
        <v>https|||www.usatoday.com|story|life|people|2018|10|25|trump-critic-robert-deniro-target-suspicious-package-nyc-tribeca|1759761002|.html</v>
      </c>
      <c r="E739" t="str">
        <f>TermCount!C740</f>
        <v>Liberal</v>
      </c>
    </row>
    <row r="740" spans="1:5" x14ac:dyDescent="0.2">
      <c r="A740" t="str">
        <f>Similarity!I741</f>
        <v>https|||www.usatoday.com|story|news|politics|2018|10|25|donald-trump-suspicious-packages-media|1759800002|.html</v>
      </c>
      <c r="B740" t="str">
        <f>Similarity!C741</f>
        <v>Liberal</v>
      </c>
      <c r="D740" t="str">
        <f>TermCount!E741</f>
        <v>https|||www.usatoday.com|story|news|politics|2018|10|25|donald-trump-suspicious-packages-media|1759800002|.html</v>
      </c>
      <c r="E740" t="str">
        <f>TermCount!C741</f>
        <v>Liberal</v>
      </c>
    </row>
    <row r="741" spans="1:5" x14ac:dyDescent="0.2">
      <c r="A741" t="str">
        <f>Similarity!I742</f>
        <v>https|||www.usatoday.com|story|news|politics|2018|10|25|trump-iphone-russian-chinese-intelligence|1759763002|.html</v>
      </c>
      <c r="B741" t="str">
        <f>Similarity!C742</f>
        <v>Liberal</v>
      </c>
      <c r="D741" t="str">
        <f>TermCount!E742</f>
        <v>https|||www.usatoday.com|story|news|politics|2018|10|25|trump-iphone-russian-chinese-intelligence|1759763002|.html</v>
      </c>
      <c r="E741" t="str">
        <f>TermCount!C742</f>
        <v>Tie</v>
      </c>
    </row>
    <row r="742" spans="1:5" x14ac:dyDescent="0.2">
      <c r="A742" t="str">
        <f>Similarity!I743</f>
        <v>https|||www.usatoday.com|story|news|politics|2018|10|30|donald-trump-birthright-citizenship-constitution-14th-amendment|1818311002|.html</v>
      </c>
      <c r="B742" t="str">
        <f>Similarity!C743</f>
        <v>Liberal</v>
      </c>
      <c r="D742" t="str">
        <f>TermCount!E743</f>
        <v>https|||www.usatoday.com|story|news|politics|2018|10|30|donald-trump-birthright-citizenship-constitution-14th-amendment|1818311002|.html</v>
      </c>
      <c r="E742" t="str">
        <f>TermCount!C743</f>
        <v>Tie</v>
      </c>
    </row>
    <row r="743" spans="1:5" x14ac:dyDescent="0.2">
      <c r="A743" t="str">
        <f>Similarity!I744</f>
        <v>https|||www.usatoday.com|story|news|politics|2018|11|07|donald-trump-jim-acosta-white-house-news-conference|1920107002|.html</v>
      </c>
      <c r="B743" t="str">
        <f>Similarity!C744</f>
        <v>Liberal</v>
      </c>
      <c r="D743" t="str">
        <f>TermCount!E744</f>
        <v>https|||www.usatoday.com|story|news|politics|2018|11|07|donald-trump-jim-acosta-white-house-news-conference|1920107002|.html</v>
      </c>
      <c r="E743" t="str">
        <f>TermCount!C744</f>
        <v>Conservative</v>
      </c>
    </row>
    <row r="744" spans="1:5" x14ac:dyDescent="0.2">
      <c r="A744" t="str">
        <f>Similarity!I745</f>
        <v>https|||www.usatoday.com|story|news|politics|elections|2018|11|07|election-results-donald-trump|1891116002|.html</v>
      </c>
      <c r="B744" t="str">
        <f>Similarity!C745</f>
        <v>Liberal</v>
      </c>
      <c r="D744" t="str">
        <f>TermCount!E745</f>
        <v>https|||www.usatoday.com|story|news|politics|elections|2018|11|07|election-results-donald-trump|1891116002|.html</v>
      </c>
      <c r="E744" t="str">
        <f>TermCount!C745</f>
        <v>Liberal</v>
      </c>
    </row>
    <row r="745" spans="1:5" x14ac:dyDescent="0.2">
      <c r="A745" t="str">
        <f>Similarity!I746</f>
        <v>https|||www.usatoday.com|story|news|politics|onpolitics|2017|01|20|donald-trump-44th-45th-president-grover-cleveland|96832494|.html</v>
      </c>
      <c r="B745" t="str">
        <f>Similarity!C746</f>
        <v>Conservative</v>
      </c>
      <c r="D745" t="str">
        <f>TermCount!E746</f>
        <v>https|||www.usatoday.com|story|news|politics|onpolitics|2017|01|20|donald-trump-44th-45th-president-grover-cleveland|96832494|.html</v>
      </c>
      <c r="E745" t="str">
        <f>TermCount!C746</f>
        <v>Tie</v>
      </c>
    </row>
    <row r="746" spans="1:5" x14ac:dyDescent="0.2">
      <c r="A746" t="str">
        <f>Similarity!I747</f>
        <v>https|||www.usatoday.com|story|news|world|2018|10|22|president-trump-warns-migrant-caravan-mexico-vows-cut-u-s-aid|1725854002|.html</v>
      </c>
      <c r="B746" t="str">
        <f>Similarity!C747</f>
        <v>Liberal</v>
      </c>
      <c r="D746" t="str">
        <f>TermCount!E747</f>
        <v>https|||www.usatoday.com|story|news|world|2018|10|22|president-trump-warns-migrant-caravan-mexico-vows-cut-u-s-aid|1725854002|.html</v>
      </c>
      <c r="E746" t="str">
        <f>TermCount!C747</f>
        <v>Liberal</v>
      </c>
    </row>
    <row r="747" spans="1:5" x14ac:dyDescent="0.2">
      <c r="A747" t="str">
        <f>Similarity!I748</f>
        <v>https|||www.usatoday.com|story|opinion|2018|06|25|news-media-blunders-immigrant-children-donald-trump-time-ap-column|729331002|.html</v>
      </c>
      <c r="B747" t="str">
        <f>Similarity!C748</f>
        <v>Liberal</v>
      </c>
      <c r="D747" t="str">
        <f>TermCount!E748</f>
        <v>https|||www.usatoday.com|story|opinion|2018|06|25|news-media-blunders-immigrant-children-donald-trump-time-ap-column|729331002|.html</v>
      </c>
      <c r="E747" t="str">
        <f>TermCount!C748</f>
        <v>Tie</v>
      </c>
    </row>
    <row r="748" spans="1:5" x14ac:dyDescent="0.2">
      <c r="A748" t="str">
        <f>Similarity!I749</f>
        <v>https|||www.usatoday.com|story|opinion|2018|10|10|donald-trump-democrats-open-borders-medicare-all-single-payer-column|1560533002|.html</v>
      </c>
      <c r="B748" t="str">
        <f>Similarity!C749</f>
        <v>Liberal</v>
      </c>
      <c r="D748" t="str">
        <f>TermCount!E749</f>
        <v>https|||www.usatoday.com|story|opinion|2018|10|10|donald-trump-democrats-open-borders-medicare-all-single-payer-column|1560533002|.html</v>
      </c>
      <c r="E748" t="str">
        <f>TermCount!C749</f>
        <v>Liberal</v>
      </c>
    </row>
    <row r="749" spans="1:5" x14ac:dyDescent="0.2">
      <c r="A749" t="str">
        <f>Similarity!I750</f>
        <v>https|||www.usatoday.com|story|opinion|2018|11|06|donald-trump-did-not-win-majority-2016-electoral-college-column|1883980002|.html</v>
      </c>
      <c r="B749" t="str">
        <f>Similarity!C750</f>
        <v>Liberal</v>
      </c>
      <c r="D749" t="str">
        <f>TermCount!E750</f>
        <v>https|||www.usatoday.com|story|opinion|2018|11|06|donald-trump-did-not-win-majority-2016-electoral-college-column|1883980002|.html</v>
      </c>
      <c r="E749" t="str">
        <f>TermCount!C750</f>
        <v>Liberal</v>
      </c>
    </row>
    <row r="750" spans="1:5" x14ac:dyDescent="0.2">
      <c r="A750" t="str">
        <f>Similarity!I751</f>
        <v>https|||www.usda.gov|media|press-releases|2018|10|03|what-they-are-saying-ag-community-support-president-donald-j-trumps.html</v>
      </c>
      <c r="B750" t="str">
        <f>Similarity!C751</f>
        <v>Liberal</v>
      </c>
      <c r="D750" t="str">
        <f>TermCount!E751</f>
        <v>https|||www.usda.gov|media|press-releases|2018|10|03|what-they-are-saying-ag-community-support-president-donald-j-trumps.html</v>
      </c>
      <c r="E750" t="str">
        <f>TermCount!C751</f>
        <v>Tie</v>
      </c>
    </row>
    <row r="751" spans="1:5" x14ac:dyDescent="0.2">
      <c r="A751" t="str">
        <f>Similarity!I752</f>
        <v>https|||www.usnews.com|news|special-reports|the-worst-presidents|slideshows|the-10-worst-presidents.html</v>
      </c>
      <c r="B751" t="str">
        <f>Similarity!C752</f>
        <v>Conservative</v>
      </c>
      <c r="D751" t="str">
        <f>TermCount!E752</f>
        <v>https|||www.usnews.com|news|special-reports|the-worst-presidents|slideshows|the-10-worst-presidents.html</v>
      </c>
      <c r="E751" t="str">
        <f>TermCount!C752</f>
        <v>Tie</v>
      </c>
    </row>
    <row r="752" spans="1:5" x14ac:dyDescent="0.2">
      <c r="A752" t="str">
        <f>Similarity!I753</f>
        <v>https|||www.vanityfair.com|magazine|2015|07|donald-ivana-trump-divorce-prenup-marie-brenner.html</v>
      </c>
      <c r="B752" t="str">
        <f>Similarity!C753</f>
        <v>Liberal</v>
      </c>
      <c r="D752" t="str">
        <f>TermCount!E753</f>
        <v>https|||www.vanityfair.com|magazine|2015|07|donald-ivana-trump-divorce-prenup-marie-brenner.html</v>
      </c>
      <c r="E752" t="str">
        <f>TermCount!C753</f>
        <v>Tie</v>
      </c>
    </row>
    <row r="753" spans="1:5" x14ac:dyDescent="0.2">
      <c r="A753" t="str">
        <f>Similarity!I754</f>
        <v>https|||www.vanityfair.com|news|2017|08|donald-trump-agenda-items-and-threat-matrix.html</v>
      </c>
      <c r="B753" t="str">
        <f>Similarity!C754</f>
        <v>Liberal</v>
      </c>
      <c r="D753" t="str">
        <f>TermCount!E754</f>
        <v>https|||www.vanityfair.com|news|2017|08|donald-trump-agenda-items-and-threat-matrix.html</v>
      </c>
      <c r="E753" t="str">
        <f>TermCount!C754</f>
        <v>Tie</v>
      </c>
    </row>
    <row r="754" spans="1:5" x14ac:dyDescent="0.2">
      <c r="A754" t="str">
        <f>Similarity!I755</f>
        <v>https|||www.vanityfair.com|news|2018|10|donald-trump-acn-lawsuit.html</v>
      </c>
      <c r="B754" t="str">
        <f>Similarity!C755</f>
        <v>Liberal</v>
      </c>
      <c r="D754" t="str">
        <f>TermCount!E755</f>
        <v>https|||www.vanityfair.com|news|2018|10|donald-trump-acn-lawsuit.html</v>
      </c>
      <c r="E754" t="str">
        <f>TermCount!C755</f>
        <v>Conservative</v>
      </c>
    </row>
    <row r="755" spans="1:5" x14ac:dyDescent="0.2">
      <c r="A755" t="str">
        <f>Similarity!I756</f>
        <v>https|||www.vanityfair.com|news|2018|10|inside-trumps-new-fox-takeover.html</v>
      </c>
      <c r="B755" t="str">
        <f>Similarity!C756</f>
        <v>Liberal</v>
      </c>
      <c r="D755" t="str">
        <f>TermCount!E756</f>
        <v>https|||www.vanityfair.com|news|2018|10|inside-trumps-new-fox-takeover.html</v>
      </c>
      <c r="E755" t="str">
        <f>TermCount!C756</f>
        <v>Tie</v>
      </c>
    </row>
    <row r="756" spans="1:5" x14ac:dyDescent="0.2">
      <c r="A756" t="str">
        <f>Similarity!I757</f>
        <v>https|||www.vanityfair.com|news|2018|11|marine-le-pen-the-donald-trump-of-france-is-resurgent.html</v>
      </c>
      <c r="B756" t="str">
        <f>Similarity!C757</f>
        <v>Liberal</v>
      </c>
      <c r="D756" t="str">
        <f>TermCount!E757</f>
        <v>https|||www.vanityfair.com|news|2018|11|marine-le-pen-the-donald-trump-of-france-is-resurgent.html</v>
      </c>
      <c r="E756" t="str">
        <f>TermCount!C757</f>
        <v>Liberal</v>
      </c>
    </row>
    <row r="757" spans="1:5" x14ac:dyDescent="0.2">
      <c r="A757" t="str">
        <f>Similarity!I758</f>
        <v>https|||www.velonews.com|2018|10|commentary|commentary-meeting-the-donald-at-the-tour-de-trump_480046.html</v>
      </c>
      <c r="B757" t="str">
        <f>Similarity!C758</f>
        <v>Liberal</v>
      </c>
      <c r="D757" t="str">
        <f>TermCount!E758</f>
        <v>https|||www.velonews.com|2018|10|commentary|commentary-meeting-the-donald-at-the-tour-de-trump_480046.html</v>
      </c>
      <c r="E757" t="str">
        <f>TermCount!C758</f>
        <v>Tie</v>
      </c>
    </row>
    <row r="758" spans="1:5" x14ac:dyDescent="0.2">
      <c r="A758" t="str">
        <f>Similarity!I759</f>
        <v>https|||www.villagevoice.com|2018|10|03|dishing-on-the-donald-the-warning-america-didnt-heed|.html</v>
      </c>
      <c r="B758" t="str">
        <f>Similarity!C759</f>
        <v>Liberal</v>
      </c>
      <c r="D758" t="str">
        <f>TermCount!E759</f>
        <v>https|||www.villagevoice.com|2018|10|03|dishing-on-the-donald-the-warning-america-didnt-heed|.html</v>
      </c>
      <c r="E758" t="str">
        <f>TermCount!C759</f>
        <v>Conservative</v>
      </c>
    </row>
    <row r="759" spans="1:5" x14ac:dyDescent="0.2">
      <c r="A759" t="str">
        <f>Similarity!I760</f>
        <v>https|||www.voanews.com|a|can-a-us-president-be-charged-with-a-crime|3961703.html.html</v>
      </c>
      <c r="B759" t="str">
        <f>Similarity!C760</f>
        <v>Liberal</v>
      </c>
      <c r="D759" t="str">
        <f>TermCount!E760</f>
        <v>https|||www.voanews.com|a|can-a-us-president-be-charged-with-a-crime|3961703.html.html</v>
      </c>
      <c r="E759" t="str">
        <f>TermCount!C760</f>
        <v>Liberal</v>
      </c>
    </row>
    <row r="760" spans="1:5" x14ac:dyDescent="0.2">
      <c r="A760" t="str">
        <f>Similarity!I761</f>
        <v>https|||www.voanews.com|a|trump-and-his-administration-facing-new-investigations|4648537.html.html</v>
      </c>
      <c r="B760" t="str">
        <f>Similarity!C761</f>
        <v>Conservative</v>
      </c>
      <c r="D760" t="str">
        <f>TermCount!E761</f>
        <v>https|||www.voanews.com|a|trump-and-his-administration-facing-new-investigations|4648537.html.html</v>
      </c>
      <c r="E760" t="str">
        <f>TermCount!C761</f>
        <v>Liberal</v>
      </c>
    </row>
    <row r="761" spans="1:5" x14ac:dyDescent="0.2">
      <c r="A761" t="str">
        <f>Similarity!I762</f>
        <v>https|||www.vocabulary.com|dictionary|President|20of|20the|20United|20States.html</v>
      </c>
      <c r="B761" t="str">
        <f>Similarity!C762</f>
        <v>Conservative</v>
      </c>
      <c r="D761" t="str">
        <f>TermCount!E762</f>
        <v>https|||www.vocabulary.com|dictionary|President|20of|20the|20United|20States.html</v>
      </c>
      <c r="E761" t="str">
        <f>TermCount!C762</f>
        <v>Tie</v>
      </c>
    </row>
    <row r="762" spans="1:5" x14ac:dyDescent="0.2">
      <c r="A762" t="str">
        <f>Similarity!I763</f>
        <v>https|||www.vonbrauncenter.com|event|strange-for-senate-campaign-alabama-rally-with-president-donald-j-trump|.html</v>
      </c>
      <c r="B762" t="str">
        <f>Similarity!C763</f>
        <v>Conservative</v>
      </c>
      <c r="D762" t="str">
        <f>TermCount!E763</f>
        <v>https|||www.vonbrauncenter.com|event|strange-for-senate-campaign-alabama-rally-with-president-donald-j-trump|.html</v>
      </c>
      <c r="E762" t="str">
        <f>TermCount!C763</f>
        <v>Tie</v>
      </c>
    </row>
    <row r="763" spans="1:5" x14ac:dyDescent="0.2">
      <c r="A763" t="str">
        <f>Similarity!I764</f>
        <v>https|||www.vox.com|2018|9|25|17901082|trump-un-2018-speech-full-text.html</v>
      </c>
      <c r="B763" t="str">
        <f>Similarity!C764</f>
        <v>Liberal</v>
      </c>
      <c r="D763" t="str">
        <f>TermCount!E764</f>
        <v>https|||www.vox.com|2018|9|25|17901082|trump-un-2018-speech-full-text.html</v>
      </c>
      <c r="E763" t="str">
        <f>TermCount!C764</f>
        <v>Liberal</v>
      </c>
    </row>
    <row r="764" spans="1:5" x14ac:dyDescent="0.2">
      <c r="A764" t="str">
        <f>Similarity!I765</f>
        <v>https|||www.vox.com|culture|2017|11|13|16624688|reddit-bans-incels-the-donald-controversy.html</v>
      </c>
      <c r="B764" t="str">
        <f>Similarity!C765</f>
        <v>Liberal</v>
      </c>
      <c r="D764" t="str">
        <f>TermCount!E765</f>
        <v>https|||www.vox.com|culture|2017|11|13|16624688|reddit-bans-incels-the-donald-controversy.html</v>
      </c>
      <c r="E764" t="str">
        <f>TermCount!C765</f>
        <v>Liberal</v>
      </c>
    </row>
    <row r="765" spans="1:5" x14ac:dyDescent="0.2">
      <c r="A765" t="str">
        <f>Similarity!I766</f>
        <v>https|||www.vox.com|policy-and-politics|2016|11|11|13587532|donald-trump-no-experience.html</v>
      </c>
      <c r="B765" t="str">
        <f>Similarity!C766</f>
        <v>Liberal</v>
      </c>
      <c r="D765" t="str">
        <f>TermCount!E766</f>
        <v>https|||www.vox.com|policy-and-politics|2016|11|11|13587532|donald-trump-no-experience.html</v>
      </c>
      <c r="E765" t="str">
        <f>TermCount!C766</f>
        <v>Liberal</v>
      </c>
    </row>
    <row r="766" spans="1:5" x14ac:dyDescent="0.2">
      <c r="A766" t="str">
        <f>Similarity!I767</f>
        <v>https|||www.vox.com|policy-and-politics|2018|10|24|18018890|bombings-trump-response-tweet-clinton-obama-cnn.html</v>
      </c>
      <c r="B766" t="str">
        <f>Similarity!C767</f>
        <v>Liberal</v>
      </c>
      <c r="D766" t="str">
        <f>TermCount!E767</f>
        <v>https|||www.vox.com|policy-and-politics|2018|10|24|18018890|bombings-trump-response-tweet-clinton-obama-cnn.html</v>
      </c>
      <c r="E766" t="str">
        <f>TermCount!C767</f>
        <v>Liberal</v>
      </c>
    </row>
    <row r="767" spans="1:5" x14ac:dyDescent="0.2">
      <c r="A767" t="str">
        <f>Similarity!I768</f>
        <v>https|||www.vox.com|policy-and-politics|2018|11|5|18065880|nbc-racist-trump-ad-sunday-night-football.html</v>
      </c>
      <c r="B767" t="str">
        <f>Similarity!C768</f>
        <v>Liberal</v>
      </c>
      <c r="D767" t="str">
        <f>TermCount!E768</f>
        <v>https|||www.vox.com|policy-and-politics|2018|11|5|18065880|nbc-racist-trump-ad-sunday-night-football.html</v>
      </c>
      <c r="E767" t="str">
        <f>TermCount!C768</f>
        <v>Liberal</v>
      </c>
    </row>
    <row r="768" spans="1:5" x14ac:dyDescent="0.2">
      <c r="A768" t="str">
        <f>Similarity!I769</f>
        <v>https|||www.vox.com|science-and-health|2018|11|2|18055812|trump-midterms-caravan-fear-psychology.html</v>
      </c>
      <c r="B768" t="str">
        <f>Similarity!C769</f>
        <v>Liberal</v>
      </c>
      <c r="D768" t="str">
        <f>TermCount!E769</f>
        <v>https|||www.vox.com|science-and-health|2018|11|2|18055812|trump-midterms-caravan-fear-psychology.html</v>
      </c>
      <c r="E768" t="str">
        <f>TermCount!C769</f>
        <v>Liberal</v>
      </c>
    </row>
    <row r="769" spans="1:5" x14ac:dyDescent="0.2">
      <c r="A769" t="str">
        <f>Similarity!I770</f>
        <v>https|||www.vox.com|world|2018|7|4|17532736|2018-mexico-presidential-election-winner-amlo-lopez-obrador-trump.html</v>
      </c>
      <c r="B769" t="str">
        <f>Similarity!C770</f>
        <v>Liberal</v>
      </c>
      <c r="D769" t="str">
        <f>TermCount!E770</f>
        <v>https|||www.vox.com|world|2018|7|4|17532736|2018-mexico-presidential-election-winner-amlo-lopez-obrador-trump.html</v>
      </c>
      <c r="E769" t="str">
        <f>TermCount!C770</f>
        <v>Liberal</v>
      </c>
    </row>
    <row r="770" spans="1:5" x14ac:dyDescent="0.2">
      <c r="A770" t="str">
        <f>Similarity!I771</f>
        <v>https|||www.wane.com|news|indiana|report-president-donald-trump-to-hold-rally-in-fort-wayne|1558079507.html</v>
      </c>
      <c r="B770" t="str">
        <f>Similarity!C771</f>
        <v>Liberal</v>
      </c>
      <c r="D770" t="str">
        <f>TermCount!E771</f>
        <v>https|||www.wane.com|news|indiana|report-president-donald-trump-to-hold-rally-in-fort-wayne|1558079507.html</v>
      </c>
      <c r="E770" t="str">
        <f>TermCount!C771</f>
        <v>Liberal</v>
      </c>
    </row>
    <row r="771" spans="1:5" x14ac:dyDescent="0.2">
      <c r="A771" t="str">
        <f>Similarity!I772</f>
        <v>https|||www.washingtonexaminer.com|washington-secrets|trumps-list-289-accomplishments-in-just-20-months-relentless-promise-keeping.html</v>
      </c>
      <c r="B771" t="str">
        <f>Similarity!C772</f>
        <v>Liberal</v>
      </c>
      <c r="D771" t="str">
        <f>TermCount!E772</f>
        <v>https|||www.washingtonexaminer.com|washington-secrets|trumps-list-289-accomplishments-in-just-20-months-relentless-promise-keeping.html</v>
      </c>
      <c r="E771" t="str">
        <f>TermCount!C772</f>
        <v>Conservative</v>
      </c>
    </row>
    <row r="772" spans="1:5" x14ac:dyDescent="0.2">
      <c r="A772" t="str">
        <f>Similarity!I773</f>
        <v>https|||www.washingtonpost.com|blogs|plum-line|wp|2018|10|25|trump-wants-us-to-be-at-war-with-one-another-his-latest-rage-tweets-confirm-it|.html</v>
      </c>
      <c r="B772" t="str">
        <f>Similarity!C773</f>
        <v>Liberal</v>
      </c>
      <c r="D772" t="str">
        <f>TermCount!E773</f>
        <v>https|||www.washingtonpost.com|blogs|plum-line|wp|2018|10|25|trump-wants-us-to-be-at-war-with-one-another-his-latest-rage-tweets-confirm-it|.html</v>
      </c>
      <c r="E772" t="str">
        <f>TermCount!C773</f>
        <v>Tie</v>
      </c>
    </row>
    <row r="773" spans="1:5" x14ac:dyDescent="0.2">
      <c r="A773" t="str">
        <f>Similarity!I774</f>
        <v>https|||www.washingtonpost.com|blogs|plum-line|wp|2018|10|31|trumps-hate-and-lies-are-failing-two-new-studies-show-why|.html</v>
      </c>
      <c r="B773" t="str">
        <f>Similarity!C774</f>
        <v>Liberal</v>
      </c>
      <c r="D773" t="str">
        <f>TermCount!E774</f>
        <v>https|||www.washingtonpost.com|blogs|plum-line|wp|2018|10|31|trumps-hate-and-lies-are-failing-two-new-studies-show-why|.html</v>
      </c>
      <c r="E773" t="str">
        <f>TermCount!C774</f>
        <v>Conservative</v>
      </c>
    </row>
    <row r="774" spans="1:5" x14ac:dyDescent="0.2">
      <c r="A774" t="str">
        <f>Similarity!I775</f>
        <v>https|||www.washingtonpost.com|blogs|plum-line|wp|2018|11|07|three-of-trumps-biggest-fables-died-last-night|.html</v>
      </c>
      <c r="B774" t="str">
        <f>Similarity!C775</f>
        <v>Liberal</v>
      </c>
      <c r="D774" t="str">
        <f>TermCount!E775</f>
        <v>https|||www.washingtonpost.com|blogs|plum-line|wp|2018|11|07|three-of-trumps-biggest-fables-died-last-night|.html</v>
      </c>
      <c r="E774" t="str">
        <f>TermCount!C775</f>
        <v>Liberal</v>
      </c>
    </row>
    <row r="775" spans="1:5" x14ac:dyDescent="0.2">
      <c r="A775" t="str">
        <f>Similarity!I776</f>
        <v>https|||www.washingtonpost.com|graphics|business|podcasts|presidential|.html</v>
      </c>
      <c r="B775" t="str">
        <f>Similarity!C776</f>
        <v>Liberal</v>
      </c>
      <c r="D775" t="str">
        <f>TermCount!E776</f>
        <v>https|||www.washingtonpost.com|graphics|business|podcasts|presidential|.html</v>
      </c>
      <c r="E775" t="str">
        <f>TermCount!C776</f>
        <v>Conservative</v>
      </c>
    </row>
    <row r="776" spans="1:5" x14ac:dyDescent="0.2">
      <c r="A776" t="str">
        <f>Similarity!I777</f>
        <v>https|||www.washingtonpost.com|nation|2018|10|25|trump-inciting-violence-nearly-retired-journalists-condemn-presidents-un-american-attacks-press|.html</v>
      </c>
      <c r="B776" t="str">
        <f>Similarity!C777</f>
        <v>Liberal</v>
      </c>
      <c r="D776" t="str">
        <f>TermCount!E777</f>
        <v>https|||www.washingtonpost.com|nation|2018|10|25|trump-inciting-violence-nearly-retired-journalists-condemn-presidents-un-american-attacks-press|.html</v>
      </c>
      <c r="E776" t="str">
        <f>TermCount!C777</f>
        <v>Liberal</v>
      </c>
    </row>
    <row r="777" spans="1:5" x14ac:dyDescent="0.2">
      <c r="A777" t="str">
        <f>Similarity!I778</f>
        <v>https|||www.washingtonpost.com|nation|2018|10|30|despite-calls-stay-away-trump-heads-pittsburgh-after-synagogue-massacre|.html</v>
      </c>
      <c r="B777" t="str">
        <f>Similarity!C778</f>
        <v>Conservative</v>
      </c>
      <c r="D777" t="str">
        <f>TermCount!E778</f>
        <v>https|||www.washingtonpost.com|nation|2018|10|30|despite-calls-stay-away-trump-heads-pittsburgh-after-synagogue-massacre|.html</v>
      </c>
      <c r="E777" t="str">
        <f>TermCount!C778</f>
        <v>Tie</v>
      </c>
    </row>
    <row r="778" spans="1:5" x14ac:dyDescent="0.2">
      <c r="A778" t="str">
        <f>Similarity!I779</f>
        <v>https|||www.washingtonpost.com|nation|2018|11|07|trump-is-magic-man-president-touts-praise-crediting-him-midterm-success|.html</v>
      </c>
      <c r="B778" t="str">
        <f>Similarity!C779</f>
        <v>Liberal</v>
      </c>
      <c r="D778" t="str">
        <f>TermCount!E779</f>
        <v>https|||www.washingtonpost.com|nation|2018|11|07|trump-is-magic-man-president-touts-praise-crediting-him-midterm-success|.html</v>
      </c>
      <c r="E778" t="str">
        <f>TermCount!C779</f>
        <v>Conservative</v>
      </c>
    </row>
    <row r="779" spans="1:5" x14ac:dyDescent="0.2">
      <c r="A779" t="str">
        <f>Similarity!I780</f>
        <v>https|||www.washingtonpost.com|news|arts-and-entertainment|wp|2015|09|01|why-does-everyone-call-donald-trump-the-donald-its-an-interesting-story|.html</v>
      </c>
      <c r="B779" t="str">
        <f>Similarity!C780</f>
        <v>Liberal</v>
      </c>
      <c r="D779" t="str">
        <f>TermCount!E780</f>
        <v>https|||www.washingtonpost.com|news|arts-and-entertainment|wp|2015|09|01|why-does-everyone-call-donald-trump-the-donald-its-an-interesting-story|.html</v>
      </c>
      <c r="E779" t="str">
        <f>TermCount!C780</f>
        <v>Conservative</v>
      </c>
    </row>
    <row r="780" spans="1:5" x14ac:dyDescent="0.2">
      <c r="A780" t="str">
        <f>Similarity!I781</f>
        <v>https|||www.washingtonpost.com|news|book-party|wp|2017|04|13|the-case-for-impeaching-president-donald-j-trump-too-soon|.html</v>
      </c>
      <c r="B780" t="str">
        <f>Similarity!C781</f>
        <v>Liberal</v>
      </c>
      <c r="D780" t="str">
        <f>TermCount!E781</f>
        <v>https|||www.washingtonpost.com|news|book-party|wp|2017|04|13|the-case-for-impeaching-president-donald-j-trump-too-soon|.html</v>
      </c>
      <c r="E780" t="str">
        <f>TermCount!C781</f>
        <v>Tie</v>
      </c>
    </row>
    <row r="781" spans="1:5" x14ac:dyDescent="0.2">
      <c r="A781" t="str">
        <f>Similarity!I782</f>
        <v>https|||www.washingtonpost.com|news|democracy-post|wp|2018|03|23|vladimir-putins-wildest-dreams-are-coming-true-courtesy-of-a-u-s-president|.html</v>
      </c>
      <c r="B781" t="str">
        <f>Similarity!C782</f>
        <v>Liberal</v>
      </c>
      <c r="D781" t="str">
        <f>TermCount!E782</f>
        <v>https|||www.washingtonpost.com|news|democracy-post|wp|2018|03|23|vladimir-putins-wildest-dreams-are-coming-true-courtesy-of-a-u-s-president|.html</v>
      </c>
      <c r="E781" t="str">
        <f>TermCount!C782</f>
        <v>Tie</v>
      </c>
    </row>
    <row r="782" spans="1:5" x14ac:dyDescent="0.2">
      <c r="A782" t="str">
        <f>Similarity!I783</f>
        <v>https|||www.washingtonpost.com|outlook|2018|10|23|donald-trumps-fast-furious-campaign-lies|.html</v>
      </c>
      <c r="B782" t="str">
        <f>Similarity!C783</f>
        <v>Conservative</v>
      </c>
      <c r="D782" t="str">
        <f>TermCount!E783</f>
        <v>https|||www.washingtonpost.com|outlook|2018|10|23|donald-trumps-fast-furious-campaign-lies|.html</v>
      </c>
      <c r="E782" t="str">
        <f>TermCount!C783</f>
        <v>Tie</v>
      </c>
    </row>
    <row r="783" spans="1:5" x14ac:dyDescent="0.2">
      <c r="A783" t="str">
        <f>Similarity!I784</f>
        <v>https|||www.washingtonpost.com|outlook|i-study-liars-ive-never-seen-one-like-president-trump|2017|12|07|4e529efe-da3f-11e7-a841-2066faf731ef_story.html.html</v>
      </c>
      <c r="B783" t="str">
        <f>Similarity!C784</f>
        <v>Liberal</v>
      </c>
      <c r="D783" t="str">
        <f>TermCount!E784</f>
        <v>https|||www.washingtonpost.com|outlook|i-study-liars-ive-never-seen-one-like-president-trump|2017|12|07|4e529efe-da3f-11e7-a841-2066faf731ef_story.html.html</v>
      </c>
      <c r="E783" t="str">
        <f>TermCount!C784</f>
        <v>Tie</v>
      </c>
    </row>
    <row r="784" spans="1:5" x14ac:dyDescent="0.2">
      <c r="A784" t="str">
        <f>Similarity!I785</f>
        <v>https|||www.washingtonpost.com|politics|2018|10|10|fact-checking-president-trumps-usa-today-op-ed-medicare-for-all|.html</v>
      </c>
      <c r="B784" t="str">
        <f>Similarity!C785</f>
        <v>Conservative</v>
      </c>
      <c r="D784" t="str">
        <f>TermCount!E785</f>
        <v>https|||www.washingtonpost.com|politics|2018|10|10|fact-checking-president-trumps-usa-today-op-ed-medicare-for-all|.html</v>
      </c>
      <c r="E784" t="str">
        <f>TermCount!C785</f>
        <v>Tie</v>
      </c>
    </row>
    <row r="785" spans="1:5" x14ac:dyDescent="0.2">
      <c r="A785" t="str">
        <f>Similarity!I786</f>
        <v>https|||www.washingtonpost.com|politics|trump-attempts-to-take-victory-lap-despite-republicans-losing-house|2018|11|07|8cec8226-e2a7-11e8-b759-3d88a5ce9e19_story.html.html</v>
      </c>
      <c r="B785" t="str">
        <f>Similarity!C786</f>
        <v>Conservative</v>
      </c>
      <c r="D785" t="str">
        <f>TermCount!E786</f>
        <v>https|||www.washingtonpost.com|politics|trump-attempts-to-take-victory-lap-despite-republicans-losing-house|2018|11|07|8cec8226-e2a7-11e8-b759-3d88a5ce9e19_story.html.html</v>
      </c>
      <c r="E785" t="str">
        <f>TermCount!C786</f>
        <v>Liberal</v>
      </c>
    </row>
    <row r="786" spans="1:5" x14ac:dyDescent="0.2">
      <c r="A786" t="str">
        <f>Similarity!I787</f>
        <v>https|||www.washingtonpost.com|powerpost|republicans-who-warned-about-trumps-words-in-2016-decline-to-fault-him-now|2018|10|30|b03edeac-dc5a-11e8-85df-7a6b4d25cfbb_story.html.html</v>
      </c>
      <c r="B786" t="str">
        <f>Similarity!C787</f>
        <v>Conservative</v>
      </c>
      <c r="D786" t="str">
        <f>TermCount!E787</f>
        <v>https|||www.washingtonpost.com|powerpost|republicans-who-warned-about-trumps-words-in-2016-decline-to-fault-him-now|2018|10|30|b03edeac-dc5a-11e8-85df-7a6b4d25cfbb_story.html.html</v>
      </c>
      <c r="E786" t="str">
        <f>TermCount!C787</f>
        <v>Conservative</v>
      </c>
    </row>
    <row r="787" spans="1:5" x14ac:dyDescent="0.2">
      <c r="A787" t="str">
        <f>Similarity!I788</f>
        <v>https|||www.wbay.com|content|news|President-Trump-to-rally-in-Mosinee-White-House-monitoring-attempted-attacks-on-Dems-498431781.html.html</v>
      </c>
      <c r="B787" t="str">
        <f>Similarity!C788</f>
        <v>Liberal</v>
      </c>
      <c r="D787" t="str">
        <f>TermCount!E788</f>
        <v>https|||www.wbay.com|content|news|President-Trump-to-rally-in-Mosinee-White-House-monitoring-attempted-attacks-on-Dems-498431781.html.html</v>
      </c>
      <c r="E787" t="str">
        <f>TermCount!C788</f>
        <v>Conservative</v>
      </c>
    </row>
    <row r="788" spans="1:5" x14ac:dyDescent="0.2">
      <c r="A788" t="str">
        <f>Similarity!I789</f>
        <v>https|||www.wcnc.com|article|news|politics|president-trump-says-media-is-the-true-enemy-of-people-after-shooting-bomb-plot|275-609453090.html</v>
      </c>
      <c r="B788" t="str">
        <f>Similarity!C789</f>
        <v>Conservative</v>
      </c>
      <c r="D788" t="str">
        <f>TermCount!E789</f>
        <v>https|||www.wcnc.com|article|news|politics|president-trump-says-media-is-the-true-enemy-of-people-after-shooting-bomb-plot|275-609453090.html</v>
      </c>
      <c r="E788" t="str">
        <f>TermCount!C789</f>
        <v>Liberal</v>
      </c>
    </row>
    <row r="789" spans="1:5" x14ac:dyDescent="0.2">
      <c r="A789" t="str">
        <f>Similarity!I790</f>
        <v>https|||www.wcpo.com|homepage-showcase|president-trump-to-speak-to-reporters-following-midterm-elections.html</v>
      </c>
      <c r="B789" t="str">
        <f>Similarity!C790</f>
        <v>Conservative</v>
      </c>
      <c r="D789" t="str">
        <f>TermCount!E790</f>
        <v>https|||www.wcpo.com|homepage-showcase|president-trump-to-speak-to-reporters-following-midterm-elections.html</v>
      </c>
      <c r="E789" t="str">
        <f>TermCount!C790</f>
        <v>Conservative</v>
      </c>
    </row>
    <row r="790" spans="1:5" x14ac:dyDescent="0.2">
      <c r="A790" t="str">
        <f>Similarity!I791</f>
        <v>https|||www.weeklystandard.com|irwin-m-stelzer|national-debt-under-trump-rises-to-21-7-trillion.html</v>
      </c>
      <c r="B790" t="str">
        <f>Similarity!C791</f>
        <v>Liberal</v>
      </c>
      <c r="D790" t="str">
        <f>TermCount!E791</f>
        <v>https|||www.weeklystandard.com|irwin-m-stelzer|national-debt-under-trump-rises-to-21-7-trillion.html</v>
      </c>
      <c r="E790" t="str">
        <f>TermCount!C791</f>
        <v>Conservative</v>
      </c>
    </row>
    <row r="791" spans="1:5" x14ac:dyDescent="0.2">
      <c r="A791" t="str">
        <f>Similarity!I792</f>
        <v>https|||www.weforum.org|events|world-economic-forum-annual-meeting-2018|sessions|special-address-by-donald-j-trump-president-of-the-united-states-of-america.html</v>
      </c>
      <c r="B791" t="str">
        <f>Similarity!C792</f>
        <v>Conservative</v>
      </c>
      <c r="D791" t="str">
        <f>TermCount!E792</f>
        <v>https|||www.weforum.org|events|world-economic-forum-annual-meeting-2018|sessions|special-address-by-donald-j-trump-president-of-the-united-states-of-america.html</v>
      </c>
      <c r="E791" t="str">
        <f>TermCount!C792</f>
        <v>Tie</v>
      </c>
    </row>
    <row r="792" spans="1:5" x14ac:dyDescent="0.2">
      <c r="A792" t="str">
        <f>Similarity!I793</f>
        <v>https|||www.wehoville.com|2018|10|26|bird-plane-donald|.html</v>
      </c>
      <c r="B792" t="str">
        <f>Similarity!C793</f>
        <v>Liberal</v>
      </c>
      <c r="D792" t="str">
        <f>TermCount!E793</f>
        <v>https|||www.wehoville.com|2018|10|26|bird-plane-donald|.html</v>
      </c>
      <c r="E792" t="str">
        <f>TermCount!C793</f>
        <v>Tie</v>
      </c>
    </row>
    <row r="793" spans="1:5" x14ac:dyDescent="0.2">
      <c r="A793" t="str">
        <f>Similarity!I794</f>
        <v>https|||www.wgal.com|article|president-trump-says-media-is-enemy-after-shooting-bomb-plot|24396162.html</v>
      </c>
      <c r="B793" t="str">
        <f>Similarity!C794</f>
        <v>Liberal</v>
      </c>
      <c r="D793" t="str">
        <f>TermCount!E794</f>
        <v>https|||www.wgal.com|article|president-trump-says-media-is-enemy-after-shooting-bomb-plot|24396162.html</v>
      </c>
      <c r="E793" t="str">
        <f>TermCount!C794</f>
        <v>Liberal</v>
      </c>
    </row>
    <row r="794" spans="1:5" x14ac:dyDescent="0.2">
      <c r="A794" t="str">
        <f>Similarity!I795</f>
        <v>https|||www.wgrz.com|article|news|nation-now|after-suspicious-packages-president-trump-blames-media-for-anger-in-society|465-9c7e59d7-f5ba-48a5-9a74-4daa574d11e5.html</v>
      </c>
      <c r="B794" t="str">
        <f>Similarity!C795</f>
        <v>Liberal</v>
      </c>
      <c r="D794" t="str">
        <f>TermCount!E795</f>
        <v>https|||www.wgrz.com|article|news|nation-now|after-suspicious-packages-president-trump-blames-media-for-anger-in-society|465-9c7e59d7-f5ba-48a5-9a74-4daa574d11e5.html</v>
      </c>
      <c r="E794" t="str">
        <f>TermCount!C795</f>
        <v>Liberal</v>
      </c>
    </row>
    <row r="795" spans="1:5" x14ac:dyDescent="0.2">
      <c r="A795" t="str">
        <f>Similarity!I796</f>
        <v>https|||www.whitehouse.gov|about-the-white-house|presidents|.html</v>
      </c>
      <c r="B795" t="str">
        <f>Similarity!C796</f>
        <v>Conservative</v>
      </c>
      <c r="D795" t="str">
        <f>TermCount!E796</f>
        <v>https|||www.whitehouse.gov|about-the-white-house|presidents|.html</v>
      </c>
      <c r="E795" t="str">
        <f>TermCount!C796</f>
        <v>Liberal</v>
      </c>
    </row>
    <row r="796" spans="1:5" x14ac:dyDescent="0.2">
      <c r="A796" t="str">
        <f>Similarity!I797</f>
        <v>https|||www.whitehouse.gov|briefings-statements|president-donald-j-trumps-initiative-stop-opioid-abuse-reduce-drug-supply-demand-2|.html</v>
      </c>
      <c r="B796" t="str">
        <f>Similarity!C797</f>
        <v>Liberal</v>
      </c>
      <c r="D796" t="str">
        <f>TermCount!E797</f>
        <v>https|||www.whitehouse.gov|briefings-statements|president-donald-j-trumps-initiative-stop-opioid-abuse-reduce-drug-supply-demand-2|.html</v>
      </c>
      <c r="E796" t="str">
        <f>TermCount!C797</f>
        <v>Tie</v>
      </c>
    </row>
    <row r="797" spans="1:5" x14ac:dyDescent="0.2">
      <c r="A797" t="str">
        <f>Similarity!I798</f>
        <v>https|||www.whitehouse.gov|get-involved|write-or-call|.html</v>
      </c>
      <c r="B797" t="str">
        <f>Similarity!C798</f>
        <v>Conservative</v>
      </c>
      <c r="D797" t="str">
        <f>TermCount!E798</f>
        <v>https|||www.whitehouse.gov|get-involved|write-or-call|.html</v>
      </c>
      <c r="E797" t="str">
        <f>TermCount!C798</f>
        <v>Tie</v>
      </c>
    </row>
    <row r="798" spans="1:5" x14ac:dyDescent="0.2">
      <c r="A798" t="str">
        <f>Similarity!I799</f>
        <v>https|||www.whitehouse.gov|people|donald-j-trump|.html</v>
      </c>
      <c r="B798" t="str">
        <f>Similarity!C799</f>
        <v>Liberal</v>
      </c>
      <c r="D798" t="str">
        <f>TermCount!E799</f>
        <v>https|||www.whitehouse.gov|people|donald-j-trump|.html</v>
      </c>
      <c r="E798" t="str">
        <f>TermCount!C799</f>
        <v>Conservative</v>
      </c>
    </row>
    <row r="799" spans="1:5" x14ac:dyDescent="0.2">
      <c r="A799" t="str">
        <f>Similarity!I800</f>
        <v>https|||www.whitehousegiftshop.com|45th-President-of-the-United-States-Donald-J-Trump-Gifts-s|2419.htm.html</v>
      </c>
      <c r="B799" t="str">
        <f>Similarity!C800</f>
        <v>Conservative</v>
      </c>
      <c r="D799" t="str">
        <f>TermCount!E800</f>
        <v>https|||www.whitehousegiftshop.com|45th-President-of-the-United-States-Donald-J-Trump-Gifts-s|2419.htm.html</v>
      </c>
      <c r="E799" t="str">
        <f>TermCount!C800</f>
        <v>Conservative</v>
      </c>
    </row>
    <row r="800" spans="1:5" x14ac:dyDescent="0.2">
      <c r="A800" t="str">
        <f>Similarity!I801</f>
        <v>https|||www.whitehousegiftshop.com|product-p|coin7historicmoments.htm.html</v>
      </c>
      <c r="B800" t="str">
        <f>Similarity!C801</f>
        <v>Conservative</v>
      </c>
      <c r="D800" t="str">
        <f>TermCount!E801</f>
        <v>https|||www.whitehousegiftshop.com|product-p|coin7historicmoments.htm.html</v>
      </c>
      <c r="E800" t="str">
        <f>TermCount!C801</f>
        <v>Conservative</v>
      </c>
    </row>
    <row r="801" spans="1:5" x14ac:dyDescent="0.2">
      <c r="A801" t="str">
        <f>Similarity!I802</f>
        <v>https|||www.winknews.com|2018|10|24|president-donald-trump-coming-to-southwest-florida-oct-31|.html</v>
      </c>
      <c r="B801" t="str">
        <f>Similarity!C802</f>
        <v>Conservative</v>
      </c>
      <c r="D801" t="str">
        <f>TermCount!E802</f>
        <v>https|||www.winknews.com|2018|10|24|president-donald-trump-coming-to-southwest-florida-oct-31|.html</v>
      </c>
      <c r="E801" t="str">
        <f>TermCount!C802</f>
        <v>Tie</v>
      </c>
    </row>
    <row r="802" spans="1:5" x14ac:dyDescent="0.2">
      <c r="A802" t="str">
        <f>Similarity!I803</f>
        <v>https|||www.wired.com|2017|01|future-america-according-president-donald-j-trump|.html</v>
      </c>
      <c r="B802" t="str">
        <f>Similarity!C803</f>
        <v>Liberal</v>
      </c>
      <c r="D802" t="str">
        <f>TermCount!E803</f>
        <v>https|||www.wired.com|2017|01|future-america-according-president-donald-j-trump|.html</v>
      </c>
      <c r="E802" t="str">
        <f>TermCount!C803</f>
        <v>Liberal</v>
      </c>
    </row>
    <row r="803" spans="1:5" x14ac:dyDescent="0.2">
      <c r="A803" t="str">
        <f>Similarity!I804</f>
        <v>https|||www.wired.com|story|internet-week-187|.html</v>
      </c>
      <c r="B803" t="str">
        <f>Similarity!C804</f>
        <v>Liberal</v>
      </c>
      <c r="D803" t="str">
        <f>TermCount!E804</f>
        <v>https|||www.wired.com|story|internet-week-187|.html</v>
      </c>
      <c r="E803" t="str">
        <f>TermCount!C804</f>
        <v>Conservative</v>
      </c>
    </row>
    <row r="804" spans="1:5" x14ac:dyDescent="0.2">
      <c r="A804" t="str">
        <f>Similarity!I805</f>
        <v>https|||www.wired.com|story|trump-google-news-algorithm-target|.html</v>
      </c>
      <c r="B804" t="str">
        <f>Similarity!C805</f>
        <v>Liberal</v>
      </c>
      <c r="D804" t="str">
        <f>TermCount!E805</f>
        <v>https|||www.wired.com|story|trump-google-news-algorithm-target|.html</v>
      </c>
      <c r="E804" t="str">
        <f>TermCount!C805</f>
        <v>Conservative</v>
      </c>
    </row>
    <row r="805" spans="1:5" x14ac:dyDescent="0.2">
      <c r="A805" t="str">
        <f>Similarity!I806</f>
        <v>https|||www.wired.com|story|trumps-plan-to-redefine-gender-makes-no-scientific-sense|.html</v>
      </c>
      <c r="B805" t="str">
        <f>Similarity!C806</f>
        <v>Liberal</v>
      </c>
      <c r="D805" t="str">
        <f>TermCount!E806</f>
        <v>https|||www.wired.com|story|trumps-plan-to-redefine-gender-makes-no-scientific-sense|.html</v>
      </c>
      <c r="E805" t="str">
        <f>TermCount!C806</f>
        <v>Tie</v>
      </c>
    </row>
    <row r="806" spans="1:5" x14ac:dyDescent="0.2">
      <c r="A806" t="str">
        <f>Similarity!I807</f>
        <v>https|||www.wired.com|tag|donald-trump|.html</v>
      </c>
      <c r="B806" t="str">
        <f>Similarity!C807</f>
        <v>Conservative</v>
      </c>
      <c r="D806" t="str">
        <f>TermCount!E807</f>
        <v>https|||www.wired.com|tag|donald-trump|.html</v>
      </c>
      <c r="E806" t="str">
        <f>TermCount!C807</f>
        <v>Tie</v>
      </c>
    </row>
    <row r="807" spans="1:5" x14ac:dyDescent="0.2">
      <c r="A807" t="str">
        <f>Similarity!I808</f>
        <v>https|||www.wjhl.com|news|president-donald-j-trump-to-visit-chattanooga_20181030030804|1561208771.html</v>
      </c>
      <c r="B807" t="str">
        <f>Similarity!C808</f>
        <v>Conservative</v>
      </c>
      <c r="D807" t="str">
        <f>TermCount!E808</f>
        <v>https|||www.wjhl.com|news|president-donald-j-trump-to-visit-chattanooga_20181030030804|1561208771.html</v>
      </c>
      <c r="E807" t="str">
        <f>TermCount!C808</f>
        <v>Tie</v>
      </c>
    </row>
    <row r="808" spans="1:5" x14ac:dyDescent="0.2">
      <c r="A808" t="str">
        <f>Similarity!I809</f>
        <v>https|||www.wkyc.com|article|news|nation-world|president-trump-touts-magic-senate-wins-ignores-house-losses|507-612162274.html</v>
      </c>
      <c r="B808" t="str">
        <f>Similarity!C809</f>
        <v>Liberal</v>
      </c>
      <c r="D808" t="str">
        <f>TermCount!E809</f>
        <v>https|||www.wkyc.com|article|news|nation-world|president-trump-touts-magic-senate-wins-ignores-house-losses|507-612162274.html</v>
      </c>
      <c r="E808" t="str">
        <f>TermCount!C809</f>
        <v>Liberal</v>
      </c>
    </row>
    <row r="809" spans="1:5" x14ac:dyDescent="0.2">
      <c r="A809" t="str">
        <f>Similarity!I810</f>
        <v>https|||www.wkyc.com|article|news|politics|elections|president-trump-offers-mike-dewine-total-endorsement-for-ohio-governor|95-609592629.html</v>
      </c>
      <c r="B809" t="str">
        <f>Similarity!C810</f>
        <v>Conservative</v>
      </c>
      <c r="D809" t="str">
        <f>TermCount!E810</f>
        <v>https|||www.wkyc.com|article|news|politics|elections|president-trump-offers-mike-dewine-total-endorsement-for-ohio-governor|95-609592629.html</v>
      </c>
      <c r="E809" t="str">
        <f>TermCount!C810</f>
        <v>Tie</v>
      </c>
    </row>
    <row r="810" spans="1:5" x14ac:dyDescent="0.2">
      <c r="A810" t="str">
        <f>Similarity!I811</f>
        <v>https|||www.wkyc.com|article|news|politics|elections|sights-sounds-president-trumps-rally-at-the-i-x-center|95-611394913.html</v>
      </c>
      <c r="B810" t="str">
        <f>Similarity!C811</f>
        <v>Conservative</v>
      </c>
      <c r="D810" t="str">
        <f>TermCount!E811</f>
        <v>https|||www.wkyc.com|article|news|politics|elections|sights-sounds-president-trumps-rally-at-the-i-x-center|95-611394913.html</v>
      </c>
      <c r="E810" t="str">
        <f>TermCount!C811</f>
        <v>Conservative</v>
      </c>
    </row>
    <row r="811" spans="1:5" x14ac:dyDescent="0.2">
      <c r="A811" t="str">
        <f>Similarity!I812</f>
        <v>https|||www.wmur.com|article|live-president-trump-joined-by-hassan-others-for-opioid-bill-signing|24176896.html</v>
      </c>
      <c r="B811" t="str">
        <f>Similarity!C812</f>
        <v>Liberal</v>
      </c>
      <c r="D811" t="str">
        <f>TermCount!E812</f>
        <v>https|||www.wmur.com|article|live-president-trump-joined-by-hassan-others-for-opioid-bill-signing|24176896.html</v>
      </c>
      <c r="E811" t="str">
        <f>TermCount!C812</f>
        <v>Tie</v>
      </c>
    </row>
    <row r="812" spans="1:5" x14ac:dyDescent="0.2">
      <c r="A812" t="str">
        <f>Similarity!I813</f>
        <v>https|||www.wmur.com|article|you-are-not-welcome-here-neighbor-shouts-at-president-trump-during-synagogue-visit|24478685.html</v>
      </c>
      <c r="B812" t="str">
        <f>Similarity!C813</f>
        <v>Conservative</v>
      </c>
      <c r="D812" t="str">
        <f>TermCount!E813</f>
        <v>https|||www.wmur.com|article|you-are-not-welcome-here-neighbor-shouts-at-president-trump-during-synagogue-visit|24478685.html</v>
      </c>
      <c r="E812" t="str">
        <f>TermCount!C813</f>
        <v>Tie</v>
      </c>
    </row>
    <row r="813" spans="1:5" x14ac:dyDescent="0.2">
      <c r="A813" t="str">
        <f>Similarity!I814</f>
        <v>https|||www.wnycstudios.org|shows|trumpinc.html</v>
      </c>
      <c r="B813" t="str">
        <f>Similarity!C814</f>
        <v>Liberal</v>
      </c>
      <c r="D813" t="str">
        <f>TermCount!E814</f>
        <v>https|||www.wnycstudios.org|shows|trumpinc.html</v>
      </c>
      <c r="E813" t="str">
        <f>TermCount!C814</f>
        <v>Tie</v>
      </c>
    </row>
    <row r="814" spans="1:5" x14ac:dyDescent="0.2">
      <c r="A814" t="str">
        <f>Similarity!I815</f>
        <v>https|||www.womenfordemocracyinamerica.com|president-donald-trump-speaks-out.html</v>
      </c>
      <c r="B814" t="str">
        <f>Similarity!C815</f>
        <v>Liberal</v>
      </c>
      <c r="D814" t="str">
        <f>TermCount!E815</f>
        <v>https|||www.womenfordemocracyinamerica.com|president-donald-trump-speaks-out.html</v>
      </c>
      <c r="E814" t="str">
        <f>TermCount!C815</f>
        <v>Liberal</v>
      </c>
    </row>
    <row r="815" spans="1:5" x14ac:dyDescent="0.2">
      <c r="A815" t="str">
        <f>Similarity!I816</f>
        <v>https|||www.wpxi.com|news|synagogue-shooting|trump-pittsburgh-president-trump-first-lady-leave-pittsburgh-after-trip-to-synagogue-hospital|862581036.html</v>
      </c>
      <c r="B815" t="str">
        <f>Similarity!C816</f>
        <v>Liberal</v>
      </c>
      <c r="D815" t="str">
        <f>TermCount!E816</f>
        <v>https|||www.wpxi.com|news|synagogue-shooting|trump-pittsburgh-president-trump-first-lady-leave-pittsburgh-after-trip-to-synagogue-hospital|862581036.html</v>
      </c>
      <c r="E815" t="str">
        <f>TermCount!C816</f>
        <v>Liberal</v>
      </c>
    </row>
    <row r="816" spans="1:5" x14ac:dyDescent="0.2">
      <c r="A816" t="str">
        <f>Similarity!I817</f>
        <v>https|||www.wral.com|news|video|17942818|.html</v>
      </c>
      <c r="B816" t="str">
        <f>Similarity!C817</f>
        <v>Conservative</v>
      </c>
      <c r="D816" t="str">
        <f>TermCount!E817</f>
        <v>https|||www.wral.com|news|video|17942818|.html</v>
      </c>
      <c r="E816" t="str">
        <f>TermCount!C817</f>
        <v>Tie</v>
      </c>
    </row>
    <row r="817" spans="1:5" x14ac:dyDescent="0.2">
      <c r="A817" t="str">
        <f>Similarity!I818</f>
        <v>https|||www.wrbl.com|news|local-news|president-donald-j-trump-approves-georgia-emergency-declaration|1516199594.html</v>
      </c>
      <c r="B817" t="str">
        <f>Similarity!C818</f>
        <v>Liberal</v>
      </c>
      <c r="D817" t="str">
        <f>TermCount!E818</f>
        <v>https|||www.wrbl.com|news|local-news|president-donald-j-trump-approves-georgia-emergency-declaration|1516199594.html</v>
      </c>
      <c r="E817" t="str">
        <f>TermCount!C818</f>
        <v>Tie</v>
      </c>
    </row>
    <row r="818" spans="1:5" x14ac:dyDescent="0.2">
      <c r="A818" t="str">
        <f>Similarity!I819</f>
        <v>https|||www.wsaw.com|content|news|Wisconsin-Rapids-parents-head-to-Mosinee-rally-to-ask-President-Trump-a-favor-498474431.html.html</v>
      </c>
      <c r="B818" t="str">
        <f>Similarity!C819</f>
        <v>Conservative</v>
      </c>
      <c r="D818" t="str">
        <f>TermCount!E819</f>
        <v>https|||www.wsaw.com|content|news|Wisconsin-Rapids-parents-head-to-Mosinee-rally-to-ask-President-Trump-a-favor-498474431.html.html</v>
      </c>
      <c r="E818" t="str">
        <f>TermCount!C819</f>
        <v>Tie</v>
      </c>
    </row>
    <row r="819" spans="1:5" x14ac:dyDescent="0.2">
      <c r="A819" t="str">
        <f>Similarity!I820</f>
        <v>https|||www.wsbtv.com|news|local|president-trump-to-view-storm-damage-in-georgia-today|853293193.html</v>
      </c>
      <c r="B819" t="str">
        <f>Similarity!C820</f>
        <v>Liberal</v>
      </c>
      <c r="D819" t="str">
        <f>TermCount!E820</f>
        <v>https|||www.wsbtv.com|news|local|president-trump-to-view-storm-damage-in-georgia-today|853293193.html</v>
      </c>
      <c r="E819" t="str">
        <f>TermCount!C820</f>
        <v>Liberal</v>
      </c>
    </row>
    <row r="820" spans="1:5" x14ac:dyDescent="0.2">
      <c r="A820" t="str">
        <f>Similarity!I821</f>
        <v>https|||www.wsj.com|articles|democratic-house-threatens-trumps-business-agenda-1541599464.html</v>
      </c>
      <c r="B820" t="str">
        <f>Similarity!C821</f>
        <v>Liberal</v>
      </c>
      <c r="D820" t="str">
        <f>TermCount!E821</f>
        <v>https|||www.wsj.com|articles|democratic-house-threatens-trumps-business-agenda-1541599464.html</v>
      </c>
      <c r="E820" t="str">
        <f>TermCount!C821</f>
        <v>Liberal</v>
      </c>
    </row>
    <row r="821" spans="1:5" x14ac:dyDescent="0.2">
      <c r="A821" t="str">
        <f>Similarity!I822</f>
        <v>https|||www.wsj.com|articles|transcript-of-president-trumps-interview-with-the-wall-street-journal-1540388205.html</v>
      </c>
      <c r="B821" t="str">
        <f>Similarity!C822</f>
        <v>Liberal</v>
      </c>
      <c r="D821" t="str">
        <f>TermCount!E822</f>
        <v>https|||www.wsj.com|articles|transcript-of-president-trumps-interview-with-the-wall-street-journal-1540388205.html</v>
      </c>
      <c r="E821" t="str">
        <f>TermCount!C822</f>
        <v>Tie</v>
      </c>
    </row>
    <row r="822" spans="1:5" x14ac:dyDescent="0.2">
      <c r="A822" t="str">
        <f>Similarity!I823</f>
        <v>https|||www.wsj.com|articles|trump-steps-up-attacks-on-fed-chairman-jerome-powell-1540338090.html</v>
      </c>
      <c r="B822" t="str">
        <f>Similarity!C823</f>
        <v>Liberal</v>
      </c>
      <c r="D822" t="str">
        <f>TermCount!E823</f>
        <v>https|||www.wsj.com|articles|trump-steps-up-attacks-on-fed-chairman-jerome-powell-1540338090.html</v>
      </c>
      <c r="E822" t="str">
        <f>TermCount!C823</f>
        <v>Tie</v>
      </c>
    </row>
    <row r="823" spans="1:5" x14ac:dyDescent="0.2">
      <c r="A823" t="str">
        <f>Similarity!I824</f>
        <v>https|||www.wsj.com|articles|trumps-big-bet-on-saudis-now-poses-a-bigger-dilemma-1540402173.html</v>
      </c>
      <c r="B823" t="str">
        <f>Similarity!C824</f>
        <v>Liberal</v>
      </c>
      <c r="D823" t="str">
        <f>TermCount!E824</f>
        <v>https|||www.wsj.com|articles|trumps-big-bet-on-saudis-now-poses-a-bigger-dilemma-1540402173.html</v>
      </c>
      <c r="E823" t="str">
        <f>TermCount!C824</f>
        <v>Tie</v>
      </c>
    </row>
    <row r="824" spans="1:5" x14ac:dyDescent="0.2">
      <c r="A824" t="str">
        <f>Similarity!I825</f>
        <v>https|||www.wsoctv.com|news|local|president-trump-to-sign-executive-order-in-charlotte-this-week|822544398.html</v>
      </c>
      <c r="B824" t="str">
        <f>Similarity!C825</f>
        <v>Liberal</v>
      </c>
      <c r="D824" t="str">
        <f>TermCount!E825</f>
        <v>https|||www.wsoctv.com|news|local|president-trump-to-sign-executive-order-in-charlotte-this-week|822544398.html</v>
      </c>
      <c r="E824" t="str">
        <f>TermCount!C825</f>
        <v>Conservative</v>
      </c>
    </row>
    <row r="825" spans="1:5" x14ac:dyDescent="0.2">
      <c r="A825" t="str">
        <f>Similarity!I826</f>
        <v>https|||www.wsoctv.com|news|local|security-traffic-to-be-heavy-as-president-trump-returns-to-charlotte-this-week|859205597.html</v>
      </c>
      <c r="B825" t="str">
        <f>Similarity!C826</f>
        <v>Liberal</v>
      </c>
      <c r="D825" t="str">
        <f>TermCount!E826</f>
        <v>https|||www.wsoctv.com|news|local|security-traffic-to-be-heavy-as-president-trump-returns-to-charlotte-this-week|859205597.html</v>
      </c>
      <c r="E825" t="str">
        <f>TermCount!C826</f>
        <v>Conservative</v>
      </c>
    </row>
    <row r="826" spans="1:5" x14ac:dyDescent="0.2">
      <c r="A826" t="str">
        <f>Similarity!I827</f>
        <v>https|||www.wtae.com|article|president-donald-trump-tells-reporters-he-will-travel-to-pittsburgh-following-synagogue-shooting|24329402.html</v>
      </c>
      <c r="B826" t="str">
        <f>Similarity!C827</f>
        <v>Liberal</v>
      </c>
      <c r="D826" t="str">
        <f>TermCount!E827</f>
        <v>https|||www.wtae.com|article|president-donald-trump-tells-reporters-he-will-travel-to-pittsburgh-following-synagogue-shooting|24329402.html</v>
      </c>
      <c r="E826" t="str">
        <f>TermCount!C827</f>
        <v>Tie</v>
      </c>
    </row>
    <row r="827" spans="1:5" x14ac:dyDescent="0.2">
      <c r="A827" t="str">
        <f>Similarity!I828</f>
        <v>https|||www.wvtm13.com|article|you-are-not-welcome-here-neighbor-shouts-at-president-trump-during-synagogue-visit|24478685.html</v>
      </c>
      <c r="B827" t="str">
        <f>Similarity!C828</f>
        <v>Liberal</v>
      </c>
      <c r="D827" t="str">
        <f>TermCount!E828</f>
        <v>https|||www.wvtm13.com|article|you-are-not-welcome-here-neighbor-shouts-at-president-trump-during-synagogue-visit|24478685.html</v>
      </c>
      <c r="E827" t="str">
        <f>TermCount!C828</f>
        <v>Tie</v>
      </c>
    </row>
    <row r="828" spans="1:5" x14ac:dyDescent="0.2">
      <c r="A828" t="str">
        <f>Similarity!I829</f>
        <v>https|||www.wymt.com|content|news|Store-sells-all-things-Preisdent-Donald-J-Trump--and-business-is-yuge-498096781.html.html</v>
      </c>
      <c r="B828" t="str">
        <f>Similarity!C829</f>
        <v>Conservative</v>
      </c>
      <c r="D828" t="str">
        <f>TermCount!E829</f>
        <v>https|||www.wymt.com|content|news|Store-sells-all-things-Preisdent-Donald-J-Trump--and-business-is-yuge-498096781.html.html</v>
      </c>
      <c r="E828" t="str">
        <f>TermCount!C829</f>
        <v>Tie</v>
      </c>
    </row>
    <row r="829" spans="1:5" x14ac:dyDescent="0.2">
      <c r="A829" t="str">
        <f>Similarity!I830</f>
        <v>https|||www.yahoo.com|entertainment|president-donald-trump-tweetstorm-sunday-181805039.html.html</v>
      </c>
      <c r="B829" t="str">
        <f>Similarity!C830</f>
        <v>Conservative</v>
      </c>
      <c r="D829" t="str">
        <f>TermCount!E830</f>
        <v>https|||www.yahoo.com|entertainment|president-donald-trump-tweetstorm-sunday-181805039.html.html</v>
      </c>
      <c r="E829" t="str">
        <f>TermCount!C830</f>
        <v>Conservative</v>
      </c>
    </row>
    <row r="830" spans="1:5" x14ac:dyDescent="0.2">
      <c r="A830" t="str">
        <f>Similarity!I831</f>
        <v>https|||www.yahoo.com|news|topics|president-trump.html</v>
      </c>
      <c r="B830" t="str">
        <f>Similarity!C831</f>
        <v>Liberal</v>
      </c>
      <c r="D830" t="str">
        <f>TermCount!E831</f>
        <v>https|||www.yahoo.com|news|topics|president-trump.html</v>
      </c>
      <c r="E830" t="str">
        <f>TermCount!C831</f>
        <v>Conservative</v>
      </c>
    </row>
    <row r="831" spans="1:5" x14ac:dyDescent="0.2">
      <c r="A831" t="str">
        <f>Similarity!I832</f>
        <v>https|||www.youtube.com|DonaldTrump.html</v>
      </c>
      <c r="B831" t="str">
        <f>Similarity!C832</f>
        <v>Liberal</v>
      </c>
      <c r="D831" t="str">
        <f>TermCount!E832</f>
        <v>https|||www.youtube.com|DonaldTrump.html</v>
      </c>
      <c r="E831" t="str">
        <f>TermCount!C832</f>
        <v>Tie</v>
      </c>
    </row>
    <row r="832" spans="1:5" x14ac:dyDescent="0.2">
      <c r="A832" t="str">
        <f>Similarity!I833</f>
        <v>https|||www.youtube.com|channel|UCAql2DyGU2un1Ei2nMYsqOA.html</v>
      </c>
      <c r="B832" t="str">
        <f>Similarity!C833</f>
        <v>Conservative</v>
      </c>
      <c r="D832" t="str">
        <f>TermCount!E833</f>
        <v>https|||www.youtube.com|channel|UCAql2DyGU2un1Ei2nMYsqOA.html</v>
      </c>
      <c r="E832" t="str">
        <f>TermCount!C833</f>
        <v>Tie</v>
      </c>
    </row>
    <row r="833" spans="1:5" x14ac:dyDescent="0.2">
      <c r="A833" t="str">
        <f>Similarity!I834</f>
        <v>https|||www.youtube.com|channel|UCsQnAt5I56M-qx4OgCoVmeA.html</v>
      </c>
      <c r="B833" t="str">
        <f>Similarity!C834</f>
        <v>Conservative</v>
      </c>
      <c r="D833" t="str">
        <f>TermCount!E834</f>
        <v>https|||www.youtube.com|channel|UCsQnAt5I56M-qx4OgCoVmeA.html</v>
      </c>
      <c r="E833" t="str">
        <f>TermCount!C834</f>
        <v>Tie</v>
      </c>
    </row>
    <row r="834" spans="1:5" x14ac:dyDescent="0.2">
      <c r="A834" t="str">
        <f>Similarity!I835</f>
        <v>https|||www.youtube.com|watch|v|GuerfQtOxhY.html</v>
      </c>
      <c r="B834" t="str">
        <f>Similarity!C835</f>
        <v>Conservative</v>
      </c>
      <c r="D834" t="str">
        <f>TermCount!E835</f>
        <v>https|||www.youtube.com|watch|v|GuerfQtOxhY.html</v>
      </c>
      <c r="E834" t="str">
        <f>TermCount!C835</f>
        <v>Tie</v>
      </c>
    </row>
    <row r="835" spans="1:5" x14ac:dyDescent="0.2">
      <c r="A835" t="str">
        <f>Similarity!I836</f>
        <v>https|||www.youtube.com|watch|v|SAi4x--fhbw.html</v>
      </c>
      <c r="B835" t="str">
        <f>Similarity!C836</f>
        <v>Conservative</v>
      </c>
      <c r="D835" t="str">
        <f>TermCount!E836</f>
        <v>https|||www.youtube.com|watch|v|SAi4x--fhbw.html</v>
      </c>
      <c r="E835" t="str">
        <f>TermCount!C836</f>
        <v>Liberal</v>
      </c>
    </row>
    <row r="836" spans="1:5" x14ac:dyDescent="0.2">
      <c r="A836" t="str">
        <f>Similarity!I837</f>
        <v>https|||www.youtube.com|watch|v|SrpNhBj4924.html</v>
      </c>
      <c r="B836" t="str">
        <f>Similarity!C837</f>
        <v>Conservative</v>
      </c>
      <c r="D836" t="str">
        <f>TermCount!E837</f>
        <v>https|||www.youtube.com|watch|v|SrpNhBj4924.html</v>
      </c>
      <c r="E836" t="str">
        <f>TermCount!C837</f>
        <v>Liberal</v>
      </c>
    </row>
    <row r="837" spans="1:5" x14ac:dyDescent="0.2">
      <c r="A837" t="str">
        <f>Similarity!I838</f>
        <v>https|||www.youtube.com|watch|v|TdBfEitRoNw.html</v>
      </c>
      <c r="B837" t="str">
        <f>Similarity!C838</f>
        <v>Conservative</v>
      </c>
      <c r="D837" t="str">
        <f>TermCount!E838</f>
        <v>https|||www.youtube.com|watch|v|TdBfEitRoNw.html</v>
      </c>
      <c r="E837" t="str">
        <f>TermCount!C838</f>
        <v>Liberal</v>
      </c>
    </row>
    <row r="838" spans="1:5" x14ac:dyDescent="0.2">
      <c r="A838" t="str">
        <f>Similarity!I839</f>
        <v>https|||www.youtube.com|watch|v|TwCxKwwMmLo.html</v>
      </c>
      <c r="B838" t="str">
        <f>Similarity!C839</f>
        <v>Liberal</v>
      </c>
      <c r="D838" t="str">
        <f>TermCount!E839</f>
        <v>https|||www.youtube.com|watch|v|TwCxKwwMmLo.html</v>
      </c>
      <c r="E838" t="str">
        <f>TermCount!C839</f>
        <v>Tie</v>
      </c>
    </row>
    <row r="839" spans="1:5" x14ac:dyDescent="0.2">
      <c r="A839" t="str">
        <f>Similarity!I840</f>
        <v>https|||www.youtube.com|watch|v|YJRqB1xtIxg.html</v>
      </c>
      <c r="B839" t="str">
        <f>Similarity!C840</f>
        <v>Conservative</v>
      </c>
      <c r="D839" t="str">
        <f>TermCount!E840</f>
        <v>https|||www.youtube.com|watch|v|YJRqB1xtIxg.html</v>
      </c>
      <c r="E839" t="str">
        <f>TermCount!C840</f>
        <v>Tie</v>
      </c>
    </row>
    <row r="840" spans="1:5" x14ac:dyDescent="0.2">
      <c r="A840" t="str">
        <f>Similarity!I841</f>
        <v>http|||abc3340.com|news|nation-world|president-trump-there-is-an-electricity-in-the-air-ahead-of-the-midterm-election.html</v>
      </c>
      <c r="B840" t="str">
        <f>Similarity!C841</f>
        <v>Conservative</v>
      </c>
      <c r="D840" t="str">
        <f>TermCount!E841</f>
        <v>http|||abc3340.com|news|nation-world|president-trump-there-is-an-electricity-in-the-air-ahead-of-the-midterm-election.html</v>
      </c>
      <c r="E840" t="str">
        <f>TermCount!C841</f>
        <v>Tie</v>
      </c>
    </row>
    <row r="841" spans="1:5" x14ac:dyDescent="0.2">
      <c r="A841" t="str">
        <f>Similarity!I842</f>
        <v>http|||australianpolitics.com|usa|president|list-of-presidents-of-the-united-states.html</v>
      </c>
      <c r="B841" t="str">
        <f>Similarity!C842</f>
        <v>Conservative</v>
      </c>
      <c r="D841" t="str">
        <f>TermCount!E842</f>
        <v>http|||australianpolitics.com|usa|president|list-of-presidents-of-the-united-states.html</v>
      </c>
      <c r="E841" t="str">
        <f>TermCount!C842</f>
        <v>Conservative</v>
      </c>
    </row>
    <row r="842" spans="1:5" x14ac:dyDescent="0.2">
      <c r="A842" t="str">
        <f>Similarity!I843</f>
        <v>http|||blogs.lse.ac.uk|usappblog|2018|10|26|why-november-6th-could-mark-the-beginning-of-the-end-of-donald-trumps-presidency|.html</v>
      </c>
      <c r="B842" t="str">
        <f>Similarity!C843</f>
        <v>Liberal</v>
      </c>
      <c r="D842" t="str">
        <f>TermCount!E843</f>
        <v>http|||blogs.lse.ac.uk|usappblog|2018|10|26|why-november-6th-could-mark-the-beginning-of-the-end-of-donald-trumps-presidency|.html</v>
      </c>
      <c r="E842" t="str">
        <f>TermCount!C843</f>
        <v>Liberal</v>
      </c>
    </row>
    <row r="843" spans="1:5" x14ac:dyDescent="0.2">
      <c r="A843" t="str">
        <f>Similarity!I844</f>
        <v>http|||celebrityinsider.org|kanye-west-no-longer-supports-donald-trump-ive-been-used-208611|.html</v>
      </c>
      <c r="B843" t="str">
        <f>Similarity!C844</f>
        <v>Conservative</v>
      </c>
      <c r="D843" t="str">
        <f>TermCount!E844</f>
        <v>http|||celebrityinsider.org|kanye-west-no-longer-supports-donald-trump-ive-been-used-208611|.html</v>
      </c>
      <c r="E843" t="str">
        <f>TermCount!C844</f>
        <v>Liberal</v>
      </c>
    </row>
    <row r="844" spans="1:5" x14ac:dyDescent="0.2">
      <c r="A844" t="str">
        <f>Similarity!I845</f>
        <v>http|||celebrityinsider.org|melania-trump-called-for-civility-via-bebest-campaign-the-donald-is-still-not-ready-to-listen-after-magabomber-cesar-sayocs-arrest-in-florida-207022|.html</v>
      </c>
      <c r="B844" t="str">
        <f>Similarity!C845</f>
        <v>Conservative</v>
      </c>
      <c r="D844" t="str">
        <f>TermCount!E845</f>
        <v>http|||celebrityinsider.org|melania-trump-called-for-civility-via-bebest-campaign-the-donald-is-still-not-ready-to-listen-after-magabomber-cesar-sayocs-arrest-in-florida-207022|.html</v>
      </c>
      <c r="E844" t="str">
        <f>TermCount!C845</f>
        <v>Conservative</v>
      </c>
    </row>
    <row r="845" spans="1:5" x14ac:dyDescent="0.2">
      <c r="A845" t="str">
        <f>Similarity!I846</f>
        <v>http|||digg.com|2018|trump-democrats-obamacare.html</v>
      </c>
      <c r="B845" t="str">
        <f>Similarity!C846</f>
        <v>Liberal</v>
      </c>
      <c r="D845" t="str">
        <f>TermCount!E846</f>
        <v>http|||digg.com|2018|trump-democrats-obamacare.html</v>
      </c>
      <c r="E845" t="str">
        <f>TermCount!C846</f>
        <v>Liberal</v>
      </c>
    </row>
    <row r="846" spans="1:5" x14ac:dyDescent="0.2">
      <c r="A846" t="str">
        <f>Similarity!I847</f>
        <v>http|||donaldtrumplatest.com|trump-latest-news-2|.html</v>
      </c>
      <c r="B846" t="str">
        <f>Similarity!C847</f>
        <v>Liberal</v>
      </c>
      <c r="D846" t="str">
        <f>TermCount!E847</f>
        <v>http|||donaldtrumplatest.com|trump-latest-news-2|.html</v>
      </c>
      <c r="E846" t="str">
        <f>TermCount!C847</f>
        <v>Tie</v>
      </c>
    </row>
    <row r="847" spans="1:5" x14ac:dyDescent="0.2">
      <c r="A847" t="str">
        <f>Similarity!I848</f>
        <v>http|||donaldtrumpnews.net|.html</v>
      </c>
      <c r="B847" t="str">
        <f>Similarity!C848</f>
        <v>Liberal</v>
      </c>
      <c r="D847" t="str">
        <f>TermCount!E848</f>
        <v>http|||donaldtrumpnews.net|.html</v>
      </c>
      <c r="E847" t="str">
        <f>TermCount!C848</f>
        <v>Tie</v>
      </c>
    </row>
    <row r="848" spans="1:5" x14ac:dyDescent="0.2">
      <c r="A848" t="str">
        <f>Similarity!I849</f>
        <v>http|||emilypost.com|advice|addressing-a-former-president-of-the-united-states|.html</v>
      </c>
      <c r="B848" t="str">
        <f>Similarity!C849</f>
        <v>Conservative</v>
      </c>
      <c r="D848" t="str">
        <f>TermCount!E849</f>
        <v>http|||emilypost.com|advice|addressing-a-former-president-of-the-united-states|.html</v>
      </c>
      <c r="E848" t="str">
        <f>TermCount!C849</f>
        <v>Conservative</v>
      </c>
    </row>
    <row r="849" spans="1:5" x14ac:dyDescent="0.2">
      <c r="A849" t="str">
        <f>Similarity!I850</f>
        <v>http|||en.kremlin.ru|events|president|news|58880.html</v>
      </c>
      <c r="B849" t="str">
        <f>Similarity!C850</f>
        <v>Liberal</v>
      </c>
      <c r="D849" t="str">
        <f>TermCount!E850</f>
        <v>http|||en.kremlin.ru|events|president|news|58880.html</v>
      </c>
      <c r="E849" t="str">
        <f>TermCount!C850</f>
        <v>Tie</v>
      </c>
    </row>
    <row r="850" spans="1:5" x14ac:dyDescent="0.2">
      <c r="A850" t="str">
        <f>Similarity!I851</f>
        <v>http|||floridapolitics.com|archives|279218-one-more-time-donald-trump-will-hold-another-florida-rally-nov-3.html</v>
      </c>
      <c r="B850" t="str">
        <f>Similarity!C851</f>
        <v>Liberal</v>
      </c>
      <c r="D850" t="str">
        <f>TermCount!E851</f>
        <v>http|||floridapolitics.com|archives|279218-one-more-time-donald-trump-will-hold-another-florida-rally-nov-3.html</v>
      </c>
      <c r="E850" t="str">
        <f>TermCount!C851</f>
        <v>Liberal</v>
      </c>
    </row>
    <row r="851" spans="1:5" x14ac:dyDescent="0.2">
      <c r="A851" t="str">
        <f>Similarity!I852</f>
        <v>http|||footwearnews.com|2018|fashion|celebrity-style|melania-trump-trick-or-treat-halloween-white-house-1202701134|.html</v>
      </c>
      <c r="B851" t="str">
        <f>Similarity!C852</f>
        <v>Conservative</v>
      </c>
      <c r="D851" t="str">
        <f>TermCount!E852</f>
        <v>http|||footwearnews.com|2018|fashion|celebrity-style|melania-trump-trick-or-treat-halloween-white-house-1202701134|.html</v>
      </c>
      <c r="E851" t="str">
        <f>TermCount!C852</f>
        <v>Tie</v>
      </c>
    </row>
    <row r="852" spans="1:5" x14ac:dyDescent="0.2">
      <c r="A852" t="str">
        <f>Similarity!I853</f>
        <v>http|||fortune.com|2018|07|12|best-us-president-barack-obama-pew-survey|.html</v>
      </c>
      <c r="B852" t="str">
        <f>Similarity!C853</f>
        <v>Liberal</v>
      </c>
      <c r="D852" t="str">
        <f>TermCount!E853</f>
        <v>http|||fortune.com|2018|07|12|best-us-president-barack-obama-pew-survey|.html</v>
      </c>
      <c r="E852" t="str">
        <f>TermCount!C853</f>
        <v>Liberal</v>
      </c>
    </row>
    <row r="853" spans="1:5" x14ac:dyDescent="0.2">
      <c r="A853" t="str">
        <f>Similarity!I854</f>
        <v>http|||hirethedonald.com|.html</v>
      </c>
      <c r="B853" t="str">
        <f>Similarity!C854</f>
        <v>Liberal</v>
      </c>
      <c r="D853" t="str">
        <f>TermCount!E854</f>
        <v>http|||hirethedonald.com|.html</v>
      </c>
      <c r="E853" t="str">
        <f>TermCount!C854</f>
        <v>Tie</v>
      </c>
    </row>
    <row r="854" spans="1:5" x14ac:dyDescent="0.2">
      <c r="A854" t="str">
        <f>Similarity!I855</f>
        <v>http|||journals.sagepub.com|doi|abs|10.1177|0020702017740159.html</v>
      </c>
      <c r="B854" t="str">
        <f>Similarity!C855</f>
        <v>Liberal</v>
      </c>
      <c r="D854" t="str">
        <f>TermCount!E855</f>
        <v>http|||journals.sagepub.com|doi|abs|10.1177|0020702017740159.html</v>
      </c>
      <c r="E854" t="str">
        <f>TermCount!C855</f>
        <v>Tie</v>
      </c>
    </row>
    <row r="855" spans="1:5" x14ac:dyDescent="0.2">
      <c r="A855" t="str">
        <f>Similarity!I856</f>
        <v>http|||mentalfloss.com|article|503713|you-can-buy-oldest-surviving-photo-us-president.html</v>
      </c>
      <c r="B855" t="str">
        <f>Similarity!C856</f>
        <v>Liberal</v>
      </c>
      <c r="D855" t="str">
        <f>TermCount!E856</f>
        <v>http|||mentalfloss.com|article|503713|you-can-buy-oldest-surviving-photo-us-president.html</v>
      </c>
      <c r="E855" t="str">
        <f>TermCount!C856</f>
        <v>Conservative</v>
      </c>
    </row>
    <row r="856" spans="1:5" x14ac:dyDescent="0.2">
      <c r="A856" t="str">
        <f>Similarity!I857</f>
        <v>http|||nbcmontana.com|news|local|president-donald-j-trump-to-rally-crowd-at-missoula-international-airport.html</v>
      </c>
      <c r="B856" t="str">
        <f>Similarity!C857</f>
        <v>Conservative</v>
      </c>
      <c r="D856" t="str">
        <f>TermCount!E857</f>
        <v>http|||nbcmontana.com|news|local|president-donald-j-trump-to-rally-crowd-at-missoula-international-airport.html</v>
      </c>
      <c r="E856" t="str">
        <f>TermCount!C857</f>
        <v>Tie</v>
      </c>
    </row>
    <row r="857" spans="1:5" x14ac:dyDescent="0.2">
      <c r="A857" t="str">
        <f>Similarity!I858</f>
        <v>http|||newstrump.top||p|2.html</v>
      </c>
      <c r="B857" t="str">
        <f>Similarity!C858</f>
        <v>Liberal</v>
      </c>
      <c r="D857" t="str">
        <f>TermCount!E858</f>
        <v>http|||newstrump.top||p|2.html</v>
      </c>
      <c r="E857" t="str">
        <f>TermCount!C858</f>
        <v>Liberal</v>
      </c>
    </row>
    <row r="858" spans="1:5" x14ac:dyDescent="0.2">
      <c r="A858" t="str">
        <f>Similarity!I859</f>
        <v>http|||nymag.com|intelligencer|2016|06|explaining-the-drama-at-the-largest-online-group-for-donald-trump-supporters.html.html</v>
      </c>
      <c r="B858" t="str">
        <f>Similarity!C859</f>
        <v>Liberal</v>
      </c>
      <c r="D858" t="str">
        <f>TermCount!E859</f>
        <v>http|||nymag.com|intelligencer|2016|06|explaining-the-drama-at-the-largest-online-group-for-donald-trump-supporters.html.html</v>
      </c>
      <c r="E858" t="str">
        <f>TermCount!C859</f>
        <v>Conservative</v>
      </c>
    </row>
    <row r="859" spans="1:5" x14ac:dyDescent="0.2">
      <c r="A859" t="str">
        <f>Similarity!I860</f>
        <v>http|||nymag.com|intelligencer|2018|07|trump-putin-russia-collusion.html.html</v>
      </c>
      <c r="B859" t="str">
        <f>Similarity!C860</f>
        <v>Liberal</v>
      </c>
      <c r="D859" t="str">
        <f>TermCount!E860</f>
        <v>http|||nymag.com|intelligencer|2018|07|trump-putin-russia-collusion.html.html</v>
      </c>
      <c r="E859" t="str">
        <f>TermCount!C860</f>
        <v>Conservative</v>
      </c>
    </row>
    <row r="860" spans="1:5" x14ac:dyDescent="0.2">
      <c r="A860" t="str">
        <f>Similarity!I861</f>
        <v>http|||nymag.com|intelligencer|2018|10|report-president-trump-barely-works-at-all.html.html</v>
      </c>
      <c r="B860" t="str">
        <f>Similarity!C861</f>
        <v>Liberal</v>
      </c>
      <c r="D860" t="str">
        <f>TermCount!E861</f>
        <v>http|||nymag.com|intelligencer|2018|10|report-president-trump-barely-works-at-all.html.html</v>
      </c>
      <c r="E860" t="str">
        <f>TermCount!C861</f>
        <v>Conservative</v>
      </c>
    </row>
    <row r="861" spans="1:5" x14ac:dyDescent="0.2">
      <c r="A861" t="str">
        <f>Similarity!I862</f>
        <v>http|||projects.mypalmbeachpost.com|trump|.html</v>
      </c>
      <c r="B861" t="str">
        <f>Similarity!C862</f>
        <v>Liberal</v>
      </c>
      <c r="D861" t="str">
        <f>TermCount!E862</f>
        <v>http|||projects.mypalmbeachpost.com|trump|.html</v>
      </c>
      <c r="E861" t="str">
        <f>TermCount!C862</f>
        <v>Conservative</v>
      </c>
    </row>
    <row r="862" spans="1:5" x14ac:dyDescent="0.2">
      <c r="A862" t="str">
        <f>Similarity!I863</f>
        <v>http|||prospect.org|article|trumps-fall-end-game.html</v>
      </c>
      <c r="B862" t="str">
        <f>Similarity!C863</f>
        <v>Liberal</v>
      </c>
      <c r="D862" t="str">
        <f>TermCount!E863</f>
        <v>http|||prospect.org|article|trumps-fall-end-game.html</v>
      </c>
      <c r="E862" t="str">
        <f>TermCount!C863</f>
        <v>Conservative</v>
      </c>
    </row>
    <row r="863" spans="1:5" x14ac:dyDescent="0.2">
      <c r="A863" t="str">
        <f>Similarity!I864</f>
        <v>http|||rosssociety.org|.html</v>
      </c>
      <c r="B863" t="str">
        <f>Similarity!C864</f>
        <v>Liberal</v>
      </c>
      <c r="D863" t="str">
        <f>TermCount!E864</f>
        <v>http|||rosssociety.org|.html</v>
      </c>
      <c r="E863" t="str">
        <f>TermCount!C864</f>
        <v>Tie</v>
      </c>
    </row>
    <row r="864" spans="1:5" x14ac:dyDescent="0.2">
      <c r="A864" t="str">
        <f>Similarity!I865</f>
        <v>http|||shipadick.com|products|1319|.html</v>
      </c>
      <c r="B864" t="str">
        <f>Similarity!C865</f>
        <v>Liberal</v>
      </c>
      <c r="D864" t="str">
        <f>TermCount!E865</f>
        <v>http|||shipadick.com|products|1319|.html</v>
      </c>
      <c r="E864" t="str">
        <f>TermCount!C865</f>
        <v>Tie</v>
      </c>
    </row>
    <row r="865" spans="1:5" x14ac:dyDescent="0.2">
      <c r="A865" t="str">
        <f>Similarity!I866</f>
        <v>http|||spaceref.com|news|viewsr.html|pid|51900.html</v>
      </c>
      <c r="B865" t="str">
        <f>Similarity!C866</f>
        <v>Conservative</v>
      </c>
      <c r="D865" t="str">
        <f>TermCount!E866</f>
        <v>http|||spaceref.com|news|viewsr.html|pid|51900.html</v>
      </c>
      <c r="E865" t="str">
        <f>TermCount!C866</f>
        <v>Tie</v>
      </c>
    </row>
    <row r="866" spans="1:5" x14ac:dyDescent="0.2">
      <c r="A866" t="str">
        <f>Similarity!I867</f>
        <v>http|||thedonaldcafe.net|.html</v>
      </c>
      <c r="B866" t="str">
        <f>Similarity!C867</f>
        <v>Liberal</v>
      </c>
      <c r="D866" t="str">
        <f>TermCount!E867</f>
        <v>http|||thedonaldcafe.net|.html</v>
      </c>
      <c r="E866" t="str">
        <f>TermCount!C867</f>
        <v>Tie</v>
      </c>
    </row>
    <row r="867" spans="1:5" x14ac:dyDescent="0.2">
      <c r="A867" t="str">
        <f>Similarity!I868</f>
        <v>http|||thepinetree.net|new||p|69082.html</v>
      </c>
      <c r="B867" t="str">
        <f>Similarity!C868</f>
        <v>Conservative</v>
      </c>
      <c r="D867" t="str">
        <f>TermCount!E868</f>
        <v>http|||thepinetree.net|new||p|69082.html</v>
      </c>
      <c r="E867" t="str">
        <f>TermCount!C868</f>
        <v>Tie</v>
      </c>
    </row>
    <row r="868" spans="1:5" x14ac:dyDescent="0.2">
      <c r="A868" t="str">
        <f>Similarity!I869</f>
        <v>http|||time.com|4375262|history-demagogues-donald-trump|.html</v>
      </c>
      <c r="B868" t="str">
        <f>Similarity!C869</f>
        <v>Liberal</v>
      </c>
      <c r="D868" t="str">
        <f>TermCount!E869</f>
        <v>http|||time.com|4375262|history-demagogues-donald-trump|.html</v>
      </c>
      <c r="E868" t="str">
        <f>TermCount!C869</f>
        <v>Liberal</v>
      </c>
    </row>
    <row r="869" spans="1:5" x14ac:dyDescent="0.2">
      <c r="A869" t="str">
        <f>Similarity!I870</f>
        <v>http|||time.com|5192579|trump-meets-kim-jong-un-north-korea|.html</v>
      </c>
      <c r="B869" t="str">
        <f>Similarity!C870</f>
        <v>Liberal</v>
      </c>
      <c r="D869" t="str">
        <f>TermCount!E870</f>
        <v>http|||time.com|5192579|trump-meets-kim-jong-un-north-korea|.html</v>
      </c>
      <c r="E869" t="str">
        <f>TermCount!C870</f>
        <v>Conservative</v>
      </c>
    </row>
    <row r="870" spans="1:5" x14ac:dyDescent="0.2">
      <c r="A870" t="str">
        <f>Similarity!I871</f>
        <v>http|||time.com|5333083|queen-elizabeth-trump-visit-presidents|.html</v>
      </c>
      <c r="B870" t="str">
        <f>Similarity!C871</f>
        <v>Liberal</v>
      </c>
      <c r="D870" t="str">
        <f>TermCount!E871</f>
        <v>http|||time.com|5333083|queen-elizabeth-trump-visit-presidents|.html</v>
      </c>
      <c r="E870" t="str">
        <f>TermCount!C871</f>
        <v>Conservative</v>
      </c>
    </row>
    <row r="871" spans="1:5" x14ac:dyDescent="0.2">
      <c r="A871" t="str">
        <f>Similarity!I872</f>
        <v>http|||time.com|5338007|the-sun-interview-donald-trump|.html</v>
      </c>
      <c r="B871" t="str">
        <f>Similarity!C872</f>
        <v>Liberal</v>
      </c>
      <c r="D871" t="str">
        <f>TermCount!E872</f>
        <v>http|||time.com|5338007|the-sun-interview-donald-trump|.html</v>
      </c>
      <c r="E871" t="str">
        <f>TermCount!C872</f>
        <v>Conservative</v>
      </c>
    </row>
    <row r="872" spans="1:5" x14ac:dyDescent="0.2">
      <c r="A872" t="str">
        <f>Similarity!I873</f>
        <v>http|||time.com|5430884|trump-midterms-rallies-arguments-voters|.html</v>
      </c>
      <c r="B872" t="str">
        <f>Similarity!C873</f>
        <v>Liberal</v>
      </c>
      <c r="D872" t="str">
        <f>TermCount!E873</f>
        <v>http|||time.com|5430884|trump-midterms-rallies-arguments-voters|.html</v>
      </c>
      <c r="E872" t="str">
        <f>TermCount!C873</f>
        <v>Liberal</v>
      </c>
    </row>
    <row r="873" spans="1:5" x14ac:dyDescent="0.2">
      <c r="A873" t="str">
        <f>Similarity!I874</f>
        <v>http|||time.com|5438227|donald-trump-punching-back-pittsburgh|.html</v>
      </c>
      <c r="B873" t="str">
        <f>Similarity!C874</f>
        <v>Liberal</v>
      </c>
      <c r="D873" t="str">
        <f>TermCount!E874</f>
        <v>http|||time.com|5438227|donald-trump-punching-back-pittsburgh|.html</v>
      </c>
      <c r="E873" t="str">
        <f>TermCount!C874</f>
        <v>Conservative</v>
      </c>
    </row>
    <row r="874" spans="1:5" x14ac:dyDescent="0.2">
      <c r="A874" t="str">
        <f>Similarity!I875</f>
        <v>http|||time.com|5444761|donald-trump-midterms-race-candidates|.html</v>
      </c>
      <c r="B874" t="str">
        <f>Similarity!C875</f>
        <v>Liberal</v>
      </c>
      <c r="D874" t="str">
        <f>TermCount!E875</f>
        <v>http|||time.com|5444761|donald-trump-midterms-race-candidates|.html</v>
      </c>
      <c r="E874" t="str">
        <f>TermCount!C875</f>
        <v>Liberal</v>
      </c>
    </row>
    <row r="875" spans="1:5" x14ac:dyDescent="0.2">
      <c r="A875" t="str">
        <f>Similarity!I876</f>
        <v>http|||time.com|5447972|donald-trump-midterm-elections-results-reaction|.html</v>
      </c>
      <c r="B875" t="str">
        <f>Similarity!C876</f>
        <v>Liberal</v>
      </c>
      <c r="D875" t="str">
        <f>TermCount!E876</f>
        <v>http|||time.com|5447972|donald-trump-midterm-elections-results-reaction|.html</v>
      </c>
      <c r="E875" t="str">
        <f>TermCount!C876</f>
        <v>Liberal</v>
      </c>
    </row>
    <row r="876" spans="1:5" x14ac:dyDescent="0.2">
      <c r="A876" t="str">
        <f>Similarity!I877</f>
        <v>http|||time.com|collection|most-influential-people-2018|5217621|donald-trump-2|.html</v>
      </c>
      <c r="B876" t="str">
        <f>Similarity!C877</f>
        <v>Conservative</v>
      </c>
      <c r="D876" t="str">
        <f>TermCount!E877</f>
        <v>http|||time.com|collection|most-influential-people-2018|5217621|donald-trump-2|.html</v>
      </c>
      <c r="E876" t="str">
        <f>TermCount!C877</f>
        <v>Tie</v>
      </c>
    </row>
    <row r="877" spans="1:5" x14ac:dyDescent="0.2">
      <c r="A877" t="str">
        <f>Similarity!I878</f>
        <v>http|||time.com|donald-trump-after-hours|.html</v>
      </c>
      <c r="B877" t="str">
        <f>Similarity!C878</f>
        <v>Liberal</v>
      </c>
      <c r="D877" t="str">
        <f>TermCount!E878</f>
        <v>http|||time.com|donald-trump-after-hours|.html</v>
      </c>
      <c r="E877" t="str">
        <f>TermCount!C878</f>
        <v>Liberal</v>
      </c>
    </row>
    <row r="878" spans="1:5" x14ac:dyDescent="0.2">
      <c r="A878" t="str">
        <f>Similarity!I879</f>
        <v>http|||time.com|money|4791781|interesting-things-us-presidents-said-money|.html</v>
      </c>
      <c r="B878" t="str">
        <f>Similarity!C879</f>
        <v>Liberal</v>
      </c>
      <c r="D878" t="str">
        <f>TermCount!E879</f>
        <v>http|||time.com|money|4791781|interesting-things-us-presidents-said-money|.html</v>
      </c>
      <c r="E878" t="str">
        <f>TermCount!C879</f>
        <v>Liberal</v>
      </c>
    </row>
    <row r="879" spans="1:5" x14ac:dyDescent="0.2">
      <c r="A879" t="str">
        <f>Similarity!I880</f>
        <v>http|||trump.cymru|.html</v>
      </c>
      <c r="B879" t="str">
        <f>Similarity!C880</f>
        <v>Conservative</v>
      </c>
      <c r="D879" t="str">
        <f>TermCount!E880</f>
        <v>http|||trump.cymru|.html</v>
      </c>
      <c r="E879" t="str">
        <f>TermCount!C880</f>
        <v>Tie</v>
      </c>
    </row>
    <row r="880" spans="1:5" x14ac:dyDescent="0.2">
      <c r="A880" t="str">
        <f>Similarity!I881</f>
        <v>http|||trump.io|.html</v>
      </c>
      <c r="B880" t="str">
        <f>Similarity!C881</f>
        <v>Liberal</v>
      </c>
      <c r="D880" t="str">
        <f>TermCount!E881</f>
        <v>http|||trump.io|.html</v>
      </c>
      <c r="E880" t="str">
        <f>TermCount!C881</f>
        <v>Tie</v>
      </c>
    </row>
    <row r="881" spans="1:5" x14ac:dyDescent="0.2">
      <c r="A881" t="str">
        <f>Similarity!I882</f>
        <v>http|||video.foxnews.com|v|5855792643001|.html</v>
      </c>
      <c r="B881" t="str">
        <f>Similarity!C882</f>
        <v>Conservative</v>
      </c>
      <c r="D881" t="str">
        <f>TermCount!E882</f>
        <v>http|||video.foxnews.com|v|5855792643001|.html</v>
      </c>
      <c r="E881" t="str">
        <f>TermCount!C882</f>
        <v>Liberal</v>
      </c>
    </row>
    <row r="882" spans="1:5" x14ac:dyDescent="0.2">
      <c r="A882" t="str">
        <f>Similarity!I883</f>
        <v>http|||www.affaritaliani.it|esteri|midterm-il-trumpismo-ha-retto-ora-the-donald-pensa-alla-rielezione-nel-2020-570750.html.html</v>
      </c>
      <c r="B882" t="str">
        <f>Similarity!C883</f>
        <v>Liberal</v>
      </c>
      <c r="D882" t="str">
        <f>TermCount!E883</f>
        <v>http|||www.affaritaliani.it|esteri|midterm-il-trumpismo-ha-retto-ora-the-donald-pensa-alla-rielezione-nel-2020-570750.html.html</v>
      </c>
      <c r="E882" t="str">
        <f>TermCount!C883</f>
        <v>Liberal</v>
      </c>
    </row>
    <row r="883" spans="1:5" x14ac:dyDescent="0.2">
      <c r="A883" t="str">
        <f>Similarity!I884</f>
        <v>http|||www.andrewshaffer.com|the-day-of-the-donald|.html</v>
      </c>
      <c r="B883" t="str">
        <f>Similarity!C884</f>
        <v>Liberal</v>
      </c>
      <c r="D883" t="str">
        <f>TermCount!E884</f>
        <v>http|||www.andrewshaffer.com|the-day-of-the-donald|.html</v>
      </c>
      <c r="E883" t="str">
        <f>TermCount!C884</f>
        <v>Conservative</v>
      </c>
    </row>
    <row r="884" spans="1:5" x14ac:dyDescent="0.2">
      <c r="A884" t="str">
        <f>Similarity!I885</f>
        <v>http|||www.asuitthatfits.com|offthecuff|donald-trump-post|.html</v>
      </c>
      <c r="B884" t="str">
        <f>Similarity!C885</f>
        <v>Liberal</v>
      </c>
      <c r="D884" t="str">
        <f>TermCount!E885</f>
        <v>http|||www.asuitthatfits.com|offthecuff|donald-trump-post|.html</v>
      </c>
      <c r="E884" t="str">
        <f>TermCount!C885</f>
        <v>Conservative</v>
      </c>
    </row>
    <row r="885" spans="1:5" x14ac:dyDescent="0.2">
      <c r="A885" t="str">
        <f>Similarity!I886</f>
        <v>http|||www.atimes.com|article|riyadh-touts-50-bn-in-deals-at-davos-in-the-desert|president-donald-j-trump-briefed-by-military-leaders|.html</v>
      </c>
      <c r="B885" t="str">
        <f>Similarity!C886</f>
        <v>Conservative</v>
      </c>
      <c r="D885" t="str">
        <f>TermCount!E886</f>
        <v>http|||www.atimes.com|article|riyadh-touts-50-bn-in-deals-at-davos-in-the-desert|president-donald-j-trump-briefed-by-military-leaders|.html</v>
      </c>
      <c r="E885" t="str">
        <f>TermCount!C886</f>
        <v>Tie</v>
      </c>
    </row>
    <row r="886" spans="1:5" x14ac:dyDescent="0.2">
      <c r="A886" t="str">
        <f>Similarity!I887</f>
        <v>http|||www.baltimoresun.com|topic|politics-government|donald-trump-PEBSL000163-topic.html.html</v>
      </c>
      <c r="B886" t="str">
        <f>Similarity!C887</f>
        <v>Liberal</v>
      </c>
      <c r="D886" t="str">
        <f>TermCount!E887</f>
        <v>http|||www.baltimoresun.com|topic|politics-government|donald-trump-PEBSL000163-topic.html.html</v>
      </c>
      <c r="E886" t="str">
        <f>TermCount!C887</f>
        <v>Liberal</v>
      </c>
    </row>
    <row r="887" spans="1:5" x14ac:dyDescent="0.2">
      <c r="A887" t="str">
        <f>Similarity!I888</f>
        <v>http|||www.bennett.edu|news|bennett-college-president-appointed-to-prestigious-hbcu-advisory-board-by-president-donald-j-trump|.html</v>
      </c>
      <c r="B887" t="str">
        <f>Similarity!C888</f>
        <v>Conservative</v>
      </c>
      <c r="D887" t="str">
        <f>TermCount!E888</f>
        <v>http|||www.bennett.edu|news|bennett-college-president-appointed-to-prestigious-hbcu-advisory-board-by-president-donald-j-trump|.html</v>
      </c>
      <c r="E887" t="str">
        <f>TermCount!C888</f>
        <v>Tie</v>
      </c>
    </row>
    <row r="888" spans="1:5" x14ac:dyDescent="0.2">
      <c r="A888" t="str">
        <f>Similarity!I889</f>
        <v>http|||www.bridgemanimages.com|en-US|the-american-president.html</v>
      </c>
      <c r="B888" t="str">
        <f>Similarity!C889</f>
        <v>Conservative</v>
      </c>
      <c r="D888" t="str">
        <f>TermCount!E889</f>
        <v>http|||www.bridgemanimages.com|en-US|the-american-president.html</v>
      </c>
      <c r="E888" t="str">
        <f>TermCount!C889</f>
        <v>Liberal</v>
      </c>
    </row>
    <row r="889" spans="1:5" x14ac:dyDescent="0.2">
      <c r="A889" t="str">
        <f>Similarity!I890</f>
        <v>http|||www.bureaucratnews.com|world-news|what-is-next-for-us-president-donald-trump|.html</v>
      </c>
      <c r="B889" t="str">
        <f>Similarity!C890</f>
        <v>Conservative</v>
      </c>
      <c r="D889" t="str">
        <f>TermCount!E890</f>
        <v>http|||www.bureaucratnews.com|world-news|what-is-next-for-us-president-donald-trump|.html</v>
      </c>
      <c r="E889" t="str">
        <f>TermCount!C890</f>
        <v>Tie</v>
      </c>
    </row>
    <row r="890" spans="1:5" x14ac:dyDescent="0.2">
      <c r="A890" t="str">
        <f>Similarity!I891</f>
        <v>http|||www.cc.com|shows|the-daily-show-with-trevor-noah|trump-twitter-library.html</v>
      </c>
      <c r="B890" t="str">
        <f>Similarity!C891</f>
        <v>Conservative</v>
      </c>
      <c r="D890" t="str">
        <f>TermCount!E891</f>
        <v>http|||www.cc.com|shows|the-daily-show-with-trevor-noah|trump-twitter-library.html</v>
      </c>
      <c r="E890" t="str">
        <f>TermCount!C891</f>
        <v>Tie</v>
      </c>
    </row>
    <row r="891" spans="1:5" x14ac:dyDescent="0.2">
      <c r="A891" t="str">
        <f>Similarity!I892</f>
        <v>http|||www.chicagotribune.com|topic|politics-government|donald-trump-PEBSL000163-topic.html.html</v>
      </c>
      <c r="B891" t="str">
        <f>Similarity!C892</f>
        <v>Liberal</v>
      </c>
      <c r="D891" t="str">
        <f>TermCount!E892</f>
        <v>http|||www.chicagotribune.com|topic|politics-government|donald-trump-PEBSL000163-topic.html.html</v>
      </c>
      <c r="E891" t="str">
        <f>TermCount!C892</f>
        <v>Liberal</v>
      </c>
    </row>
    <row r="892" spans="1:5" x14ac:dyDescent="0.2">
      <c r="A892" t="str">
        <f>Similarity!I893</f>
        <v>http|||www.cnn.com|interactive|2017|politics|trump-tweets|.html</v>
      </c>
      <c r="B892" t="str">
        <f>Similarity!C893</f>
        <v>Liberal</v>
      </c>
      <c r="D892" t="str">
        <f>TermCount!E893</f>
        <v>http|||www.cnn.com|interactive|2017|politics|trump-tweets|.html</v>
      </c>
      <c r="E892" t="str">
        <f>TermCount!C893</f>
        <v>Tie</v>
      </c>
    </row>
    <row r="893" spans="1:5" x14ac:dyDescent="0.2">
      <c r="A893" t="str">
        <f>Similarity!I894</f>
        <v>http|||www.donalddriverfoundation.com|.html</v>
      </c>
      <c r="B893" t="str">
        <f>Similarity!C894</f>
        <v>Conservative</v>
      </c>
      <c r="D893" t="str">
        <f>TermCount!E894</f>
        <v>http|||www.donalddriverfoundation.com|.html</v>
      </c>
      <c r="E893" t="str">
        <f>TermCount!C894</f>
        <v>Tie</v>
      </c>
    </row>
    <row r="894" spans="1:5" x14ac:dyDescent="0.2">
      <c r="A894" t="str">
        <f>Similarity!I895</f>
        <v>http|||www.espn.com|nba|story|_|id|24280312|president-donald-trump-takes-shot-lebron-james-tweet.html</v>
      </c>
      <c r="B894" t="str">
        <f>Similarity!C895</f>
        <v>Conservative</v>
      </c>
      <c r="D894" t="str">
        <f>TermCount!E895</f>
        <v>http|||www.espn.com|nba|story|_|id|24280312|president-donald-trump-takes-shot-lebron-james-tweet.html</v>
      </c>
      <c r="E894" t="str">
        <f>TermCount!C895</f>
        <v>Tie</v>
      </c>
    </row>
    <row r="895" spans="1:5" x14ac:dyDescent="0.2">
      <c r="A895" t="str">
        <f>Similarity!I896</f>
        <v>http|||www.europarl.europa.eu|doceo|document|E-8-2018-005463_EN.html.html</v>
      </c>
      <c r="B895" t="str">
        <f>Similarity!C896</f>
        <v>Liberal</v>
      </c>
      <c r="D895" t="str">
        <f>TermCount!E896</f>
        <v>http|||www.europarl.europa.eu|doceo|document|E-8-2018-005463_EN.html.html</v>
      </c>
      <c r="E895" t="str">
        <f>TermCount!C896</f>
        <v>Tie</v>
      </c>
    </row>
    <row r="896" spans="1:5" x14ac:dyDescent="0.2">
      <c r="A896" t="str">
        <f>Similarity!I897</f>
        <v>http|||www.fox13news.com|news|florida-news|president-donald-j-trump-will-speak-in-orlando-this-monday.html</v>
      </c>
      <c r="B896" t="str">
        <f>Similarity!C897</f>
        <v>Conservative</v>
      </c>
      <c r="D896" t="str">
        <f>TermCount!E897</f>
        <v>http|||www.fox13news.com|news|florida-news|president-donald-j-trump-will-speak-in-orlando-this-monday.html</v>
      </c>
      <c r="E896" t="str">
        <f>TermCount!C897</f>
        <v>Tie</v>
      </c>
    </row>
    <row r="897" spans="1:5" x14ac:dyDescent="0.2">
      <c r="A897" t="str">
        <f>Similarity!I898</f>
        <v>http|||www.fox35orlando.com|home|trump-end-birthright-citizenship-for-some-us-born-babies.html</v>
      </c>
      <c r="B897" t="str">
        <f>Similarity!C898</f>
        <v>Liberal</v>
      </c>
      <c r="D897" t="str">
        <f>TermCount!E898</f>
        <v>http|||www.fox35orlando.com|home|trump-end-birthright-citizenship-for-some-us-born-babies.html</v>
      </c>
      <c r="E897" t="str">
        <f>TermCount!C898</f>
        <v>Liberal</v>
      </c>
    </row>
    <row r="898" spans="1:5" x14ac:dyDescent="0.2">
      <c r="A898" t="str">
        <f>Similarity!I899</f>
        <v>http|||www.fox46charlotte.com|home|president-donald-j-trump-will-speak-in-orlando-this-monday.html</v>
      </c>
      <c r="B898" t="str">
        <f>Similarity!C899</f>
        <v>Conservative</v>
      </c>
      <c r="D898" t="str">
        <f>TermCount!E899</f>
        <v>http|||www.fox46charlotte.com|home|president-donald-j-trump-will-speak-in-orlando-this-monday.html</v>
      </c>
      <c r="E898" t="str">
        <f>TermCount!C899</f>
        <v>Tie</v>
      </c>
    </row>
    <row r="899" spans="1:5" x14ac:dyDescent="0.2">
      <c r="A899" t="str">
        <f>Similarity!I900</f>
        <v>http|||www.fox4news.com|politics|despite-house-loss-trump-still-sees-midterms-success.html</v>
      </c>
      <c r="B899" t="str">
        <f>Similarity!C900</f>
        <v>Liberal</v>
      </c>
      <c r="D899" t="str">
        <f>TermCount!E900</f>
        <v>http|||www.fox4news.com|politics|despite-house-loss-trump-still-sees-midterms-success.html</v>
      </c>
      <c r="E899" t="str">
        <f>TermCount!C900</f>
        <v>Conservative</v>
      </c>
    </row>
    <row r="900" spans="1:5" x14ac:dyDescent="0.2">
      <c r="A900" t="str">
        <f>Similarity!I901</f>
        <v>http|||www.fox5atlanta.com|news|despite-house-loss-trump-still-sees-midterms-success.html</v>
      </c>
      <c r="B900" t="str">
        <f>Similarity!C901</f>
        <v>Liberal</v>
      </c>
      <c r="D900" t="str">
        <f>TermCount!E901</f>
        <v>http|||www.fox5atlanta.com|news|despite-house-loss-trump-still-sees-midterms-success.html</v>
      </c>
      <c r="E900" t="str">
        <f>TermCount!C901</f>
        <v>Conservative</v>
      </c>
    </row>
    <row r="901" spans="1:5" x14ac:dyDescent="0.2">
      <c r="A901" t="str">
        <f>Similarity!I902</f>
        <v>http|||www.fox5dc.com|news|despite-house-loss-trump-still-sees-midterms-success.html</v>
      </c>
      <c r="B901" t="str">
        <f>Similarity!C902</f>
        <v>Liberal</v>
      </c>
      <c r="D901" t="str">
        <f>TermCount!E902</f>
        <v>http|||www.fox5dc.com|news|despite-house-loss-trump-still-sees-midterms-success.html</v>
      </c>
      <c r="E901" t="str">
        <f>TermCount!C902</f>
        <v>Liberal</v>
      </c>
    </row>
    <row r="902" spans="1:5" x14ac:dyDescent="0.2">
      <c r="A902" t="str">
        <f>Similarity!I903</f>
        <v>http|||www.fox5dc.com|news|trump-anger-in-society-caused-by-purposely-false-and-inaccurate-reporting-of-mainstream-media-.html</v>
      </c>
      <c r="B902" t="str">
        <f>Similarity!C903</f>
        <v>Liberal</v>
      </c>
      <c r="D902" t="str">
        <f>TermCount!E903</f>
        <v>http|||www.fox5dc.com|news|trump-anger-in-society-caused-by-purposely-false-and-inaccurate-reporting-of-mainstream-media-.html</v>
      </c>
      <c r="E902" t="str">
        <f>TermCount!C903</f>
        <v>Liberal</v>
      </c>
    </row>
    <row r="903" spans="1:5" x14ac:dyDescent="0.2">
      <c r="A903" t="str">
        <f>Similarity!I904</f>
        <v>http|||www.funtrivia.com|askft|Question27989.html.html</v>
      </c>
      <c r="B903" t="str">
        <f>Similarity!C904</f>
        <v>Liberal</v>
      </c>
      <c r="D903" t="str">
        <f>TermCount!E904</f>
        <v>http|||www.funtrivia.com|askft|Question27989.html.html</v>
      </c>
      <c r="E903" t="str">
        <f>TermCount!C904</f>
        <v>Tie</v>
      </c>
    </row>
    <row r="904" spans="1:5" x14ac:dyDescent="0.2">
      <c r="A904" t="str">
        <f>Similarity!I905</f>
        <v>http|||www.goerie.com|news|20181024|erie-to-send-35129-bill-to-trump-campaign.html</v>
      </c>
      <c r="B904" t="str">
        <f>Similarity!C905</f>
        <v>Conservative</v>
      </c>
      <c r="D904" t="str">
        <f>TermCount!E905</f>
        <v>http|||www.goerie.com|news|20181024|erie-to-send-35129-bill-to-trump-campaign.html</v>
      </c>
      <c r="E904" t="str">
        <f>TermCount!C905</f>
        <v>Conservative</v>
      </c>
    </row>
    <row r="905" spans="1:5" x14ac:dyDescent="0.2">
      <c r="A905" t="str">
        <f>Similarity!I906</f>
        <v>http|||www.hirethedonald.com|.html</v>
      </c>
      <c r="B905" t="str">
        <f>Similarity!C906</f>
        <v>Liberal</v>
      </c>
      <c r="D905" t="str">
        <f>TermCount!E906</f>
        <v>http|||www.hirethedonald.com|.html</v>
      </c>
      <c r="E905" t="str">
        <f>TermCount!C906</f>
        <v>Tie</v>
      </c>
    </row>
    <row r="906" spans="1:5" x14ac:dyDescent="0.2">
      <c r="A906" t="str">
        <f>Similarity!I907</f>
        <v>http|||www.icepop.com|top-us-presidents-ranked|.html</v>
      </c>
      <c r="B906" t="str">
        <f>Similarity!C907</f>
        <v>Liberal</v>
      </c>
      <c r="D906" t="str">
        <f>TermCount!E907</f>
        <v>http|||www.icepop.com|top-us-presidents-ranked|.html</v>
      </c>
      <c r="E906" t="str">
        <f>TermCount!C907</f>
        <v>Conservative</v>
      </c>
    </row>
    <row r="907" spans="1:5" x14ac:dyDescent="0.2">
      <c r="A907" t="str">
        <f>Similarity!I908</f>
        <v>http|||www.instagram.com|realdonaldtrump.html</v>
      </c>
      <c r="B907" t="str">
        <f>Similarity!C908</f>
        <v>Conservative</v>
      </c>
      <c r="D907" t="str">
        <f>TermCount!E908</f>
        <v>http|||www.instagram.com|realdonaldtrump.html</v>
      </c>
      <c r="E907" t="str">
        <f>TermCount!C908</f>
        <v>Tie</v>
      </c>
    </row>
    <row r="908" spans="1:5" x14ac:dyDescent="0.2">
      <c r="A908" t="str">
        <f>Similarity!I909</f>
        <v>http|||www.ipl.org|div|potus|.html</v>
      </c>
      <c r="B908" t="str">
        <f>Similarity!C909</f>
        <v>Tie</v>
      </c>
      <c r="D908" t="str">
        <f>TermCount!E909</f>
        <v>http|||www.ipl.org|div|potus|.html</v>
      </c>
      <c r="E908" t="str">
        <f>TermCount!C909</f>
        <v>Tie</v>
      </c>
    </row>
    <row r="909" spans="1:5" x14ac:dyDescent="0.2">
      <c r="A909" t="str">
        <f>Similarity!I910</f>
        <v>http|||www.ipl.org|div|potus|jagarfield.html.html</v>
      </c>
      <c r="B909" t="str">
        <f>Similarity!C910</f>
        <v>Tie</v>
      </c>
      <c r="D909" t="str">
        <f>TermCount!E910</f>
        <v>http|||www.ipl.org|div|potus|jagarfield.html.html</v>
      </c>
      <c r="E909" t="str">
        <f>TermCount!C910</f>
        <v>Tie</v>
      </c>
    </row>
    <row r="910" spans="1:5" x14ac:dyDescent="0.2">
      <c r="A910" t="str">
        <f>Similarity!I911</f>
        <v>http|||www.itoptopics.com|donald-trump.html</v>
      </c>
      <c r="B910" t="str">
        <f>Similarity!C911</f>
        <v>Liberal</v>
      </c>
      <c r="D910" t="str">
        <f>TermCount!E911</f>
        <v>http|||www.itoptopics.com|donald-trump.html</v>
      </c>
      <c r="E910" t="str">
        <f>TermCount!C911</f>
        <v>Tie</v>
      </c>
    </row>
    <row r="911" spans="1:5" x14ac:dyDescent="0.2">
      <c r="A911" t="str">
        <f>Similarity!I912</f>
        <v>http|||www.ks95.com|donald-trump-hair-tutorial|.html</v>
      </c>
      <c r="B911" t="str">
        <f>Similarity!C912</f>
        <v>Conservative</v>
      </c>
      <c r="D911" t="str">
        <f>TermCount!E912</f>
        <v>http|||www.ks95.com|donald-trump-hair-tutorial|.html</v>
      </c>
      <c r="E911" t="str">
        <f>TermCount!C912</f>
        <v>Tie</v>
      </c>
    </row>
    <row r="912" spans="1:5" x14ac:dyDescent="0.2">
      <c r="A912" t="str">
        <f>Similarity!I913</f>
        <v>http|||www.latimes.com|topic|politics-government|donald-trump-PEBSL000163-topic.html.html</v>
      </c>
      <c r="B912" t="str">
        <f>Similarity!C913</f>
        <v>Conservative</v>
      </c>
      <c r="D912" t="str">
        <f>TermCount!E913</f>
        <v>http|||www.latimes.com|topic|politics-government|donald-trump-PEBSL000163-topic.html.html</v>
      </c>
      <c r="E912" t="str">
        <f>TermCount!C913</f>
        <v>Liberal</v>
      </c>
    </row>
    <row r="913" spans="1:5" x14ac:dyDescent="0.2">
      <c r="A913" t="str">
        <f>Similarity!I914</f>
        <v>http|||www.let.rug.nl|usa|presidents|.html</v>
      </c>
      <c r="B913" t="str">
        <f>Similarity!C914</f>
        <v>Conservative</v>
      </c>
      <c r="D913" t="str">
        <f>TermCount!E914</f>
        <v>http|||www.let.rug.nl|usa|presidents|.html</v>
      </c>
      <c r="E913" t="str">
        <f>TermCount!C914</f>
        <v>Tie</v>
      </c>
    </row>
    <row r="914" spans="1:5" x14ac:dyDescent="0.2">
      <c r="A914" t="str">
        <f>Similarity!I915</f>
        <v>http|||www.magapill.com|.html</v>
      </c>
      <c r="B914" t="str">
        <f>Similarity!C915</f>
        <v>Conservative</v>
      </c>
      <c r="D914" t="str">
        <f>TermCount!E915</f>
        <v>http|||www.magapill.com|.html</v>
      </c>
      <c r="E914" t="str">
        <f>TermCount!C915</f>
        <v>Conservative</v>
      </c>
    </row>
    <row r="915" spans="1:5" x14ac:dyDescent="0.2">
      <c r="A915" t="str">
        <f>Similarity!I916</f>
        <v>http|||www.mega1043.com|president-trump-promises-thorough-investigation-into-suspicious-packages-sent-to-clintons-obamas-cnn-and-other-u-s-officials|.html</v>
      </c>
      <c r="B915" t="str">
        <f>Similarity!C916</f>
        <v>Liberal</v>
      </c>
      <c r="D915" t="str">
        <f>TermCount!E916</f>
        <v>http|||www.mega1043.com|president-trump-promises-thorough-investigation-into-suspicious-packages-sent-to-clintons-obamas-cnn-and-other-u-s-officials|.html</v>
      </c>
      <c r="E915" t="str">
        <f>TermCount!C916</f>
        <v>Liberal</v>
      </c>
    </row>
    <row r="916" spans="1:5" x14ac:dyDescent="0.2">
      <c r="A916" t="str">
        <f>Similarity!I917</f>
        <v>http|||www.msnbc.com|rachel-maddow-show|new-tpp-take-effect-year-the-world-moves-without-us.html</v>
      </c>
      <c r="B916" t="str">
        <f>Similarity!C917</f>
        <v>Liberal</v>
      </c>
      <c r="D916" t="str">
        <f>TermCount!E917</f>
        <v>http|||www.msnbc.com|rachel-maddow-show|new-tpp-take-effect-year-the-world-moves-without-us.html</v>
      </c>
      <c r="E916" t="str">
        <f>TermCount!C917</f>
        <v>Conservative</v>
      </c>
    </row>
    <row r="917" spans="1:5" x14ac:dyDescent="0.2">
      <c r="A917" t="str">
        <f>Similarity!I918</f>
        <v>http|||www.msnbc.com|videos.html</v>
      </c>
      <c r="B917" t="str">
        <f>Similarity!C918</f>
        <v>Liberal</v>
      </c>
      <c r="D917" t="str">
        <f>TermCount!E918</f>
        <v>http|||www.msnbc.com|videos.html</v>
      </c>
      <c r="E917" t="str">
        <f>TermCount!C918</f>
        <v>Liberal</v>
      </c>
    </row>
    <row r="918" spans="1:5" x14ac:dyDescent="0.2">
      <c r="A918" t="str">
        <f>Similarity!I919</f>
        <v>http|||www.nbc-2.com|story|39351366|president-trump-to-attend-desantis-rally-at-hertz-arena.html</v>
      </c>
      <c r="B918" t="str">
        <f>Similarity!C919</f>
        <v>Conservative</v>
      </c>
      <c r="D918" t="str">
        <f>TermCount!E919</f>
        <v>http|||www.nbc-2.com|story|39351366|president-trump-to-attend-desantis-rally-at-hertz-arena.html</v>
      </c>
      <c r="E918" t="str">
        <f>TermCount!C919</f>
        <v>Tie</v>
      </c>
    </row>
    <row r="919" spans="1:5" x14ac:dyDescent="0.2">
      <c r="A919" t="str">
        <f>Similarity!I920</f>
        <v>http|||www.newindianexpress.com|world|2018|oct|30|us-president-donald-trump-end-birthright-citizenship-for-some-us-born-babies-1892026.html.html</v>
      </c>
      <c r="B919" t="str">
        <f>Similarity!C920</f>
        <v>Conservative</v>
      </c>
      <c r="D919" t="str">
        <f>TermCount!E920</f>
        <v>http|||www.newindianexpress.com|world|2018|oct|30|us-president-donald-trump-end-birthright-citizenship-for-some-us-born-babies-1892026.html.html</v>
      </c>
      <c r="E919" t="str">
        <f>TermCount!C920</f>
        <v>Conservative</v>
      </c>
    </row>
    <row r="920" spans="1:5" x14ac:dyDescent="0.2">
      <c r="A920" t="str">
        <f>Similarity!I921</f>
        <v>http|||www.newser.com|story|266660|trump-wrangles-with-the-14th-amendment-on-twitter.html.html</v>
      </c>
      <c r="B920" t="str">
        <f>Similarity!C921</f>
        <v>Conservative</v>
      </c>
      <c r="D920" t="str">
        <f>TermCount!E921</f>
        <v>http|||www.newser.com|story|266660|trump-wrangles-with-the-14th-amendment-on-twitter.html.html</v>
      </c>
      <c r="E920" t="str">
        <f>TermCount!C921</f>
        <v>Liberal</v>
      </c>
    </row>
    <row r="921" spans="1:5" x14ac:dyDescent="0.2">
      <c r="A921" t="str">
        <f>Similarity!I922</f>
        <v>http|||www.nomiprins.com|thoughts|2018|9|19|the-donald-in-wonderland.html.html</v>
      </c>
      <c r="B921" t="str">
        <f>Similarity!C922</f>
        <v>Liberal</v>
      </c>
      <c r="D921" t="str">
        <f>TermCount!E922</f>
        <v>http|||www.nomiprins.com|thoughts|2018|9|19|the-donald-in-wonderland.html.html</v>
      </c>
      <c r="E921" t="str">
        <f>TermCount!C922</f>
        <v>Conservative</v>
      </c>
    </row>
    <row r="922" spans="1:5" x14ac:dyDescent="0.2">
      <c r="A922" t="str">
        <f>Similarity!I923</f>
        <v>http|||www.nydailynews.com|entertainment|music|ny-ent-pharrell-williams-trump-happy-20181029-story.html.html</v>
      </c>
      <c r="B922" t="str">
        <f>Similarity!C923</f>
        <v>Conservative</v>
      </c>
      <c r="D922" t="str">
        <f>TermCount!E923</f>
        <v>http|||www.nydailynews.com|entertainment|music|ny-ent-pharrell-williams-trump-happy-20181029-story.html.html</v>
      </c>
      <c r="E922" t="str">
        <f>TermCount!C923</f>
        <v>Tie</v>
      </c>
    </row>
    <row r="923" spans="1:5" x14ac:dyDescent="0.2">
      <c r="A923" t="str">
        <f>Similarity!I924</f>
        <v>http|||www.nydailynews.com|news|politics|ny-news-democrats-trump-condoning-bombs-20181024-story.html.html</v>
      </c>
      <c r="B923" t="str">
        <f>Similarity!C924</f>
        <v>Liberal</v>
      </c>
      <c r="D923" t="str">
        <f>TermCount!E924</f>
        <v>http|||www.nydailynews.com|news|politics|ny-news-democrats-trump-condoning-bombs-20181024-story.html.html</v>
      </c>
      <c r="E923" t="str">
        <f>TermCount!C924</f>
        <v>Liberal</v>
      </c>
    </row>
    <row r="924" spans="1:5" x14ac:dyDescent="0.2">
      <c r="A924" t="str">
        <f>Similarity!I925</f>
        <v>http|||www.nydailynews.com|tags|donald-trmp|.html</v>
      </c>
      <c r="B924" t="str">
        <f>Similarity!C925</f>
        <v>Conservative</v>
      </c>
      <c r="D924" t="str">
        <f>TermCount!E925</f>
        <v>http|||www.nydailynews.com|tags|donald-trmp|.html</v>
      </c>
      <c r="E924" t="str">
        <f>TermCount!C925</f>
        <v>Tie</v>
      </c>
    </row>
    <row r="925" spans="1:5" x14ac:dyDescent="0.2">
      <c r="A925" t="str">
        <f>Similarity!I926</f>
        <v>http|||www.nytimes.com|topic|person|donald-trump.html</v>
      </c>
      <c r="B925" t="str">
        <f>Similarity!C926</f>
        <v>Conservative</v>
      </c>
      <c r="D925" t="str">
        <f>TermCount!E926</f>
        <v>http|||www.nytimes.com|topic|person|donald-trump.html</v>
      </c>
      <c r="E925" t="str">
        <f>TermCount!C926</f>
        <v>Tie</v>
      </c>
    </row>
    <row r="926" spans="1:5" x14ac:dyDescent="0.2">
      <c r="A926" t="str">
        <f>Similarity!I927</f>
        <v>http|||www.nytimes.com|topic|subject|presidents-and-presidency-us.html</v>
      </c>
      <c r="B926" t="str">
        <f>Similarity!C927</f>
        <v>Conservative</v>
      </c>
      <c r="D926" t="str">
        <f>TermCount!E927</f>
        <v>http|||www.nytimes.com|topic|subject|presidents-and-presidency-us.html</v>
      </c>
      <c r="E926" t="str">
        <f>TermCount!C927</f>
        <v>Liberal</v>
      </c>
    </row>
    <row r="927" spans="1:5" x14ac:dyDescent="0.2">
      <c r="A927" t="str">
        <f>Similarity!I928</f>
        <v>http|||www.on-this-day.com|cgi-bin|otd|uspresidentotd.pl.html</v>
      </c>
      <c r="B927" t="str">
        <f>Similarity!C928</f>
        <v>Conservative</v>
      </c>
      <c r="D927" t="str">
        <f>TermCount!E928</f>
        <v>http|||www.on-this-day.com|cgi-bin|otd|uspresidentotd.pl.html</v>
      </c>
      <c r="E927" t="str">
        <f>TermCount!C928</f>
        <v>Tie</v>
      </c>
    </row>
    <row r="928" spans="1:5" x14ac:dyDescent="0.2">
      <c r="A928" t="str">
        <f>Similarity!I929</f>
        <v>http|||www.pewglobal.org|2017|06|26|u-s-image-suffers-as-publics-around-world-question-trumps-leadership|.html</v>
      </c>
      <c r="B928" t="str">
        <f>Similarity!C929</f>
        <v>Liberal</v>
      </c>
      <c r="D928" t="str">
        <f>TermCount!E929</f>
        <v>http|||www.pewglobal.org|2017|06|26|u-s-image-suffers-as-publics-around-world-question-trumps-leadership|.html</v>
      </c>
      <c r="E928" t="str">
        <f>TermCount!C929</f>
        <v>Liberal</v>
      </c>
    </row>
    <row r="929" spans="1:5" x14ac:dyDescent="0.2">
      <c r="A929" t="str">
        <f>Similarity!I930</f>
        <v>http|||www.pewglobal.org|2018|10|01|trumps-international-ratings-remain-low-especially-among-key-allies|.html</v>
      </c>
      <c r="B929" t="str">
        <f>Similarity!C930</f>
        <v>Liberal</v>
      </c>
      <c r="D929" t="str">
        <f>TermCount!E930</f>
        <v>http|||www.pewglobal.org|2018|10|01|trumps-international-ratings-remain-low-especially-among-key-allies|.html</v>
      </c>
      <c r="E929" t="str">
        <f>TermCount!C930</f>
        <v>Liberal</v>
      </c>
    </row>
    <row r="930" spans="1:5" x14ac:dyDescent="0.2">
      <c r="A930" t="str">
        <f>Similarity!I931</f>
        <v>http|||www.pewglobal.org|database|indicator|6|survey|all|.html</v>
      </c>
      <c r="B930" t="str">
        <f>Similarity!C931</f>
        <v>Conservative</v>
      </c>
      <c r="D930" t="str">
        <f>TermCount!E931</f>
        <v>http|||www.pewglobal.org|database|indicator|6|survey|all|.html</v>
      </c>
      <c r="E930" t="str">
        <f>TermCount!C931</f>
        <v>Tie</v>
      </c>
    </row>
    <row r="931" spans="1:5" x14ac:dyDescent="0.2">
      <c r="A931" t="str">
        <f>Similarity!I932</f>
        <v>http|||www.presidenttrump.com|.html</v>
      </c>
      <c r="B931" t="str">
        <f>Similarity!C932</f>
        <v>Liberal</v>
      </c>
      <c r="D931" t="str">
        <f>TermCount!E932</f>
        <v>http|||www.presidenttrump.com|.html</v>
      </c>
      <c r="E931" t="str">
        <f>TermCount!C932</f>
        <v>Liberal</v>
      </c>
    </row>
    <row r="932" spans="1:5" x14ac:dyDescent="0.2">
      <c r="A932" t="str">
        <f>Similarity!I933</f>
        <v>http|||www.presidenttrump.exposed|category|donald-trump|.html</v>
      </c>
      <c r="B932" t="str">
        <f>Similarity!C933</f>
        <v>Liberal</v>
      </c>
      <c r="D932" t="str">
        <f>TermCount!E933</f>
        <v>http|||www.presidenttrump.exposed|category|donald-trump|.html</v>
      </c>
      <c r="E932" t="str">
        <f>TermCount!C933</f>
        <v>Conservative</v>
      </c>
    </row>
    <row r="933" spans="1:5" x14ac:dyDescent="0.2">
      <c r="A933" t="str">
        <f>Similarity!I934</f>
        <v>http|||www.rasmussenreports.com|public_content|current_events|politics|prez_track_sep20.html</v>
      </c>
      <c r="B933" t="str">
        <f>Similarity!C934</f>
        <v>Liberal</v>
      </c>
      <c r="D933" t="str">
        <f>TermCount!E934</f>
        <v>http|||www.rasmussenreports.com|public_content|current_events|politics|prez_track_sep20.html</v>
      </c>
      <c r="E933" t="str">
        <f>TermCount!C934</f>
        <v>Liberal</v>
      </c>
    </row>
    <row r="934" spans="1:5" x14ac:dyDescent="0.2">
      <c r="A934" t="str">
        <f>Similarity!I935</f>
        <v>http|||www.rasmussenreports.com|public_content|politics|general_politics|january_2018|oprah_vs_the_donald_and_the_winner_is.html</v>
      </c>
      <c r="B934" t="str">
        <f>Similarity!C935</f>
        <v>Liberal</v>
      </c>
      <c r="D934" t="str">
        <f>TermCount!E935</f>
        <v>http|||www.rasmussenreports.com|public_content|politics|general_politics|january_2018|oprah_vs_the_donald_and_the_winner_is.html</v>
      </c>
      <c r="E934" t="str">
        <f>TermCount!C935</f>
        <v>Liberal</v>
      </c>
    </row>
    <row r="935" spans="1:5" x14ac:dyDescent="0.2">
      <c r="A935" t="str">
        <f>Similarity!I936</f>
        <v>http|||www.rasmussenreports.com|public_content|politics|political_updates|prez_track_jul09.html</v>
      </c>
      <c r="B935" t="str">
        <f>Similarity!C936</f>
        <v>Liberal</v>
      </c>
      <c r="D935" t="str">
        <f>TermCount!E936</f>
        <v>http|||www.rasmussenreports.com|public_content|politics|political_updates|prez_track_jul09.html</v>
      </c>
      <c r="E935" t="str">
        <f>TermCount!C936</f>
        <v>Liberal</v>
      </c>
    </row>
    <row r="936" spans="1:5" x14ac:dyDescent="0.2">
      <c r="A936" t="str">
        <f>Similarity!I937</f>
        <v>http|||www.rasmussenreports.com|public_content|politics|political_updates|prez_track_jun1.html</v>
      </c>
      <c r="B936" t="str">
        <f>Similarity!C937</f>
        <v>Liberal</v>
      </c>
      <c r="D936" t="str">
        <f>TermCount!E937</f>
        <v>http|||www.rasmussenreports.com|public_content|politics|political_updates|prez_track_jun1.html</v>
      </c>
      <c r="E936" t="str">
        <f>TermCount!C937</f>
        <v>Liberal</v>
      </c>
    </row>
    <row r="937" spans="1:5" x14ac:dyDescent="0.2">
      <c r="A937" t="str">
        <f>Similarity!I938</f>
        <v>http|||www.rasmussenreports.com|public_content|politics|trump_administration|rating_president_trump_on_the_issues_oct29.html</v>
      </c>
      <c r="B937" t="str">
        <f>Similarity!C938</f>
        <v>Liberal</v>
      </c>
      <c r="D937" t="str">
        <f>TermCount!E938</f>
        <v>http|||www.rasmussenreports.com|public_content|politics|trump_administration|rating_president_trump_on_the_issues_oct29.html</v>
      </c>
      <c r="E937" t="str">
        <f>TermCount!C938</f>
        <v>Tie</v>
      </c>
    </row>
    <row r="938" spans="1:5" x14ac:dyDescent="0.2">
      <c r="A938" t="str">
        <f>Similarity!I939</f>
        <v>http|||www.selectsmart.com|DISCUSS|read.php|16|1132584.html</v>
      </c>
      <c r="B938" t="str">
        <f>Similarity!C939</f>
        <v>Liberal</v>
      </c>
      <c r="D938" t="str">
        <f>TermCount!E939</f>
        <v>http|||www.selectsmart.com|DISCUSS|read.php|16|1132584.html</v>
      </c>
      <c r="E938" t="str">
        <f>TermCount!C939</f>
        <v>Liberal</v>
      </c>
    </row>
    <row r="939" spans="1:5" x14ac:dyDescent="0.2">
      <c r="A939" t="str">
        <f>Similarity!I940</f>
        <v>http|||www.senate.gov|artandhistory|history|minute|President_For_A_Day.htm.html</v>
      </c>
      <c r="B939" t="str">
        <f>Similarity!C940</f>
        <v>Conservative</v>
      </c>
      <c r="D939" t="str">
        <f>TermCount!E940</f>
        <v>http|||www.senate.gov|artandhistory|history|minute|President_For_A_Day.htm.html</v>
      </c>
      <c r="E939" t="str">
        <f>TermCount!C940</f>
        <v>Liberal</v>
      </c>
    </row>
    <row r="940" spans="1:5" x14ac:dyDescent="0.2">
      <c r="A940" t="str">
        <f>Similarity!I941</f>
        <v>http|||www.sheppardsoftware.com|History|presidents|Presidents_22_Cleveland.htm.html</v>
      </c>
      <c r="B940" t="str">
        <f>Similarity!C941</f>
        <v>Liberal</v>
      </c>
      <c r="D940" t="str">
        <f>TermCount!E941</f>
        <v>http|||www.sheppardsoftware.com|History|presidents|Presidents_22_Cleveland.htm.html</v>
      </c>
      <c r="E940" t="str">
        <f>TermCount!C941</f>
        <v>Liberal</v>
      </c>
    </row>
    <row r="941" spans="1:5" x14ac:dyDescent="0.2">
      <c r="A941" t="str">
        <f>Similarity!I942</f>
        <v>http|||www.spiegel.de|international|world|how-europe-can-survive-the-donald-trump-era-a-1219447.html.html</v>
      </c>
      <c r="B941" t="str">
        <f>Similarity!C942</f>
        <v>Liberal</v>
      </c>
      <c r="D941" t="str">
        <f>TermCount!E942</f>
        <v>http|||www.spiegel.de|international|world|how-europe-can-survive-the-donald-trump-era-a-1219447.html.html</v>
      </c>
      <c r="E941" t="str">
        <f>TermCount!C942</f>
        <v>Conservative</v>
      </c>
    </row>
    <row r="942" spans="1:5" x14ac:dyDescent="0.2">
      <c r="A942" t="str">
        <f>Similarity!I943</f>
        <v>http|||www.theintelligencer.net|news|top-headlines|2018|09|president-donald-trump-set-to-visit-wheeling-w-va-saturday|.html</v>
      </c>
      <c r="B942" t="str">
        <f>Similarity!C943</f>
        <v>Conservative</v>
      </c>
      <c r="D942" t="str">
        <f>TermCount!E943</f>
        <v>http|||www.theintelligencer.net|news|top-headlines|2018|09|president-donald-trump-set-to-visit-wheeling-w-va-saturday|.html</v>
      </c>
      <c r="E942" t="str">
        <f>TermCount!C943</f>
        <v>Liberal</v>
      </c>
    </row>
    <row r="943" spans="1:5" x14ac:dyDescent="0.2">
      <c r="A943" t="str">
        <f>Similarity!I944</f>
        <v>http|||www.theweek.co.uk|donald-trump|95649|betting-odds-and-polls-who-will-be-the-next-us-president.html</v>
      </c>
      <c r="B943" t="str">
        <f>Similarity!C944</f>
        <v>Conservative</v>
      </c>
      <c r="D943" t="str">
        <f>TermCount!E944</f>
        <v>http|||www.theweek.co.uk|donald-trump|95649|betting-odds-and-polls-who-will-be-the-next-us-president.html</v>
      </c>
      <c r="E943" t="str">
        <f>TermCount!C944</f>
        <v>Tie</v>
      </c>
    </row>
    <row r="944" spans="1:5" x14ac:dyDescent="0.2">
      <c r="A944" t="str">
        <f>Similarity!I945</f>
        <v>http|||www.tmz.com|person|donald-trump|.html</v>
      </c>
      <c r="B944" t="str">
        <f>Similarity!C945</f>
        <v>Conservative</v>
      </c>
      <c r="D944" t="str">
        <f>TermCount!E945</f>
        <v>http|||www.tmz.com|person|donald-trump|.html</v>
      </c>
      <c r="E944" t="str">
        <f>TermCount!C945</f>
        <v>Conservative</v>
      </c>
    </row>
    <row r="945" spans="1:5" x14ac:dyDescent="0.2">
      <c r="A945" t="str">
        <f>Similarity!I946</f>
        <v>http|||www.trumptowerny.com|.html</v>
      </c>
      <c r="B945" t="str">
        <f>Similarity!C946</f>
        <v>Conservative</v>
      </c>
      <c r="D945" t="str">
        <f>TermCount!E946</f>
        <v>http|||www.trumptowerny.com|.html</v>
      </c>
      <c r="E945" t="str">
        <f>TermCount!C946</f>
        <v>Tie</v>
      </c>
    </row>
    <row r="946" spans="1:5" x14ac:dyDescent="0.2">
      <c r="A946" t="str">
        <f>Similarity!I947</f>
        <v>http|||www.twitter.com|realdonaldtrump.html</v>
      </c>
      <c r="B946" t="str">
        <f>Similarity!C947</f>
        <v>Liberal</v>
      </c>
      <c r="D946" t="str">
        <f>TermCount!E947</f>
        <v>http|||www.twitter.com|realdonaldtrump.html</v>
      </c>
      <c r="E946" t="str">
        <f>TermCount!C947</f>
        <v>Liberal</v>
      </c>
    </row>
    <row r="947" spans="1:5" x14ac:dyDescent="0.2">
      <c r="A947" t="str">
        <f>Similarity!I948</f>
        <v>http|||www.visualcapitalist.com|visualizing-the-lifespan-of-every-u-s-president|.html</v>
      </c>
      <c r="B947" t="str">
        <f>Similarity!C948</f>
        <v>Liberal</v>
      </c>
      <c r="D947" t="str">
        <f>TermCount!E948</f>
        <v>http|||www.visualcapitalist.com|visualizing-the-lifespan-of-every-u-s-president|.html</v>
      </c>
      <c r="E947" t="str">
        <f>TermCount!C948</f>
        <v>Tie</v>
      </c>
    </row>
    <row r="948" spans="1:5" x14ac:dyDescent="0.2">
      <c r="A948" t="str">
        <f>Similarity!I949</f>
        <v>http|||www.vulture.com|2018|10|jon-stewart-dave-chappelle-trump-sexism-louis-c-k-cnn.html.html</v>
      </c>
      <c r="B948" t="str">
        <f>Similarity!C949</f>
        <v>Liberal</v>
      </c>
      <c r="D948" t="str">
        <f>TermCount!E949</f>
        <v>http|||www.vulture.com|2018|10|jon-stewart-dave-chappelle-trump-sexism-louis-c-k-cnn.html.html</v>
      </c>
      <c r="E948" t="str">
        <f>TermCount!C949</f>
        <v>Tie</v>
      </c>
    </row>
    <row r="949" spans="1:5" x14ac:dyDescent="0.2">
      <c r="A949" t="str">
        <f>Similarity!I950</f>
        <v>http|||www.vulture.com|2018|10|the-history-of-musicians-rejecting-donald-trump.html.html</v>
      </c>
      <c r="B949" t="str">
        <f>Similarity!C950</f>
        <v>Liberal</v>
      </c>
      <c r="D949" t="str">
        <f>TermCount!E950</f>
        <v>http|||www.vulture.com|2018|10|the-history-of-musicians-rejecting-donald-trump.html.html</v>
      </c>
      <c r="E949" t="str">
        <f>TermCount!C950</f>
        <v>Conservative</v>
      </c>
    </row>
    <row r="950" spans="1:5" x14ac:dyDescent="0.2">
      <c r="A950" t="str">
        <f>Similarity!I951</f>
        <v>http|||www.vulture.com|2018|11|the-history-of-musicians-rejecting-donald-trump.html.html</v>
      </c>
      <c r="B950" t="str">
        <f>Similarity!C951</f>
        <v>Liberal</v>
      </c>
      <c r="D950" t="str">
        <f>TermCount!E951</f>
        <v>http|||www.vulture.com|2018|11|the-history-of-musicians-rejecting-donald-trump.html.html</v>
      </c>
      <c r="E950" t="str">
        <f>TermCount!C951</f>
        <v>Conservative</v>
      </c>
    </row>
    <row r="951" spans="1:5" x14ac:dyDescent="0.2">
      <c r="A951" t="str">
        <f>Similarity!I952</f>
        <v>http|||www.wlrn.org|post|bolsonaro-donald-trump-brazil-divides-women-presidential-vote.html</v>
      </c>
      <c r="B951" t="str">
        <f>Similarity!C952</f>
        <v>Liberal</v>
      </c>
      <c r="D951" t="str">
        <f>TermCount!E952</f>
        <v>http|||www.wlrn.org|post|bolsonaro-donald-trump-brazil-divides-women-presidential-vote.html</v>
      </c>
      <c r="E951" t="str">
        <f>TermCount!C952</f>
        <v>Tie</v>
      </c>
    </row>
    <row r="952" spans="1:5" x14ac:dyDescent="0.2">
      <c r="A952" t="str">
        <f>Similarity!I953</f>
        <v>http|||www.wrcbtv.com|story|39366994|update-president-trump-to-hold-maga-rally-at-mckenzie-arena-sunday.html</v>
      </c>
      <c r="B952" t="str">
        <f>Similarity!C953</f>
        <v>Liberal</v>
      </c>
      <c r="D952" t="str">
        <f>TermCount!E953</f>
        <v>http|||www.wrcbtv.com|story|39366994|update-president-trump-to-hold-maga-rally-at-mckenzie-arena-sunday.html</v>
      </c>
      <c r="E952" t="str">
        <f>TermCount!C953</f>
        <v>Tie</v>
      </c>
    </row>
    <row r="953" spans="1:5" x14ac:dyDescent="0.2">
      <c r="A953" t="str">
        <f>Similarity!I954</f>
        <v>http|||www.wtxl.com|news|president-trump-calls-tallahassee-one-of-usa-s-worst-most|article_9a9d8ee6-d47f-11e8-99c5-afb76b1a843d.html.html</v>
      </c>
      <c r="B953" t="str">
        <f>Similarity!C954</f>
        <v>Conservative</v>
      </c>
      <c r="D953" t="str">
        <f>TermCount!E954</f>
        <v>http|||www.wtxl.com|news|president-trump-calls-tallahassee-one-of-usa-s-worst-most|article_9a9d8ee6-d47f-11e8-99c5-afb76b1a843d.html.html</v>
      </c>
      <c r="E953" t="str">
        <f>TermCount!C954</f>
        <v>Tie</v>
      </c>
    </row>
    <row r="954" spans="1:5" x14ac:dyDescent="0.2">
      <c r="A954">
        <f>Similarity!I955</f>
        <v>0</v>
      </c>
      <c r="B954">
        <f>Similarity!C955</f>
        <v>0</v>
      </c>
      <c r="D954">
        <f>TermCount!E955</f>
        <v>0</v>
      </c>
      <c r="E954">
        <f>TermCount!C955</f>
        <v>0</v>
      </c>
    </row>
    <row r="955" spans="1:5" x14ac:dyDescent="0.2">
      <c r="A955">
        <f>Similarity!I956</f>
        <v>0</v>
      </c>
      <c r="B955">
        <f>Similarity!C956</f>
        <v>0</v>
      </c>
      <c r="D955">
        <f>TermCount!E956</f>
        <v>0</v>
      </c>
      <c r="E955">
        <f>TermCount!C956</f>
        <v>0</v>
      </c>
    </row>
    <row r="956" spans="1:5" x14ac:dyDescent="0.2">
      <c r="A956">
        <f>Similarity!I957</f>
        <v>0</v>
      </c>
      <c r="B956">
        <f>Similarity!C957</f>
        <v>0</v>
      </c>
      <c r="D956">
        <f>TermCount!E957</f>
        <v>0</v>
      </c>
      <c r="E956">
        <f>TermCount!C957</f>
        <v>0</v>
      </c>
    </row>
    <row r="957" spans="1:5" x14ac:dyDescent="0.2">
      <c r="A957">
        <f>Similarity!I958</f>
        <v>0</v>
      </c>
      <c r="B957">
        <f>Similarity!C958</f>
        <v>0</v>
      </c>
      <c r="D957">
        <f>TermCount!E958</f>
        <v>0</v>
      </c>
      <c r="E957">
        <f>TermCount!C958</f>
        <v>0</v>
      </c>
    </row>
    <row r="958" spans="1:5" x14ac:dyDescent="0.2">
      <c r="A958">
        <f>Similarity!I959</f>
        <v>0</v>
      </c>
      <c r="B958">
        <f>Similarity!C959</f>
        <v>0</v>
      </c>
      <c r="D958">
        <f>TermCount!E959</f>
        <v>0</v>
      </c>
      <c r="E958">
        <f>TermCount!C959</f>
        <v>0</v>
      </c>
    </row>
    <row r="959" spans="1:5" x14ac:dyDescent="0.2">
      <c r="A959">
        <f>Similarity!I960</f>
        <v>0</v>
      </c>
      <c r="B959">
        <f>Similarity!C960</f>
        <v>0</v>
      </c>
      <c r="D959">
        <f>TermCount!E960</f>
        <v>0</v>
      </c>
      <c r="E959">
        <f>TermCount!C960</f>
        <v>0</v>
      </c>
    </row>
    <row r="960" spans="1:5" x14ac:dyDescent="0.2">
      <c r="A960">
        <f>Similarity!I961</f>
        <v>0</v>
      </c>
      <c r="B960">
        <f>Similarity!C961</f>
        <v>0</v>
      </c>
      <c r="D960">
        <f>TermCount!E961</f>
        <v>0</v>
      </c>
      <c r="E960">
        <f>TermCount!C961</f>
        <v>0</v>
      </c>
    </row>
    <row r="961" spans="1:5" x14ac:dyDescent="0.2">
      <c r="A961">
        <f>Similarity!I962</f>
        <v>0</v>
      </c>
      <c r="B961">
        <f>Similarity!C962</f>
        <v>0</v>
      </c>
      <c r="D961">
        <f>TermCount!E962</f>
        <v>0</v>
      </c>
      <c r="E961">
        <f>TermCount!C962</f>
        <v>0</v>
      </c>
    </row>
    <row r="962" spans="1:5" x14ac:dyDescent="0.2">
      <c r="A962">
        <f>Similarity!I963</f>
        <v>0</v>
      </c>
      <c r="B962">
        <f>Similarity!C963</f>
        <v>0</v>
      </c>
      <c r="D962">
        <f>TermCount!E963</f>
        <v>0</v>
      </c>
      <c r="E962">
        <f>TermCount!C963</f>
        <v>0</v>
      </c>
    </row>
    <row r="963" spans="1:5" x14ac:dyDescent="0.2">
      <c r="A963">
        <f>Similarity!I964</f>
        <v>0</v>
      </c>
      <c r="B963">
        <f>Similarity!C964</f>
        <v>0</v>
      </c>
      <c r="D963">
        <f>TermCount!E964</f>
        <v>0</v>
      </c>
      <c r="E963">
        <f>TermCount!C964</f>
        <v>0</v>
      </c>
    </row>
    <row r="964" spans="1:5" x14ac:dyDescent="0.2">
      <c r="A964">
        <f>Similarity!I965</f>
        <v>0</v>
      </c>
      <c r="B964">
        <f>Similarity!C965</f>
        <v>0</v>
      </c>
      <c r="D964">
        <f>TermCount!E965</f>
        <v>0</v>
      </c>
      <c r="E964">
        <f>TermCount!C965</f>
        <v>0</v>
      </c>
    </row>
    <row r="965" spans="1:5" x14ac:dyDescent="0.2">
      <c r="A965">
        <f>Similarity!I966</f>
        <v>0</v>
      </c>
      <c r="B965">
        <f>Similarity!C966</f>
        <v>0</v>
      </c>
      <c r="D965">
        <f>TermCount!E966</f>
        <v>0</v>
      </c>
      <c r="E965">
        <f>TermCount!C966</f>
        <v>0</v>
      </c>
    </row>
    <row r="966" spans="1:5" x14ac:dyDescent="0.2">
      <c r="A966">
        <f>Similarity!I967</f>
        <v>0</v>
      </c>
      <c r="B966">
        <f>Similarity!C967</f>
        <v>0</v>
      </c>
      <c r="D966">
        <f>TermCount!E967</f>
        <v>0</v>
      </c>
      <c r="E966">
        <f>TermCount!C967</f>
        <v>0</v>
      </c>
    </row>
    <row r="967" spans="1:5" x14ac:dyDescent="0.2">
      <c r="A967">
        <f>Similarity!I968</f>
        <v>0</v>
      </c>
      <c r="B967">
        <f>Similarity!C968</f>
        <v>0</v>
      </c>
      <c r="D967">
        <f>TermCount!E968</f>
        <v>0</v>
      </c>
      <c r="E967">
        <f>TermCount!C968</f>
        <v>0</v>
      </c>
    </row>
    <row r="968" spans="1:5" x14ac:dyDescent="0.2">
      <c r="A968">
        <f>Similarity!I969</f>
        <v>0</v>
      </c>
      <c r="B968">
        <f>Similarity!C969</f>
        <v>0</v>
      </c>
      <c r="D968">
        <f>TermCount!E969</f>
        <v>0</v>
      </c>
      <c r="E968">
        <f>TermCount!C969</f>
        <v>0</v>
      </c>
    </row>
    <row r="969" spans="1:5" x14ac:dyDescent="0.2">
      <c r="A969">
        <f>Similarity!I970</f>
        <v>0</v>
      </c>
      <c r="B969">
        <f>Similarity!C970</f>
        <v>0</v>
      </c>
      <c r="D969">
        <f>TermCount!E970</f>
        <v>0</v>
      </c>
      <c r="E969">
        <f>TermCount!C970</f>
        <v>0</v>
      </c>
    </row>
    <row r="970" spans="1:5" x14ac:dyDescent="0.2">
      <c r="A970">
        <f>Similarity!I971</f>
        <v>0</v>
      </c>
      <c r="B970">
        <f>Similarity!C971</f>
        <v>0</v>
      </c>
      <c r="D970">
        <f>TermCount!E971</f>
        <v>0</v>
      </c>
      <c r="E970">
        <f>TermCount!C971</f>
        <v>0</v>
      </c>
    </row>
    <row r="971" spans="1:5" x14ac:dyDescent="0.2">
      <c r="A971">
        <f>Similarity!I972</f>
        <v>0</v>
      </c>
      <c r="B971">
        <f>Similarity!C972</f>
        <v>0</v>
      </c>
      <c r="D971">
        <f>TermCount!E972</f>
        <v>0</v>
      </c>
      <c r="E971">
        <f>TermCount!C972</f>
        <v>0</v>
      </c>
    </row>
    <row r="972" spans="1:5" x14ac:dyDescent="0.2">
      <c r="A972">
        <f>Similarity!I973</f>
        <v>0</v>
      </c>
      <c r="B972">
        <f>Similarity!C973</f>
        <v>0</v>
      </c>
      <c r="D972">
        <f>TermCount!E973</f>
        <v>0</v>
      </c>
      <c r="E972">
        <f>TermCount!C973</f>
        <v>0</v>
      </c>
    </row>
    <row r="973" spans="1:5" x14ac:dyDescent="0.2">
      <c r="A973">
        <f>Similarity!I974</f>
        <v>0</v>
      </c>
      <c r="B973">
        <f>Similarity!C974</f>
        <v>0</v>
      </c>
      <c r="D973">
        <f>TermCount!E974</f>
        <v>0</v>
      </c>
      <c r="E973">
        <f>TermCount!C974</f>
        <v>0</v>
      </c>
    </row>
    <row r="974" spans="1:5" x14ac:dyDescent="0.2">
      <c r="A974">
        <f>Similarity!I975</f>
        <v>0</v>
      </c>
      <c r="B974">
        <f>Similarity!C975</f>
        <v>0</v>
      </c>
      <c r="D974">
        <f>TermCount!E975</f>
        <v>0</v>
      </c>
      <c r="E974">
        <f>TermCount!C975</f>
        <v>0</v>
      </c>
    </row>
    <row r="975" spans="1:5" x14ac:dyDescent="0.2">
      <c r="A975">
        <f>Similarity!I976</f>
        <v>0</v>
      </c>
      <c r="B975">
        <f>Similarity!C976</f>
        <v>0</v>
      </c>
      <c r="D975">
        <f>TermCount!E976</f>
        <v>0</v>
      </c>
      <c r="E975">
        <f>TermCount!C976</f>
        <v>0</v>
      </c>
    </row>
    <row r="976" spans="1:5" x14ac:dyDescent="0.2">
      <c r="A976">
        <f>Similarity!I977</f>
        <v>0</v>
      </c>
      <c r="B976">
        <f>Similarity!C977</f>
        <v>0</v>
      </c>
      <c r="D976">
        <f>TermCount!E977</f>
        <v>0</v>
      </c>
      <c r="E976">
        <f>TermCount!C977</f>
        <v>0</v>
      </c>
    </row>
    <row r="977" spans="1:5" x14ac:dyDescent="0.2">
      <c r="A977">
        <f>Similarity!I978</f>
        <v>0</v>
      </c>
      <c r="B977">
        <f>Similarity!C978</f>
        <v>0</v>
      </c>
      <c r="D977">
        <f>TermCount!E978</f>
        <v>0</v>
      </c>
      <c r="E977">
        <f>TermCount!C978</f>
        <v>0</v>
      </c>
    </row>
    <row r="978" spans="1:5" x14ac:dyDescent="0.2">
      <c r="A978">
        <f>Similarity!I979</f>
        <v>0</v>
      </c>
      <c r="B978">
        <f>Similarity!C979</f>
        <v>0</v>
      </c>
      <c r="D978">
        <f>TermCount!E979</f>
        <v>0</v>
      </c>
      <c r="E978">
        <f>TermCount!C979</f>
        <v>0</v>
      </c>
    </row>
    <row r="979" spans="1:5" x14ac:dyDescent="0.2">
      <c r="A979">
        <f>Similarity!I980</f>
        <v>0</v>
      </c>
      <c r="B979">
        <f>Similarity!C980</f>
        <v>0</v>
      </c>
      <c r="D979">
        <f>TermCount!E980</f>
        <v>0</v>
      </c>
      <c r="E979">
        <f>TermCount!C980</f>
        <v>0</v>
      </c>
    </row>
    <row r="980" spans="1:5" x14ac:dyDescent="0.2">
      <c r="A980">
        <f>Similarity!I981</f>
        <v>0</v>
      </c>
      <c r="B980">
        <f>Similarity!C981</f>
        <v>0</v>
      </c>
      <c r="D980">
        <f>TermCount!E981</f>
        <v>0</v>
      </c>
      <c r="E980">
        <f>TermCount!C981</f>
        <v>0</v>
      </c>
    </row>
    <row r="981" spans="1:5" x14ac:dyDescent="0.2">
      <c r="A981">
        <f>Similarity!I982</f>
        <v>0</v>
      </c>
      <c r="B981">
        <f>Similarity!C982</f>
        <v>0</v>
      </c>
      <c r="D981">
        <f>TermCount!E982</f>
        <v>0</v>
      </c>
      <c r="E981">
        <f>TermCount!C982</f>
        <v>0</v>
      </c>
    </row>
    <row r="982" spans="1:5" x14ac:dyDescent="0.2">
      <c r="A982">
        <f>Similarity!I983</f>
        <v>0</v>
      </c>
      <c r="B982">
        <f>Similarity!C983</f>
        <v>0</v>
      </c>
      <c r="D982">
        <f>TermCount!E983</f>
        <v>0</v>
      </c>
      <c r="E982">
        <f>TermCount!C983</f>
        <v>0</v>
      </c>
    </row>
    <row r="983" spans="1:5" x14ac:dyDescent="0.2">
      <c r="A983">
        <f>Similarity!I984</f>
        <v>0</v>
      </c>
      <c r="B983">
        <f>Similarity!C984</f>
        <v>0</v>
      </c>
      <c r="D983">
        <f>TermCount!E984</f>
        <v>0</v>
      </c>
      <c r="E983">
        <f>TermCount!C984</f>
        <v>0</v>
      </c>
    </row>
    <row r="984" spans="1:5" x14ac:dyDescent="0.2">
      <c r="A984">
        <f>Similarity!I985</f>
        <v>0</v>
      </c>
      <c r="B984">
        <f>Similarity!C985</f>
        <v>0</v>
      </c>
      <c r="D984">
        <f>TermCount!E985</f>
        <v>0</v>
      </c>
      <c r="E984">
        <f>TermCount!C985</f>
        <v>0</v>
      </c>
    </row>
    <row r="985" spans="1:5" x14ac:dyDescent="0.2">
      <c r="A985">
        <f>Similarity!I986</f>
        <v>0</v>
      </c>
      <c r="B985">
        <f>Similarity!C986</f>
        <v>0</v>
      </c>
      <c r="D985">
        <f>TermCount!E986</f>
        <v>0</v>
      </c>
      <c r="E985">
        <f>TermCount!C986</f>
        <v>0</v>
      </c>
    </row>
    <row r="986" spans="1:5" x14ac:dyDescent="0.2">
      <c r="A986">
        <f>Similarity!I987</f>
        <v>0</v>
      </c>
      <c r="B986">
        <f>Similarity!C987</f>
        <v>0</v>
      </c>
      <c r="D986">
        <f>TermCount!E987</f>
        <v>0</v>
      </c>
      <c r="E986">
        <f>TermCount!C987</f>
        <v>0</v>
      </c>
    </row>
    <row r="987" spans="1:5" x14ac:dyDescent="0.2">
      <c r="A987">
        <f>Similarity!I988</f>
        <v>0</v>
      </c>
      <c r="B987">
        <f>Similarity!C988</f>
        <v>0</v>
      </c>
      <c r="D987">
        <f>TermCount!E988</f>
        <v>0</v>
      </c>
      <c r="E987">
        <f>TermCount!C988</f>
        <v>0</v>
      </c>
    </row>
    <row r="988" spans="1:5" x14ac:dyDescent="0.2">
      <c r="A988">
        <f>Similarity!I989</f>
        <v>0</v>
      </c>
      <c r="B988">
        <f>Similarity!C989</f>
        <v>0</v>
      </c>
      <c r="D988">
        <f>TermCount!E989</f>
        <v>0</v>
      </c>
      <c r="E988">
        <f>TermCount!C989</f>
        <v>0</v>
      </c>
    </row>
    <row r="989" spans="1:5" x14ac:dyDescent="0.2">
      <c r="A989">
        <f>Similarity!I990</f>
        <v>0</v>
      </c>
      <c r="B989">
        <f>Similarity!C990</f>
        <v>0</v>
      </c>
      <c r="D989">
        <f>TermCount!E990</f>
        <v>0</v>
      </c>
      <c r="E989">
        <f>TermCount!C990</f>
        <v>0</v>
      </c>
    </row>
    <row r="990" spans="1:5" x14ac:dyDescent="0.2">
      <c r="A990">
        <f>Similarity!I991</f>
        <v>0</v>
      </c>
      <c r="B990">
        <f>Similarity!C991</f>
        <v>0</v>
      </c>
      <c r="D990">
        <f>TermCount!E991</f>
        <v>0</v>
      </c>
      <c r="E990">
        <f>TermCount!C991</f>
        <v>0</v>
      </c>
    </row>
    <row r="991" spans="1:5" x14ac:dyDescent="0.2">
      <c r="A991">
        <f>Similarity!I992</f>
        <v>0</v>
      </c>
      <c r="B991">
        <f>Similarity!C992</f>
        <v>0</v>
      </c>
      <c r="D991">
        <f>TermCount!E992</f>
        <v>0</v>
      </c>
      <c r="E991">
        <f>TermCount!C992</f>
        <v>0</v>
      </c>
    </row>
    <row r="992" spans="1:5" x14ac:dyDescent="0.2">
      <c r="A992">
        <f>Similarity!I993</f>
        <v>0</v>
      </c>
      <c r="B992">
        <f>Similarity!C993</f>
        <v>0</v>
      </c>
      <c r="D992">
        <f>TermCount!E993</f>
        <v>0</v>
      </c>
      <c r="E992">
        <f>TermCount!C993</f>
        <v>0</v>
      </c>
    </row>
    <row r="993" spans="1:5" x14ac:dyDescent="0.2">
      <c r="A993">
        <f>Similarity!I994</f>
        <v>0</v>
      </c>
      <c r="B993">
        <f>Similarity!C994</f>
        <v>0</v>
      </c>
      <c r="D993">
        <f>TermCount!E994</f>
        <v>0</v>
      </c>
      <c r="E993">
        <f>TermCount!C994</f>
        <v>0</v>
      </c>
    </row>
    <row r="994" spans="1:5" x14ac:dyDescent="0.2">
      <c r="A994">
        <f>Similarity!I995</f>
        <v>0</v>
      </c>
      <c r="B994">
        <f>Similarity!C995</f>
        <v>0</v>
      </c>
      <c r="D994">
        <f>TermCount!E995</f>
        <v>0</v>
      </c>
      <c r="E994">
        <f>TermCount!C995</f>
        <v>0</v>
      </c>
    </row>
    <row r="995" spans="1:5" x14ac:dyDescent="0.2">
      <c r="A995">
        <f>Similarity!I996</f>
        <v>0</v>
      </c>
      <c r="B995">
        <f>Similarity!C996</f>
        <v>0</v>
      </c>
      <c r="D995">
        <f>TermCount!E996</f>
        <v>0</v>
      </c>
      <c r="E995">
        <f>TermCount!C996</f>
        <v>0</v>
      </c>
    </row>
    <row r="996" spans="1:5" x14ac:dyDescent="0.2">
      <c r="A996">
        <f>Similarity!I997</f>
        <v>0</v>
      </c>
      <c r="B996">
        <f>Similarity!C997</f>
        <v>0</v>
      </c>
      <c r="D996">
        <f>TermCount!E997</f>
        <v>0</v>
      </c>
      <c r="E996">
        <f>TermCount!C997</f>
        <v>0</v>
      </c>
    </row>
    <row r="997" spans="1:5" x14ac:dyDescent="0.2">
      <c r="A997">
        <f>Similarity!I998</f>
        <v>0</v>
      </c>
      <c r="B997">
        <f>Similarity!C998</f>
        <v>0</v>
      </c>
      <c r="D997">
        <f>TermCount!E998</f>
        <v>0</v>
      </c>
      <c r="E997">
        <f>TermCount!C998</f>
        <v>0</v>
      </c>
    </row>
    <row r="998" spans="1:5" x14ac:dyDescent="0.2">
      <c r="A998">
        <f>Similarity!I999</f>
        <v>0</v>
      </c>
      <c r="B998">
        <f>Similarity!C999</f>
        <v>0</v>
      </c>
      <c r="D998">
        <f>TermCount!E999</f>
        <v>0</v>
      </c>
      <c r="E998">
        <f>TermCount!C999</f>
        <v>0</v>
      </c>
    </row>
    <row r="999" spans="1:5" x14ac:dyDescent="0.2">
      <c r="A999">
        <f>Similarity!I1000</f>
        <v>0</v>
      </c>
      <c r="B999">
        <f>Similarity!C1000</f>
        <v>0</v>
      </c>
      <c r="D999">
        <f>TermCount!E1000</f>
        <v>0</v>
      </c>
      <c r="E999">
        <f>TermCount!C1000</f>
        <v>0</v>
      </c>
    </row>
    <row r="1000" spans="1:5" x14ac:dyDescent="0.2">
      <c r="A1000">
        <f>Similarity!I1001</f>
        <v>0</v>
      </c>
      <c r="B1000">
        <f>Similarity!C1001</f>
        <v>0</v>
      </c>
      <c r="D1000">
        <f>TermCount!E1001</f>
        <v>0</v>
      </c>
      <c r="E1000">
        <f>TermCount!C1001</f>
        <v>0</v>
      </c>
    </row>
  </sheetData>
  <autoFilter ref="A1:E1000" xr:uid="{953D7C96-E166-EE4B-9007-F0D1D5B96A44}">
    <filterColumn colId="0" showButton="0"/>
    <filterColumn colId="3" showButton="0"/>
  </autoFilter>
  <mergeCells count="2">
    <mergeCell ref="A1:B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8F2E-C810-3D4A-A886-F0279A8C4D93}">
  <dimension ref="A1:M953"/>
  <sheetViews>
    <sheetView workbookViewId="0">
      <selection activeCell="A953" sqref="A953"/>
    </sheetView>
  </sheetViews>
  <sheetFormatPr baseColWidth="10" defaultRowHeight="16" x14ac:dyDescent="0.2"/>
  <cols>
    <col min="1" max="1" width="31.1640625" customWidth="1"/>
    <col min="2" max="2" width="12.83203125" bestFit="1" customWidth="1"/>
    <col min="3" max="3" width="12.1640625" bestFit="1" customWidth="1"/>
    <col min="5" max="5" width="17.1640625" bestFit="1" customWidth="1"/>
    <col min="7" max="7" width="11.5" bestFit="1" customWidth="1"/>
    <col min="13" max="13" width="12" bestFit="1" customWidth="1"/>
  </cols>
  <sheetData>
    <row r="1" spans="1:13" s="1" customFormat="1" ht="51" x14ac:dyDescent="0.2">
      <c r="B1" s="1" t="s">
        <v>1015</v>
      </c>
      <c r="C1" s="1" t="s">
        <v>1016</v>
      </c>
      <c r="E1" s="1" t="s">
        <v>1017</v>
      </c>
      <c r="M1" s="1" t="s">
        <v>1018</v>
      </c>
    </row>
    <row r="2" spans="1:13" x14ac:dyDescent="0.2">
      <c r="A2" t="s">
        <v>757</v>
      </c>
      <c r="B2">
        <v>6.40877336236617E-2</v>
      </c>
      <c r="C2">
        <v>0.27851342769007398</v>
      </c>
      <c r="E2" t="str">
        <f>VLOOKUP(A2,d!A:B,2,FALSE)</f>
        <v>Conservative</v>
      </c>
      <c r="F2" t="str">
        <f>IF(B2&gt;0, "Positive", "Negative")</f>
        <v>Positive</v>
      </c>
      <c r="M2" t="str">
        <f>VLOOKUP(A2,d!D:E,2,FALSE)</f>
        <v>Tie</v>
      </c>
    </row>
    <row r="3" spans="1:13" x14ac:dyDescent="0.2">
      <c r="A3" t="s">
        <v>501</v>
      </c>
      <c r="B3">
        <v>0.13435972629521001</v>
      </c>
      <c r="C3">
        <v>0.35395894428152402</v>
      </c>
      <c r="E3" t="str">
        <f>VLOOKUP(A3,d!A:B,2,FALSE)</f>
        <v>Conservative</v>
      </c>
      <c r="F3" t="str">
        <f t="shared" ref="F3:F66" si="0">IF(B3&gt;0, "Positive", "Negative")</f>
        <v>Positive</v>
      </c>
      <c r="M3" t="str">
        <f>VLOOKUP(A3,d!D:E,2,FALSE)</f>
        <v>Tie</v>
      </c>
    </row>
    <row r="4" spans="1:13" x14ac:dyDescent="0.2">
      <c r="A4" t="s">
        <v>502</v>
      </c>
      <c r="B4">
        <v>7.4549062049062004E-2</v>
      </c>
      <c r="C4">
        <v>0.361248852157943</v>
      </c>
      <c r="E4" t="str">
        <f>VLOOKUP(A4,d!A:B,2,FALSE)</f>
        <v>Liberal</v>
      </c>
      <c r="F4" t="str">
        <f t="shared" si="0"/>
        <v>Positive</v>
      </c>
      <c r="M4" t="str">
        <f>VLOOKUP(A4,d!D:E,2,FALSE)</f>
        <v>Tie</v>
      </c>
    </row>
    <row r="5" spans="1:13" x14ac:dyDescent="0.2">
      <c r="A5" t="s">
        <v>503</v>
      </c>
      <c r="B5">
        <v>7.4629700364994403E-2</v>
      </c>
      <c r="C5">
        <v>0.37903615991851197</v>
      </c>
      <c r="E5" t="str">
        <f>VLOOKUP(A5,d!A:B,2,FALSE)</f>
        <v>Liberal</v>
      </c>
      <c r="F5" t="str">
        <f t="shared" si="0"/>
        <v>Positive</v>
      </c>
      <c r="M5" t="str">
        <f>VLOOKUP(A5,d!D:E,2,FALSE)</f>
        <v>Conservative</v>
      </c>
    </row>
    <row r="6" spans="1:13" x14ac:dyDescent="0.2">
      <c r="A6" t="s">
        <v>11</v>
      </c>
      <c r="B6">
        <v>0.16710273466371001</v>
      </c>
      <c r="C6">
        <v>0.35896895787139599</v>
      </c>
      <c r="E6" t="str">
        <f>VLOOKUP(A6,d!A:B,2,FALSE)</f>
        <v>Liberal</v>
      </c>
      <c r="F6" t="str">
        <f t="shared" si="0"/>
        <v>Positive</v>
      </c>
      <c r="M6" t="str">
        <f>VLOOKUP(A6,d!D:E,2,FALSE)</f>
        <v>Tie</v>
      </c>
    </row>
    <row r="7" spans="1:13" x14ac:dyDescent="0.2">
      <c r="A7" t="s">
        <v>504</v>
      </c>
      <c r="B7">
        <v>5.9406876648255898E-2</v>
      </c>
      <c r="C7">
        <v>0.36764442454097601</v>
      </c>
      <c r="E7" t="str">
        <f>VLOOKUP(A7,d!A:B,2,FALSE)</f>
        <v>Conservative</v>
      </c>
      <c r="F7" t="str">
        <f t="shared" si="0"/>
        <v>Positive</v>
      </c>
      <c r="M7" t="str">
        <f>VLOOKUP(A7,d!D:E,2,FALSE)</f>
        <v>Liberal</v>
      </c>
    </row>
    <row r="8" spans="1:13" x14ac:dyDescent="0.2">
      <c r="A8" t="s">
        <v>505</v>
      </c>
      <c r="B8">
        <v>8.8613231552162802E-2</v>
      </c>
      <c r="C8">
        <v>0.39748521198902798</v>
      </c>
      <c r="E8" t="str">
        <f>VLOOKUP(A8,d!A:B,2,FALSE)</f>
        <v>Liberal</v>
      </c>
      <c r="F8" t="str">
        <f t="shared" si="0"/>
        <v>Positive</v>
      </c>
      <c r="M8" t="str">
        <f>VLOOKUP(A8,d!D:E,2,FALSE)</f>
        <v>Conservative</v>
      </c>
    </row>
    <row r="9" spans="1:13" x14ac:dyDescent="0.2">
      <c r="A9" t="s">
        <v>506</v>
      </c>
      <c r="B9">
        <v>7.1575342465753394E-2</v>
      </c>
      <c r="C9">
        <v>0.34230381490655398</v>
      </c>
      <c r="E9" t="str">
        <f>VLOOKUP(A9,d!A:B,2,FALSE)</f>
        <v>Conservative</v>
      </c>
      <c r="F9" t="str">
        <f t="shared" si="0"/>
        <v>Positive</v>
      </c>
      <c r="M9" t="str">
        <f>VLOOKUP(A9,d!D:E,2,FALSE)</f>
        <v>Tie</v>
      </c>
    </row>
    <row r="10" spans="1:13" x14ac:dyDescent="0.2">
      <c r="A10" t="s">
        <v>12</v>
      </c>
      <c r="B10">
        <v>7.2484381149153801E-2</v>
      </c>
      <c r="C10">
        <v>0.42332005116096</v>
      </c>
      <c r="E10" t="str">
        <f>VLOOKUP(A10,d!A:B,2,FALSE)</f>
        <v>Conservative</v>
      </c>
      <c r="F10" t="str">
        <f t="shared" si="0"/>
        <v>Positive</v>
      </c>
      <c r="M10" t="str">
        <f>VLOOKUP(A10,d!D:E,2,FALSE)</f>
        <v>Liberal</v>
      </c>
    </row>
    <row r="11" spans="1:13" x14ac:dyDescent="0.2">
      <c r="A11" t="s">
        <v>758</v>
      </c>
      <c r="B11">
        <v>0.159398209936747</v>
      </c>
      <c r="C11">
        <v>0.39662992859139101</v>
      </c>
      <c r="E11" t="str">
        <f>VLOOKUP(A11,d!A:B,2,FALSE)</f>
        <v>Liberal</v>
      </c>
      <c r="F11" t="str">
        <f t="shared" si="0"/>
        <v>Positive</v>
      </c>
      <c r="M11" t="str">
        <f>VLOOKUP(A11,d!D:E,2,FALSE)</f>
        <v>Liberal</v>
      </c>
    </row>
    <row r="12" spans="1:13" x14ac:dyDescent="0.2">
      <c r="A12" t="s">
        <v>759</v>
      </c>
      <c r="B12">
        <v>7.1381578947368393E-2</v>
      </c>
      <c r="C12">
        <v>0.426273543707753</v>
      </c>
      <c r="E12" t="str">
        <f>VLOOKUP(A12,d!A:B,2,FALSE)</f>
        <v>Liberal</v>
      </c>
      <c r="F12" t="str">
        <f t="shared" si="0"/>
        <v>Positive</v>
      </c>
      <c r="M12" t="str">
        <f>VLOOKUP(A12,d!D:E,2,FALSE)</f>
        <v>Liberal</v>
      </c>
    </row>
    <row r="13" spans="1:13" x14ac:dyDescent="0.2">
      <c r="A13" t="s">
        <v>13</v>
      </c>
      <c r="B13">
        <v>0.12650930150930101</v>
      </c>
      <c r="C13">
        <v>0.34185386685386598</v>
      </c>
      <c r="E13" t="str">
        <f>VLOOKUP(A13,d!A:B,2,FALSE)</f>
        <v>Conservative</v>
      </c>
      <c r="F13" t="str">
        <f t="shared" si="0"/>
        <v>Positive</v>
      </c>
      <c r="M13" t="str">
        <f>VLOOKUP(A13,d!D:E,2,FALSE)</f>
        <v>Conservative</v>
      </c>
    </row>
    <row r="14" spans="1:13" x14ac:dyDescent="0.2">
      <c r="A14" t="s">
        <v>14</v>
      </c>
      <c r="B14">
        <v>2.0347269689374899E-2</v>
      </c>
      <c r="C14">
        <v>0.41102187286397801</v>
      </c>
      <c r="E14" t="str">
        <f>VLOOKUP(A14,d!A:B,2,FALSE)</f>
        <v>Liberal</v>
      </c>
      <c r="F14" t="str">
        <f t="shared" si="0"/>
        <v>Positive</v>
      </c>
      <c r="M14" t="str">
        <f>VLOOKUP(A14,d!D:E,2,FALSE)</f>
        <v>Tie</v>
      </c>
    </row>
    <row r="15" spans="1:13" x14ac:dyDescent="0.2">
      <c r="A15" t="s">
        <v>507</v>
      </c>
      <c r="B15">
        <v>4.5118016903731101E-2</v>
      </c>
      <c r="C15">
        <v>0.43982014017728299</v>
      </c>
      <c r="E15" t="str">
        <f>VLOOKUP(A15,d!A:B,2,FALSE)</f>
        <v>Liberal</v>
      </c>
      <c r="F15" t="str">
        <f t="shared" si="0"/>
        <v>Positive</v>
      </c>
      <c r="M15" t="str">
        <f>VLOOKUP(A15,d!D:E,2,FALSE)</f>
        <v>Conservative</v>
      </c>
    </row>
    <row r="16" spans="1:13" x14ac:dyDescent="0.2">
      <c r="A16" t="s">
        <v>760</v>
      </c>
      <c r="B16">
        <v>0.10142173373678399</v>
      </c>
      <c r="C16">
        <v>0.42952103027358102</v>
      </c>
      <c r="E16" t="str">
        <f>VLOOKUP(A16,d!A:B,2,FALSE)</f>
        <v>Liberal</v>
      </c>
      <c r="F16" t="str">
        <f t="shared" si="0"/>
        <v>Positive</v>
      </c>
      <c r="M16" t="str">
        <f>VLOOKUP(A16,d!D:E,2,FALSE)</f>
        <v>Liberal</v>
      </c>
    </row>
    <row r="17" spans="1:13" x14ac:dyDescent="0.2">
      <c r="A17" t="s">
        <v>508</v>
      </c>
      <c r="B17">
        <v>-2.81686358754028E-2</v>
      </c>
      <c r="C17">
        <v>0.45882075318165499</v>
      </c>
      <c r="E17" t="str">
        <f>VLOOKUP(A17,d!A:B,2,FALSE)</f>
        <v>Liberal</v>
      </c>
      <c r="F17" t="str">
        <f t="shared" si="0"/>
        <v>Negative</v>
      </c>
      <c r="M17" t="str">
        <f>VLOOKUP(A17,d!D:E,2,FALSE)</f>
        <v>Liberal</v>
      </c>
    </row>
    <row r="18" spans="1:13" x14ac:dyDescent="0.2">
      <c r="A18" t="s">
        <v>509</v>
      </c>
      <c r="B18">
        <v>7.9467991604355206E-2</v>
      </c>
      <c r="C18">
        <v>0.39949075167256898</v>
      </c>
      <c r="E18" t="str">
        <f>VLOOKUP(A18,d!A:B,2,FALSE)</f>
        <v>Liberal</v>
      </c>
      <c r="F18" t="str">
        <f t="shared" si="0"/>
        <v>Positive</v>
      </c>
      <c r="M18" t="str">
        <f>VLOOKUP(A18,d!D:E,2,FALSE)</f>
        <v>Conservative</v>
      </c>
    </row>
    <row r="19" spans="1:13" x14ac:dyDescent="0.2">
      <c r="A19" t="s">
        <v>761</v>
      </c>
      <c r="B19">
        <v>3.2652512971661898E-2</v>
      </c>
      <c r="C19">
        <v>0.35915308096159099</v>
      </c>
      <c r="E19" t="str">
        <f>VLOOKUP(A19,d!A:B,2,FALSE)</f>
        <v>Liberal</v>
      </c>
      <c r="F19" t="str">
        <f t="shared" si="0"/>
        <v>Positive</v>
      </c>
      <c r="M19" t="str">
        <f>VLOOKUP(A19,d!D:E,2,FALSE)</f>
        <v>Tie</v>
      </c>
    </row>
    <row r="20" spans="1:13" x14ac:dyDescent="0.2">
      <c r="A20" t="s">
        <v>15</v>
      </c>
      <c r="B20">
        <v>0.14025974025974</v>
      </c>
      <c r="C20">
        <v>0.41828202661536001</v>
      </c>
      <c r="E20" t="str">
        <f>VLOOKUP(A20,d!A:B,2,FALSE)</f>
        <v>Liberal</v>
      </c>
      <c r="F20" t="str">
        <f t="shared" si="0"/>
        <v>Positive</v>
      </c>
      <c r="M20" t="str">
        <f>VLOOKUP(A20,d!D:E,2,FALSE)</f>
        <v>Tie</v>
      </c>
    </row>
    <row r="21" spans="1:13" x14ac:dyDescent="0.2">
      <c r="A21" t="s">
        <v>762</v>
      </c>
      <c r="B21">
        <v>0.104847398953459</v>
      </c>
      <c r="C21">
        <v>0.49599584590493601</v>
      </c>
      <c r="E21" t="str">
        <f>VLOOKUP(A21,d!A:B,2,FALSE)</f>
        <v>Liberal</v>
      </c>
      <c r="F21" t="str">
        <f t="shared" si="0"/>
        <v>Positive</v>
      </c>
      <c r="M21" t="str">
        <f>VLOOKUP(A21,d!D:E,2,FALSE)</f>
        <v>Conservative</v>
      </c>
    </row>
    <row r="22" spans="1:13" x14ac:dyDescent="0.2">
      <c r="A22" t="s">
        <v>16</v>
      </c>
      <c r="B22">
        <v>5.8716080667300101E-2</v>
      </c>
      <c r="C22">
        <v>0.36719591384225497</v>
      </c>
      <c r="E22" t="str">
        <f>VLOOKUP(A22,d!A:B,2,FALSE)</f>
        <v>Liberal</v>
      </c>
      <c r="F22" t="str">
        <f t="shared" si="0"/>
        <v>Positive</v>
      </c>
      <c r="M22" t="str">
        <f>VLOOKUP(A22,d!D:E,2,FALSE)</f>
        <v>Tie</v>
      </c>
    </row>
    <row r="23" spans="1:13" x14ac:dyDescent="0.2">
      <c r="A23" t="s">
        <v>17</v>
      </c>
      <c r="B23">
        <v>7.1292737874370501E-2</v>
      </c>
      <c r="C23">
        <v>0.32709824189415998</v>
      </c>
      <c r="E23" t="str">
        <f>VLOOKUP(A23,d!A:B,2,FALSE)</f>
        <v>Liberal</v>
      </c>
      <c r="F23" t="str">
        <f t="shared" si="0"/>
        <v>Positive</v>
      </c>
      <c r="M23" t="str">
        <f>VLOOKUP(A23,d!D:E,2,FALSE)</f>
        <v>Conservative</v>
      </c>
    </row>
    <row r="24" spans="1:13" x14ac:dyDescent="0.2">
      <c r="A24" t="s">
        <v>18</v>
      </c>
      <c r="B24">
        <v>8.7411992263056099E-2</v>
      </c>
      <c r="C24">
        <v>0.30757188910380401</v>
      </c>
      <c r="E24" t="str">
        <f>VLOOKUP(A24,d!A:B,2,FALSE)</f>
        <v>Conservative</v>
      </c>
      <c r="F24" t="str">
        <f t="shared" si="0"/>
        <v>Positive</v>
      </c>
      <c r="M24" t="str">
        <f>VLOOKUP(A24,d!D:E,2,FALSE)</f>
        <v>Conservative</v>
      </c>
    </row>
    <row r="25" spans="1:13" x14ac:dyDescent="0.2">
      <c r="A25" t="s">
        <v>510</v>
      </c>
      <c r="B25">
        <v>0.18453406481708301</v>
      </c>
      <c r="C25">
        <v>0.406871228003303</v>
      </c>
      <c r="E25" t="str">
        <f>VLOOKUP(A25,d!A:B,2,FALSE)</f>
        <v>Conservative</v>
      </c>
      <c r="F25" t="str">
        <f t="shared" si="0"/>
        <v>Positive</v>
      </c>
      <c r="M25" t="str">
        <f>VLOOKUP(A25,d!D:E,2,FALSE)</f>
        <v>Liberal</v>
      </c>
    </row>
    <row r="26" spans="1:13" x14ac:dyDescent="0.2">
      <c r="A26" t="s">
        <v>763</v>
      </c>
      <c r="B26">
        <v>0.15450680272108799</v>
      </c>
      <c r="C26">
        <v>0.47244897959183602</v>
      </c>
      <c r="E26" t="str">
        <f>VLOOKUP(A26,d!A:B,2,FALSE)</f>
        <v>Liberal</v>
      </c>
      <c r="F26" t="str">
        <f t="shared" si="0"/>
        <v>Positive</v>
      </c>
      <c r="M26" t="str">
        <f>VLOOKUP(A26,d!D:E,2,FALSE)</f>
        <v>Tie</v>
      </c>
    </row>
    <row r="27" spans="1:13" x14ac:dyDescent="0.2">
      <c r="A27" t="s">
        <v>19</v>
      </c>
      <c r="B27">
        <v>0.12513175230566501</v>
      </c>
      <c r="C27">
        <v>0.41650197628458402</v>
      </c>
      <c r="E27" t="str">
        <f>VLOOKUP(A27,d!A:B,2,FALSE)</f>
        <v>Liberal</v>
      </c>
      <c r="F27" t="str">
        <f t="shared" si="0"/>
        <v>Positive</v>
      </c>
      <c r="M27" t="str">
        <f>VLOOKUP(A27,d!D:E,2,FALSE)</f>
        <v>Tie</v>
      </c>
    </row>
    <row r="28" spans="1:13" x14ac:dyDescent="0.2">
      <c r="A28" t="s">
        <v>20</v>
      </c>
      <c r="B28">
        <v>6.8518518518518506E-2</v>
      </c>
      <c r="C28">
        <v>0.19351851851851801</v>
      </c>
      <c r="E28" t="str">
        <f>VLOOKUP(A28,d!A:B,2,FALSE)</f>
        <v>Liberal</v>
      </c>
      <c r="F28" t="str">
        <f t="shared" si="0"/>
        <v>Positive</v>
      </c>
      <c r="M28" t="str">
        <f>VLOOKUP(A28,d!D:E,2,FALSE)</f>
        <v>Conservative</v>
      </c>
    </row>
    <row r="29" spans="1:13" x14ac:dyDescent="0.2">
      <c r="A29" t="s">
        <v>511</v>
      </c>
      <c r="B29">
        <v>0.134998457121391</v>
      </c>
      <c r="C29">
        <v>0.51257455010554198</v>
      </c>
      <c r="E29" t="str">
        <f>VLOOKUP(A29,d!A:B,2,FALSE)</f>
        <v>Liberal</v>
      </c>
      <c r="F29" t="str">
        <f t="shared" si="0"/>
        <v>Positive</v>
      </c>
      <c r="M29" t="str">
        <f>VLOOKUP(A29,d!D:E,2,FALSE)</f>
        <v>Tie</v>
      </c>
    </row>
    <row r="30" spans="1:13" x14ac:dyDescent="0.2">
      <c r="A30" t="s">
        <v>764</v>
      </c>
      <c r="B30">
        <v>0.11556221556221501</v>
      </c>
      <c r="C30">
        <v>0.35135003885003802</v>
      </c>
      <c r="E30" t="str">
        <f>VLOOKUP(A30,d!A:B,2,FALSE)</f>
        <v>Liberal</v>
      </c>
      <c r="F30" t="str">
        <f t="shared" si="0"/>
        <v>Positive</v>
      </c>
      <c r="M30" t="str">
        <f>VLOOKUP(A30,d!D:E,2,FALSE)</f>
        <v>Tie</v>
      </c>
    </row>
    <row r="31" spans="1:13" x14ac:dyDescent="0.2">
      <c r="A31" t="s">
        <v>21</v>
      </c>
      <c r="B31">
        <v>0.11556221556221501</v>
      </c>
      <c r="C31">
        <v>0.35135003885003802</v>
      </c>
      <c r="E31" t="str">
        <f>VLOOKUP(A31,d!A:B,2,FALSE)</f>
        <v>Liberal</v>
      </c>
      <c r="F31" t="str">
        <f t="shared" si="0"/>
        <v>Positive</v>
      </c>
      <c r="M31" t="str">
        <f>VLOOKUP(A31,d!D:E,2,FALSE)</f>
        <v>Tie</v>
      </c>
    </row>
    <row r="32" spans="1:13" x14ac:dyDescent="0.2">
      <c r="A32" t="s">
        <v>512</v>
      </c>
      <c r="B32">
        <v>4.0909090909090904E-3</v>
      </c>
      <c r="C32">
        <v>0.35196969696969599</v>
      </c>
      <c r="E32" t="str">
        <f>VLOOKUP(A32,d!A:B,2,FALSE)</f>
        <v>Liberal</v>
      </c>
      <c r="F32" t="str">
        <f t="shared" si="0"/>
        <v>Positive</v>
      </c>
      <c r="M32" t="str">
        <f>VLOOKUP(A32,d!D:E,2,FALSE)</f>
        <v>Liberal</v>
      </c>
    </row>
    <row r="33" spans="1:13" x14ac:dyDescent="0.2">
      <c r="A33" t="s">
        <v>22</v>
      </c>
      <c r="B33">
        <v>8.78278552456839E-2</v>
      </c>
      <c r="C33">
        <v>0.44670603301081402</v>
      </c>
      <c r="E33" t="str">
        <f>VLOOKUP(A33,d!A:B,2,FALSE)</f>
        <v>Liberal</v>
      </c>
      <c r="F33" t="str">
        <f t="shared" si="0"/>
        <v>Positive</v>
      </c>
      <c r="M33" t="str">
        <f>VLOOKUP(A33,d!D:E,2,FALSE)</f>
        <v>Tie</v>
      </c>
    </row>
    <row r="34" spans="1:13" x14ac:dyDescent="0.2">
      <c r="A34" t="s">
        <v>513</v>
      </c>
      <c r="B34">
        <v>8.78278552456839E-2</v>
      </c>
      <c r="C34">
        <v>0.44670603301081402</v>
      </c>
      <c r="E34" t="str">
        <f>VLOOKUP(A34,d!A:B,2,FALSE)</f>
        <v>Liberal</v>
      </c>
      <c r="F34" t="str">
        <f t="shared" si="0"/>
        <v>Positive</v>
      </c>
      <c r="M34" t="str">
        <f>VLOOKUP(A34,d!D:E,2,FALSE)</f>
        <v>Tie</v>
      </c>
    </row>
    <row r="35" spans="1:13" x14ac:dyDescent="0.2">
      <c r="A35" t="s">
        <v>23</v>
      </c>
      <c r="B35">
        <v>0.118279569892473</v>
      </c>
      <c r="C35">
        <v>0.33064516129032201</v>
      </c>
      <c r="E35" t="str">
        <f>VLOOKUP(A35,d!A:B,2,FALSE)</f>
        <v>Liberal</v>
      </c>
      <c r="F35" t="str">
        <f t="shared" si="0"/>
        <v>Positive</v>
      </c>
      <c r="M35" t="str">
        <f>VLOOKUP(A35,d!D:E,2,FALSE)</f>
        <v>Tie</v>
      </c>
    </row>
    <row r="36" spans="1:13" x14ac:dyDescent="0.2">
      <c r="A36" t="s">
        <v>514</v>
      </c>
      <c r="B36">
        <v>0.118279569892473</v>
      </c>
      <c r="C36">
        <v>0.33064516129032201</v>
      </c>
      <c r="E36" t="str">
        <f>VLOOKUP(A36,d!A:B,2,FALSE)</f>
        <v>Conservative</v>
      </c>
      <c r="F36" t="str">
        <f t="shared" si="0"/>
        <v>Positive</v>
      </c>
      <c r="M36" t="str">
        <f>VLOOKUP(A36,d!D:E,2,FALSE)</f>
        <v>Tie</v>
      </c>
    </row>
    <row r="37" spans="1:13" x14ac:dyDescent="0.2">
      <c r="A37" t="s">
        <v>515</v>
      </c>
      <c r="B37">
        <v>0.19030612244897899</v>
      </c>
      <c r="C37">
        <v>0.39319727891156397</v>
      </c>
      <c r="E37" t="str">
        <f>VLOOKUP(A37,d!A:B,2,FALSE)</f>
        <v>Liberal</v>
      </c>
      <c r="F37" t="str">
        <f t="shared" si="0"/>
        <v>Positive</v>
      </c>
      <c r="M37" t="str">
        <f>VLOOKUP(A37,d!D:E,2,FALSE)</f>
        <v>Tie</v>
      </c>
    </row>
    <row r="38" spans="1:13" x14ac:dyDescent="0.2">
      <c r="A38" t="s">
        <v>24</v>
      </c>
      <c r="B38">
        <v>0.19030612244897899</v>
      </c>
      <c r="C38">
        <v>0.39319727891156397</v>
      </c>
      <c r="E38" t="str">
        <f>VLOOKUP(A38,d!A:B,2,FALSE)</f>
        <v>Liberal</v>
      </c>
      <c r="F38" t="str">
        <f t="shared" si="0"/>
        <v>Positive</v>
      </c>
      <c r="M38" t="str">
        <f>VLOOKUP(A38,d!D:E,2,FALSE)</f>
        <v>Tie</v>
      </c>
    </row>
    <row r="39" spans="1:13" x14ac:dyDescent="0.2">
      <c r="A39" t="s">
        <v>25</v>
      </c>
      <c r="B39">
        <v>8.5763888888888806E-2</v>
      </c>
      <c r="C39">
        <v>0.41909722222222201</v>
      </c>
      <c r="E39" t="str">
        <f>VLOOKUP(A39,d!A:B,2,FALSE)</f>
        <v>Liberal</v>
      </c>
      <c r="F39" t="str">
        <f t="shared" si="0"/>
        <v>Positive</v>
      </c>
      <c r="M39" t="str">
        <f>VLOOKUP(A39,d!D:E,2,FALSE)</f>
        <v>Tie</v>
      </c>
    </row>
    <row r="40" spans="1:13" x14ac:dyDescent="0.2">
      <c r="A40" t="s">
        <v>516</v>
      </c>
      <c r="B40">
        <v>8.5763888888888806E-2</v>
      </c>
      <c r="C40">
        <v>0.41909722222222201</v>
      </c>
      <c r="E40" t="str">
        <f>VLOOKUP(A40,d!A:B,2,FALSE)</f>
        <v>Liberal</v>
      </c>
      <c r="F40" t="str">
        <f t="shared" si="0"/>
        <v>Positive</v>
      </c>
      <c r="M40" t="str">
        <f>VLOOKUP(A40,d!D:E,2,FALSE)</f>
        <v>Tie</v>
      </c>
    </row>
    <row r="41" spans="1:13" x14ac:dyDescent="0.2">
      <c r="A41" t="s">
        <v>517</v>
      </c>
      <c r="B41">
        <v>0.14181789949181201</v>
      </c>
      <c r="C41">
        <v>0.44561252636252602</v>
      </c>
      <c r="E41" t="str">
        <f>VLOOKUP(A41,d!A:B,2,FALSE)</f>
        <v>Liberal</v>
      </c>
      <c r="F41" t="str">
        <f t="shared" si="0"/>
        <v>Positive</v>
      </c>
      <c r="M41" t="str">
        <f>VLOOKUP(A41,d!D:E,2,FALSE)</f>
        <v>Tie</v>
      </c>
    </row>
    <row r="42" spans="1:13" x14ac:dyDescent="0.2">
      <c r="A42" t="s">
        <v>765</v>
      </c>
      <c r="B42">
        <v>0.16470385674931101</v>
      </c>
      <c r="C42">
        <v>0.34648760330578499</v>
      </c>
      <c r="E42" t="str">
        <f>VLOOKUP(A42,d!A:B,2,FALSE)</f>
        <v>Conservative</v>
      </c>
      <c r="F42" t="str">
        <f t="shared" si="0"/>
        <v>Positive</v>
      </c>
      <c r="M42" t="str">
        <f>VLOOKUP(A42,d!D:E,2,FALSE)</f>
        <v>Tie</v>
      </c>
    </row>
    <row r="43" spans="1:13" x14ac:dyDescent="0.2">
      <c r="A43" t="s">
        <v>766</v>
      </c>
      <c r="B43">
        <v>0.16041986687147899</v>
      </c>
      <c r="C43">
        <v>0.55096006144393195</v>
      </c>
      <c r="E43" t="str">
        <f>VLOOKUP(A43,d!A:B,2,FALSE)</f>
        <v>Liberal</v>
      </c>
      <c r="F43" t="str">
        <f t="shared" si="0"/>
        <v>Positive</v>
      </c>
      <c r="M43" t="str">
        <f>VLOOKUP(A43,d!D:E,2,FALSE)</f>
        <v>Tie</v>
      </c>
    </row>
    <row r="44" spans="1:13" x14ac:dyDescent="0.2">
      <c r="A44" t="s">
        <v>26</v>
      </c>
      <c r="B44">
        <v>0.16041986687147899</v>
      </c>
      <c r="C44">
        <v>0.55096006144393195</v>
      </c>
      <c r="E44" t="str">
        <f>VLOOKUP(A44,d!A:B,2,FALSE)</f>
        <v>Liberal</v>
      </c>
      <c r="F44" t="str">
        <f t="shared" si="0"/>
        <v>Positive</v>
      </c>
      <c r="M44" t="str">
        <f>VLOOKUP(A44,d!D:E,2,FALSE)</f>
        <v>Tie</v>
      </c>
    </row>
    <row r="45" spans="1:13" x14ac:dyDescent="0.2">
      <c r="A45" t="s">
        <v>518</v>
      </c>
      <c r="B45">
        <v>4.54545454545454E-2</v>
      </c>
      <c r="C45">
        <v>0.40909090909090901</v>
      </c>
      <c r="E45" t="str">
        <f>VLOOKUP(A45,d!A:B,2,FALSE)</f>
        <v>Liberal</v>
      </c>
      <c r="F45" t="str">
        <f t="shared" si="0"/>
        <v>Positive</v>
      </c>
      <c r="M45" t="str">
        <f>VLOOKUP(A45,d!D:E,2,FALSE)</f>
        <v>Tie</v>
      </c>
    </row>
    <row r="46" spans="1:13" x14ac:dyDescent="0.2">
      <c r="A46" t="s">
        <v>767</v>
      </c>
      <c r="B46">
        <v>4.54545454545454E-2</v>
      </c>
      <c r="C46">
        <v>0.40909090909090901</v>
      </c>
      <c r="E46" t="str">
        <f>VLOOKUP(A46,d!A:B,2,FALSE)</f>
        <v>Liberal</v>
      </c>
      <c r="F46" t="str">
        <f t="shared" si="0"/>
        <v>Positive</v>
      </c>
      <c r="M46" t="str">
        <f>VLOOKUP(A46,d!D:E,2,FALSE)</f>
        <v>Tie</v>
      </c>
    </row>
    <row r="47" spans="1:13" x14ac:dyDescent="0.2">
      <c r="A47" t="s">
        <v>27</v>
      </c>
      <c r="B47">
        <v>0.11284090909090901</v>
      </c>
      <c r="C47">
        <v>0.27474747474747402</v>
      </c>
      <c r="E47" t="str">
        <f>VLOOKUP(A47,d!A:B,2,FALSE)</f>
        <v>Liberal</v>
      </c>
      <c r="F47" t="str">
        <f t="shared" si="0"/>
        <v>Positive</v>
      </c>
      <c r="M47" t="str">
        <f>VLOOKUP(A47,d!D:E,2,FALSE)</f>
        <v>Conservative</v>
      </c>
    </row>
    <row r="48" spans="1:13" x14ac:dyDescent="0.2">
      <c r="A48" t="s">
        <v>28</v>
      </c>
      <c r="B48">
        <v>0.13479853479853399</v>
      </c>
      <c r="C48">
        <v>0.33003663003662997</v>
      </c>
      <c r="E48" t="str">
        <f>VLOOKUP(A48,d!A:B,2,FALSE)</f>
        <v>Conservative</v>
      </c>
      <c r="F48" t="str">
        <f t="shared" si="0"/>
        <v>Positive</v>
      </c>
      <c r="M48" t="str">
        <f>VLOOKUP(A48,d!D:E,2,FALSE)</f>
        <v>Tie</v>
      </c>
    </row>
    <row r="49" spans="1:13" x14ac:dyDescent="0.2">
      <c r="A49" t="s">
        <v>519</v>
      </c>
      <c r="B49">
        <v>0.13479853479853399</v>
      </c>
      <c r="C49">
        <v>0.33003663003662997</v>
      </c>
      <c r="E49" t="str">
        <f>VLOOKUP(A49,d!A:B,2,FALSE)</f>
        <v>Conservative</v>
      </c>
      <c r="F49" t="str">
        <f t="shared" si="0"/>
        <v>Positive</v>
      </c>
      <c r="M49" t="str">
        <f>VLOOKUP(A49,d!D:E,2,FALSE)</f>
        <v>Tie</v>
      </c>
    </row>
    <row r="50" spans="1:13" x14ac:dyDescent="0.2">
      <c r="A50" t="s">
        <v>29</v>
      </c>
      <c r="B50">
        <v>8.7063324272626599E-3</v>
      </c>
      <c r="C50">
        <v>0.32705451525218898</v>
      </c>
      <c r="E50" t="str">
        <f>VLOOKUP(A50,d!A:B,2,FALSE)</f>
        <v>Liberal</v>
      </c>
      <c r="F50" t="str">
        <f t="shared" si="0"/>
        <v>Positive</v>
      </c>
      <c r="M50" t="str">
        <f>VLOOKUP(A50,d!D:E,2,FALSE)</f>
        <v>Tie</v>
      </c>
    </row>
    <row r="51" spans="1:13" x14ac:dyDescent="0.2">
      <c r="A51" t="s">
        <v>768</v>
      </c>
      <c r="B51">
        <v>8.9814814814814806E-2</v>
      </c>
      <c r="C51">
        <v>0.38055555555555498</v>
      </c>
      <c r="E51" t="str">
        <f>VLOOKUP(A51,d!A:B,2,FALSE)</f>
        <v>Liberal</v>
      </c>
      <c r="F51" t="str">
        <f t="shared" si="0"/>
        <v>Positive</v>
      </c>
      <c r="M51" t="str">
        <f>VLOOKUP(A51,d!D:E,2,FALSE)</f>
        <v>Tie</v>
      </c>
    </row>
    <row r="52" spans="1:13" x14ac:dyDescent="0.2">
      <c r="A52" t="s">
        <v>520</v>
      </c>
      <c r="B52">
        <v>6.0563973063973001E-2</v>
      </c>
      <c r="C52">
        <v>0.32811447811447803</v>
      </c>
      <c r="E52" t="str">
        <f>VLOOKUP(A52,d!A:B,2,FALSE)</f>
        <v>Liberal</v>
      </c>
      <c r="F52" t="str">
        <f t="shared" si="0"/>
        <v>Positive</v>
      </c>
      <c r="M52" t="str">
        <f>VLOOKUP(A52,d!D:E,2,FALSE)</f>
        <v>Tie</v>
      </c>
    </row>
    <row r="53" spans="1:13" x14ac:dyDescent="0.2">
      <c r="A53" t="s">
        <v>30</v>
      </c>
      <c r="B53">
        <v>8.2532176574577995E-2</v>
      </c>
      <c r="C53">
        <v>0.46985814323988501</v>
      </c>
      <c r="E53" t="str">
        <f>VLOOKUP(A53,d!A:B,2,FALSE)</f>
        <v>Liberal</v>
      </c>
      <c r="F53" t="str">
        <f t="shared" si="0"/>
        <v>Positive</v>
      </c>
      <c r="M53" t="str">
        <f>VLOOKUP(A53,d!D:E,2,FALSE)</f>
        <v>Tie</v>
      </c>
    </row>
    <row r="54" spans="1:13" x14ac:dyDescent="0.2">
      <c r="A54" t="s">
        <v>521</v>
      </c>
      <c r="B54">
        <v>8.59170653907496E-2</v>
      </c>
      <c r="C54">
        <v>0.335805422647528</v>
      </c>
      <c r="E54" t="str">
        <f>VLOOKUP(A54,d!A:B,2,FALSE)</f>
        <v>Conservative</v>
      </c>
      <c r="F54" t="str">
        <f t="shared" si="0"/>
        <v>Positive</v>
      </c>
      <c r="M54" t="str">
        <f>VLOOKUP(A54,d!D:E,2,FALSE)</f>
        <v>Tie</v>
      </c>
    </row>
    <row r="55" spans="1:13" x14ac:dyDescent="0.2">
      <c r="A55" t="s">
        <v>769</v>
      </c>
      <c r="B55">
        <v>5.12747358877325E-2</v>
      </c>
      <c r="C55">
        <v>0.48148180002484597</v>
      </c>
      <c r="E55" t="str">
        <f>VLOOKUP(A55,d!A:B,2,FALSE)</f>
        <v>Liberal</v>
      </c>
      <c r="F55" t="str">
        <f t="shared" si="0"/>
        <v>Positive</v>
      </c>
      <c r="M55" t="str">
        <f>VLOOKUP(A55,d!D:E,2,FALSE)</f>
        <v>Tie</v>
      </c>
    </row>
    <row r="56" spans="1:13" x14ac:dyDescent="0.2">
      <c r="A56" t="s">
        <v>31</v>
      </c>
      <c r="B56">
        <v>5.12747358877325E-2</v>
      </c>
      <c r="C56">
        <v>0.48148180002484597</v>
      </c>
      <c r="E56" t="str">
        <f>VLOOKUP(A56,d!A:B,2,FALSE)</f>
        <v>Liberal</v>
      </c>
      <c r="F56" t="str">
        <f t="shared" si="0"/>
        <v>Positive</v>
      </c>
      <c r="M56" t="str">
        <f>VLOOKUP(A56,d!D:E,2,FALSE)</f>
        <v>Tie</v>
      </c>
    </row>
    <row r="57" spans="1:13" x14ac:dyDescent="0.2">
      <c r="A57" t="s">
        <v>522</v>
      </c>
      <c r="B57">
        <v>0.14047227907961499</v>
      </c>
      <c r="C57">
        <v>0.53454021582282396</v>
      </c>
      <c r="E57" t="str">
        <f>VLOOKUP(A57,d!A:B,2,FALSE)</f>
        <v>Liberal</v>
      </c>
      <c r="F57" t="str">
        <f t="shared" si="0"/>
        <v>Positive</v>
      </c>
      <c r="M57" t="str">
        <f>VLOOKUP(A57,d!D:E,2,FALSE)</f>
        <v>Tie</v>
      </c>
    </row>
    <row r="58" spans="1:13" x14ac:dyDescent="0.2">
      <c r="A58" t="s">
        <v>32</v>
      </c>
      <c r="B58">
        <v>0.13645546372819101</v>
      </c>
      <c r="C58">
        <v>0.465794306703397</v>
      </c>
      <c r="E58" t="str">
        <f>VLOOKUP(A58,d!A:B,2,FALSE)</f>
        <v>Liberal</v>
      </c>
      <c r="F58" t="str">
        <f t="shared" si="0"/>
        <v>Positive</v>
      </c>
      <c r="M58" t="str">
        <f>VLOOKUP(A58,d!D:E,2,FALSE)</f>
        <v>Conservative</v>
      </c>
    </row>
    <row r="59" spans="1:13" x14ac:dyDescent="0.2">
      <c r="A59" t="s">
        <v>523</v>
      </c>
      <c r="B59">
        <v>0.13645546372819101</v>
      </c>
      <c r="C59">
        <v>0.465794306703397</v>
      </c>
      <c r="E59" t="str">
        <f>VLOOKUP(A59,d!A:B,2,FALSE)</f>
        <v>Liberal</v>
      </c>
      <c r="F59" t="str">
        <f t="shared" si="0"/>
        <v>Positive</v>
      </c>
      <c r="M59" t="str">
        <f>VLOOKUP(A59,d!D:E,2,FALSE)</f>
        <v>Conservative</v>
      </c>
    </row>
    <row r="60" spans="1:13" x14ac:dyDescent="0.2">
      <c r="A60" t="s">
        <v>770</v>
      </c>
      <c r="B60">
        <v>0.22111111111111101</v>
      </c>
      <c r="C60">
        <v>0.38888888888888801</v>
      </c>
      <c r="E60" t="str">
        <f>VLOOKUP(A60,d!A:B,2,FALSE)</f>
        <v>Conservative</v>
      </c>
      <c r="F60" t="str">
        <f t="shared" si="0"/>
        <v>Positive</v>
      </c>
      <c r="M60" t="str">
        <f>VLOOKUP(A60,d!D:E,2,FALSE)</f>
        <v>Tie</v>
      </c>
    </row>
    <row r="61" spans="1:13" x14ac:dyDescent="0.2">
      <c r="A61" t="s">
        <v>771</v>
      </c>
      <c r="B61">
        <v>3.7839968003011398E-2</v>
      </c>
      <c r="C61">
        <v>0.38502729154902998</v>
      </c>
      <c r="E61" t="str">
        <f>VLOOKUP(A61,d!A:B,2,FALSE)</f>
        <v>Liberal</v>
      </c>
      <c r="F61" t="str">
        <f t="shared" si="0"/>
        <v>Positive</v>
      </c>
      <c r="M61" t="str">
        <f>VLOOKUP(A61,d!D:E,2,FALSE)</f>
        <v>Tie</v>
      </c>
    </row>
    <row r="62" spans="1:13" x14ac:dyDescent="0.2">
      <c r="A62" t="s">
        <v>524</v>
      </c>
      <c r="B62">
        <v>4.97919672919672E-2</v>
      </c>
      <c r="C62">
        <v>0.38025012025012001</v>
      </c>
      <c r="E62" t="str">
        <f>VLOOKUP(A62,d!A:B,2,FALSE)</f>
        <v>Liberal</v>
      </c>
      <c r="F62" t="str">
        <f t="shared" si="0"/>
        <v>Positive</v>
      </c>
      <c r="M62" t="str">
        <f>VLOOKUP(A62,d!D:E,2,FALSE)</f>
        <v>Tie</v>
      </c>
    </row>
    <row r="63" spans="1:13" x14ac:dyDescent="0.2">
      <c r="A63" t="s">
        <v>33</v>
      </c>
      <c r="B63">
        <v>0.19666666666666599</v>
      </c>
      <c r="C63">
        <v>0.40111111111111097</v>
      </c>
      <c r="E63" t="str">
        <f>VLOOKUP(A63,d!A:B,2,FALSE)</f>
        <v>Liberal</v>
      </c>
      <c r="F63" t="str">
        <f t="shared" si="0"/>
        <v>Positive</v>
      </c>
      <c r="M63" t="str">
        <f>VLOOKUP(A63,d!D:E,2,FALSE)</f>
        <v>Liberal</v>
      </c>
    </row>
    <row r="64" spans="1:13" x14ac:dyDescent="0.2">
      <c r="A64" t="s">
        <v>525</v>
      </c>
      <c r="B64">
        <v>5.3939393939393898E-2</v>
      </c>
      <c r="C64">
        <v>0.34647031539888601</v>
      </c>
      <c r="E64" t="str">
        <f>VLOOKUP(A64,d!A:B,2,FALSE)</f>
        <v>Conservative</v>
      </c>
      <c r="F64" t="str">
        <f t="shared" si="0"/>
        <v>Positive</v>
      </c>
      <c r="M64" t="str">
        <f>VLOOKUP(A64,d!D:E,2,FALSE)</f>
        <v>Liberal</v>
      </c>
    </row>
    <row r="65" spans="1:13" x14ac:dyDescent="0.2">
      <c r="A65" t="s">
        <v>34</v>
      </c>
      <c r="B65">
        <v>4.4498782467532402E-2</v>
      </c>
      <c r="C65">
        <v>0.38400742115027803</v>
      </c>
      <c r="E65" t="str">
        <f>VLOOKUP(A65,d!A:B,2,FALSE)</f>
        <v>Conservative</v>
      </c>
      <c r="F65" t="str">
        <f t="shared" si="0"/>
        <v>Positive</v>
      </c>
      <c r="M65" t="str">
        <f>VLOOKUP(A65,d!D:E,2,FALSE)</f>
        <v>Liberal</v>
      </c>
    </row>
    <row r="66" spans="1:13" x14ac:dyDescent="0.2">
      <c r="A66" t="s">
        <v>526</v>
      </c>
      <c r="B66">
        <v>6.6095571095571098E-2</v>
      </c>
      <c r="C66">
        <v>0.32403651903651898</v>
      </c>
      <c r="E66" t="str">
        <f>VLOOKUP(A66,d!A:B,2,FALSE)</f>
        <v>Conservative</v>
      </c>
      <c r="F66" t="str">
        <f t="shared" si="0"/>
        <v>Positive</v>
      </c>
      <c r="M66" t="str">
        <f>VLOOKUP(A66,d!D:E,2,FALSE)</f>
        <v>Liberal</v>
      </c>
    </row>
    <row r="67" spans="1:13" x14ac:dyDescent="0.2">
      <c r="A67" t="s">
        <v>772</v>
      </c>
      <c r="B67">
        <v>6.07056277056277E-2</v>
      </c>
      <c r="C67">
        <v>0.33665367965367898</v>
      </c>
      <c r="E67" t="str">
        <f>VLOOKUP(A67,d!A:B,2,FALSE)</f>
        <v>Conservative</v>
      </c>
      <c r="F67" t="str">
        <f t="shared" ref="F67:F130" si="1">IF(B67&gt;0, "Positive", "Negative")</f>
        <v>Positive</v>
      </c>
      <c r="M67" t="str">
        <f>VLOOKUP(A67,d!D:E,2,FALSE)</f>
        <v>Tie</v>
      </c>
    </row>
    <row r="68" spans="1:13" x14ac:dyDescent="0.2">
      <c r="A68" t="s">
        <v>773</v>
      </c>
      <c r="B68">
        <v>0.130690921680854</v>
      </c>
      <c r="C68">
        <v>0.418365800865801</v>
      </c>
      <c r="E68" t="str">
        <f>VLOOKUP(A68,d!A:B,2,FALSE)</f>
        <v>Liberal</v>
      </c>
      <c r="F68" t="str">
        <f t="shared" si="1"/>
        <v>Positive</v>
      </c>
      <c r="M68" t="str">
        <f>VLOOKUP(A68,d!D:E,2,FALSE)</f>
        <v>Conservative</v>
      </c>
    </row>
    <row r="69" spans="1:13" x14ac:dyDescent="0.2">
      <c r="A69" t="s">
        <v>35</v>
      </c>
      <c r="B69">
        <v>3.7500814147708603E-2</v>
      </c>
      <c r="C69">
        <v>0.40297636671991199</v>
      </c>
      <c r="E69" t="str">
        <f>VLOOKUP(A69,d!A:B,2,FALSE)</f>
        <v>Liberal</v>
      </c>
      <c r="F69" t="str">
        <f t="shared" si="1"/>
        <v>Positive</v>
      </c>
      <c r="M69" t="str">
        <f>VLOOKUP(A69,d!D:E,2,FALSE)</f>
        <v>Liberal</v>
      </c>
    </row>
    <row r="70" spans="1:13" x14ac:dyDescent="0.2">
      <c r="A70" t="s">
        <v>36</v>
      </c>
      <c r="B70">
        <v>7.0797048558676398E-2</v>
      </c>
      <c r="C70">
        <v>0.37348400953052002</v>
      </c>
      <c r="E70" t="str">
        <f>VLOOKUP(A70,d!A:B,2,FALSE)</f>
        <v>Conservative</v>
      </c>
      <c r="F70" t="str">
        <f t="shared" si="1"/>
        <v>Positive</v>
      </c>
      <c r="M70" t="str">
        <f>VLOOKUP(A70,d!D:E,2,FALSE)</f>
        <v>Conservative</v>
      </c>
    </row>
    <row r="71" spans="1:13" x14ac:dyDescent="0.2">
      <c r="A71" t="s">
        <v>527</v>
      </c>
      <c r="B71">
        <v>4.48918324583218E-3</v>
      </c>
      <c r="C71">
        <v>0.53988267937736001</v>
      </c>
      <c r="E71" t="str">
        <f>VLOOKUP(A71,d!A:B,2,FALSE)</f>
        <v>Liberal</v>
      </c>
      <c r="F71" t="str">
        <f t="shared" si="1"/>
        <v>Positive</v>
      </c>
      <c r="M71" t="str">
        <f>VLOOKUP(A71,d!D:E,2,FALSE)</f>
        <v>Tie</v>
      </c>
    </row>
    <row r="72" spans="1:13" x14ac:dyDescent="0.2">
      <c r="A72" t="s">
        <v>528</v>
      </c>
      <c r="B72">
        <v>4.1203800130686898E-2</v>
      </c>
      <c r="C72">
        <v>0.42252419750061199</v>
      </c>
      <c r="E72" t="str">
        <f>VLOOKUP(A72,d!A:B,2,FALSE)</f>
        <v>Liberal</v>
      </c>
      <c r="F72" t="str">
        <f t="shared" si="1"/>
        <v>Positive</v>
      </c>
      <c r="M72" t="str">
        <f>VLOOKUP(A72,d!D:E,2,FALSE)</f>
        <v>Liberal</v>
      </c>
    </row>
    <row r="73" spans="1:13" x14ac:dyDescent="0.2">
      <c r="A73" t="s">
        <v>529</v>
      </c>
      <c r="B73">
        <v>6.0849020508111397E-2</v>
      </c>
      <c r="C73">
        <v>0.43481787572696601</v>
      </c>
      <c r="E73" t="str">
        <f>VLOOKUP(A73,d!A:B,2,FALSE)</f>
        <v>Conservative</v>
      </c>
      <c r="F73" t="str">
        <f t="shared" si="1"/>
        <v>Positive</v>
      </c>
      <c r="M73" t="str">
        <f>VLOOKUP(A73,d!D:E,2,FALSE)</f>
        <v>Conservative</v>
      </c>
    </row>
    <row r="74" spans="1:13" x14ac:dyDescent="0.2">
      <c r="A74" t="s">
        <v>37</v>
      </c>
      <c r="B74">
        <v>8.8629419671640397E-2</v>
      </c>
      <c r="C74">
        <v>0.49983411240060099</v>
      </c>
      <c r="E74" t="str">
        <f>VLOOKUP(A74,d!A:B,2,FALSE)</f>
        <v>Liberal</v>
      </c>
      <c r="F74" t="str">
        <f t="shared" si="1"/>
        <v>Positive</v>
      </c>
      <c r="M74" t="str">
        <f>VLOOKUP(A74,d!D:E,2,FALSE)</f>
        <v>Liberal</v>
      </c>
    </row>
    <row r="75" spans="1:13" x14ac:dyDescent="0.2">
      <c r="A75" t="s">
        <v>774</v>
      </c>
      <c r="B75">
        <v>2.3341767636460301E-2</v>
      </c>
      <c r="C75">
        <v>0.48158381500560199</v>
      </c>
      <c r="E75" t="str">
        <f>VLOOKUP(A75,d!A:B,2,FALSE)</f>
        <v>Liberal</v>
      </c>
      <c r="F75" t="str">
        <f t="shared" si="1"/>
        <v>Positive</v>
      </c>
      <c r="M75" t="str">
        <f>VLOOKUP(A75,d!D:E,2,FALSE)</f>
        <v>Tie</v>
      </c>
    </row>
    <row r="76" spans="1:13" x14ac:dyDescent="0.2">
      <c r="A76" t="s">
        <v>775</v>
      </c>
      <c r="B76">
        <v>0.14260128458498</v>
      </c>
      <c r="C76">
        <v>0.52261414611958001</v>
      </c>
      <c r="E76" t="str">
        <f>VLOOKUP(A76,d!A:B,2,FALSE)</f>
        <v>Liberal</v>
      </c>
      <c r="F76" t="str">
        <f t="shared" si="1"/>
        <v>Positive</v>
      </c>
      <c r="M76" t="str">
        <f>VLOOKUP(A76,d!D:E,2,FALSE)</f>
        <v>Tie</v>
      </c>
    </row>
    <row r="77" spans="1:13" x14ac:dyDescent="0.2">
      <c r="A77" t="s">
        <v>776</v>
      </c>
      <c r="B77">
        <v>4.2649494949494902E-2</v>
      </c>
      <c r="C77">
        <v>0.41574444444444397</v>
      </c>
      <c r="E77" t="str">
        <f>VLOOKUP(A77,d!A:B,2,FALSE)</f>
        <v>Liberal</v>
      </c>
      <c r="F77" t="str">
        <f t="shared" si="1"/>
        <v>Positive</v>
      </c>
      <c r="M77" t="str">
        <f>VLOOKUP(A77,d!D:E,2,FALSE)</f>
        <v>Tie</v>
      </c>
    </row>
    <row r="78" spans="1:13" x14ac:dyDescent="0.2">
      <c r="A78" t="s">
        <v>530</v>
      </c>
      <c r="B78">
        <v>0.215198982304245</v>
      </c>
      <c r="C78">
        <v>0.48652755626439798</v>
      </c>
      <c r="E78" t="str">
        <f>VLOOKUP(A78,d!A:B,2,FALSE)</f>
        <v>Liberal</v>
      </c>
      <c r="F78" t="str">
        <f t="shared" si="1"/>
        <v>Positive</v>
      </c>
      <c r="M78" t="str">
        <f>VLOOKUP(A78,d!D:E,2,FALSE)</f>
        <v>Tie</v>
      </c>
    </row>
    <row r="79" spans="1:13" x14ac:dyDescent="0.2">
      <c r="A79" t="s">
        <v>777</v>
      </c>
      <c r="B79">
        <v>0.21195555555555501</v>
      </c>
      <c r="C79">
        <v>0.42048888888888802</v>
      </c>
      <c r="E79" t="str">
        <f>VLOOKUP(A79,d!A:B,2,FALSE)</f>
        <v>Conservative</v>
      </c>
      <c r="F79" t="str">
        <f t="shared" si="1"/>
        <v>Positive</v>
      </c>
      <c r="M79" t="str">
        <f>VLOOKUP(A79,d!D:E,2,FALSE)</f>
        <v>Conservative</v>
      </c>
    </row>
    <row r="80" spans="1:13" x14ac:dyDescent="0.2">
      <c r="A80" t="s">
        <v>778</v>
      </c>
      <c r="B80">
        <v>6.1635375494071103E-2</v>
      </c>
      <c r="C80">
        <v>0.33730680551332698</v>
      </c>
      <c r="E80" t="str">
        <f>VLOOKUP(A80,d!A:B,2,FALSE)</f>
        <v>Liberal</v>
      </c>
      <c r="F80" t="str">
        <f t="shared" si="1"/>
        <v>Positive</v>
      </c>
      <c r="M80" t="str">
        <f>VLOOKUP(A80,d!D:E,2,FALSE)</f>
        <v>Tie</v>
      </c>
    </row>
    <row r="81" spans="1:13" x14ac:dyDescent="0.2">
      <c r="A81" t="s">
        <v>38</v>
      </c>
      <c r="B81">
        <v>8.0388413269359804E-2</v>
      </c>
      <c r="C81">
        <v>0.37088776233971898</v>
      </c>
      <c r="E81" t="str">
        <f>VLOOKUP(A81,d!A:B,2,FALSE)</f>
        <v>Liberal</v>
      </c>
      <c r="F81" t="str">
        <f t="shared" si="1"/>
        <v>Positive</v>
      </c>
      <c r="M81" t="str">
        <f>VLOOKUP(A81,d!D:E,2,FALSE)</f>
        <v>Conservative</v>
      </c>
    </row>
    <row r="82" spans="1:13" x14ac:dyDescent="0.2">
      <c r="A82" t="s">
        <v>531</v>
      </c>
      <c r="B82">
        <v>7.9626914697478901E-2</v>
      </c>
      <c r="C82">
        <v>0.391658712787748</v>
      </c>
      <c r="E82" t="str">
        <f>VLOOKUP(A82,d!A:B,2,FALSE)</f>
        <v>Liberal</v>
      </c>
      <c r="F82" t="str">
        <f t="shared" si="1"/>
        <v>Positive</v>
      </c>
      <c r="M82" t="str">
        <f>VLOOKUP(A82,d!D:E,2,FALSE)</f>
        <v>Conservative</v>
      </c>
    </row>
    <row r="83" spans="1:13" x14ac:dyDescent="0.2">
      <c r="A83" t="s">
        <v>779</v>
      </c>
      <c r="B83">
        <v>0.15007133319556801</v>
      </c>
      <c r="C83">
        <v>0.46624884533391198</v>
      </c>
      <c r="E83" t="str">
        <f>VLOOKUP(A83,d!A:B,2,FALSE)</f>
        <v>Liberal</v>
      </c>
      <c r="F83" t="str">
        <f t="shared" si="1"/>
        <v>Positive</v>
      </c>
      <c r="M83" t="str">
        <f>VLOOKUP(A83,d!D:E,2,FALSE)</f>
        <v>Conservative</v>
      </c>
    </row>
    <row r="84" spans="1:13" x14ac:dyDescent="0.2">
      <c r="A84" t="s">
        <v>39</v>
      </c>
      <c r="B84">
        <v>6.3733469726620404E-2</v>
      </c>
      <c r="C84">
        <v>0.22498023285694499</v>
      </c>
      <c r="E84" t="str">
        <f>VLOOKUP(A84,d!A:B,2,FALSE)</f>
        <v>Conservative</v>
      </c>
      <c r="F84" t="str">
        <f t="shared" si="1"/>
        <v>Positive</v>
      </c>
      <c r="M84" t="str">
        <f>VLOOKUP(A84,d!D:E,2,FALSE)</f>
        <v>Conservative</v>
      </c>
    </row>
    <row r="85" spans="1:13" x14ac:dyDescent="0.2">
      <c r="A85" t="s">
        <v>532</v>
      </c>
      <c r="B85">
        <v>7.14977845031564E-2</v>
      </c>
      <c r="C85">
        <v>0.37549249530149098</v>
      </c>
      <c r="E85" t="str">
        <f>VLOOKUP(A85,d!A:B,2,FALSE)</f>
        <v>Liberal</v>
      </c>
      <c r="F85" t="str">
        <f t="shared" si="1"/>
        <v>Positive</v>
      </c>
      <c r="M85" t="str">
        <f>VLOOKUP(A85,d!D:E,2,FALSE)</f>
        <v>Conservative</v>
      </c>
    </row>
    <row r="86" spans="1:13" x14ac:dyDescent="0.2">
      <c r="A86" t="s">
        <v>40</v>
      </c>
      <c r="B86">
        <v>6.4586071247765595E-2</v>
      </c>
      <c r="C86">
        <v>0.33548900615428001</v>
      </c>
      <c r="E86" t="str">
        <f>VLOOKUP(A86,d!A:B,2,FALSE)</f>
        <v>Liberal</v>
      </c>
      <c r="F86" t="str">
        <f t="shared" si="1"/>
        <v>Positive</v>
      </c>
      <c r="M86" t="str">
        <f>VLOOKUP(A86,d!D:E,2,FALSE)</f>
        <v>Liberal</v>
      </c>
    </row>
    <row r="87" spans="1:13" x14ac:dyDescent="0.2">
      <c r="A87" t="s">
        <v>533</v>
      </c>
      <c r="B87">
        <v>7.3633343400785201E-2</v>
      </c>
      <c r="C87">
        <v>0.25159065740461001</v>
      </c>
      <c r="E87" t="str">
        <f>VLOOKUP(A87,d!A:B,2,FALSE)</f>
        <v>Conservative</v>
      </c>
      <c r="F87" t="str">
        <f t="shared" si="1"/>
        <v>Positive</v>
      </c>
      <c r="M87" t="str">
        <f>VLOOKUP(A87,d!D:E,2,FALSE)</f>
        <v>Tie</v>
      </c>
    </row>
    <row r="88" spans="1:13" x14ac:dyDescent="0.2">
      <c r="A88" t="s">
        <v>41</v>
      </c>
      <c r="B88">
        <v>0.157118195148989</v>
      </c>
      <c r="C88">
        <v>0.49698806236083298</v>
      </c>
      <c r="E88" t="str">
        <f>VLOOKUP(A88,d!A:B,2,FALSE)</f>
        <v>Liberal</v>
      </c>
      <c r="F88" t="str">
        <f t="shared" si="1"/>
        <v>Positive</v>
      </c>
      <c r="M88" t="str">
        <f>VLOOKUP(A88,d!D:E,2,FALSE)</f>
        <v>Conservative</v>
      </c>
    </row>
    <row r="89" spans="1:13" x14ac:dyDescent="0.2">
      <c r="A89" t="s">
        <v>534</v>
      </c>
      <c r="B89">
        <v>-2.4601723696679699E-2</v>
      </c>
      <c r="C89">
        <v>0.29788999576090702</v>
      </c>
      <c r="E89" t="str">
        <f>VLOOKUP(A89,d!A:B,2,FALSE)</f>
        <v>Conservative</v>
      </c>
      <c r="F89" t="str">
        <f t="shared" si="1"/>
        <v>Negative</v>
      </c>
      <c r="M89" t="str">
        <f>VLOOKUP(A89,d!D:E,2,FALSE)</f>
        <v>Conservative</v>
      </c>
    </row>
    <row r="90" spans="1:13" x14ac:dyDescent="0.2">
      <c r="A90" t="s">
        <v>780</v>
      </c>
      <c r="B90">
        <v>7.9812897813754002E-2</v>
      </c>
      <c r="C90">
        <v>0.35207568306883302</v>
      </c>
      <c r="E90" t="str">
        <f>VLOOKUP(A90,d!A:B,2,FALSE)</f>
        <v>Liberal</v>
      </c>
      <c r="F90" t="str">
        <f t="shared" si="1"/>
        <v>Positive</v>
      </c>
      <c r="M90" t="str">
        <f>VLOOKUP(A90,d!D:E,2,FALSE)</f>
        <v>Conservative</v>
      </c>
    </row>
    <row r="91" spans="1:13" x14ac:dyDescent="0.2">
      <c r="A91" t="s">
        <v>42</v>
      </c>
      <c r="B91">
        <v>5.2723758406415203E-2</v>
      </c>
      <c r="C91">
        <v>0.396915584415584</v>
      </c>
      <c r="E91" t="str">
        <f>VLOOKUP(A91,d!A:B,2,FALSE)</f>
        <v>Liberal</v>
      </c>
      <c r="F91" t="str">
        <f t="shared" si="1"/>
        <v>Positive</v>
      </c>
      <c r="M91" t="str">
        <f>VLOOKUP(A91,d!D:E,2,FALSE)</f>
        <v>Tie</v>
      </c>
    </row>
    <row r="92" spans="1:13" x14ac:dyDescent="0.2">
      <c r="A92" t="s">
        <v>43</v>
      </c>
      <c r="B92">
        <v>8.5564099021545797E-2</v>
      </c>
      <c r="C92">
        <v>0.477647169615255</v>
      </c>
      <c r="E92" t="str">
        <f>VLOOKUP(A92,d!A:B,2,FALSE)</f>
        <v>Liberal</v>
      </c>
      <c r="F92" t="str">
        <f t="shared" si="1"/>
        <v>Positive</v>
      </c>
      <c r="M92" t="str">
        <f>VLOOKUP(A92,d!D:E,2,FALSE)</f>
        <v>Conservative</v>
      </c>
    </row>
    <row r="93" spans="1:13" x14ac:dyDescent="0.2">
      <c r="A93" t="s">
        <v>44</v>
      </c>
      <c r="B93">
        <v>7.38426869592788E-2</v>
      </c>
      <c r="C93">
        <v>0.41244734338904698</v>
      </c>
      <c r="E93" t="str">
        <f>VLOOKUP(A93,d!A:B,2,FALSE)</f>
        <v>Liberal</v>
      </c>
      <c r="F93" t="str">
        <f t="shared" si="1"/>
        <v>Positive</v>
      </c>
      <c r="M93" t="str">
        <f>VLOOKUP(A93,d!D:E,2,FALSE)</f>
        <v>Conservative</v>
      </c>
    </row>
    <row r="94" spans="1:13" x14ac:dyDescent="0.2">
      <c r="A94" t="s">
        <v>781</v>
      </c>
      <c r="B94">
        <v>5.8322045601457297E-2</v>
      </c>
      <c r="C94">
        <v>0.43047476828726799</v>
      </c>
      <c r="E94" t="str">
        <f>VLOOKUP(A94,d!A:B,2,FALSE)</f>
        <v>Liberal</v>
      </c>
      <c r="F94" t="str">
        <f t="shared" si="1"/>
        <v>Positive</v>
      </c>
      <c r="M94" t="str">
        <f>VLOOKUP(A94,d!D:E,2,FALSE)</f>
        <v>Liberal</v>
      </c>
    </row>
    <row r="95" spans="1:13" x14ac:dyDescent="0.2">
      <c r="A95" t="s">
        <v>45</v>
      </c>
      <c r="B95">
        <v>4.7534957218055798E-2</v>
      </c>
      <c r="C95">
        <v>0.40134519236631799</v>
      </c>
      <c r="E95" t="str">
        <f>VLOOKUP(A95,d!A:B,2,FALSE)</f>
        <v>Liberal</v>
      </c>
      <c r="F95" t="str">
        <f t="shared" si="1"/>
        <v>Positive</v>
      </c>
      <c r="M95" t="str">
        <f>VLOOKUP(A95,d!D:E,2,FALSE)</f>
        <v>Tie</v>
      </c>
    </row>
    <row r="96" spans="1:13" x14ac:dyDescent="0.2">
      <c r="A96" t="s">
        <v>535</v>
      </c>
      <c r="B96">
        <v>0.12542787569573199</v>
      </c>
      <c r="C96">
        <v>0.442398345701917</v>
      </c>
      <c r="E96" t="str">
        <f>VLOOKUP(A96,d!A:B,2,FALSE)</f>
        <v>Conservative</v>
      </c>
      <c r="F96" t="str">
        <f t="shared" si="1"/>
        <v>Positive</v>
      </c>
      <c r="M96" t="str">
        <f>VLOOKUP(A96,d!D:E,2,FALSE)</f>
        <v>Conservative</v>
      </c>
    </row>
    <row r="97" spans="1:13" x14ac:dyDescent="0.2">
      <c r="A97" t="s">
        <v>46</v>
      </c>
      <c r="B97">
        <v>-7.8900758739468297E-3</v>
      </c>
      <c r="C97">
        <v>0.45520597681887998</v>
      </c>
      <c r="E97" t="str">
        <f>VLOOKUP(A97,d!A:B,2,FALSE)</f>
        <v>Liberal</v>
      </c>
      <c r="F97" t="str">
        <f t="shared" si="1"/>
        <v>Negative</v>
      </c>
      <c r="M97" t="str">
        <f>VLOOKUP(A97,d!D:E,2,FALSE)</f>
        <v>Liberal</v>
      </c>
    </row>
    <row r="98" spans="1:13" x14ac:dyDescent="0.2">
      <c r="A98" t="s">
        <v>536</v>
      </c>
      <c r="B98">
        <v>5.5331770081770003E-2</v>
      </c>
      <c r="C98">
        <v>0.43255784030784</v>
      </c>
      <c r="E98" t="str">
        <f>VLOOKUP(A98,d!A:B,2,FALSE)</f>
        <v>Liberal</v>
      </c>
      <c r="F98" t="str">
        <f t="shared" si="1"/>
        <v>Positive</v>
      </c>
      <c r="M98" t="str">
        <f>VLOOKUP(A98,d!D:E,2,FALSE)</f>
        <v>Liberal</v>
      </c>
    </row>
    <row r="99" spans="1:13" x14ac:dyDescent="0.2">
      <c r="A99" t="s">
        <v>47</v>
      </c>
      <c r="B99">
        <v>4.6018733250876E-2</v>
      </c>
      <c r="C99">
        <v>0.43794462481962398</v>
      </c>
      <c r="E99" t="str">
        <f>VLOOKUP(A99,d!A:B,2,FALSE)</f>
        <v>Liberal</v>
      </c>
      <c r="F99" t="str">
        <f t="shared" si="1"/>
        <v>Positive</v>
      </c>
      <c r="M99" t="str">
        <f>VLOOKUP(A99,d!D:E,2,FALSE)</f>
        <v>Liberal</v>
      </c>
    </row>
    <row r="100" spans="1:13" x14ac:dyDescent="0.2">
      <c r="A100" t="s">
        <v>782</v>
      </c>
      <c r="B100">
        <v>5.1365845039314399E-2</v>
      </c>
      <c r="C100">
        <v>0.42139014047177298</v>
      </c>
      <c r="E100" t="str">
        <f>VLOOKUP(A100,d!A:B,2,FALSE)</f>
        <v>Liberal</v>
      </c>
      <c r="F100" t="str">
        <f t="shared" si="1"/>
        <v>Positive</v>
      </c>
      <c r="M100" t="str">
        <f>VLOOKUP(A100,d!D:E,2,FALSE)</f>
        <v>Liberal</v>
      </c>
    </row>
    <row r="101" spans="1:13" x14ac:dyDescent="0.2">
      <c r="A101" t="s">
        <v>537</v>
      </c>
      <c r="B101">
        <v>3.2364443466138301E-2</v>
      </c>
      <c r="C101">
        <v>0.49278597109105499</v>
      </c>
      <c r="E101" t="str">
        <f>VLOOKUP(A101,d!A:B,2,FALSE)</f>
        <v>Liberal</v>
      </c>
      <c r="F101" t="str">
        <f t="shared" si="1"/>
        <v>Positive</v>
      </c>
      <c r="M101" t="str">
        <f>VLOOKUP(A101,d!D:E,2,FALSE)</f>
        <v>Tie</v>
      </c>
    </row>
    <row r="102" spans="1:13" x14ac:dyDescent="0.2">
      <c r="A102" t="s">
        <v>48</v>
      </c>
      <c r="B102">
        <v>8.8691425533530793E-2</v>
      </c>
      <c r="C102">
        <v>0.32965367965367898</v>
      </c>
      <c r="E102" t="str">
        <f>VLOOKUP(A102,d!A:B,2,FALSE)</f>
        <v>Liberal</v>
      </c>
      <c r="F102" t="str">
        <f t="shared" si="1"/>
        <v>Positive</v>
      </c>
      <c r="M102" t="str">
        <f>VLOOKUP(A102,d!D:E,2,FALSE)</f>
        <v>Tie</v>
      </c>
    </row>
    <row r="103" spans="1:13" x14ac:dyDescent="0.2">
      <c r="A103" t="s">
        <v>49</v>
      </c>
      <c r="B103">
        <v>5.6556948798328101E-2</v>
      </c>
      <c r="C103">
        <v>0.50698624491727895</v>
      </c>
      <c r="E103" t="str">
        <f>VLOOKUP(A103,d!A:B,2,FALSE)</f>
        <v>Liberal</v>
      </c>
      <c r="F103" t="str">
        <f t="shared" si="1"/>
        <v>Positive</v>
      </c>
      <c r="M103" t="str">
        <f>VLOOKUP(A103,d!D:E,2,FALSE)</f>
        <v>Liberal</v>
      </c>
    </row>
    <row r="104" spans="1:13" x14ac:dyDescent="0.2">
      <c r="A104" t="s">
        <v>783</v>
      </c>
      <c r="B104">
        <v>0.118662272071362</v>
      </c>
      <c r="C104">
        <v>0.39186425947789499</v>
      </c>
      <c r="E104" t="str">
        <f>VLOOKUP(A104,d!A:B,2,FALSE)</f>
        <v>Conservative</v>
      </c>
      <c r="F104" t="str">
        <f t="shared" si="1"/>
        <v>Positive</v>
      </c>
      <c r="M104" t="str">
        <f>VLOOKUP(A104,d!D:E,2,FALSE)</f>
        <v>Tie</v>
      </c>
    </row>
    <row r="105" spans="1:13" x14ac:dyDescent="0.2">
      <c r="A105" t="s">
        <v>538</v>
      </c>
      <c r="B105">
        <v>9.2221510883482696E-2</v>
      </c>
      <c r="C105">
        <v>0.31479940247545801</v>
      </c>
      <c r="E105" t="str">
        <f>VLOOKUP(A105,d!A:B,2,FALSE)</f>
        <v>Liberal</v>
      </c>
      <c r="F105" t="str">
        <f t="shared" si="1"/>
        <v>Positive</v>
      </c>
      <c r="M105" t="str">
        <f>VLOOKUP(A105,d!D:E,2,FALSE)</f>
        <v>Tie</v>
      </c>
    </row>
    <row r="106" spans="1:13" x14ac:dyDescent="0.2">
      <c r="A106" t="s">
        <v>539</v>
      </c>
      <c r="B106">
        <v>9.0351826536037003E-2</v>
      </c>
      <c r="C106">
        <v>0.42698412698412702</v>
      </c>
      <c r="E106" t="str">
        <f>VLOOKUP(A106,d!A:B,2,FALSE)</f>
        <v>Liberal</v>
      </c>
      <c r="F106" t="str">
        <f t="shared" si="1"/>
        <v>Positive</v>
      </c>
      <c r="M106" t="str">
        <f>VLOOKUP(A106,d!D:E,2,FALSE)</f>
        <v>Conservative</v>
      </c>
    </row>
    <row r="107" spans="1:13" x14ac:dyDescent="0.2">
      <c r="A107" t="s">
        <v>50</v>
      </c>
      <c r="B107">
        <v>0.10443580542264699</v>
      </c>
      <c r="C107">
        <v>0.21844098883572499</v>
      </c>
      <c r="E107" t="str">
        <f>VLOOKUP(A107,d!A:B,2,FALSE)</f>
        <v>Liberal</v>
      </c>
      <c r="F107" t="str">
        <f t="shared" si="1"/>
        <v>Positive</v>
      </c>
      <c r="M107" t="str">
        <f>VLOOKUP(A107,d!D:E,2,FALSE)</f>
        <v>Conservative</v>
      </c>
    </row>
    <row r="108" spans="1:13" x14ac:dyDescent="0.2">
      <c r="A108" t="s">
        <v>51</v>
      </c>
      <c r="B108">
        <v>3.3557800224466798E-2</v>
      </c>
      <c r="C108">
        <v>0.32410213243546498</v>
      </c>
      <c r="E108" t="str">
        <f>VLOOKUP(A108,d!A:B,2,FALSE)</f>
        <v>Conservative</v>
      </c>
      <c r="F108" t="str">
        <f t="shared" si="1"/>
        <v>Positive</v>
      </c>
      <c r="M108" t="str">
        <f>VLOOKUP(A108,d!D:E,2,FALSE)</f>
        <v>Conservative</v>
      </c>
    </row>
    <row r="109" spans="1:13" x14ac:dyDescent="0.2">
      <c r="A109" t="s">
        <v>52</v>
      </c>
      <c r="B109">
        <v>0.12737162263024299</v>
      </c>
      <c r="C109">
        <v>0.521650619495447</v>
      </c>
      <c r="E109" t="str">
        <f>VLOOKUP(A109,d!A:B,2,FALSE)</f>
        <v>Conservative</v>
      </c>
      <c r="F109" t="str">
        <f t="shared" si="1"/>
        <v>Positive</v>
      </c>
      <c r="M109" t="str">
        <f>VLOOKUP(A109,d!D:E,2,FALSE)</f>
        <v>Tie</v>
      </c>
    </row>
    <row r="110" spans="1:13" x14ac:dyDescent="0.2">
      <c r="A110" t="s">
        <v>53</v>
      </c>
      <c r="B110">
        <v>0.123621397371397</v>
      </c>
      <c r="C110">
        <v>0.57677762177762104</v>
      </c>
      <c r="E110" t="str">
        <f>VLOOKUP(A110,d!A:B,2,FALSE)</f>
        <v>Liberal</v>
      </c>
      <c r="F110" t="str">
        <f t="shared" si="1"/>
        <v>Positive</v>
      </c>
      <c r="M110" t="str">
        <f>VLOOKUP(A110,d!D:E,2,FALSE)</f>
        <v>Tie</v>
      </c>
    </row>
    <row r="111" spans="1:13" x14ac:dyDescent="0.2">
      <c r="A111" t="s">
        <v>784</v>
      </c>
      <c r="B111">
        <v>0.12462101886209</v>
      </c>
      <c r="C111">
        <v>0.50940564946517297</v>
      </c>
      <c r="E111" t="str">
        <f>VLOOKUP(A111,d!A:B,2,FALSE)</f>
        <v>Liberal</v>
      </c>
      <c r="F111" t="str">
        <f t="shared" si="1"/>
        <v>Positive</v>
      </c>
      <c r="M111" t="str">
        <f>VLOOKUP(A111,d!D:E,2,FALSE)</f>
        <v>Tie</v>
      </c>
    </row>
    <row r="112" spans="1:13" x14ac:dyDescent="0.2">
      <c r="A112" t="s">
        <v>785</v>
      </c>
      <c r="B112">
        <v>2.65995728128081E-2</v>
      </c>
      <c r="C112">
        <v>0.38454995984407703</v>
      </c>
      <c r="E112" t="str">
        <f>VLOOKUP(A112,d!A:B,2,FALSE)</f>
        <v>Liberal</v>
      </c>
      <c r="F112" t="str">
        <f t="shared" si="1"/>
        <v>Positive</v>
      </c>
      <c r="M112" t="str">
        <f>VLOOKUP(A112,d!D:E,2,FALSE)</f>
        <v>Tie</v>
      </c>
    </row>
    <row r="113" spans="1:13" x14ac:dyDescent="0.2">
      <c r="A113" t="s">
        <v>54</v>
      </c>
      <c r="B113">
        <v>0.201267606186084</v>
      </c>
      <c r="C113">
        <v>0.51095614530397104</v>
      </c>
      <c r="E113" t="str">
        <f>VLOOKUP(A113,d!A:B,2,FALSE)</f>
        <v>Conservative</v>
      </c>
      <c r="F113" t="str">
        <f t="shared" si="1"/>
        <v>Positive</v>
      </c>
      <c r="M113" t="str">
        <f>VLOOKUP(A113,d!D:E,2,FALSE)</f>
        <v>Tie</v>
      </c>
    </row>
    <row r="114" spans="1:13" x14ac:dyDescent="0.2">
      <c r="A114" t="s">
        <v>540</v>
      </c>
      <c r="B114">
        <v>8.5217926013380504E-2</v>
      </c>
      <c r="C114">
        <v>0.42997185054003201</v>
      </c>
      <c r="E114" t="str">
        <f>VLOOKUP(A114,d!A:B,2,FALSE)</f>
        <v>Conservative</v>
      </c>
      <c r="F114" t="str">
        <f t="shared" si="1"/>
        <v>Positive</v>
      </c>
      <c r="M114" t="str">
        <f>VLOOKUP(A114,d!D:E,2,FALSE)</f>
        <v>Conservative</v>
      </c>
    </row>
    <row r="115" spans="1:13" x14ac:dyDescent="0.2">
      <c r="A115" t="s">
        <v>55</v>
      </c>
      <c r="B115">
        <v>0.20488684110007599</v>
      </c>
      <c r="C115">
        <v>0.30807311560987999</v>
      </c>
      <c r="E115" t="str">
        <f>VLOOKUP(A115,d!A:B,2,FALSE)</f>
        <v>Liberal</v>
      </c>
      <c r="F115" t="str">
        <f t="shared" si="1"/>
        <v>Positive</v>
      </c>
      <c r="M115" t="str">
        <f>VLOOKUP(A115,d!D:E,2,FALSE)</f>
        <v>Tie</v>
      </c>
    </row>
    <row r="116" spans="1:13" x14ac:dyDescent="0.2">
      <c r="A116" t="s">
        <v>786</v>
      </c>
      <c r="B116">
        <v>0.10758846226237501</v>
      </c>
      <c r="C116">
        <v>0.32481884057971</v>
      </c>
      <c r="E116" t="str">
        <f>VLOOKUP(A116,d!A:B,2,FALSE)</f>
        <v>Liberal</v>
      </c>
      <c r="F116" t="str">
        <f t="shared" si="1"/>
        <v>Positive</v>
      </c>
      <c r="M116" t="str">
        <f>VLOOKUP(A116,d!D:E,2,FALSE)</f>
        <v>Tie</v>
      </c>
    </row>
    <row r="117" spans="1:13" x14ac:dyDescent="0.2">
      <c r="A117" t="s">
        <v>56</v>
      </c>
      <c r="B117">
        <v>0.110782052838127</v>
      </c>
      <c r="C117">
        <v>0.27324007767933001</v>
      </c>
      <c r="E117" t="str">
        <f>VLOOKUP(A117,d!A:B,2,FALSE)</f>
        <v>Liberal</v>
      </c>
      <c r="F117" t="str">
        <f t="shared" si="1"/>
        <v>Positive</v>
      </c>
      <c r="M117" t="str">
        <f>VLOOKUP(A117,d!D:E,2,FALSE)</f>
        <v>Tie</v>
      </c>
    </row>
    <row r="118" spans="1:13" x14ac:dyDescent="0.2">
      <c r="A118" t="s">
        <v>57</v>
      </c>
      <c r="B118">
        <v>-1.1868686868686799E-2</v>
      </c>
      <c r="C118">
        <v>0.42710437710437699</v>
      </c>
      <c r="E118" t="str">
        <f>VLOOKUP(A118,d!A:B,2,FALSE)</f>
        <v>Conservative</v>
      </c>
      <c r="F118" t="str">
        <f t="shared" si="1"/>
        <v>Negative</v>
      </c>
      <c r="M118" t="str">
        <f>VLOOKUP(A118,d!D:E,2,FALSE)</f>
        <v>Tie</v>
      </c>
    </row>
    <row r="119" spans="1:13" x14ac:dyDescent="0.2">
      <c r="A119" t="s">
        <v>58</v>
      </c>
      <c r="B119">
        <v>8.8089289672361695E-2</v>
      </c>
      <c r="C119">
        <v>0.41417651749156398</v>
      </c>
      <c r="E119" t="str">
        <f>VLOOKUP(A119,d!A:B,2,FALSE)</f>
        <v>Liberal</v>
      </c>
      <c r="F119" t="str">
        <f t="shared" si="1"/>
        <v>Positive</v>
      </c>
      <c r="M119" t="str">
        <f>VLOOKUP(A119,d!D:E,2,FALSE)</f>
        <v>Conservative</v>
      </c>
    </row>
    <row r="120" spans="1:13" x14ac:dyDescent="0.2">
      <c r="A120" t="s">
        <v>59</v>
      </c>
      <c r="B120">
        <v>0.12834952237844799</v>
      </c>
      <c r="C120">
        <v>0.44703373761224902</v>
      </c>
      <c r="E120" t="str">
        <f>VLOOKUP(A120,d!A:B,2,FALSE)</f>
        <v>Liberal</v>
      </c>
      <c r="F120" t="str">
        <f t="shared" si="1"/>
        <v>Positive</v>
      </c>
      <c r="M120" t="str">
        <f>VLOOKUP(A120,d!D:E,2,FALSE)</f>
        <v>Liberal</v>
      </c>
    </row>
    <row r="121" spans="1:13" x14ac:dyDescent="0.2">
      <c r="A121" t="s">
        <v>60</v>
      </c>
      <c r="B121">
        <v>0.190703169910486</v>
      </c>
      <c r="C121">
        <v>0.46888237778481601</v>
      </c>
      <c r="E121" t="str">
        <f>VLOOKUP(A121,d!A:B,2,FALSE)</f>
        <v>Liberal</v>
      </c>
      <c r="F121" t="str">
        <f t="shared" si="1"/>
        <v>Positive</v>
      </c>
      <c r="M121" t="str">
        <f>VLOOKUP(A121,d!D:E,2,FALSE)</f>
        <v>Conservative</v>
      </c>
    </row>
    <row r="122" spans="1:13" x14ac:dyDescent="0.2">
      <c r="A122" t="s">
        <v>61</v>
      </c>
      <c r="B122">
        <v>0.47390581232493001</v>
      </c>
      <c r="C122">
        <v>0.40848651960784299</v>
      </c>
      <c r="E122" t="str">
        <f>VLOOKUP(A122,d!A:B,2,FALSE)</f>
        <v>Conservative</v>
      </c>
      <c r="F122" t="str">
        <f t="shared" si="1"/>
        <v>Positive</v>
      </c>
      <c r="M122" t="str">
        <f>VLOOKUP(A122,d!D:E,2,FALSE)</f>
        <v>Tie</v>
      </c>
    </row>
    <row r="123" spans="1:13" x14ac:dyDescent="0.2">
      <c r="A123" t="s">
        <v>787</v>
      </c>
      <c r="B123">
        <v>8.8787878787878693E-2</v>
      </c>
      <c r="C123">
        <v>0.29156277056277002</v>
      </c>
      <c r="E123" t="str">
        <f>VLOOKUP(A123,d!A:B,2,FALSE)</f>
        <v>Conservative</v>
      </c>
      <c r="F123" t="str">
        <f t="shared" si="1"/>
        <v>Positive</v>
      </c>
      <c r="M123" t="str">
        <f>VLOOKUP(A123,d!D:E,2,FALSE)</f>
        <v>Tie</v>
      </c>
    </row>
    <row r="124" spans="1:13" x14ac:dyDescent="0.2">
      <c r="A124" t="s">
        <v>788</v>
      </c>
      <c r="B124">
        <v>2.23357246828862E-2</v>
      </c>
      <c r="C124">
        <v>0.49166986579650301</v>
      </c>
      <c r="E124" t="str">
        <f>VLOOKUP(A124,d!A:B,2,FALSE)</f>
        <v>Liberal</v>
      </c>
      <c r="F124" t="str">
        <f t="shared" si="1"/>
        <v>Positive</v>
      </c>
      <c r="M124" t="str">
        <f>VLOOKUP(A124,d!D:E,2,FALSE)</f>
        <v>Tie</v>
      </c>
    </row>
    <row r="125" spans="1:13" x14ac:dyDescent="0.2">
      <c r="A125" t="s">
        <v>62</v>
      </c>
      <c r="B125">
        <v>0.16625247180802699</v>
      </c>
      <c r="C125">
        <v>0.37536342258564398</v>
      </c>
      <c r="E125" t="str">
        <f>VLOOKUP(A125,d!A:B,2,FALSE)</f>
        <v>Liberal</v>
      </c>
      <c r="F125" t="str">
        <f t="shared" si="1"/>
        <v>Positive</v>
      </c>
      <c r="M125" t="str">
        <f>VLOOKUP(A125,d!D:E,2,FALSE)</f>
        <v>Tie</v>
      </c>
    </row>
    <row r="126" spans="1:13" x14ac:dyDescent="0.2">
      <c r="A126" t="s">
        <v>63</v>
      </c>
      <c r="B126">
        <v>0.117064844877344</v>
      </c>
      <c r="C126">
        <v>0.369708694083694</v>
      </c>
      <c r="E126" t="str">
        <f>VLOOKUP(A126,d!A:B,2,FALSE)</f>
        <v>Liberal</v>
      </c>
      <c r="F126" t="str">
        <f t="shared" si="1"/>
        <v>Positive</v>
      </c>
      <c r="M126" t="str">
        <f>VLOOKUP(A126,d!D:E,2,FALSE)</f>
        <v>Tie</v>
      </c>
    </row>
    <row r="127" spans="1:13" x14ac:dyDescent="0.2">
      <c r="A127" t="s">
        <v>64</v>
      </c>
      <c r="B127">
        <v>0.10772727272727201</v>
      </c>
      <c r="C127">
        <v>0.51369949494949496</v>
      </c>
      <c r="E127" t="str">
        <f>VLOOKUP(A127,d!A:B,2,FALSE)</f>
        <v>Liberal</v>
      </c>
      <c r="F127" t="str">
        <f t="shared" si="1"/>
        <v>Positive</v>
      </c>
      <c r="M127" t="str">
        <f>VLOOKUP(A127,d!D:E,2,FALSE)</f>
        <v>Conservative</v>
      </c>
    </row>
    <row r="128" spans="1:13" x14ac:dyDescent="0.2">
      <c r="A128" t="s">
        <v>65</v>
      </c>
      <c r="B128">
        <v>5.3573170466174498E-2</v>
      </c>
      <c r="C128">
        <v>0.43172419620464902</v>
      </c>
      <c r="E128" t="str">
        <f>VLOOKUP(A128,d!A:B,2,FALSE)</f>
        <v>Liberal</v>
      </c>
      <c r="F128" t="str">
        <f t="shared" si="1"/>
        <v>Positive</v>
      </c>
      <c r="M128" t="str">
        <f>VLOOKUP(A128,d!D:E,2,FALSE)</f>
        <v>Liberal</v>
      </c>
    </row>
    <row r="129" spans="1:13" x14ac:dyDescent="0.2">
      <c r="A129" t="s">
        <v>541</v>
      </c>
      <c r="B129">
        <v>-2.0521602145577501E-2</v>
      </c>
      <c r="C129">
        <v>0.40982506678203301</v>
      </c>
      <c r="E129" t="str">
        <f>VLOOKUP(A129,d!A:B,2,FALSE)</f>
        <v>Liberal</v>
      </c>
      <c r="F129" t="str">
        <f t="shared" si="1"/>
        <v>Negative</v>
      </c>
      <c r="M129" t="str">
        <f>VLOOKUP(A129,d!D:E,2,FALSE)</f>
        <v>Conservative</v>
      </c>
    </row>
    <row r="130" spans="1:13" x14ac:dyDescent="0.2">
      <c r="A130" t="s">
        <v>542</v>
      </c>
      <c r="B130">
        <v>0.137334009740259</v>
      </c>
      <c r="C130">
        <v>0.34247050865800799</v>
      </c>
      <c r="E130" t="str">
        <f>VLOOKUP(A130,d!A:B,2,FALSE)</f>
        <v>Conservative</v>
      </c>
      <c r="F130" t="str">
        <f t="shared" si="1"/>
        <v>Positive</v>
      </c>
      <c r="M130" t="str">
        <f>VLOOKUP(A130,d!D:E,2,FALSE)</f>
        <v>Tie</v>
      </c>
    </row>
    <row r="131" spans="1:13" x14ac:dyDescent="0.2">
      <c r="A131" t="s">
        <v>66</v>
      </c>
      <c r="B131">
        <v>0.16330418470418401</v>
      </c>
      <c r="C131">
        <v>0.35185021645021602</v>
      </c>
      <c r="E131" t="str">
        <f>VLOOKUP(A131,d!A:B,2,FALSE)</f>
        <v>Conservative</v>
      </c>
      <c r="F131" t="str">
        <f t="shared" ref="F131:F194" si="2">IF(B131&gt;0, "Positive", "Negative")</f>
        <v>Positive</v>
      </c>
      <c r="M131" t="str">
        <f>VLOOKUP(A131,d!D:E,2,FALSE)</f>
        <v>Tie</v>
      </c>
    </row>
    <row r="132" spans="1:13" x14ac:dyDescent="0.2">
      <c r="A132" t="s">
        <v>789</v>
      </c>
      <c r="B132">
        <v>0.10508747727335201</v>
      </c>
      <c r="C132">
        <v>0.41697683430568899</v>
      </c>
      <c r="E132" t="str">
        <f>VLOOKUP(A132,d!A:B,2,FALSE)</f>
        <v>Liberal</v>
      </c>
      <c r="F132" t="str">
        <f t="shared" si="2"/>
        <v>Positive</v>
      </c>
      <c r="M132" t="str">
        <f>VLOOKUP(A132,d!D:E,2,FALSE)</f>
        <v>Conservative</v>
      </c>
    </row>
    <row r="133" spans="1:13" x14ac:dyDescent="0.2">
      <c r="A133" t="s">
        <v>790</v>
      </c>
      <c r="B133">
        <v>0.191298593612026</v>
      </c>
      <c r="C133">
        <v>0.43134414507548802</v>
      </c>
      <c r="E133" t="str">
        <f>VLOOKUP(A133,d!A:B,2,FALSE)</f>
        <v>Liberal</v>
      </c>
      <c r="F133" t="str">
        <f t="shared" si="2"/>
        <v>Positive</v>
      </c>
      <c r="M133" t="str">
        <f>VLOOKUP(A133,d!D:E,2,FALSE)</f>
        <v>Conservative</v>
      </c>
    </row>
    <row r="134" spans="1:13" x14ac:dyDescent="0.2">
      <c r="A134" t="s">
        <v>67</v>
      </c>
      <c r="B134">
        <v>7.7124242424242401E-2</v>
      </c>
      <c r="C134">
        <v>0.47955757575757502</v>
      </c>
      <c r="E134" t="str">
        <f>VLOOKUP(A134,d!A:B,2,FALSE)</f>
        <v>Liberal</v>
      </c>
      <c r="F134" t="str">
        <f t="shared" si="2"/>
        <v>Positive</v>
      </c>
      <c r="M134" t="str">
        <f>VLOOKUP(A134,d!D:E,2,FALSE)</f>
        <v>Tie</v>
      </c>
    </row>
    <row r="135" spans="1:13" x14ac:dyDescent="0.2">
      <c r="A135" t="s">
        <v>543</v>
      </c>
      <c r="B135">
        <v>4.34375555950898E-2</v>
      </c>
      <c r="C135">
        <v>0.49406911581569102</v>
      </c>
      <c r="E135" t="str">
        <f>VLOOKUP(A135,d!A:B,2,FALSE)</f>
        <v>Conservative</v>
      </c>
      <c r="F135" t="str">
        <f t="shared" si="2"/>
        <v>Positive</v>
      </c>
      <c r="M135" t="str">
        <f>VLOOKUP(A135,d!D:E,2,FALSE)</f>
        <v>Liberal</v>
      </c>
    </row>
    <row r="136" spans="1:13" x14ac:dyDescent="0.2">
      <c r="A136" t="s">
        <v>68</v>
      </c>
      <c r="B136">
        <v>8.9682110217824504E-2</v>
      </c>
      <c r="C136">
        <v>0.46407957122242799</v>
      </c>
      <c r="E136" t="str">
        <f>VLOOKUP(A136,d!A:B,2,FALSE)</f>
        <v>Liberal</v>
      </c>
      <c r="F136" t="str">
        <f t="shared" si="2"/>
        <v>Positive</v>
      </c>
      <c r="M136" t="str">
        <f>VLOOKUP(A136,d!D:E,2,FALSE)</f>
        <v>Liberal</v>
      </c>
    </row>
    <row r="137" spans="1:13" x14ac:dyDescent="0.2">
      <c r="A137" t="s">
        <v>69</v>
      </c>
      <c r="B137">
        <v>0.103395972714154</v>
      </c>
      <c r="C137">
        <v>0.37635117407844598</v>
      </c>
      <c r="E137" t="str">
        <f>VLOOKUP(A137,d!A:B,2,FALSE)</f>
        <v>Conservative</v>
      </c>
      <c r="F137" t="str">
        <f t="shared" si="2"/>
        <v>Positive</v>
      </c>
      <c r="M137" t="str">
        <f>VLOOKUP(A137,d!D:E,2,FALSE)</f>
        <v>Tie</v>
      </c>
    </row>
    <row r="138" spans="1:13" x14ac:dyDescent="0.2">
      <c r="A138" t="s">
        <v>70</v>
      </c>
      <c r="B138">
        <v>4.4338009318925301E-2</v>
      </c>
      <c r="C138">
        <v>0.471042761309936</v>
      </c>
      <c r="E138" t="str">
        <f>VLOOKUP(A138,d!A:B,2,FALSE)</f>
        <v>Liberal</v>
      </c>
      <c r="F138" t="str">
        <f t="shared" si="2"/>
        <v>Positive</v>
      </c>
      <c r="M138" t="str">
        <f>VLOOKUP(A138,d!D:E,2,FALSE)</f>
        <v>Conservative</v>
      </c>
    </row>
    <row r="139" spans="1:13" x14ac:dyDescent="0.2">
      <c r="A139" t="s">
        <v>544</v>
      </c>
      <c r="B139">
        <v>4.40925463425463E-2</v>
      </c>
      <c r="C139">
        <v>0.45576634476634398</v>
      </c>
      <c r="E139" t="str">
        <f>VLOOKUP(A139,d!A:B,2,FALSE)</f>
        <v>Liberal</v>
      </c>
      <c r="F139" t="str">
        <f t="shared" si="2"/>
        <v>Positive</v>
      </c>
      <c r="M139" t="str">
        <f>VLOOKUP(A139,d!D:E,2,FALSE)</f>
        <v>Tie</v>
      </c>
    </row>
    <row r="140" spans="1:13" x14ac:dyDescent="0.2">
      <c r="A140" t="s">
        <v>791</v>
      </c>
      <c r="B140">
        <v>0.18100187414211799</v>
      </c>
      <c r="C140">
        <v>0.48318683349171099</v>
      </c>
      <c r="E140" t="str">
        <f>VLOOKUP(A140,d!A:B,2,FALSE)</f>
        <v>Conservative</v>
      </c>
      <c r="F140" t="str">
        <f t="shared" si="2"/>
        <v>Positive</v>
      </c>
      <c r="M140" t="str">
        <f>VLOOKUP(A140,d!D:E,2,FALSE)</f>
        <v>Liberal</v>
      </c>
    </row>
    <row r="141" spans="1:13" x14ac:dyDescent="0.2">
      <c r="A141" t="s">
        <v>792</v>
      </c>
      <c r="B141">
        <v>0.10576923076923</v>
      </c>
      <c r="C141">
        <v>0.44183455433455399</v>
      </c>
      <c r="E141" t="str">
        <f>VLOOKUP(A141,d!A:B,2,FALSE)</f>
        <v>Conservative</v>
      </c>
      <c r="F141" t="str">
        <f t="shared" si="2"/>
        <v>Positive</v>
      </c>
      <c r="M141" t="str">
        <f>VLOOKUP(A141,d!D:E,2,FALSE)</f>
        <v>Conservative</v>
      </c>
    </row>
    <row r="142" spans="1:13" x14ac:dyDescent="0.2">
      <c r="A142" t="s">
        <v>545</v>
      </c>
      <c r="B142">
        <v>6.1052360338074603E-2</v>
      </c>
      <c r="C142">
        <v>0.41129225932797298</v>
      </c>
      <c r="E142" t="str">
        <f>VLOOKUP(A142,d!A:B,2,FALSE)</f>
        <v>Liberal</v>
      </c>
      <c r="F142" t="str">
        <f t="shared" si="2"/>
        <v>Positive</v>
      </c>
      <c r="M142" t="str">
        <f>VLOOKUP(A142,d!D:E,2,FALSE)</f>
        <v>Tie</v>
      </c>
    </row>
    <row r="143" spans="1:13" x14ac:dyDescent="0.2">
      <c r="A143" t="s">
        <v>71</v>
      </c>
      <c r="B143">
        <v>0.4</v>
      </c>
      <c r="C143">
        <v>0.8</v>
      </c>
      <c r="E143" t="str">
        <f>VLOOKUP(A143,d!A:B,2,FALSE)</f>
        <v>Liberal</v>
      </c>
      <c r="F143" t="str">
        <f t="shared" si="2"/>
        <v>Positive</v>
      </c>
      <c r="M143" t="str">
        <f>VLOOKUP(A143,d!D:E,2,FALSE)</f>
        <v>Tie</v>
      </c>
    </row>
    <row r="144" spans="1:13" x14ac:dyDescent="0.2">
      <c r="A144" t="s">
        <v>72</v>
      </c>
      <c r="B144">
        <v>0.112455399272008</v>
      </c>
      <c r="C144">
        <v>0.40015451100226102</v>
      </c>
      <c r="E144" t="str">
        <f>VLOOKUP(A144,d!A:B,2,FALSE)</f>
        <v>Liberal</v>
      </c>
      <c r="F144" t="str">
        <f t="shared" si="2"/>
        <v>Positive</v>
      </c>
      <c r="M144" t="str">
        <f>VLOOKUP(A144,d!D:E,2,FALSE)</f>
        <v>Liberal</v>
      </c>
    </row>
    <row r="145" spans="1:13" x14ac:dyDescent="0.2">
      <c r="A145" t="s">
        <v>73</v>
      </c>
      <c r="B145">
        <v>8.5257512095747306E-2</v>
      </c>
      <c r="C145">
        <v>0.33060510567863399</v>
      </c>
      <c r="E145" t="str">
        <f>VLOOKUP(A145,d!A:B,2,FALSE)</f>
        <v>Liberal</v>
      </c>
      <c r="F145" t="str">
        <f t="shared" si="2"/>
        <v>Positive</v>
      </c>
      <c r="M145" t="str">
        <f>VLOOKUP(A145,d!D:E,2,FALSE)</f>
        <v>Tie</v>
      </c>
    </row>
    <row r="146" spans="1:13" x14ac:dyDescent="0.2">
      <c r="A146" t="s">
        <v>793</v>
      </c>
      <c r="B146">
        <v>0.150114311777307</v>
      </c>
      <c r="C146">
        <v>0.46068372523218298</v>
      </c>
      <c r="E146" t="str">
        <f>VLOOKUP(A146,d!A:B,2,FALSE)</f>
        <v>Liberal</v>
      </c>
      <c r="F146" t="str">
        <f t="shared" si="2"/>
        <v>Positive</v>
      </c>
      <c r="M146" t="str">
        <f>VLOOKUP(A146,d!D:E,2,FALSE)</f>
        <v>Tie</v>
      </c>
    </row>
    <row r="147" spans="1:13" x14ac:dyDescent="0.2">
      <c r="A147" t="s">
        <v>794</v>
      </c>
      <c r="B147">
        <v>4.9836732568691297E-2</v>
      </c>
      <c r="C147">
        <v>0.413069948379226</v>
      </c>
      <c r="E147" t="str">
        <f>VLOOKUP(A147,d!A:B,2,FALSE)</f>
        <v>Liberal</v>
      </c>
      <c r="F147" t="str">
        <f t="shared" si="2"/>
        <v>Positive</v>
      </c>
      <c r="M147" t="str">
        <f>VLOOKUP(A147,d!D:E,2,FALSE)</f>
        <v>Liberal</v>
      </c>
    </row>
    <row r="148" spans="1:13" x14ac:dyDescent="0.2">
      <c r="A148" t="s">
        <v>795</v>
      </c>
      <c r="B148">
        <v>0.16555055505550501</v>
      </c>
      <c r="C148">
        <v>0.44744824482448198</v>
      </c>
      <c r="E148" t="str">
        <f>VLOOKUP(A148,d!A:B,2,FALSE)</f>
        <v>Conservative</v>
      </c>
      <c r="F148" t="str">
        <f t="shared" si="2"/>
        <v>Positive</v>
      </c>
      <c r="M148" t="str">
        <f>VLOOKUP(A148,d!D:E,2,FALSE)</f>
        <v>Liberal</v>
      </c>
    </row>
    <row r="149" spans="1:13" x14ac:dyDescent="0.2">
      <c r="A149" t="s">
        <v>546</v>
      </c>
      <c r="B149">
        <v>0.153945437924495</v>
      </c>
      <c r="C149">
        <v>0.40077000370193999</v>
      </c>
      <c r="E149" t="str">
        <f>VLOOKUP(A149,d!A:B,2,FALSE)</f>
        <v>Liberal</v>
      </c>
      <c r="F149" t="str">
        <f t="shared" si="2"/>
        <v>Positive</v>
      </c>
      <c r="M149" t="str">
        <f>VLOOKUP(A149,d!D:E,2,FALSE)</f>
        <v>Liberal</v>
      </c>
    </row>
    <row r="150" spans="1:13" x14ac:dyDescent="0.2">
      <c r="A150" t="s">
        <v>74</v>
      </c>
      <c r="B150">
        <v>0.27916666666666601</v>
      </c>
      <c r="C150">
        <v>0.9</v>
      </c>
      <c r="E150" t="str">
        <f>VLOOKUP(A150,d!A:B,2,FALSE)</f>
        <v>Conservative</v>
      </c>
      <c r="F150" t="str">
        <f t="shared" si="2"/>
        <v>Positive</v>
      </c>
      <c r="M150" t="str">
        <f>VLOOKUP(A150,d!D:E,2,FALSE)</f>
        <v>Tie</v>
      </c>
    </row>
    <row r="151" spans="1:13" x14ac:dyDescent="0.2">
      <c r="A151" t="s">
        <v>75</v>
      </c>
      <c r="B151">
        <v>0.15393939393939299</v>
      </c>
      <c r="C151">
        <v>0.31545454545454499</v>
      </c>
      <c r="E151" t="str">
        <f>VLOOKUP(A151,d!A:B,2,FALSE)</f>
        <v>Conservative</v>
      </c>
      <c r="F151" t="str">
        <f t="shared" si="2"/>
        <v>Positive</v>
      </c>
      <c r="M151" t="str">
        <f>VLOOKUP(A151,d!D:E,2,FALSE)</f>
        <v>Tie</v>
      </c>
    </row>
    <row r="152" spans="1:13" x14ac:dyDescent="0.2">
      <c r="A152" t="s">
        <v>76</v>
      </c>
      <c r="B152">
        <v>0.316311766311766</v>
      </c>
      <c r="C152">
        <v>0.56345891345891297</v>
      </c>
      <c r="E152" t="str">
        <f>VLOOKUP(A152,d!A:B,2,FALSE)</f>
        <v>Conservative</v>
      </c>
      <c r="F152" t="str">
        <f t="shared" si="2"/>
        <v>Positive</v>
      </c>
      <c r="M152" t="str">
        <f>VLOOKUP(A152,d!D:E,2,FALSE)</f>
        <v>Conservative</v>
      </c>
    </row>
    <row r="153" spans="1:13" x14ac:dyDescent="0.2">
      <c r="A153" t="s">
        <v>77</v>
      </c>
      <c r="B153">
        <v>0.14207835935108601</v>
      </c>
      <c r="C153">
        <v>0.43440901410598398</v>
      </c>
      <c r="E153" t="str">
        <f>VLOOKUP(A153,d!A:B,2,FALSE)</f>
        <v>Liberal</v>
      </c>
      <c r="F153" t="str">
        <f t="shared" si="2"/>
        <v>Positive</v>
      </c>
      <c r="M153" t="str">
        <f>VLOOKUP(A153,d!D:E,2,FALSE)</f>
        <v>Liberal</v>
      </c>
    </row>
    <row r="154" spans="1:13" x14ac:dyDescent="0.2">
      <c r="A154" t="s">
        <v>78</v>
      </c>
      <c r="B154">
        <v>0.123417469627147</v>
      </c>
      <c r="C154">
        <v>0.472405390308616</v>
      </c>
      <c r="E154" t="str">
        <f>VLOOKUP(A154,d!A:B,2,FALSE)</f>
        <v>Liberal</v>
      </c>
      <c r="F154" t="str">
        <f t="shared" si="2"/>
        <v>Positive</v>
      </c>
      <c r="M154" t="str">
        <f>VLOOKUP(A154,d!D:E,2,FALSE)</f>
        <v>Tie</v>
      </c>
    </row>
    <row r="155" spans="1:13" x14ac:dyDescent="0.2">
      <c r="A155" t="s">
        <v>796</v>
      </c>
      <c r="B155">
        <v>0.15609991423670599</v>
      </c>
      <c r="C155">
        <v>0.36101139426611101</v>
      </c>
      <c r="E155" t="str">
        <f>VLOOKUP(A155,d!A:B,2,FALSE)</f>
        <v>Liberal</v>
      </c>
      <c r="F155" t="str">
        <f t="shared" si="2"/>
        <v>Positive</v>
      </c>
      <c r="M155" t="str">
        <f>VLOOKUP(A155,d!D:E,2,FALSE)</f>
        <v>Liberal</v>
      </c>
    </row>
    <row r="156" spans="1:13" x14ac:dyDescent="0.2">
      <c r="A156" t="s">
        <v>79</v>
      </c>
      <c r="B156">
        <v>3.5516091325164402E-2</v>
      </c>
      <c r="C156">
        <v>0.42976830439104102</v>
      </c>
      <c r="E156" t="str">
        <f>VLOOKUP(A156,d!A:B,2,FALSE)</f>
        <v>Liberal</v>
      </c>
      <c r="F156" t="str">
        <f t="shared" si="2"/>
        <v>Positive</v>
      </c>
      <c r="M156" t="str">
        <f>VLOOKUP(A156,d!D:E,2,FALSE)</f>
        <v>Conservative</v>
      </c>
    </row>
    <row r="157" spans="1:13" x14ac:dyDescent="0.2">
      <c r="A157" t="s">
        <v>80</v>
      </c>
      <c r="B157">
        <v>4.0354966262787499E-2</v>
      </c>
      <c r="C157">
        <v>0.14924121502333701</v>
      </c>
      <c r="E157" t="str">
        <f>VLOOKUP(A157,d!A:B,2,FALSE)</f>
        <v>Conservative</v>
      </c>
      <c r="F157" t="str">
        <f t="shared" si="2"/>
        <v>Positive</v>
      </c>
      <c r="M157" t="str">
        <f>VLOOKUP(A157,d!D:E,2,FALSE)</f>
        <v>Conservative</v>
      </c>
    </row>
    <row r="158" spans="1:13" x14ac:dyDescent="0.2">
      <c r="A158" t="s">
        <v>81</v>
      </c>
      <c r="B158">
        <v>4.1500847637211201E-2</v>
      </c>
      <c r="C158">
        <v>0.489219442173987</v>
      </c>
      <c r="E158" t="str">
        <f>VLOOKUP(A158,d!A:B,2,FALSE)</f>
        <v>Liberal</v>
      </c>
      <c r="F158" t="str">
        <f t="shared" si="2"/>
        <v>Positive</v>
      </c>
      <c r="M158" t="str">
        <f>VLOOKUP(A158,d!D:E,2,FALSE)</f>
        <v>Tie</v>
      </c>
    </row>
    <row r="159" spans="1:13" x14ac:dyDescent="0.2">
      <c r="A159" t="s">
        <v>82</v>
      </c>
      <c r="B159">
        <v>5.8567391158064697E-2</v>
      </c>
      <c r="C159">
        <v>0.32650259067357501</v>
      </c>
      <c r="E159" t="str">
        <f>VLOOKUP(A159,d!A:B,2,FALSE)</f>
        <v>Conservative</v>
      </c>
      <c r="F159" t="str">
        <f t="shared" si="2"/>
        <v>Positive</v>
      </c>
      <c r="M159" t="str">
        <f>VLOOKUP(A159,d!D:E,2,FALSE)</f>
        <v>Tie</v>
      </c>
    </row>
    <row r="160" spans="1:13" x14ac:dyDescent="0.2">
      <c r="A160" t="s">
        <v>547</v>
      </c>
      <c r="B160">
        <v>5.4778456837280297E-2</v>
      </c>
      <c r="C160">
        <v>0.35413547237076598</v>
      </c>
      <c r="E160" t="str">
        <f>VLOOKUP(A160,d!A:B,2,FALSE)</f>
        <v>Liberal</v>
      </c>
      <c r="F160" t="str">
        <f t="shared" si="2"/>
        <v>Positive</v>
      </c>
      <c r="M160" t="str">
        <f>VLOOKUP(A160,d!D:E,2,FALSE)</f>
        <v>Liberal</v>
      </c>
    </row>
    <row r="161" spans="1:13" x14ac:dyDescent="0.2">
      <c r="A161" t="s">
        <v>548</v>
      </c>
      <c r="B161">
        <v>8.9470384484429399E-2</v>
      </c>
      <c r="C161">
        <v>0.41594173616645502</v>
      </c>
      <c r="E161" t="str">
        <f>VLOOKUP(A161,d!A:B,2,FALSE)</f>
        <v>Liberal</v>
      </c>
      <c r="F161" t="str">
        <f t="shared" si="2"/>
        <v>Positive</v>
      </c>
      <c r="M161" t="str">
        <f>VLOOKUP(A161,d!D:E,2,FALSE)</f>
        <v>Liberal</v>
      </c>
    </row>
    <row r="162" spans="1:13" x14ac:dyDescent="0.2">
      <c r="A162" t="s">
        <v>797</v>
      </c>
      <c r="B162">
        <v>8.5316891499464101E-2</v>
      </c>
      <c r="C162">
        <v>0.40125032183123399</v>
      </c>
      <c r="E162" t="str">
        <f>VLOOKUP(A162,d!A:B,2,FALSE)</f>
        <v>Liberal</v>
      </c>
      <c r="F162" t="str">
        <f t="shared" si="2"/>
        <v>Positive</v>
      </c>
      <c r="M162" t="str">
        <f>VLOOKUP(A162,d!D:E,2,FALSE)</f>
        <v>Liberal</v>
      </c>
    </row>
    <row r="163" spans="1:13" x14ac:dyDescent="0.2">
      <c r="A163" t="s">
        <v>83</v>
      </c>
      <c r="B163">
        <v>-4.0758623097332698E-2</v>
      </c>
      <c r="C163">
        <v>0.46048177628822701</v>
      </c>
      <c r="E163" t="str">
        <f>VLOOKUP(A163,d!A:B,2,FALSE)</f>
        <v>Conservative</v>
      </c>
      <c r="F163" t="str">
        <f t="shared" si="2"/>
        <v>Negative</v>
      </c>
      <c r="M163" t="str">
        <f>VLOOKUP(A163,d!D:E,2,FALSE)</f>
        <v>Tie</v>
      </c>
    </row>
    <row r="164" spans="1:13" x14ac:dyDescent="0.2">
      <c r="A164" t="s">
        <v>84</v>
      </c>
      <c r="B164">
        <v>0.116504583851522</v>
      </c>
      <c r="C164">
        <v>0.43413805582172899</v>
      </c>
      <c r="E164" t="str">
        <f>VLOOKUP(A164,d!A:B,2,FALSE)</f>
        <v>Liberal</v>
      </c>
      <c r="F164" t="str">
        <f t="shared" si="2"/>
        <v>Positive</v>
      </c>
      <c r="M164" t="str">
        <f>VLOOKUP(A164,d!D:E,2,FALSE)</f>
        <v>Tie</v>
      </c>
    </row>
    <row r="165" spans="1:13" x14ac:dyDescent="0.2">
      <c r="A165" t="s">
        <v>549</v>
      </c>
      <c r="B165">
        <v>0.28372113997113901</v>
      </c>
      <c r="C165">
        <v>0.47067099567099502</v>
      </c>
      <c r="E165" t="str">
        <f>VLOOKUP(A165,d!A:B,2,FALSE)</f>
        <v>Conservative</v>
      </c>
      <c r="F165" t="str">
        <f t="shared" si="2"/>
        <v>Positive</v>
      </c>
      <c r="M165" t="str">
        <f>VLOOKUP(A165,d!D:E,2,FALSE)</f>
        <v>Tie</v>
      </c>
    </row>
    <row r="166" spans="1:13" x14ac:dyDescent="0.2">
      <c r="A166" t="s">
        <v>85</v>
      </c>
      <c r="B166">
        <v>4.2318534178999202E-2</v>
      </c>
      <c r="C166">
        <v>0.416829423806168</v>
      </c>
      <c r="E166" t="str">
        <f>VLOOKUP(A166,d!A:B,2,FALSE)</f>
        <v>Liberal</v>
      </c>
      <c r="F166" t="str">
        <f t="shared" si="2"/>
        <v>Positive</v>
      </c>
      <c r="M166" t="str">
        <f>VLOOKUP(A166,d!D:E,2,FALSE)</f>
        <v>Conservative</v>
      </c>
    </row>
    <row r="167" spans="1:13" x14ac:dyDescent="0.2">
      <c r="A167" t="s">
        <v>550</v>
      </c>
      <c r="B167">
        <v>0.13929970891177701</v>
      </c>
      <c r="C167">
        <v>0.41550231377817498</v>
      </c>
      <c r="E167" t="str">
        <f>VLOOKUP(A167,d!A:B,2,FALSE)</f>
        <v>Conservative</v>
      </c>
      <c r="F167" t="str">
        <f t="shared" si="2"/>
        <v>Positive</v>
      </c>
      <c r="M167" t="str">
        <f>VLOOKUP(A167,d!D:E,2,FALSE)</f>
        <v>Liberal</v>
      </c>
    </row>
    <row r="168" spans="1:13" x14ac:dyDescent="0.2">
      <c r="A168" t="s">
        <v>798</v>
      </c>
      <c r="B168">
        <v>0.14787381201174299</v>
      </c>
      <c r="C168">
        <v>0.28308852067472701</v>
      </c>
      <c r="E168" t="str">
        <f>VLOOKUP(A168,d!A:B,2,FALSE)</f>
        <v>Conservative</v>
      </c>
      <c r="F168" t="str">
        <f t="shared" si="2"/>
        <v>Positive</v>
      </c>
      <c r="M168" t="str">
        <f>VLOOKUP(A168,d!D:E,2,FALSE)</f>
        <v>Liberal</v>
      </c>
    </row>
    <row r="169" spans="1:13" x14ac:dyDescent="0.2">
      <c r="A169" t="s">
        <v>551</v>
      </c>
      <c r="B169">
        <v>0.15000335992982999</v>
      </c>
      <c r="C169">
        <v>0.47956870879664998</v>
      </c>
      <c r="E169" t="str">
        <f>VLOOKUP(A169,d!A:B,2,FALSE)</f>
        <v>Liberal</v>
      </c>
      <c r="F169" t="str">
        <f t="shared" si="2"/>
        <v>Positive</v>
      </c>
      <c r="M169" t="str">
        <f>VLOOKUP(A169,d!D:E,2,FALSE)</f>
        <v>Conservative</v>
      </c>
    </row>
    <row r="170" spans="1:13" x14ac:dyDescent="0.2">
      <c r="A170" t="s">
        <v>799</v>
      </c>
      <c r="B170">
        <v>2.2603680590693499E-2</v>
      </c>
      <c r="C170">
        <v>0.40582026198909299</v>
      </c>
      <c r="E170" t="str">
        <f>VLOOKUP(A170,d!A:B,2,FALSE)</f>
        <v>Conservative</v>
      </c>
      <c r="F170" t="str">
        <f t="shared" si="2"/>
        <v>Positive</v>
      </c>
      <c r="M170" t="str">
        <f>VLOOKUP(A170,d!D:E,2,FALSE)</f>
        <v>Conservative</v>
      </c>
    </row>
    <row r="171" spans="1:13" x14ac:dyDescent="0.2">
      <c r="A171" t="s">
        <v>86</v>
      </c>
      <c r="B171">
        <v>0.122508280310293</v>
      </c>
      <c r="C171">
        <v>0.37419303291786399</v>
      </c>
      <c r="E171" t="str">
        <f>VLOOKUP(A171,d!A:B,2,FALSE)</f>
        <v>Liberal</v>
      </c>
      <c r="F171" t="str">
        <f t="shared" si="2"/>
        <v>Positive</v>
      </c>
      <c r="M171" t="str">
        <f>VLOOKUP(A171,d!D:E,2,FALSE)</f>
        <v>Liberal</v>
      </c>
    </row>
    <row r="172" spans="1:13" x14ac:dyDescent="0.2">
      <c r="A172" t="s">
        <v>87</v>
      </c>
      <c r="B172">
        <v>8.1230862633301607E-2</v>
      </c>
      <c r="C172">
        <v>0.33595053320662999</v>
      </c>
      <c r="E172" t="str">
        <f>VLOOKUP(A172,d!A:B,2,FALSE)</f>
        <v>Conservative</v>
      </c>
      <c r="F172" t="str">
        <f t="shared" si="2"/>
        <v>Positive</v>
      </c>
      <c r="M172" t="str">
        <f>VLOOKUP(A172,d!D:E,2,FALSE)</f>
        <v>Tie</v>
      </c>
    </row>
    <row r="173" spans="1:13" x14ac:dyDescent="0.2">
      <c r="A173" t="s">
        <v>552</v>
      </c>
      <c r="B173">
        <v>9.2464974419519896E-2</v>
      </c>
      <c r="C173">
        <v>0.35476265905811299</v>
      </c>
      <c r="E173" t="str">
        <f>VLOOKUP(A173,d!A:B,2,FALSE)</f>
        <v>Liberal</v>
      </c>
      <c r="F173" t="str">
        <f t="shared" si="2"/>
        <v>Positive</v>
      </c>
      <c r="M173" t="str">
        <f>VLOOKUP(A173,d!D:E,2,FALSE)</f>
        <v>Conservative</v>
      </c>
    </row>
    <row r="174" spans="1:13" x14ac:dyDescent="0.2">
      <c r="A174" t="s">
        <v>800</v>
      </c>
      <c r="B174">
        <v>0.18161411328784199</v>
      </c>
      <c r="C174">
        <v>0.58564599242565296</v>
      </c>
      <c r="E174" t="str">
        <f>VLOOKUP(A174,d!A:B,2,FALSE)</f>
        <v>Liberal</v>
      </c>
      <c r="F174" t="str">
        <f t="shared" si="2"/>
        <v>Positive</v>
      </c>
      <c r="M174" t="str">
        <f>VLOOKUP(A174,d!D:E,2,FALSE)</f>
        <v>Tie</v>
      </c>
    </row>
    <row r="175" spans="1:13" x14ac:dyDescent="0.2">
      <c r="A175" t="s">
        <v>553</v>
      </c>
      <c r="B175">
        <v>0.14045537795537699</v>
      </c>
      <c r="C175">
        <v>0.46428883616383598</v>
      </c>
      <c r="E175" t="str">
        <f>VLOOKUP(A175,d!A:B,2,FALSE)</f>
        <v>Liberal</v>
      </c>
      <c r="F175" t="str">
        <f t="shared" si="2"/>
        <v>Positive</v>
      </c>
      <c r="M175" t="str">
        <f>VLOOKUP(A175,d!D:E,2,FALSE)</f>
        <v>Conservative</v>
      </c>
    </row>
    <row r="176" spans="1:13" x14ac:dyDescent="0.2">
      <c r="A176" t="s">
        <v>88</v>
      </c>
      <c r="B176">
        <v>0.12434606354097801</v>
      </c>
      <c r="C176">
        <v>0.48310404284980502</v>
      </c>
      <c r="E176" t="str">
        <f>VLOOKUP(A176,d!A:B,2,FALSE)</f>
        <v>Liberal</v>
      </c>
      <c r="F176" t="str">
        <f t="shared" si="2"/>
        <v>Positive</v>
      </c>
      <c r="M176" t="str">
        <f>VLOOKUP(A176,d!D:E,2,FALSE)</f>
        <v>Liberal</v>
      </c>
    </row>
    <row r="177" spans="1:13" x14ac:dyDescent="0.2">
      <c r="A177" t="s">
        <v>554</v>
      </c>
      <c r="B177">
        <v>6.4214043589043604E-2</v>
      </c>
      <c r="C177">
        <v>0.45649038649038598</v>
      </c>
      <c r="E177" t="str">
        <f>VLOOKUP(A177,d!A:B,2,FALSE)</f>
        <v>Liberal</v>
      </c>
      <c r="F177" t="str">
        <f t="shared" si="2"/>
        <v>Positive</v>
      </c>
      <c r="M177" t="str">
        <f>VLOOKUP(A177,d!D:E,2,FALSE)</f>
        <v>Conservative</v>
      </c>
    </row>
    <row r="178" spans="1:13" x14ac:dyDescent="0.2">
      <c r="A178" t="s">
        <v>555</v>
      </c>
      <c r="B178">
        <v>6.2116726899092901E-2</v>
      </c>
      <c r="C178">
        <v>0.43079577664399099</v>
      </c>
      <c r="E178" t="str">
        <f>VLOOKUP(A178,d!A:B,2,FALSE)</f>
        <v>Liberal</v>
      </c>
      <c r="F178" t="str">
        <f t="shared" si="2"/>
        <v>Positive</v>
      </c>
      <c r="M178" t="str">
        <f>VLOOKUP(A178,d!D:E,2,FALSE)</f>
        <v>Conservative</v>
      </c>
    </row>
    <row r="179" spans="1:13" x14ac:dyDescent="0.2">
      <c r="A179" t="s">
        <v>89</v>
      </c>
      <c r="B179">
        <v>5.2729437229437202E-2</v>
      </c>
      <c r="C179">
        <v>0.50029653679653596</v>
      </c>
      <c r="E179" t="str">
        <f>VLOOKUP(A179,d!A:B,2,FALSE)</f>
        <v>Liberal</v>
      </c>
      <c r="F179" t="str">
        <f t="shared" si="2"/>
        <v>Positive</v>
      </c>
      <c r="M179" t="str">
        <f>VLOOKUP(A179,d!D:E,2,FALSE)</f>
        <v>Liberal</v>
      </c>
    </row>
    <row r="180" spans="1:13" x14ac:dyDescent="0.2">
      <c r="A180" t="s">
        <v>801</v>
      </c>
      <c r="B180">
        <v>4.3484848484848397E-2</v>
      </c>
      <c r="C180">
        <v>0.39078002244668902</v>
      </c>
      <c r="E180" t="str">
        <f>VLOOKUP(A180,d!A:B,2,FALSE)</f>
        <v>Conservative</v>
      </c>
      <c r="F180" t="str">
        <f t="shared" si="2"/>
        <v>Positive</v>
      </c>
      <c r="M180" t="str">
        <f>VLOOKUP(A180,d!D:E,2,FALSE)</f>
        <v>Liberal</v>
      </c>
    </row>
    <row r="181" spans="1:13" x14ac:dyDescent="0.2">
      <c r="A181" t="s">
        <v>802</v>
      </c>
      <c r="B181">
        <v>2.6234567901234501E-2</v>
      </c>
      <c r="C181">
        <v>8.6419753086419707E-2</v>
      </c>
      <c r="E181" t="str">
        <f>VLOOKUP(A181,d!A:B,2,FALSE)</f>
        <v>Conservative</v>
      </c>
      <c r="F181" t="str">
        <f t="shared" si="2"/>
        <v>Positive</v>
      </c>
      <c r="M181" t="str">
        <f>VLOOKUP(A181,d!D:E,2,FALSE)</f>
        <v>Tie</v>
      </c>
    </row>
    <row r="182" spans="1:13" x14ac:dyDescent="0.2">
      <c r="A182" t="s">
        <v>803</v>
      </c>
      <c r="B182">
        <v>2.6234567901234501E-2</v>
      </c>
      <c r="C182">
        <v>8.6419753086419707E-2</v>
      </c>
      <c r="E182" t="str">
        <f>VLOOKUP(A182,d!A:B,2,FALSE)</f>
        <v>Conservative</v>
      </c>
      <c r="F182" t="str">
        <f t="shared" si="2"/>
        <v>Positive</v>
      </c>
      <c r="M182" t="str">
        <f>VLOOKUP(A182,d!D:E,2,FALSE)</f>
        <v>Tie</v>
      </c>
    </row>
    <row r="183" spans="1:13" x14ac:dyDescent="0.2">
      <c r="A183" t="s">
        <v>804</v>
      </c>
      <c r="B183">
        <v>5.1149425287356297E-2</v>
      </c>
      <c r="C183">
        <v>0.127011494252873</v>
      </c>
      <c r="E183" t="str">
        <f>VLOOKUP(A183,d!A:B,2,FALSE)</f>
        <v>Conservative</v>
      </c>
      <c r="F183" t="str">
        <f t="shared" si="2"/>
        <v>Positive</v>
      </c>
      <c r="M183" t="str">
        <f>VLOOKUP(A183,d!D:E,2,FALSE)</f>
        <v>Tie</v>
      </c>
    </row>
    <row r="184" spans="1:13" x14ac:dyDescent="0.2">
      <c r="A184" t="s">
        <v>556</v>
      </c>
      <c r="B184">
        <v>2.6234567901234501E-2</v>
      </c>
      <c r="C184">
        <v>8.6419753086419707E-2</v>
      </c>
      <c r="E184" t="str">
        <f>VLOOKUP(A184,d!A:B,2,FALSE)</f>
        <v>Conservative</v>
      </c>
      <c r="F184" t="str">
        <f t="shared" si="2"/>
        <v>Positive</v>
      </c>
      <c r="M184" t="str">
        <f>VLOOKUP(A184,d!D:E,2,FALSE)</f>
        <v>Tie</v>
      </c>
    </row>
    <row r="185" spans="1:13" x14ac:dyDescent="0.2">
      <c r="A185" t="s">
        <v>805</v>
      </c>
      <c r="B185">
        <v>2.6234567901234501E-2</v>
      </c>
      <c r="C185">
        <v>8.6419753086419707E-2</v>
      </c>
      <c r="E185" t="str">
        <f>VLOOKUP(A185,d!A:B,2,FALSE)</f>
        <v>Conservative</v>
      </c>
      <c r="F185" t="str">
        <f t="shared" si="2"/>
        <v>Positive</v>
      </c>
      <c r="M185" t="str">
        <f>VLOOKUP(A185,d!D:E,2,FALSE)</f>
        <v>Tie</v>
      </c>
    </row>
    <row r="186" spans="1:13" x14ac:dyDescent="0.2">
      <c r="A186" t="s">
        <v>806</v>
      </c>
      <c r="B186">
        <v>-5.0595238095238098E-3</v>
      </c>
      <c r="C186">
        <v>0.41785714285714198</v>
      </c>
      <c r="E186" t="str">
        <f>VLOOKUP(A186,d!A:B,2,FALSE)</f>
        <v>Liberal</v>
      </c>
      <c r="F186" t="str">
        <f t="shared" si="2"/>
        <v>Negative</v>
      </c>
      <c r="M186" t="str">
        <f>VLOOKUP(A186,d!D:E,2,FALSE)</f>
        <v>Tie</v>
      </c>
    </row>
    <row r="187" spans="1:13" x14ac:dyDescent="0.2">
      <c r="A187" t="s">
        <v>557</v>
      </c>
      <c r="B187">
        <v>9.2064496684749794E-2</v>
      </c>
      <c r="C187">
        <v>0.41269740807715399</v>
      </c>
      <c r="E187" t="str">
        <f>VLOOKUP(A187,d!A:B,2,FALSE)</f>
        <v>Conservative</v>
      </c>
      <c r="F187" t="str">
        <f t="shared" si="2"/>
        <v>Positive</v>
      </c>
      <c r="M187" t="str">
        <f>VLOOKUP(A187,d!D:E,2,FALSE)</f>
        <v>Tie</v>
      </c>
    </row>
    <row r="188" spans="1:13" x14ac:dyDescent="0.2">
      <c r="A188" t="s">
        <v>90</v>
      </c>
      <c r="B188">
        <v>0.111577303648732</v>
      </c>
      <c r="C188">
        <v>0.40662615955473003</v>
      </c>
      <c r="E188" t="str">
        <f>VLOOKUP(A188,d!A:B,2,FALSE)</f>
        <v>Conservative</v>
      </c>
      <c r="F188" t="str">
        <f t="shared" si="2"/>
        <v>Positive</v>
      </c>
      <c r="M188" t="str">
        <f>VLOOKUP(A188,d!D:E,2,FALSE)</f>
        <v>Conservative</v>
      </c>
    </row>
    <row r="189" spans="1:13" x14ac:dyDescent="0.2">
      <c r="A189" t="s">
        <v>91</v>
      </c>
      <c r="B189">
        <v>6.3690513338039906E-2</v>
      </c>
      <c r="C189">
        <v>0.435621025012219</v>
      </c>
      <c r="E189" t="str">
        <f>VLOOKUP(A189,d!A:B,2,FALSE)</f>
        <v>Liberal</v>
      </c>
      <c r="F189" t="str">
        <f t="shared" si="2"/>
        <v>Positive</v>
      </c>
      <c r="M189" t="str">
        <f>VLOOKUP(A189,d!D:E,2,FALSE)</f>
        <v>Conservative</v>
      </c>
    </row>
    <row r="190" spans="1:13" x14ac:dyDescent="0.2">
      <c r="A190" t="s">
        <v>807</v>
      </c>
      <c r="B190">
        <v>0.232936507936507</v>
      </c>
      <c r="C190">
        <v>0.47294828187685301</v>
      </c>
      <c r="E190" t="str">
        <f>VLOOKUP(A190,d!A:B,2,FALSE)</f>
        <v>Liberal</v>
      </c>
      <c r="F190" t="str">
        <f t="shared" si="2"/>
        <v>Positive</v>
      </c>
      <c r="M190" t="str">
        <f>VLOOKUP(A190,d!D:E,2,FALSE)</f>
        <v>Liberal</v>
      </c>
    </row>
    <row r="191" spans="1:13" x14ac:dyDescent="0.2">
      <c r="A191" t="s">
        <v>92</v>
      </c>
      <c r="B191">
        <v>0.136589297227595</v>
      </c>
      <c r="C191">
        <v>0.42332366215344902</v>
      </c>
      <c r="E191" t="str">
        <f>VLOOKUP(A191,d!A:B,2,FALSE)</f>
        <v>Conservative</v>
      </c>
      <c r="F191" t="str">
        <f t="shared" si="2"/>
        <v>Positive</v>
      </c>
      <c r="M191" t="str">
        <f>VLOOKUP(A191,d!D:E,2,FALSE)</f>
        <v>Tie</v>
      </c>
    </row>
    <row r="192" spans="1:13" x14ac:dyDescent="0.2">
      <c r="A192" t="s">
        <v>808</v>
      </c>
      <c r="B192">
        <v>4.69761389404246E-2</v>
      </c>
      <c r="C192">
        <v>0.50786916786916703</v>
      </c>
      <c r="E192" t="str">
        <f>VLOOKUP(A192,d!A:B,2,FALSE)</f>
        <v>Conservative</v>
      </c>
      <c r="F192" t="str">
        <f t="shared" si="2"/>
        <v>Positive</v>
      </c>
      <c r="M192" t="str">
        <f>VLOOKUP(A192,d!D:E,2,FALSE)</f>
        <v>Liberal</v>
      </c>
    </row>
    <row r="193" spans="1:13" x14ac:dyDescent="0.2">
      <c r="A193" t="s">
        <v>809</v>
      </c>
      <c r="B193">
        <v>0.27555545422118399</v>
      </c>
      <c r="C193">
        <v>0.46121058092968198</v>
      </c>
      <c r="E193" t="str">
        <f>VLOOKUP(A193,d!A:B,2,FALSE)</f>
        <v>Liberal</v>
      </c>
      <c r="F193" t="str">
        <f t="shared" si="2"/>
        <v>Positive</v>
      </c>
      <c r="M193" t="str">
        <f>VLOOKUP(A193,d!D:E,2,FALSE)</f>
        <v>Liberal</v>
      </c>
    </row>
    <row r="194" spans="1:13" x14ac:dyDescent="0.2">
      <c r="A194" t="s">
        <v>810</v>
      </c>
      <c r="B194">
        <v>0.27946177875155098</v>
      </c>
      <c r="C194">
        <v>0.464360260951169</v>
      </c>
      <c r="E194" t="str">
        <f>VLOOKUP(A194,d!A:B,2,FALSE)</f>
        <v>Liberal</v>
      </c>
      <c r="F194" t="str">
        <f t="shared" si="2"/>
        <v>Positive</v>
      </c>
      <c r="M194" t="str">
        <f>VLOOKUP(A194,d!D:E,2,FALSE)</f>
        <v>Liberal</v>
      </c>
    </row>
    <row r="195" spans="1:13" x14ac:dyDescent="0.2">
      <c r="A195" t="s">
        <v>811</v>
      </c>
      <c r="B195">
        <v>0.27504636367782898</v>
      </c>
      <c r="C195">
        <v>0.47666898873795399</v>
      </c>
      <c r="E195" t="str">
        <f>VLOOKUP(A195,d!A:B,2,FALSE)</f>
        <v>Liberal</v>
      </c>
      <c r="F195" t="str">
        <f t="shared" ref="F195:F258" si="3">IF(B195&gt;0, "Positive", "Negative")</f>
        <v>Positive</v>
      </c>
      <c r="M195" t="str">
        <f>VLOOKUP(A195,d!D:E,2,FALSE)</f>
        <v>Conservative</v>
      </c>
    </row>
    <row r="196" spans="1:13" x14ac:dyDescent="0.2">
      <c r="A196" t="s">
        <v>812</v>
      </c>
      <c r="B196">
        <v>0.160544569067296</v>
      </c>
      <c r="C196">
        <v>0.44221927062836103</v>
      </c>
      <c r="E196" t="str">
        <f>VLOOKUP(A196,d!A:B,2,FALSE)</f>
        <v>Liberal</v>
      </c>
      <c r="F196" t="str">
        <f t="shared" si="3"/>
        <v>Positive</v>
      </c>
      <c r="M196" t="str">
        <f>VLOOKUP(A196,d!D:E,2,FALSE)</f>
        <v>Tie</v>
      </c>
    </row>
    <row r="197" spans="1:13" x14ac:dyDescent="0.2">
      <c r="A197" t="s">
        <v>813</v>
      </c>
      <c r="B197">
        <v>0.27883976317799802</v>
      </c>
      <c r="C197">
        <v>0.47527395806807499</v>
      </c>
      <c r="E197" t="str">
        <f>VLOOKUP(A197,d!A:B,2,FALSE)</f>
        <v>Liberal</v>
      </c>
      <c r="F197" t="str">
        <f t="shared" si="3"/>
        <v>Positive</v>
      </c>
      <c r="M197" t="str">
        <f>VLOOKUP(A197,d!D:E,2,FALSE)</f>
        <v>Liberal</v>
      </c>
    </row>
    <row r="198" spans="1:13" x14ac:dyDescent="0.2">
      <c r="A198" t="s">
        <v>814</v>
      </c>
      <c r="B198">
        <v>0.18087518037517999</v>
      </c>
      <c r="C198">
        <v>0.41788023088023102</v>
      </c>
      <c r="E198" t="str">
        <f>VLOOKUP(A198,d!A:B,2,FALSE)</f>
        <v>Liberal</v>
      </c>
      <c r="F198" t="str">
        <f t="shared" si="3"/>
        <v>Positive</v>
      </c>
      <c r="M198" t="str">
        <f>VLOOKUP(A198,d!D:E,2,FALSE)</f>
        <v>Conservative</v>
      </c>
    </row>
    <row r="199" spans="1:13" x14ac:dyDescent="0.2">
      <c r="A199" t="s">
        <v>815</v>
      </c>
      <c r="B199">
        <v>0.12790441476762199</v>
      </c>
      <c r="C199">
        <v>0.49766138473685601</v>
      </c>
      <c r="E199" t="str">
        <f>VLOOKUP(A199,d!A:B,2,FALSE)</f>
        <v>Liberal</v>
      </c>
      <c r="F199" t="str">
        <f t="shared" si="3"/>
        <v>Positive</v>
      </c>
      <c r="M199" t="str">
        <f>VLOOKUP(A199,d!D:E,2,FALSE)</f>
        <v>Tie</v>
      </c>
    </row>
    <row r="200" spans="1:13" x14ac:dyDescent="0.2">
      <c r="A200" t="s">
        <v>816</v>
      </c>
      <c r="B200">
        <v>0.21811371890820999</v>
      </c>
      <c r="C200">
        <v>0.49547793308386501</v>
      </c>
      <c r="E200" t="str">
        <f>VLOOKUP(A200,d!A:B,2,FALSE)</f>
        <v>Liberal</v>
      </c>
      <c r="F200" t="str">
        <f t="shared" si="3"/>
        <v>Positive</v>
      </c>
      <c r="M200" t="str">
        <f>VLOOKUP(A200,d!D:E,2,FALSE)</f>
        <v>Liberal</v>
      </c>
    </row>
    <row r="201" spans="1:13" x14ac:dyDescent="0.2">
      <c r="A201" t="s">
        <v>817</v>
      </c>
      <c r="B201">
        <v>0.24721946505875</v>
      </c>
      <c r="C201">
        <v>0.47992889782175502</v>
      </c>
      <c r="E201" t="str">
        <f>VLOOKUP(A201,d!A:B,2,FALSE)</f>
        <v>Liberal</v>
      </c>
      <c r="F201" t="str">
        <f t="shared" si="3"/>
        <v>Positive</v>
      </c>
      <c r="M201" t="str">
        <f>VLOOKUP(A201,d!D:E,2,FALSE)</f>
        <v>Conservative</v>
      </c>
    </row>
    <row r="202" spans="1:13" x14ac:dyDescent="0.2">
      <c r="A202" t="s">
        <v>818</v>
      </c>
      <c r="B202">
        <v>0.26236023909864897</v>
      </c>
      <c r="C202">
        <v>0.55298335770189999</v>
      </c>
      <c r="E202" t="str">
        <f>VLOOKUP(A202,d!A:B,2,FALSE)</f>
        <v>Liberal</v>
      </c>
      <c r="F202" t="str">
        <f t="shared" si="3"/>
        <v>Positive</v>
      </c>
      <c r="M202" t="str">
        <f>VLOOKUP(A202,d!D:E,2,FALSE)</f>
        <v>Tie</v>
      </c>
    </row>
    <row r="203" spans="1:13" x14ac:dyDescent="0.2">
      <c r="A203" t="s">
        <v>819</v>
      </c>
      <c r="B203">
        <v>0.30955276705276702</v>
      </c>
      <c r="C203">
        <v>0.48028372528372498</v>
      </c>
      <c r="E203" t="str">
        <f>VLOOKUP(A203,d!A:B,2,FALSE)</f>
        <v>Liberal</v>
      </c>
      <c r="F203" t="str">
        <f t="shared" si="3"/>
        <v>Positive</v>
      </c>
      <c r="M203" t="str">
        <f>VLOOKUP(A203,d!D:E,2,FALSE)</f>
        <v>Liberal</v>
      </c>
    </row>
    <row r="204" spans="1:13" x14ac:dyDescent="0.2">
      <c r="A204" t="s">
        <v>820</v>
      </c>
      <c r="B204">
        <v>0.27871218563182798</v>
      </c>
      <c r="C204">
        <v>0.44873694427265798</v>
      </c>
      <c r="E204" t="str">
        <f>VLOOKUP(A204,d!A:B,2,FALSE)</f>
        <v>Liberal</v>
      </c>
      <c r="F204" t="str">
        <f t="shared" si="3"/>
        <v>Positive</v>
      </c>
      <c r="M204" t="str">
        <f>VLOOKUP(A204,d!D:E,2,FALSE)</f>
        <v>Liberal</v>
      </c>
    </row>
    <row r="205" spans="1:13" x14ac:dyDescent="0.2">
      <c r="A205" t="s">
        <v>821</v>
      </c>
      <c r="B205">
        <v>0.15492621015348201</v>
      </c>
      <c r="C205">
        <v>0.41672373081463998</v>
      </c>
      <c r="E205" t="str">
        <f>VLOOKUP(A205,d!A:B,2,FALSE)</f>
        <v>Liberal</v>
      </c>
      <c r="F205" t="str">
        <f t="shared" si="3"/>
        <v>Positive</v>
      </c>
      <c r="M205" t="str">
        <f>VLOOKUP(A205,d!D:E,2,FALSE)</f>
        <v>Tie</v>
      </c>
    </row>
    <row r="206" spans="1:13" x14ac:dyDescent="0.2">
      <c r="A206" t="s">
        <v>822</v>
      </c>
      <c r="B206">
        <v>0.28666575430383501</v>
      </c>
      <c r="C206">
        <v>0.450093711198362</v>
      </c>
      <c r="E206" t="str">
        <f>VLOOKUP(A206,d!A:B,2,FALSE)</f>
        <v>Conservative</v>
      </c>
      <c r="F206" t="str">
        <f t="shared" si="3"/>
        <v>Positive</v>
      </c>
      <c r="M206" t="str">
        <f>VLOOKUP(A206,d!D:E,2,FALSE)</f>
        <v>Liberal</v>
      </c>
    </row>
    <row r="207" spans="1:13" x14ac:dyDescent="0.2">
      <c r="A207" t="s">
        <v>823</v>
      </c>
      <c r="B207">
        <v>0.12961896593972</v>
      </c>
      <c r="C207">
        <v>0.41240913174875399</v>
      </c>
      <c r="E207" t="str">
        <f>VLOOKUP(A207,d!A:B,2,FALSE)</f>
        <v>Liberal</v>
      </c>
      <c r="F207" t="str">
        <f t="shared" si="3"/>
        <v>Positive</v>
      </c>
      <c r="M207" t="str">
        <f>VLOOKUP(A207,d!D:E,2,FALSE)</f>
        <v>Tie</v>
      </c>
    </row>
    <row r="208" spans="1:13" x14ac:dyDescent="0.2">
      <c r="A208" t="s">
        <v>93</v>
      </c>
      <c r="B208">
        <v>0.28112620826661899</v>
      </c>
      <c r="C208">
        <v>0.461765650635513</v>
      </c>
      <c r="E208" t="str">
        <f>VLOOKUP(A208,d!A:B,2,FALSE)</f>
        <v>Conservative</v>
      </c>
      <c r="F208" t="str">
        <f t="shared" si="3"/>
        <v>Positive</v>
      </c>
      <c r="M208" t="str">
        <f>VLOOKUP(A208,d!D:E,2,FALSE)</f>
        <v>Liberal</v>
      </c>
    </row>
    <row r="209" spans="1:13" x14ac:dyDescent="0.2">
      <c r="A209" t="s">
        <v>94</v>
      </c>
      <c r="B209">
        <v>0.258470470789186</v>
      </c>
      <c r="C209">
        <v>0.511667583490787</v>
      </c>
      <c r="E209" t="str">
        <f>VLOOKUP(A209,d!A:B,2,FALSE)</f>
        <v>Conservative</v>
      </c>
      <c r="F209" t="str">
        <f t="shared" si="3"/>
        <v>Positive</v>
      </c>
      <c r="M209" t="str">
        <f>VLOOKUP(A209,d!D:E,2,FALSE)</f>
        <v>Liberal</v>
      </c>
    </row>
    <row r="210" spans="1:13" x14ac:dyDescent="0.2">
      <c r="A210" t="s">
        <v>95</v>
      </c>
      <c r="B210">
        <v>0.23776841544698599</v>
      </c>
      <c r="C210">
        <v>0.52395468288325298</v>
      </c>
      <c r="E210" t="str">
        <f>VLOOKUP(A210,d!A:B,2,FALSE)</f>
        <v>Liberal</v>
      </c>
      <c r="F210" t="str">
        <f t="shared" si="3"/>
        <v>Positive</v>
      </c>
      <c r="M210" t="str">
        <f>VLOOKUP(A210,d!D:E,2,FALSE)</f>
        <v>Conservative</v>
      </c>
    </row>
    <row r="211" spans="1:13" x14ac:dyDescent="0.2">
      <c r="A211" t="s">
        <v>96</v>
      </c>
      <c r="B211">
        <v>0.16805075986623599</v>
      </c>
      <c r="C211">
        <v>0.484390245997388</v>
      </c>
      <c r="E211" t="str">
        <f>VLOOKUP(A211,d!A:B,2,FALSE)</f>
        <v>Liberal</v>
      </c>
      <c r="F211" t="str">
        <f t="shared" si="3"/>
        <v>Positive</v>
      </c>
      <c r="M211" t="str">
        <f>VLOOKUP(A211,d!D:E,2,FALSE)</f>
        <v>Liberal</v>
      </c>
    </row>
    <row r="212" spans="1:13" x14ac:dyDescent="0.2">
      <c r="A212" t="s">
        <v>97</v>
      </c>
      <c r="B212">
        <v>0.182732535729111</v>
      </c>
      <c r="C212">
        <v>0.50701017019510097</v>
      </c>
      <c r="E212" t="str">
        <f>VLOOKUP(A212,d!A:B,2,FALSE)</f>
        <v>Liberal</v>
      </c>
      <c r="F212" t="str">
        <f t="shared" si="3"/>
        <v>Positive</v>
      </c>
      <c r="M212" t="str">
        <f>VLOOKUP(A212,d!D:E,2,FALSE)</f>
        <v>Liberal</v>
      </c>
    </row>
    <row r="213" spans="1:13" x14ac:dyDescent="0.2">
      <c r="A213" t="s">
        <v>98</v>
      </c>
      <c r="B213">
        <v>0.21485342555994699</v>
      </c>
      <c r="C213">
        <v>0.54006399397703697</v>
      </c>
      <c r="E213" t="str">
        <f>VLOOKUP(A213,d!A:B,2,FALSE)</f>
        <v>Liberal</v>
      </c>
      <c r="F213" t="str">
        <f t="shared" si="3"/>
        <v>Positive</v>
      </c>
      <c r="M213" t="str">
        <f>VLOOKUP(A213,d!D:E,2,FALSE)</f>
        <v>Tie</v>
      </c>
    </row>
    <row r="214" spans="1:13" x14ac:dyDescent="0.2">
      <c r="A214" t="s">
        <v>558</v>
      </c>
      <c r="B214">
        <v>0.21593799193231</v>
      </c>
      <c r="C214">
        <v>0.45240062967335598</v>
      </c>
      <c r="E214" t="str">
        <f>VLOOKUP(A214,d!A:B,2,FALSE)</f>
        <v>Liberal</v>
      </c>
      <c r="F214" t="str">
        <f t="shared" si="3"/>
        <v>Positive</v>
      </c>
      <c r="M214" t="str">
        <f>VLOOKUP(A214,d!D:E,2,FALSE)</f>
        <v>Tie</v>
      </c>
    </row>
    <row r="215" spans="1:13" x14ac:dyDescent="0.2">
      <c r="A215" t="s">
        <v>559</v>
      </c>
      <c r="B215">
        <v>0.203838609307359</v>
      </c>
      <c r="C215">
        <v>0.51221666065416005</v>
      </c>
      <c r="E215" t="str">
        <f>VLOOKUP(A215,d!A:B,2,FALSE)</f>
        <v>Liberal</v>
      </c>
      <c r="F215" t="str">
        <f t="shared" si="3"/>
        <v>Positive</v>
      </c>
      <c r="M215" t="str">
        <f>VLOOKUP(A215,d!D:E,2,FALSE)</f>
        <v>Liberal</v>
      </c>
    </row>
    <row r="216" spans="1:13" x14ac:dyDescent="0.2">
      <c r="A216" t="s">
        <v>560</v>
      </c>
      <c r="B216">
        <v>0.24508132054861001</v>
      </c>
      <c r="C216">
        <v>0.506575771061752</v>
      </c>
      <c r="E216" t="str">
        <f>VLOOKUP(A216,d!A:B,2,FALSE)</f>
        <v>Liberal</v>
      </c>
      <c r="F216" t="str">
        <f t="shared" si="3"/>
        <v>Positive</v>
      </c>
      <c r="M216" t="str">
        <f>VLOOKUP(A216,d!D:E,2,FALSE)</f>
        <v>Conservative</v>
      </c>
    </row>
    <row r="217" spans="1:13" x14ac:dyDescent="0.2">
      <c r="A217" t="s">
        <v>561</v>
      </c>
      <c r="B217">
        <v>0.209884246188594</v>
      </c>
      <c r="C217">
        <v>0.52292333270594105</v>
      </c>
      <c r="E217" t="str">
        <f>VLOOKUP(A217,d!A:B,2,FALSE)</f>
        <v>Liberal</v>
      </c>
      <c r="F217" t="str">
        <f t="shared" si="3"/>
        <v>Positive</v>
      </c>
      <c r="M217" t="str">
        <f>VLOOKUP(A217,d!D:E,2,FALSE)</f>
        <v>Liberal</v>
      </c>
    </row>
    <row r="218" spans="1:13" x14ac:dyDescent="0.2">
      <c r="A218" t="s">
        <v>562</v>
      </c>
      <c r="B218">
        <v>0.26030197678427702</v>
      </c>
      <c r="C218">
        <v>0.48573056736773501</v>
      </c>
      <c r="E218" t="str">
        <f>VLOOKUP(A218,d!A:B,2,FALSE)</f>
        <v>Liberal</v>
      </c>
      <c r="F218" t="str">
        <f t="shared" si="3"/>
        <v>Positive</v>
      </c>
      <c r="M218" t="str">
        <f>VLOOKUP(A218,d!D:E,2,FALSE)</f>
        <v>Tie</v>
      </c>
    </row>
    <row r="219" spans="1:13" x14ac:dyDescent="0.2">
      <c r="A219" t="s">
        <v>563</v>
      </c>
      <c r="B219">
        <v>0.25441486410724701</v>
      </c>
      <c r="C219">
        <v>0.50691998973248897</v>
      </c>
      <c r="E219" t="str">
        <f>VLOOKUP(A219,d!A:B,2,FALSE)</f>
        <v>Liberal</v>
      </c>
      <c r="F219" t="str">
        <f t="shared" si="3"/>
        <v>Positive</v>
      </c>
      <c r="M219" t="str">
        <f>VLOOKUP(A219,d!D:E,2,FALSE)</f>
        <v>Liberal</v>
      </c>
    </row>
    <row r="220" spans="1:13" x14ac:dyDescent="0.2">
      <c r="A220" t="s">
        <v>564</v>
      </c>
      <c r="B220">
        <v>0.24078094937469899</v>
      </c>
      <c r="C220">
        <v>0.49979782948532903</v>
      </c>
      <c r="E220" t="str">
        <f>VLOOKUP(A220,d!A:B,2,FALSE)</f>
        <v>Liberal</v>
      </c>
      <c r="F220" t="str">
        <f t="shared" si="3"/>
        <v>Positive</v>
      </c>
      <c r="M220" t="str">
        <f>VLOOKUP(A220,d!D:E,2,FALSE)</f>
        <v>Conservative</v>
      </c>
    </row>
    <row r="221" spans="1:13" x14ac:dyDescent="0.2">
      <c r="A221" t="s">
        <v>565</v>
      </c>
      <c r="B221">
        <v>0.23650157777615599</v>
      </c>
      <c r="C221">
        <v>0.494025730823483</v>
      </c>
      <c r="E221" t="str">
        <f>VLOOKUP(A221,d!A:B,2,FALSE)</f>
        <v>Liberal</v>
      </c>
      <c r="F221" t="str">
        <f t="shared" si="3"/>
        <v>Positive</v>
      </c>
      <c r="M221" t="str">
        <f>VLOOKUP(A221,d!D:E,2,FALSE)</f>
        <v>Conservative</v>
      </c>
    </row>
    <row r="222" spans="1:13" x14ac:dyDescent="0.2">
      <c r="A222" t="s">
        <v>824</v>
      </c>
      <c r="B222">
        <v>0.28767747629354701</v>
      </c>
      <c r="C222">
        <v>0.4823902288188</v>
      </c>
      <c r="E222" t="str">
        <f>VLOOKUP(A222,d!A:B,2,FALSE)</f>
        <v>Liberal</v>
      </c>
      <c r="F222" t="str">
        <f t="shared" si="3"/>
        <v>Positive</v>
      </c>
      <c r="M222" t="str">
        <f>VLOOKUP(A222,d!D:E,2,FALSE)</f>
        <v>Liberal</v>
      </c>
    </row>
    <row r="223" spans="1:13" x14ac:dyDescent="0.2">
      <c r="A223" t="s">
        <v>825</v>
      </c>
      <c r="B223">
        <v>0.26865795358161698</v>
      </c>
      <c r="C223">
        <v>0.51674404899595605</v>
      </c>
      <c r="E223" t="str">
        <f>VLOOKUP(A223,d!A:B,2,FALSE)</f>
        <v>Liberal</v>
      </c>
      <c r="F223" t="str">
        <f t="shared" si="3"/>
        <v>Positive</v>
      </c>
      <c r="M223" t="str">
        <f>VLOOKUP(A223,d!D:E,2,FALSE)</f>
        <v>Tie</v>
      </c>
    </row>
    <row r="224" spans="1:13" x14ac:dyDescent="0.2">
      <c r="A224" t="s">
        <v>826</v>
      </c>
      <c r="B224">
        <v>0.250786813992459</v>
      </c>
      <c r="C224">
        <v>0.49140774100451501</v>
      </c>
      <c r="E224" t="str">
        <f>VLOOKUP(A224,d!A:B,2,FALSE)</f>
        <v>Liberal</v>
      </c>
      <c r="F224" t="str">
        <f t="shared" si="3"/>
        <v>Positive</v>
      </c>
      <c r="M224" t="str">
        <f>VLOOKUP(A224,d!D:E,2,FALSE)</f>
        <v>Tie</v>
      </c>
    </row>
    <row r="225" spans="1:13" x14ac:dyDescent="0.2">
      <c r="A225" t="s">
        <v>827</v>
      </c>
      <c r="B225">
        <v>0.254698113539577</v>
      </c>
      <c r="C225">
        <v>0.51660888795035098</v>
      </c>
      <c r="E225" t="str">
        <f>VLOOKUP(A225,d!A:B,2,FALSE)</f>
        <v>Liberal</v>
      </c>
      <c r="F225" t="str">
        <f t="shared" si="3"/>
        <v>Positive</v>
      </c>
      <c r="M225" t="str">
        <f>VLOOKUP(A225,d!D:E,2,FALSE)</f>
        <v>Liberal</v>
      </c>
    </row>
    <row r="226" spans="1:13" x14ac:dyDescent="0.2">
      <c r="A226" t="s">
        <v>828</v>
      </c>
      <c r="B226">
        <v>0.22516165557131901</v>
      </c>
      <c r="C226">
        <v>0.50351004037978797</v>
      </c>
      <c r="E226" t="str">
        <f>VLOOKUP(A226,d!A:B,2,FALSE)</f>
        <v>Liberal</v>
      </c>
      <c r="F226" t="str">
        <f t="shared" si="3"/>
        <v>Positive</v>
      </c>
      <c r="M226" t="str">
        <f>VLOOKUP(A226,d!D:E,2,FALSE)</f>
        <v>Liberal</v>
      </c>
    </row>
    <row r="227" spans="1:13" x14ac:dyDescent="0.2">
      <c r="A227" t="s">
        <v>829</v>
      </c>
      <c r="B227">
        <v>0.259741308433169</v>
      </c>
      <c r="C227">
        <v>0.55154479456804995</v>
      </c>
      <c r="E227" t="str">
        <f>VLOOKUP(A227,d!A:B,2,FALSE)</f>
        <v>Liberal</v>
      </c>
      <c r="F227" t="str">
        <f t="shared" si="3"/>
        <v>Positive</v>
      </c>
      <c r="M227" t="str">
        <f>VLOOKUP(A227,d!D:E,2,FALSE)</f>
        <v>Liberal</v>
      </c>
    </row>
    <row r="228" spans="1:13" x14ac:dyDescent="0.2">
      <c r="A228" t="s">
        <v>830</v>
      </c>
      <c r="B228">
        <v>0.25459008584008502</v>
      </c>
      <c r="C228">
        <v>0.50406029156029097</v>
      </c>
      <c r="E228" t="str">
        <f>VLOOKUP(A228,d!A:B,2,FALSE)</f>
        <v>Liberal</v>
      </c>
      <c r="F228" t="str">
        <f t="shared" si="3"/>
        <v>Positive</v>
      </c>
      <c r="M228" t="str">
        <f>VLOOKUP(A228,d!D:E,2,FALSE)</f>
        <v>Liberal</v>
      </c>
    </row>
    <row r="229" spans="1:13" x14ac:dyDescent="0.2">
      <c r="A229" t="s">
        <v>831</v>
      </c>
      <c r="B229">
        <v>0.194661378889566</v>
      </c>
      <c r="C229">
        <v>0.44862793805746798</v>
      </c>
      <c r="E229" t="str">
        <f>VLOOKUP(A229,d!A:B,2,FALSE)</f>
        <v>Liberal</v>
      </c>
      <c r="F229" t="str">
        <f t="shared" si="3"/>
        <v>Positive</v>
      </c>
      <c r="M229" t="str">
        <f>VLOOKUP(A229,d!D:E,2,FALSE)</f>
        <v>Liberal</v>
      </c>
    </row>
    <row r="230" spans="1:13" x14ac:dyDescent="0.2">
      <c r="A230" t="s">
        <v>832</v>
      </c>
      <c r="B230">
        <v>0.29122722631494502</v>
      </c>
      <c r="C230">
        <v>0.47506782528712299</v>
      </c>
      <c r="E230" t="str">
        <f>VLOOKUP(A230,d!A:B,2,FALSE)</f>
        <v>Liberal</v>
      </c>
      <c r="F230" t="str">
        <f t="shared" si="3"/>
        <v>Positive</v>
      </c>
      <c r="M230" t="str">
        <f>VLOOKUP(A230,d!D:E,2,FALSE)</f>
        <v>Tie</v>
      </c>
    </row>
    <row r="231" spans="1:13" x14ac:dyDescent="0.2">
      <c r="A231" t="s">
        <v>833</v>
      </c>
      <c r="B231">
        <v>0.12732579920079901</v>
      </c>
      <c r="C231">
        <v>0.43082958707958702</v>
      </c>
      <c r="E231" t="str">
        <f>VLOOKUP(A231,d!A:B,2,FALSE)</f>
        <v>Liberal</v>
      </c>
      <c r="F231" t="str">
        <f t="shared" si="3"/>
        <v>Positive</v>
      </c>
      <c r="M231" t="str">
        <f>VLOOKUP(A231,d!D:E,2,FALSE)</f>
        <v>Tie</v>
      </c>
    </row>
    <row r="232" spans="1:13" x14ac:dyDescent="0.2">
      <c r="A232" t="s">
        <v>99</v>
      </c>
      <c r="B232">
        <v>9.7879311021304899E-2</v>
      </c>
      <c r="C232">
        <v>0.324457893566654</v>
      </c>
      <c r="E232" t="str">
        <f>VLOOKUP(A232,d!A:B,2,FALSE)</f>
        <v>Liberal</v>
      </c>
      <c r="F232" t="str">
        <f t="shared" si="3"/>
        <v>Positive</v>
      </c>
      <c r="M232" t="str">
        <f>VLOOKUP(A232,d!D:E,2,FALSE)</f>
        <v>Liberal</v>
      </c>
    </row>
    <row r="233" spans="1:13" x14ac:dyDescent="0.2">
      <c r="A233" t="s">
        <v>100</v>
      </c>
      <c r="B233">
        <v>0.15300370689401299</v>
      </c>
      <c r="C233">
        <v>0.43200518302559099</v>
      </c>
      <c r="E233" t="str">
        <f>VLOOKUP(A233,d!A:B,2,FALSE)</f>
        <v>Conservative</v>
      </c>
      <c r="F233" t="str">
        <f t="shared" si="3"/>
        <v>Positive</v>
      </c>
      <c r="M233" t="str">
        <f>VLOOKUP(A233,d!D:E,2,FALSE)</f>
        <v>Tie</v>
      </c>
    </row>
    <row r="234" spans="1:13" x14ac:dyDescent="0.2">
      <c r="A234" t="s">
        <v>101</v>
      </c>
      <c r="B234">
        <v>6.7831345609123406E-2</v>
      </c>
      <c r="C234">
        <v>0.334073025739692</v>
      </c>
      <c r="E234" t="str">
        <f>VLOOKUP(A234,d!A:B,2,FALSE)</f>
        <v>Liberal</v>
      </c>
      <c r="F234" t="str">
        <f t="shared" si="3"/>
        <v>Positive</v>
      </c>
      <c r="M234" t="str">
        <f>VLOOKUP(A234,d!D:E,2,FALSE)</f>
        <v>Tie</v>
      </c>
    </row>
    <row r="235" spans="1:13" x14ac:dyDescent="0.2">
      <c r="A235" t="s">
        <v>834</v>
      </c>
      <c r="B235">
        <v>7.5713530655391104E-2</v>
      </c>
      <c r="C235">
        <v>0.422242776603241</v>
      </c>
      <c r="E235" t="str">
        <f>VLOOKUP(A235,d!A:B,2,FALSE)</f>
        <v>Liberal</v>
      </c>
      <c r="F235" t="str">
        <f t="shared" si="3"/>
        <v>Positive</v>
      </c>
      <c r="M235" t="str">
        <f>VLOOKUP(A235,d!D:E,2,FALSE)</f>
        <v>Tie</v>
      </c>
    </row>
    <row r="236" spans="1:13" x14ac:dyDescent="0.2">
      <c r="A236" t="s">
        <v>835</v>
      </c>
      <c r="B236">
        <v>0.10065801695112001</v>
      </c>
      <c r="C236">
        <v>0.385725565409473</v>
      </c>
      <c r="E236" t="str">
        <f>VLOOKUP(A236,d!A:B,2,FALSE)</f>
        <v>Conservative</v>
      </c>
      <c r="F236" t="str">
        <f t="shared" si="3"/>
        <v>Positive</v>
      </c>
      <c r="M236" t="str">
        <f>VLOOKUP(A236,d!D:E,2,FALSE)</f>
        <v>Conservative</v>
      </c>
    </row>
    <row r="237" spans="1:13" x14ac:dyDescent="0.2">
      <c r="A237" t="s">
        <v>836</v>
      </c>
      <c r="B237">
        <v>3.5791940451970397E-4</v>
      </c>
      <c r="C237">
        <v>0.483945362374681</v>
      </c>
      <c r="E237" t="str">
        <f>VLOOKUP(A237,d!A:B,2,FALSE)</f>
        <v>Liberal</v>
      </c>
      <c r="F237" t="str">
        <f t="shared" si="3"/>
        <v>Positive</v>
      </c>
      <c r="M237" t="str">
        <f>VLOOKUP(A237,d!D:E,2,FALSE)</f>
        <v>Liberal</v>
      </c>
    </row>
    <row r="238" spans="1:13" x14ac:dyDescent="0.2">
      <c r="A238" t="s">
        <v>102</v>
      </c>
      <c r="B238">
        <v>8.3731322440999803E-2</v>
      </c>
      <c r="C238">
        <v>0.28981287529674599</v>
      </c>
      <c r="E238" t="str">
        <f>VLOOKUP(A238,d!A:B,2,FALSE)</f>
        <v>Conservative</v>
      </c>
      <c r="F238" t="str">
        <f t="shared" si="3"/>
        <v>Positive</v>
      </c>
      <c r="M238" t="str">
        <f>VLOOKUP(A238,d!D:E,2,FALSE)</f>
        <v>Tie</v>
      </c>
    </row>
    <row r="239" spans="1:13" x14ac:dyDescent="0.2">
      <c r="A239" t="s">
        <v>103</v>
      </c>
      <c r="B239">
        <v>0.119047619047619</v>
      </c>
      <c r="C239">
        <v>0.476190476190476</v>
      </c>
      <c r="E239" t="str">
        <f>VLOOKUP(A239,d!A:B,2,FALSE)</f>
        <v>Conservative</v>
      </c>
      <c r="F239" t="str">
        <f t="shared" si="3"/>
        <v>Positive</v>
      </c>
      <c r="M239" t="str">
        <f>VLOOKUP(A239,d!D:E,2,FALSE)</f>
        <v>Tie</v>
      </c>
    </row>
    <row r="240" spans="1:13" x14ac:dyDescent="0.2">
      <c r="A240" t="s">
        <v>837</v>
      </c>
      <c r="B240">
        <v>9.8509286412512206E-2</v>
      </c>
      <c r="C240">
        <v>0.29423264907135799</v>
      </c>
      <c r="E240" t="str">
        <f>VLOOKUP(A240,d!A:B,2,FALSE)</f>
        <v>Conservative</v>
      </c>
      <c r="F240" t="str">
        <f t="shared" si="3"/>
        <v>Positive</v>
      </c>
      <c r="M240" t="str">
        <f>VLOOKUP(A240,d!D:E,2,FALSE)</f>
        <v>Tie</v>
      </c>
    </row>
    <row r="241" spans="1:13" x14ac:dyDescent="0.2">
      <c r="A241" t="s">
        <v>104</v>
      </c>
      <c r="B241">
        <v>0.115813379329004</v>
      </c>
      <c r="C241">
        <v>0.44233788780663702</v>
      </c>
      <c r="E241" t="str">
        <f>VLOOKUP(A241,d!A:B,2,FALSE)</f>
        <v>Conservative</v>
      </c>
      <c r="F241" t="str">
        <f t="shared" si="3"/>
        <v>Positive</v>
      </c>
      <c r="M241" t="str">
        <f>VLOOKUP(A241,d!D:E,2,FALSE)</f>
        <v>Tie</v>
      </c>
    </row>
    <row r="242" spans="1:13" x14ac:dyDescent="0.2">
      <c r="A242" t="s">
        <v>566</v>
      </c>
      <c r="B242">
        <v>5.8303270803270697E-2</v>
      </c>
      <c r="C242">
        <v>0.392922278338944</v>
      </c>
      <c r="E242" t="str">
        <f>VLOOKUP(A242,d!A:B,2,FALSE)</f>
        <v>Liberal</v>
      </c>
      <c r="F242" t="str">
        <f t="shared" si="3"/>
        <v>Positive</v>
      </c>
      <c r="M242" t="str">
        <f>VLOOKUP(A242,d!D:E,2,FALSE)</f>
        <v>Tie</v>
      </c>
    </row>
    <row r="243" spans="1:13" x14ac:dyDescent="0.2">
      <c r="A243" t="s">
        <v>838</v>
      </c>
      <c r="B243">
        <v>5.7119480519480501E-2</v>
      </c>
      <c r="C243">
        <v>0.53438100048100001</v>
      </c>
      <c r="E243" t="str">
        <f>VLOOKUP(A243,d!A:B,2,FALSE)</f>
        <v>Liberal</v>
      </c>
      <c r="F243" t="str">
        <f t="shared" si="3"/>
        <v>Positive</v>
      </c>
      <c r="M243" t="str">
        <f>VLOOKUP(A243,d!D:E,2,FALSE)</f>
        <v>Tie</v>
      </c>
    </row>
    <row r="244" spans="1:13" x14ac:dyDescent="0.2">
      <c r="A244" t="s">
        <v>567</v>
      </c>
      <c r="B244">
        <v>7.0105339105339101E-2</v>
      </c>
      <c r="C244">
        <v>0.433571909571909</v>
      </c>
      <c r="E244" t="str">
        <f>VLOOKUP(A244,d!A:B,2,FALSE)</f>
        <v>Conservative</v>
      </c>
      <c r="F244" t="str">
        <f t="shared" si="3"/>
        <v>Positive</v>
      </c>
      <c r="M244" t="str">
        <f>VLOOKUP(A244,d!D:E,2,FALSE)</f>
        <v>Conservative</v>
      </c>
    </row>
    <row r="245" spans="1:13" x14ac:dyDescent="0.2">
      <c r="A245" t="s">
        <v>105</v>
      </c>
      <c r="B245">
        <v>2.6841689688911902E-2</v>
      </c>
      <c r="C245">
        <v>0.51462002503669102</v>
      </c>
      <c r="E245" t="str">
        <f>VLOOKUP(A245,d!A:B,2,FALSE)</f>
        <v>Liberal</v>
      </c>
      <c r="F245" t="str">
        <f t="shared" si="3"/>
        <v>Positive</v>
      </c>
      <c r="M245" t="str">
        <f>VLOOKUP(A245,d!D:E,2,FALSE)</f>
        <v>Liberal</v>
      </c>
    </row>
    <row r="246" spans="1:13" x14ac:dyDescent="0.2">
      <c r="A246" t="s">
        <v>568</v>
      </c>
      <c r="B246">
        <v>8.5869144405729805E-2</v>
      </c>
      <c r="C246">
        <v>0.439832559039876</v>
      </c>
      <c r="E246" t="str">
        <f>VLOOKUP(A246,d!A:B,2,FALSE)</f>
        <v>Liberal</v>
      </c>
      <c r="F246" t="str">
        <f t="shared" si="3"/>
        <v>Positive</v>
      </c>
      <c r="M246" t="str">
        <f>VLOOKUP(A246,d!D:E,2,FALSE)</f>
        <v>Liberal</v>
      </c>
    </row>
    <row r="247" spans="1:13" x14ac:dyDescent="0.2">
      <c r="A247" t="s">
        <v>839</v>
      </c>
      <c r="B247">
        <v>8.0391956528320097E-2</v>
      </c>
      <c r="C247">
        <v>0.45472973995701199</v>
      </c>
      <c r="E247" t="str">
        <f>VLOOKUP(A247,d!A:B,2,FALSE)</f>
        <v>Liberal</v>
      </c>
      <c r="F247" t="str">
        <f t="shared" si="3"/>
        <v>Positive</v>
      </c>
      <c r="M247" t="str">
        <f>VLOOKUP(A247,d!D:E,2,FALSE)</f>
        <v>Liberal</v>
      </c>
    </row>
    <row r="248" spans="1:13" x14ac:dyDescent="0.2">
      <c r="A248" t="s">
        <v>569</v>
      </c>
      <c r="B248">
        <v>0.148884953430407</v>
      </c>
      <c r="C248">
        <v>0.47005116096025101</v>
      </c>
      <c r="E248" t="str">
        <f>VLOOKUP(A248,d!A:B,2,FALSE)</f>
        <v>Conservative</v>
      </c>
      <c r="F248" t="str">
        <f t="shared" si="3"/>
        <v>Positive</v>
      </c>
      <c r="M248" t="str">
        <f>VLOOKUP(A248,d!D:E,2,FALSE)</f>
        <v>Tie</v>
      </c>
    </row>
    <row r="249" spans="1:13" x14ac:dyDescent="0.2">
      <c r="A249" t="s">
        <v>106</v>
      </c>
      <c r="B249">
        <v>8.57864357864358E-2</v>
      </c>
      <c r="C249">
        <v>0.36458916900093302</v>
      </c>
      <c r="E249" t="str">
        <f>VLOOKUP(A249,d!A:B,2,FALSE)</f>
        <v>Conservative</v>
      </c>
      <c r="F249" t="str">
        <f t="shared" si="3"/>
        <v>Positive</v>
      </c>
      <c r="M249" t="str">
        <f>VLOOKUP(A249,d!D:E,2,FALSE)</f>
        <v>Tie</v>
      </c>
    </row>
    <row r="250" spans="1:13" x14ac:dyDescent="0.2">
      <c r="A250" t="s">
        <v>107</v>
      </c>
      <c r="B250">
        <v>-3.9408014571949E-2</v>
      </c>
      <c r="C250">
        <v>0.46539032006245101</v>
      </c>
      <c r="E250" t="str">
        <f>VLOOKUP(A250,d!A:B,2,FALSE)</f>
        <v>Liberal</v>
      </c>
      <c r="F250" t="str">
        <f t="shared" si="3"/>
        <v>Negative</v>
      </c>
      <c r="M250" t="str">
        <f>VLOOKUP(A250,d!D:E,2,FALSE)</f>
        <v>Tie</v>
      </c>
    </row>
    <row r="251" spans="1:13" x14ac:dyDescent="0.2">
      <c r="A251" t="s">
        <v>840</v>
      </c>
      <c r="B251">
        <v>8.1129385964912301E-2</v>
      </c>
      <c r="C251">
        <v>0.42057017543859598</v>
      </c>
      <c r="E251" t="str">
        <f>VLOOKUP(A251,d!A:B,2,FALSE)</f>
        <v>Conservative</v>
      </c>
      <c r="F251" t="str">
        <f t="shared" si="3"/>
        <v>Positive</v>
      </c>
      <c r="M251" t="str">
        <f>VLOOKUP(A251,d!D:E,2,FALSE)</f>
        <v>Liberal</v>
      </c>
    </row>
    <row r="252" spans="1:13" x14ac:dyDescent="0.2">
      <c r="A252" t="s">
        <v>108</v>
      </c>
      <c r="B252">
        <v>4.3695680909421303E-2</v>
      </c>
      <c r="C252">
        <v>0.35655629357919399</v>
      </c>
      <c r="E252" t="str">
        <f>VLOOKUP(A252,d!A:B,2,FALSE)</f>
        <v>Liberal</v>
      </c>
      <c r="F252" t="str">
        <f t="shared" si="3"/>
        <v>Positive</v>
      </c>
      <c r="M252" t="str">
        <f>VLOOKUP(A252,d!D:E,2,FALSE)</f>
        <v>Conservative</v>
      </c>
    </row>
    <row r="253" spans="1:13" x14ac:dyDescent="0.2">
      <c r="A253" t="s">
        <v>841</v>
      </c>
      <c r="B253">
        <v>3.8440293472760997E-2</v>
      </c>
      <c r="C253">
        <v>0.37524737167594302</v>
      </c>
      <c r="E253" t="str">
        <f>VLOOKUP(A253,d!A:B,2,FALSE)</f>
        <v>Liberal</v>
      </c>
      <c r="F253" t="str">
        <f t="shared" si="3"/>
        <v>Positive</v>
      </c>
      <c r="M253" t="str">
        <f>VLOOKUP(A253,d!D:E,2,FALSE)</f>
        <v>Liberal</v>
      </c>
    </row>
    <row r="254" spans="1:13" x14ac:dyDescent="0.2">
      <c r="A254" t="s">
        <v>570</v>
      </c>
      <c r="B254">
        <v>5.6613297643831897E-2</v>
      </c>
      <c r="C254">
        <v>0.31588182809556797</v>
      </c>
      <c r="E254" t="str">
        <f>VLOOKUP(A254,d!A:B,2,FALSE)</f>
        <v>Liberal</v>
      </c>
      <c r="F254" t="str">
        <f t="shared" si="3"/>
        <v>Positive</v>
      </c>
      <c r="M254" t="str">
        <f>VLOOKUP(A254,d!D:E,2,FALSE)</f>
        <v>Conservative</v>
      </c>
    </row>
    <row r="255" spans="1:13" x14ac:dyDescent="0.2">
      <c r="A255" t="s">
        <v>571</v>
      </c>
      <c r="B255">
        <v>5.4856254856254803E-2</v>
      </c>
      <c r="C255">
        <v>0.33395354645354602</v>
      </c>
      <c r="E255" t="str">
        <f>VLOOKUP(A255,d!A:B,2,FALSE)</f>
        <v>Liberal</v>
      </c>
      <c r="F255" t="str">
        <f t="shared" si="3"/>
        <v>Positive</v>
      </c>
      <c r="M255" t="str">
        <f>VLOOKUP(A255,d!D:E,2,FALSE)</f>
        <v>Conservative</v>
      </c>
    </row>
    <row r="256" spans="1:13" x14ac:dyDescent="0.2">
      <c r="A256" t="s">
        <v>842</v>
      </c>
      <c r="B256">
        <v>7.7284752284752206E-2</v>
      </c>
      <c r="C256">
        <v>0.267835097001763</v>
      </c>
      <c r="E256" t="str">
        <f>VLOOKUP(A256,d!A:B,2,FALSE)</f>
        <v>Conservative</v>
      </c>
      <c r="F256" t="str">
        <f t="shared" si="3"/>
        <v>Positive</v>
      </c>
      <c r="M256" t="str">
        <f>VLOOKUP(A256,d!D:E,2,FALSE)</f>
        <v>Tie</v>
      </c>
    </row>
    <row r="257" spans="1:13" x14ac:dyDescent="0.2">
      <c r="A257" t="s">
        <v>109</v>
      </c>
      <c r="B257">
        <v>9.7353439732957694E-2</v>
      </c>
      <c r="C257">
        <v>0.33284071350336403</v>
      </c>
      <c r="E257" t="str">
        <f>VLOOKUP(A257,d!A:B,2,FALSE)</f>
        <v>Conservative</v>
      </c>
      <c r="F257" t="str">
        <f t="shared" si="3"/>
        <v>Positive</v>
      </c>
      <c r="M257" t="str">
        <f>VLOOKUP(A257,d!D:E,2,FALSE)</f>
        <v>Liberal</v>
      </c>
    </row>
    <row r="258" spans="1:13" x14ac:dyDescent="0.2">
      <c r="A258" t="s">
        <v>110</v>
      </c>
      <c r="B258">
        <v>0.16009505687322501</v>
      </c>
      <c r="C258">
        <v>0.45729577803521498</v>
      </c>
      <c r="E258" t="str">
        <f>VLOOKUP(A258,d!A:B,2,FALSE)</f>
        <v>Conservative</v>
      </c>
      <c r="F258" t="str">
        <f t="shared" si="3"/>
        <v>Positive</v>
      </c>
      <c r="M258" t="str">
        <f>VLOOKUP(A258,d!D:E,2,FALSE)</f>
        <v>Conservative</v>
      </c>
    </row>
    <row r="259" spans="1:13" x14ac:dyDescent="0.2">
      <c r="A259" t="s">
        <v>843</v>
      </c>
      <c r="B259">
        <v>0.17463031232717299</v>
      </c>
      <c r="C259">
        <v>0.46582827170382302</v>
      </c>
      <c r="E259" t="str">
        <f>VLOOKUP(A259,d!A:B,2,FALSE)</f>
        <v>Conservative</v>
      </c>
      <c r="F259" t="str">
        <f t="shared" ref="F259:F322" si="4">IF(B259&gt;0, "Positive", "Negative")</f>
        <v>Positive</v>
      </c>
      <c r="M259" t="str">
        <f>VLOOKUP(A259,d!D:E,2,FALSE)</f>
        <v>Liberal</v>
      </c>
    </row>
    <row r="260" spans="1:13" x14ac:dyDescent="0.2">
      <c r="A260" t="s">
        <v>844</v>
      </c>
      <c r="B260">
        <v>0.224604154468345</v>
      </c>
      <c r="C260">
        <v>0.49109165840318902</v>
      </c>
      <c r="E260" t="str">
        <f>VLOOKUP(A260,d!A:B,2,FALSE)</f>
        <v>Conservative</v>
      </c>
      <c r="F260" t="str">
        <f t="shared" si="4"/>
        <v>Positive</v>
      </c>
      <c r="M260" t="str">
        <f>VLOOKUP(A260,d!D:E,2,FALSE)</f>
        <v>Liberal</v>
      </c>
    </row>
    <row r="261" spans="1:13" x14ac:dyDescent="0.2">
      <c r="A261" t="s">
        <v>111</v>
      </c>
      <c r="B261">
        <v>0.173758935827901</v>
      </c>
      <c r="C261">
        <v>0.41975543613474497</v>
      </c>
      <c r="E261" t="str">
        <f>VLOOKUP(A261,d!A:B,2,FALSE)</f>
        <v>Conservative</v>
      </c>
      <c r="F261" t="str">
        <f t="shared" si="4"/>
        <v>Positive</v>
      </c>
      <c r="M261" t="str">
        <f>VLOOKUP(A261,d!D:E,2,FALSE)</f>
        <v>Tie</v>
      </c>
    </row>
    <row r="262" spans="1:13" x14ac:dyDescent="0.2">
      <c r="A262" t="s">
        <v>112</v>
      </c>
      <c r="B262">
        <v>0.17348846563418699</v>
      </c>
      <c r="C262">
        <v>0.448545713051061</v>
      </c>
      <c r="E262" t="str">
        <f>VLOOKUP(A262,d!A:B,2,FALSE)</f>
        <v>Conservative</v>
      </c>
      <c r="F262" t="str">
        <f t="shared" si="4"/>
        <v>Positive</v>
      </c>
      <c r="M262" t="str">
        <f>VLOOKUP(A262,d!D:E,2,FALSE)</f>
        <v>Conservative</v>
      </c>
    </row>
    <row r="263" spans="1:13" x14ac:dyDescent="0.2">
      <c r="A263" t="s">
        <v>113</v>
      </c>
      <c r="B263">
        <v>0.15642226929574399</v>
      </c>
      <c r="C263">
        <v>0.41890217506071098</v>
      </c>
      <c r="E263" t="str">
        <f>VLOOKUP(A263,d!A:B,2,FALSE)</f>
        <v>Conservative</v>
      </c>
      <c r="F263" t="str">
        <f t="shared" si="4"/>
        <v>Positive</v>
      </c>
      <c r="M263" t="str">
        <f>VLOOKUP(A263,d!D:E,2,FALSE)</f>
        <v>Tie</v>
      </c>
    </row>
    <row r="264" spans="1:13" x14ac:dyDescent="0.2">
      <c r="A264" t="s">
        <v>114</v>
      </c>
      <c r="B264">
        <v>0.18189233425750201</v>
      </c>
      <c r="C264">
        <v>0.417966592708166</v>
      </c>
      <c r="E264" t="str">
        <f>VLOOKUP(A264,d!A:B,2,FALSE)</f>
        <v>Conservative</v>
      </c>
      <c r="F264" t="str">
        <f t="shared" si="4"/>
        <v>Positive</v>
      </c>
      <c r="M264" t="str">
        <f>VLOOKUP(A264,d!D:E,2,FALSE)</f>
        <v>Liberal</v>
      </c>
    </row>
    <row r="265" spans="1:13" x14ac:dyDescent="0.2">
      <c r="A265" t="s">
        <v>845</v>
      </c>
      <c r="B265">
        <v>0.145725008918827</v>
      </c>
      <c r="C265">
        <v>0.41724586586082402</v>
      </c>
      <c r="E265" t="str">
        <f>VLOOKUP(A265,d!A:B,2,FALSE)</f>
        <v>Conservative</v>
      </c>
      <c r="F265" t="str">
        <f t="shared" si="4"/>
        <v>Positive</v>
      </c>
      <c r="M265" t="str">
        <f>VLOOKUP(A265,d!D:E,2,FALSE)</f>
        <v>Conservative</v>
      </c>
    </row>
    <row r="266" spans="1:13" x14ac:dyDescent="0.2">
      <c r="A266" t="s">
        <v>115</v>
      </c>
      <c r="B266">
        <v>1.3881553631553601E-2</v>
      </c>
      <c r="C266">
        <v>0.41310076960076902</v>
      </c>
      <c r="E266" t="str">
        <f>VLOOKUP(A266,d!A:B,2,FALSE)</f>
        <v>Liberal</v>
      </c>
      <c r="F266" t="str">
        <f t="shared" si="4"/>
        <v>Positive</v>
      </c>
      <c r="M266" t="str">
        <f>VLOOKUP(A266,d!D:E,2,FALSE)</f>
        <v>Liberal</v>
      </c>
    </row>
    <row r="267" spans="1:13" x14ac:dyDescent="0.2">
      <c r="A267" t="s">
        <v>572</v>
      </c>
      <c r="B267">
        <v>8.2479256854256805E-2</v>
      </c>
      <c r="C267">
        <v>0.374736201298701</v>
      </c>
      <c r="E267" t="str">
        <f>VLOOKUP(A267,d!A:B,2,FALSE)</f>
        <v>Conservative</v>
      </c>
      <c r="F267" t="str">
        <f t="shared" si="4"/>
        <v>Positive</v>
      </c>
      <c r="M267" t="str">
        <f>VLOOKUP(A267,d!D:E,2,FALSE)</f>
        <v>Tie</v>
      </c>
    </row>
    <row r="268" spans="1:13" x14ac:dyDescent="0.2">
      <c r="A268" t="s">
        <v>846</v>
      </c>
      <c r="B268">
        <v>0.10189643413523999</v>
      </c>
      <c r="C268">
        <v>0.40569940700537699</v>
      </c>
      <c r="E268" t="str">
        <f>VLOOKUP(A268,d!A:B,2,FALSE)</f>
        <v>Conservative</v>
      </c>
      <c r="F268" t="str">
        <f t="shared" si="4"/>
        <v>Positive</v>
      </c>
      <c r="M268" t="str">
        <f>VLOOKUP(A268,d!D:E,2,FALSE)</f>
        <v>Liberal</v>
      </c>
    </row>
    <row r="269" spans="1:13" x14ac:dyDescent="0.2">
      <c r="A269" t="s">
        <v>116</v>
      </c>
      <c r="B269">
        <v>6.8238636363636307E-2</v>
      </c>
      <c r="C269">
        <v>0.44756628787878699</v>
      </c>
      <c r="E269" t="str">
        <f>VLOOKUP(A269,d!A:B,2,FALSE)</f>
        <v>Liberal</v>
      </c>
      <c r="F269" t="str">
        <f t="shared" si="4"/>
        <v>Positive</v>
      </c>
      <c r="M269" t="str">
        <f>VLOOKUP(A269,d!D:E,2,FALSE)</f>
        <v>Conservative</v>
      </c>
    </row>
    <row r="270" spans="1:13" x14ac:dyDescent="0.2">
      <c r="A270" t="s">
        <v>117</v>
      </c>
      <c r="B270">
        <v>0.104296804823913</v>
      </c>
      <c r="C270">
        <v>0.50136476642500705</v>
      </c>
      <c r="E270" t="str">
        <f>VLOOKUP(A270,d!A:B,2,FALSE)</f>
        <v>Liberal</v>
      </c>
      <c r="F270" t="str">
        <f t="shared" si="4"/>
        <v>Positive</v>
      </c>
      <c r="M270" t="str">
        <f>VLOOKUP(A270,d!D:E,2,FALSE)</f>
        <v>Conservative</v>
      </c>
    </row>
    <row r="271" spans="1:13" x14ac:dyDescent="0.2">
      <c r="A271" t="s">
        <v>118</v>
      </c>
      <c r="B271">
        <v>7.0910361156840004E-2</v>
      </c>
      <c r="C271">
        <v>0.36490020933682898</v>
      </c>
      <c r="E271" t="str">
        <f>VLOOKUP(A271,d!A:B,2,FALSE)</f>
        <v>Liberal</v>
      </c>
      <c r="F271" t="str">
        <f t="shared" si="4"/>
        <v>Positive</v>
      </c>
      <c r="M271" t="str">
        <f>VLOOKUP(A271,d!D:E,2,FALSE)</f>
        <v>Liberal</v>
      </c>
    </row>
    <row r="272" spans="1:13" x14ac:dyDescent="0.2">
      <c r="A272" t="s">
        <v>573</v>
      </c>
      <c r="B272">
        <v>4.3495128608764901E-2</v>
      </c>
      <c r="C272">
        <v>0.374471816062725</v>
      </c>
      <c r="E272" t="str">
        <f>VLOOKUP(A272,d!A:B,2,FALSE)</f>
        <v>Liberal</v>
      </c>
      <c r="F272" t="str">
        <f t="shared" si="4"/>
        <v>Positive</v>
      </c>
      <c r="M272" t="str">
        <f>VLOOKUP(A272,d!D:E,2,FALSE)</f>
        <v>Conservative</v>
      </c>
    </row>
    <row r="273" spans="1:13" x14ac:dyDescent="0.2">
      <c r="A273" t="s">
        <v>847</v>
      </c>
      <c r="B273">
        <v>7.6664792638818494E-2</v>
      </c>
      <c r="C273">
        <v>0.43820554025099401</v>
      </c>
      <c r="E273" t="str">
        <f>VLOOKUP(A273,d!A:B,2,FALSE)</f>
        <v>Liberal</v>
      </c>
      <c r="F273" t="str">
        <f t="shared" si="4"/>
        <v>Positive</v>
      </c>
      <c r="M273" t="str">
        <f>VLOOKUP(A273,d!D:E,2,FALSE)</f>
        <v>Liberal</v>
      </c>
    </row>
    <row r="274" spans="1:13" x14ac:dyDescent="0.2">
      <c r="A274" t="s">
        <v>574</v>
      </c>
      <c r="B274">
        <v>4.2630448030933403E-2</v>
      </c>
      <c r="C274">
        <v>0.42574496700710301</v>
      </c>
      <c r="E274" t="str">
        <f>VLOOKUP(A274,d!A:B,2,FALSE)</f>
        <v>Liberal</v>
      </c>
      <c r="F274" t="str">
        <f t="shared" si="4"/>
        <v>Positive</v>
      </c>
      <c r="M274" t="str">
        <f>VLOOKUP(A274,d!D:E,2,FALSE)</f>
        <v>Conservative</v>
      </c>
    </row>
    <row r="275" spans="1:13" x14ac:dyDescent="0.2">
      <c r="A275" t="s">
        <v>119</v>
      </c>
      <c r="B275">
        <v>4.2210379976715097E-2</v>
      </c>
      <c r="C275">
        <v>0.41224675734618899</v>
      </c>
      <c r="E275" t="str">
        <f>VLOOKUP(A275,d!A:B,2,FALSE)</f>
        <v>Conservative</v>
      </c>
      <c r="F275" t="str">
        <f t="shared" si="4"/>
        <v>Positive</v>
      </c>
      <c r="M275" t="str">
        <f>VLOOKUP(A275,d!D:E,2,FALSE)</f>
        <v>Conservative</v>
      </c>
    </row>
    <row r="276" spans="1:13" x14ac:dyDescent="0.2">
      <c r="A276" t="s">
        <v>120</v>
      </c>
      <c r="B276">
        <v>-2.42168045818489E-2</v>
      </c>
      <c r="C276">
        <v>0.384979216948243</v>
      </c>
      <c r="E276" t="str">
        <f>VLOOKUP(A276,d!A:B,2,FALSE)</f>
        <v>Conservative</v>
      </c>
      <c r="F276" t="str">
        <f t="shared" si="4"/>
        <v>Negative</v>
      </c>
      <c r="M276" t="str">
        <f>VLOOKUP(A276,d!D:E,2,FALSE)</f>
        <v>Conservative</v>
      </c>
    </row>
    <row r="277" spans="1:13" x14ac:dyDescent="0.2">
      <c r="A277" t="s">
        <v>848</v>
      </c>
      <c r="B277">
        <v>9.3338156408808506E-2</v>
      </c>
      <c r="C277">
        <v>0.42133163937511697</v>
      </c>
      <c r="E277" t="str">
        <f>VLOOKUP(A277,d!A:B,2,FALSE)</f>
        <v>Liberal</v>
      </c>
      <c r="F277" t="str">
        <f t="shared" si="4"/>
        <v>Positive</v>
      </c>
      <c r="M277" t="str">
        <f>VLOOKUP(A277,d!D:E,2,FALSE)</f>
        <v>Liberal</v>
      </c>
    </row>
    <row r="278" spans="1:13" x14ac:dyDescent="0.2">
      <c r="A278" t="s">
        <v>849</v>
      </c>
      <c r="B278">
        <v>0.233077303648732</v>
      </c>
      <c r="C278">
        <v>0.35084539270253501</v>
      </c>
      <c r="E278" t="str">
        <f>VLOOKUP(A278,d!A:B,2,FALSE)</f>
        <v>Liberal</v>
      </c>
      <c r="F278" t="str">
        <f t="shared" si="4"/>
        <v>Positive</v>
      </c>
      <c r="M278" t="str">
        <f>VLOOKUP(A278,d!D:E,2,FALSE)</f>
        <v>Tie</v>
      </c>
    </row>
    <row r="279" spans="1:13" x14ac:dyDescent="0.2">
      <c r="A279" t="s">
        <v>121</v>
      </c>
      <c r="B279">
        <v>0.10711412829594601</v>
      </c>
      <c r="C279">
        <v>0.35958205430932699</v>
      </c>
      <c r="E279" t="str">
        <f>VLOOKUP(A279,d!A:B,2,FALSE)</f>
        <v>Conservative</v>
      </c>
      <c r="F279" t="str">
        <f t="shared" si="4"/>
        <v>Positive</v>
      </c>
      <c r="M279" t="str">
        <f>VLOOKUP(A279,d!D:E,2,FALSE)</f>
        <v>Tie</v>
      </c>
    </row>
    <row r="280" spans="1:13" x14ac:dyDescent="0.2">
      <c r="A280" t="s">
        <v>850</v>
      </c>
      <c r="B280">
        <v>5.2684177684177602E-2</v>
      </c>
      <c r="C280">
        <v>0.332281307281307</v>
      </c>
      <c r="E280" t="str">
        <f>VLOOKUP(A280,d!A:B,2,FALSE)</f>
        <v>Liberal</v>
      </c>
      <c r="F280" t="str">
        <f t="shared" si="4"/>
        <v>Positive</v>
      </c>
      <c r="M280" t="str">
        <f>VLOOKUP(A280,d!D:E,2,FALSE)</f>
        <v>Conservative</v>
      </c>
    </row>
    <row r="281" spans="1:13" x14ac:dyDescent="0.2">
      <c r="A281" t="s">
        <v>122</v>
      </c>
      <c r="B281">
        <v>7.4274255156608099E-2</v>
      </c>
      <c r="C281">
        <v>0.34064807741278302</v>
      </c>
      <c r="E281" t="str">
        <f>VLOOKUP(A281,d!A:B,2,FALSE)</f>
        <v>Liberal</v>
      </c>
      <c r="F281" t="str">
        <f t="shared" si="4"/>
        <v>Positive</v>
      </c>
      <c r="M281" t="str">
        <f>VLOOKUP(A281,d!D:E,2,FALSE)</f>
        <v>Tie</v>
      </c>
    </row>
    <row r="282" spans="1:13" x14ac:dyDescent="0.2">
      <c r="A282" t="s">
        <v>851</v>
      </c>
      <c r="B282">
        <v>7.2098839535814294E-2</v>
      </c>
      <c r="C282">
        <v>0.33922750918549199</v>
      </c>
      <c r="E282" t="str">
        <f>VLOOKUP(A282,d!A:B,2,FALSE)</f>
        <v>Liberal</v>
      </c>
      <c r="F282" t="str">
        <f t="shared" si="4"/>
        <v>Positive</v>
      </c>
      <c r="M282" t="str">
        <f>VLOOKUP(A282,d!D:E,2,FALSE)</f>
        <v>Conservative</v>
      </c>
    </row>
    <row r="283" spans="1:13" x14ac:dyDescent="0.2">
      <c r="A283" t="s">
        <v>852</v>
      </c>
      <c r="B283">
        <v>7.4251613166707503E-2</v>
      </c>
      <c r="C283">
        <v>0.33416135751041398</v>
      </c>
      <c r="E283" t="str">
        <f>VLOOKUP(A283,d!A:B,2,FALSE)</f>
        <v>Liberal</v>
      </c>
      <c r="F283" t="str">
        <f t="shared" si="4"/>
        <v>Positive</v>
      </c>
      <c r="M283" t="str">
        <f>VLOOKUP(A283,d!D:E,2,FALSE)</f>
        <v>Conservative</v>
      </c>
    </row>
    <row r="284" spans="1:13" x14ac:dyDescent="0.2">
      <c r="A284" t="s">
        <v>853</v>
      </c>
      <c r="B284">
        <v>2.9234237984237899E-2</v>
      </c>
      <c r="C284">
        <v>0.334143079143079</v>
      </c>
      <c r="E284" t="str">
        <f>VLOOKUP(A284,d!A:B,2,FALSE)</f>
        <v>Liberal</v>
      </c>
      <c r="F284" t="str">
        <f t="shared" si="4"/>
        <v>Positive</v>
      </c>
      <c r="M284" t="str">
        <f>VLOOKUP(A284,d!D:E,2,FALSE)</f>
        <v>Liberal</v>
      </c>
    </row>
    <row r="285" spans="1:13" x14ac:dyDescent="0.2">
      <c r="A285" t="s">
        <v>575</v>
      </c>
      <c r="B285">
        <v>0.105208228464042</v>
      </c>
      <c r="C285">
        <v>0.42570835710370503</v>
      </c>
      <c r="E285" t="str">
        <f>VLOOKUP(A285,d!A:B,2,FALSE)</f>
        <v>Liberal</v>
      </c>
      <c r="F285" t="str">
        <f t="shared" si="4"/>
        <v>Positive</v>
      </c>
      <c r="M285" t="str">
        <f>VLOOKUP(A285,d!D:E,2,FALSE)</f>
        <v>Tie</v>
      </c>
    </row>
    <row r="286" spans="1:13" x14ac:dyDescent="0.2">
      <c r="A286" t="s">
        <v>854</v>
      </c>
      <c r="B286">
        <v>0.107244253286688</v>
      </c>
      <c r="C286">
        <v>0.34762798087521302</v>
      </c>
      <c r="E286" t="str">
        <f>VLOOKUP(A286,d!A:B,2,FALSE)</f>
        <v>Liberal</v>
      </c>
      <c r="F286" t="str">
        <f t="shared" si="4"/>
        <v>Positive</v>
      </c>
      <c r="M286" t="str">
        <f>VLOOKUP(A286,d!D:E,2,FALSE)</f>
        <v>Conservative</v>
      </c>
    </row>
    <row r="287" spans="1:13" x14ac:dyDescent="0.2">
      <c r="A287" t="s">
        <v>123</v>
      </c>
      <c r="B287">
        <v>6.1469751999413E-2</v>
      </c>
      <c r="C287">
        <v>0.37208599310294199</v>
      </c>
      <c r="E287" t="str">
        <f>VLOOKUP(A287,d!A:B,2,FALSE)</f>
        <v>Liberal</v>
      </c>
      <c r="F287" t="str">
        <f t="shared" si="4"/>
        <v>Positive</v>
      </c>
      <c r="M287" t="str">
        <f>VLOOKUP(A287,d!D:E,2,FALSE)</f>
        <v>Liberal</v>
      </c>
    </row>
    <row r="288" spans="1:13" x14ac:dyDescent="0.2">
      <c r="A288" t="s">
        <v>855</v>
      </c>
      <c r="B288">
        <v>0.11306519238337399</v>
      </c>
      <c r="C288">
        <v>0.37403293676020899</v>
      </c>
      <c r="E288" t="str">
        <f>VLOOKUP(A288,d!A:B,2,FALSE)</f>
        <v>Liberal</v>
      </c>
      <c r="F288" t="str">
        <f t="shared" si="4"/>
        <v>Positive</v>
      </c>
      <c r="M288" t="str">
        <f>VLOOKUP(A288,d!D:E,2,FALSE)</f>
        <v>Liberal</v>
      </c>
    </row>
    <row r="289" spans="1:13" x14ac:dyDescent="0.2">
      <c r="A289" t="s">
        <v>576</v>
      </c>
      <c r="B289">
        <v>9.3146344396344297E-2</v>
      </c>
      <c r="C289">
        <v>0.47806758056757997</v>
      </c>
      <c r="E289" t="str">
        <f>VLOOKUP(A289,d!A:B,2,FALSE)</f>
        <v>Liberal</v>
      </c>
      <c r="F289" t="str">
        <f t="shared" si="4"/>
        <v>Positive</v>
      </c>
      <c r="M289" t="str">
        <f>VLOOKUP(A289,d!D:E,2,FALSE)</f>
        <v>Liberal</v>
      </c>
    </row>
    <row r="290" spans="1:13" x14ac:dyDescent="0.2">
      <c r="A290" t="s">
        <v>856</v>
      </c>
      <c r="B290">
        <v>0.11477793040293</v>
      </c>
      <c r="C290">
        <v>0.34217865467865399</v>
      </c>
      <c r="E290" t="str">
        <f>VLOOKUP(A290,d!A:B,2,FALSE)</f>
        <v>Liberal</v>
      </c>
      <c r="F290" t="str">
        <f t="shared" si="4"/>
        <v>Positive</v>
      </c>
      <c r="M290" t="str">
        <f>VLOOKUP(A290,d!D:E,2,FALSE)</f>
        <v>Liberal</v>
      </c>
    </row>
    <row r="291" spans="1:13" x14ac:dyDescent="0.2">
      <c r="A291" t="s">
        <v>124</v>
      </c>
      <c r="B291">
        <v>0.12778783716283701</v>
      </c>
      <c r="C291">
        <v>0.40230394605394498</v>
      </c>
      <c r="E291" t="str">
        <f>VLOOKUP(A291,d!A:B,2,FALSE)</f>
        <v>Liberal</v>
      </c>
      <c r="F291" t="str">
        <f t="shared" si="4"/>
        <v>Positive</v>
      </c>
      <c r="M291" t="str">
        <f>VLOOKUP(A291,d!D:E,2,FALSE)</f>
        <v>Liberal</v>
      </c>
    </row>
    <row r="292" spans="1:13" x14ac:dyDescent="0.2">
      <c r="A292" t="s">
        <v>125</v>
      </c>
      <c r="B292">
        <v>6.5439924314096495E-2</v>
      </c>
      <c r="C292">
        <v>0.41339652621109502</v>
      </c>
      <c r="E292" t="str">
        <f>VLOOKUP(A292,d!A:B,2,FALSE)</f>
        <v>Liberal</v>
      </c>
      <c r="F292" t="str">
        <f t="shared" si="4"/>
        <v>Positive</v>
      </c>
      <c r="M292" t="str">
        <f>VLOOKUP(A292,d!D:E,2,FALSE)</f>
        <v>Liberal</v>
      </c>
    </row>
    <row r="293" spans="1:13" x14ac:dyDescent="0.2">
      <c r="A293" t="s">
        <v>126</v>
      </c>
      <c r="B293">
        <v>0.12946228154561401</v>
      </c>
      <c r="C293">
        <v>0.41767776976110299</v>
      </c>
      <c r="E293" t="str">
        <f>VLOOKUP(A293,d!A:B,2,FALSE)</f>
        <v>Liberal</v>
      </c>
      <c r="F293" t="str">
        <f t="shared" si="4"/>
        <v>Positive</v>
      </c>
      <c r="M293" t="str">
        <f>VLOOKUP(A293,d!D:E,2,FALSE)</f>
        <v>Tie</v>
      </c>
    </row>
    <row r="294" spans="1:13" x14ac:dyDescent="0.2">
      <c r="A294" t="s">
        <v>577</v>
      </c>
      <c r="B294">
        <v>8.7125270562770502E-2</v>
      </c>
      <c r="C294">
        <v>0.390687229437229</v>
      </c>
      <c r="E294" t="str">
        <f>VLOOKUP(A294,d!A:B,2,FALSE)</f>
        <v>Liberal</v>
      </c>
      <c r="F294" t="str">
        <f t="shared" si="4"/>
        <v>Positive</v>
      </c>
      <c r="M294" t="str">
        <f>VLOOKUP(A294,d!D:E,2,FALSE)</f>
        <v>Liberal</v>
      </c>
    </row>
    <row r="295" spans="1:13" x14ac:dyDescent="0.2">
      <c r="A295" t="s">
        <v>857</v>
      </c>
      <c r="B295">
        <v>0.107906112799729</v>
      </c>
      <c r="C295">
        <v>0.38646566986992498</v>
      </c>
      <c r="E295" t="str">
        <f>VLOOKUP(A295,d!A:B,2,FALSE)</f>
        <v>Liberal</v>
      </c>
      <c r="F295" t="str">
        <f t="shared" si="4"/>
        <v>Positive</v>
      </c>
      <c r="M295" t="str">
        <f>VLOOKUP(A295,d!D:E,2,FALSE)</f>
        <v>Liberal</v>
      </c>
    </row>
    <row r="296" spans="1:13" x14ac:dyDescent="0.2">
      <c r="A296" t="s">
        <v>858</v>
      </c>
      <c r="B296">
        <v>8.8571428571428495E-2</v>
      </c>
      <c r="C296">
        <v>0.24904761904761899</v>
      </c>
      <c r="E296" t="str">
        <f>VLOOKUP(A296,d!A:B,2,FALSE)</f>
        <v>Liberal</v>
      </c>
      <c r="F296" t="str">
        <f t="shared" si="4"/>
        <v>Positive</v>
      </c>
      <c r="M296" t="str">
        <f>VLOOKUP(A296,d!D:E,2,FALSE)</f>
        <v>Conservative</v>
      </c>
    </row>
    <row r="297" spans="1:13" x14ac:dyDescent="0.2">
      <c r="A297" t="s">
        <v>127</v>
      </c>
      <c r="B297">
        <v>0.23083874458874401</v>
      </c>
      <c r="C297">
        <v>0.33190692640692598</v>
      </c>
      <c r="E297" t="str">
        <f>VLOOKUP(A297,d!A:B,2,FALSE)</f>
        <v>Liberal</v>
      </c>
      <c r="F297" t="str">
        <f t="shared" si="4"/>
        <v>Positive</v>
      </c>
      <c r="M297" t="str">
        <f>VLOOKUP(A297,d!D:E,2,FALSE)</f>
        <v>Tie</v>
      </c>
    </row>
    <row r="298" spans="1:13" x14ac:dyDescent="0.2">
      <c r="A298" t="s">
        <v>128</v>
      </c>
      <c r="B298">
        <v>8.0548620571347707E-2</v>
      </c>
      <c r="C298">
        <v>0.37217345824338799</v>
      </c>
      <c r="E298" t="str">
        <f>VLOOKUP(A298,d!A:B,2,FALSE)</f>
        <v>Liberal</v>
      </c>
      <c r="F298" t="str">
        <f t="shared" si="4"/>
        <v>Positive</v>
      </c>
      <c r="M298" t="str">
        <f>VLOOKUP(A298,d!D:E,2,FALSE)</f>
        <v>Conservative</v>
      </c>
    </row>
    <row r="299" spans="1:13" x14ac:dyDescent="0.2">
      <c r="A299" t="s">
        <v>129</v>
      </c>
      <c r="B299">
        <v>0.134239130434782</v>
      </c>
      <c r="C299">
        <v>0.31417224080267497</v>
      </c>
      <c r="E299" t="str">
        <f>VLOOKUP(A299,d!A:B,2,FALSE)</f>
        <v>Liberal</v>
      </c>
      <c r="F299" t="str">
        <f t="shared" si="4"/>
        <v>Positive</v>
      </c>
      <c r="M299" t="str">
        <f>VLOOKUP(A299,d!D:E,2,FALSE)</f>
        <v>Tie</v>
      </c>
    </row>
    <row r="300" spans="1:13" x14ac:dyDescent="0.2">
      <c r="A300" t="s">
        <v>859</v>
      </c>
      <c r="B300">
        <v>0.108202363705351</v>
      </c>
      <c r="C300">
        <v>0.451895664096859</v>
      </c>
      <c r="E300" t="str">
        <f>VLOOKUP(A300,d!A:B,2,FALSE)</f>
        <v>Liberal</v>
      </c>
      <c r="F300" t="str">
        <f t="shared" si="4"/>
        <v>Positive</v>
      </c>
      <c r="M300" t="str">
        <f>VLOOKUP(A300,d!D:E,2,FALSE)</f>
        <v>Tie</v>
      </c>
    </row>
    <row r="301" spans="1:13" x14ac:dyDescent="0.2">
      <c r="A301" t="s">
        <v>130</v>
      </c>
      <c r="B301">
        <v>5.97727272727272E-2</v>
      </c>
      <c r="C301">
        <v>0.414247835497835</v>
      </c>
      <c r="E301" t="str">
        <f>VLOOKUP(A301,d!A:B,2,FALSE)</f>
        <v>Liberal</v>
      </c>
      <c r="F301" t="str">
        <f t="shared" si="4"/>
        <v>Positive</v>
      </c>
      <c r="M301" t="str">
        <f>VLOOKUP(A301,d!D:E,2,FALSE)</f>
        <v>Tie</v>
      </c>
    </row>
    <row r="302" spans="1:13" x14ac:dyDescent="0.2">
      <c r="A302" t="s">
        <v>860</v>
      </c>
      <c r="B302">
        <v>0.233333333333333</v>
      </c>
      <c r="C302">
        <v>0.76296296296296295</v>
      </c>
      <c r="E302" t="str">
        <f>VLOOKUP(A302,d!A:B,2,FALSE)</f>
        <v>Liberal</v>
      </c>
      <c r="F302" t="str">
        <f t="shared" si="4"/>
        <v>Positive</v>
      </c>
      <c r="M302" t="str">
        <f>VLOOKUP(A302,d!D:E,2,FALSE)</f>
        <v>Tie</v>
      </c>
    </row>
    <row r="303" spans="1:13" x14ac:dyDescent="0.2">
      <c r="A303" t="s">
        <v>861</v>
      </c>
      <c r="B303">
        <v>0.233333333333333</v>
      </c>
      <c r="C303">
        <v>0.76296296296296295</v>
      </c>
      <c r="E303" t="str">
        <f>VLOOKUP(A303,d!A:B,2,FALSE)</f>
        <v>Liberal</v>
      </c>
      <c r="F303" t="str">
        <f t="shared" si="4"/>
        <v>Positive</v>
      </c>
      <c r="M303" t="str">
        <f>VLOOKUP(A303,d!D:E,2,FALSE)</f>
        <v>Tie</v>
      </c>
    </row>
    <row r="304" spans="1:13" x14ac:dyDescent="0.2">
      <c r="A304" t="s">
        <v>578</v>
      </c>
      <c r="B304">
        <v>0.121886538706391</v>
      </c>
      <c r="C304">
        <v>0.44190044024602798</v>
      </c>
      <c r="E304" t="str">
        <f>VLOOKUP(A304,d!A:B,2,FALSE)</f>
        <v>Liberal</v>
      </c>
      <c r="F304" t="str">
        <f t="shared" si="4"/>
        <v>Positive</v>
      </c>
      <c r="M304" t="str">
        <f>VLOOKUP(A304,d!D:E,2,FALSE)</f>
        <v>Tie</v>
      </c>
    </row>
    <row r="305" spans="1:13" x14ac:dyDescent="0.2">
      <c r="A305" t="s">
        <v>579</v>
      </c>
      <c r="B305">
        <v>9.1506002588476798E-2</v>
      </c>
      <c r="C305">
        <v>0.37277785215929499</v>
      </c>
      <c r="E305" t="str">
        <f>VLOOKUP(A305,d!A:B,2,FALSE)</f>
        <v>Liberal</v>
      </c>
      <c r="F305" t="str">
        <f t="shared" si="4"/>
        <v>Positive</v>
      </c>
      <c r="M305" t="str">
        <f>VLOOKUP(A305,d!D:E,2,FALSE)</f>
        <v>Conservative</v>
      </c>
    </row>
    <row r="306" spans="1:13" x14ac:dyDescent="0.2">
      <c r="A306" t="s">
        <v>862</v>
      </c>
      <c r="B306">
        <v>5.8631540973646201E-2</v>
      </c>
      <c r="C306">
        <v>0.38483811802232798</v>
      </c>
      <c r="E306" t="str">
        <f>VLOOKUP(A306,d!A:B,2,FALSE)</f>
        <v>Liberal</v>
      </c>
      <c r="F306" t="str">
        <f t="shared" si="4"/>
        <v>Positive</v>
      </c>
      <c r="M306" t="str">
        <f>VLOOKUP(A306,d!D:E,2,FALSE)</f>
        <v>Liberal</v>
      </c>
    </row>
    <row r="307" spans="1:13" x14ac:dyDescent="0.2">
      <c r="A307" t="s">
        <v>580</v>
      </c>
      <c r="B307">
        <v>-0.16666666666666599</v>
      </c>
      <c r="C307">
        <v>0.33333333333333298</v>
      </c>
      <c r="E307" t="str">
        <f>VLOOKUP(A307,d!A:B,2,FALSE)</f>
        <v>Liberal</v>
      </c>
      <c r="F307" t="str">
        <f t="shared" si="4"/>
        <v>Negative</v>
      </c>
      <c r="M307" t="str">
        <f>VLOOKUP(A307,d!D:E,2,FALSE)</f>
        <v>Tie</v>
      </c>
    </row>
    <row r="308" spans="1:13" x14ac:dyDescent="0.2">
      <c r="A308" t="s">
        <v>131</v>
      </c>
      <c r="B308">
        <v>5.37024655350926E-2</v>
      </c>
      <c r="C308">
        <v>0.464601780830594</v>
      </c>
      <c r="E308" t="str">
        <f>VLOOKUP(A308,d!A:B,2,FALSE)</f>
        <v>Liberal</v>
      </c>
      <c r="F308" t="str">
        <f t="shared" si="4"/>
        <v>Positive</v>
      </c>
      <c r="M308" t="str">
        <f>VLOOKUP(A308,d!D:E,2,FALSE)</f>
        <v>Conservative</v>
      </c>
    </row>
    <row r="309" spans="1:13" x14ac:dyDescent="0.2">
      <c r="A309" t="s">
        <v>132</v>
      </c>
      <c r="B309">
        <v>0.115880866662116</v>
      </c>
      <c r="C309">
        <v>0.46366064491064501</v>
      </c>
      <c r="E309" t="str">
        <f>VLOOKUP(A309,d!A:B,2,FALSE)</f>
        <v>Liberal</v>
      </c>
      <c r="F309" t="str">
        <f t="shared" si="4"/>
        <v>Positive</v>
      </c>
      <c r="M309" t="str">
        <f>VLOOKUP(A309,d!D:E,2,FALSE)</f>
        <v>Tie</v>
      </c>
    </row>
    <row r="310" spans="1:13" x14ac:dyDescent="0.2">
      <c r="A310" t="s">
        <v>133</v>
      </c>
      <c r="B310">
        <v>9.19369369369369E-2</v>
      </c>
      <c r="C310">
        <v>0.42415057915057902</v>
      </c>
      <c r="E310" t="str">
        <f>VLOOKUP(A310,d!A:B,2,FALSE)</f>
        <v>Conservative</v>
      </c>
      <c r="F310" t="str">
        <f t="shared" si="4"/>
        <v>Positive</v>
      </c>
      <c r="M310" t="str">
        <f>VLOOKUP(A310,d!D:E,2,FALSE)</f>
        <v>Tie</v>
      </c>
    </row>
    <row r="311" spans="1:13" x14ac:dyDescent="0.2">
      <c r="A311" t="s">
        <v>863</v>
      </c>
      <c r="B311">
        <v>6.8335562863459806E-2</v>
      </c>
      <c r="C311">
        <v>0.40475307953848599</v>
      </c>
      <c r="E311" t="str">
        <f>VLOOKUP(A311,d!A:B,2,FALSE)</f>
        <v>Liberal</v>
      </c>
      <c r="F311" t="str">
        <f t="shared" si="4"/>
        <v>Positive</v>
      </c>
      <c r="M311" t="str">
        <f>VLOOKUP(A311,d!D:E,2,FALSE)</f>
        <v>Liberal</v>
      </c>
    </row>
    <row r="312" spans="1:13" x14ac:dyDescent="0.2">
      <c r="A312" t="s">
        <v>581</v>
      </c>
      <c r="B312">
        <v>4.24742321170892E-2</v>
      </c>
      <c r="C312">
        <v>0.41377757163471401</v>
      </c>
      <c r="E312" t="str">
        <f>VLOOKUP(A312,d!A:B,2,FALSE)</f>
        <v>Conservative</v>
      </c>
      <c r="F312" t="str">
        <f t="shared" si="4"/>
        <v>Positive</v>
      </c>
      <c r="M312" t="str">
        <f>VLOOKUP(A312,d!D:E,2,FALSE)</f>
        <v>Tie</v>
      </c>
    </row>
    <row r="313" spans="1:13" x14ac:dyDescent="0.2">
      <c r="A313" t="s">
        <v>134</v>
      </c>
      <c r="B313">
        <v>3.3693526488645702E-2</v>
      </c>
      <c r="C313">
        <v>0.36338158247352298</v>
      </c>
      <c r="E313" t="str">
        <f>VLOOKUP(A313,d!A:B,2,FALSE)</f>
        <v>Liberal</v>
      </c>
      <c r="F313" t="str">
        <f t="shared" si="4"/>
        <v>Positive</v>
      </c>
      <c r="M313" t="str">
        <f>VLOOKUP(A313,d!D:E,2,FALSE)</f>
        <v>Conservative</v>
      </c>
    </row>
    <row r="314" spans="1:13" x14ac:dyDescent="0.2">
      <c r="A314" t="s">
        <v>135</v>
      </c>
      <c r="B314">
        <v>7.8379647313470802E-2</v>
      </c>
      <c r="C314">
        <v>0.544677871148459</v>
      </c>
      <c r="E314" t="str">
        <f>VLOOKUP(A314,d!A:B,2,FALSE)</f>
        <v>Conservative</v>
      </c>
      <c r="F314" t="str">
        <f t="shared" si="4"/>
        <v>Positive</v>
      </c>
      <c r="M314" t="str">
        <f>VLOOKUP(A314,d!D:E,2,FALSE)</f>
        <v>Tie</v>
      </c>
    </row>
    <row r="315" spans="1:13" x14ac:dyDescent="0.2">
      <c r="A315" t="s">
        <v>136</v>
      </c>
      <c r="B315">
        <v>4.7437032664305399E-2</v>
      </c>
      <c r="C315">
        <v>0.389973189689098</v>
      </c>
      <c r="E315" t="str">
        <f>VLOOKUP(A315,d!A:B,2,FALSE)</f>
        <v>Liberal</v>
      </c>
      <c r="F315" t="str">
        <f t="shared" si="4"/>
        <v>Positive</v>
      </c>
      <c r="M315" t="str">
        <f>VLOOKUP(A315,d!D:E,2,FALSE)</f>
        <v>Liberal</v>
      </c>
    </row>
    <row r="316" spans="1:13" x14ac:dyDescent="0.2">
      <c r="A316" t="s">
        <v>137</v>
      </c>
      <c r="B316">
        <v>1.6661583880971598E-2</v>
      </c>
      <c r="C316">
        <v>0.36312802843414999</v>
      </c>
      <c r="E316" t="str">
        <f>VLOOKUP(A316,d!A:B,2,FALSE)</f>
        <v>Liberal</v>
      </c>
      <c r="F316" t="str">
        <f t="shared" si="4"/>
        <v>Positive</v>
      </c>
      <c r="M316" t="str">
        <f>VLOOKUP(A316,d!D:E,2,FALSE)</f>
        <v>Tie</v>
      </c>
    </row>
    <row r="317" spans="1:13" x14ac:dyDescent="0.2">
      <c r="A317" t="s">
        <v>582</v>
      </c>
      <c r="B317">
        <v>6.8750000000000006E-2</v>
      </c>
      <c r="C317">
        <v>0.38833333333333298</v>
      </c>
      <c r="E317" t="str">
        <f>VLOOKUP(A317,d!A:B,2,FALSE)</f>
        <v>Conservative</v>
      </c>
      <c r="F317" t="str">
        <f t="shared" si="4"/>
        <v>Positive</v>
      </c>
      <c r="M317" t="str">
        <f>VLOOKUP(A317,d!D:E,2,FALSE)</f>
        <v>Tie</v>
      </c>
    </row>
    <row r="318" spans="1:13" x14ac:dyDescent="0.2">
      <c r="A318" t="s">
        <v>138</v>
      </c>
      <c r="B318">
        <v>6.4185906685906596E-2</v>
      </c>
      <c r="C318">
        <v>0.40970520220520201</v>
      </c>
      <c r="E318" t="str">
        <f>VLOOKUP(A318,d!A:B,2,FALSE)</f>
        <v>Liberal</v>
      </c>
      <c r="F318" t="str">
        <f t="shared" si="4"/>
        <v>Positive</v>
      </c>
      <c r="M318" t="str">
        <f>VLOOKUP(A318,d!D:E,2,FALSE)</f>
        <v>Tie</v>
      </c>
    </row>
    <row r="319" spans="1:13" x14ac:dyDescent="0.2">
      <c r="A319" t="s">
        <v>864</v>
      </c>
      <c r="B319">
        <v>8.6453538467926902E-2</v>
      </c>
      <c r="C319">
        <v>0.42987599530764897</v>
      </c>
      <c r="E319" t="str">
        <f>VLOOKUP(A319,d!A:B,2,FALSE)</f>
        <v>Liberal</v>
      </c>
      <c r="F319" t="str">
        <f t="shared" si="4"/>
        <v>Positive</v>
      </c>
      <c r="M319" t="str">
        <f>VLOOKUP(A319,d!D:E,2,FALSE)</f>
        <v>Liberal</v>
      </c>
    </row>
    <row r="320" spans="1:13" x14ac:dyDescent="0.2">
      <c r="A320" t="s">
        <v>139</v>
      </c>
      <c r="B320">
        <v>0.123925383402127</v>
      </c>
      <c r="C320">
        <v>0.52188152286989498</v>
      </c>
      <c r="E320" t="str">
        <f>VLOOKUP(A320,d!A:B,2,FALSE)</f>
        <v>Conservative</v>
      </c>
      <c r="F320" t="str">
        <f t="shared" si="4"/>
        <v>Positive</v>
      </c>
      <c r="M320" t="str">
        <f>VLOOKUP(A320,d!D:E,2,FALSE)</f>
        <v>Tie</v>
      </c>
    </row>
    <row r="321" spans="1:13" x14ac:dyDescent="0.2">
      <c r="A321" t="s">
        <v>583</v>
      </c>
      <c r="B321">
        <v>8.9752007252007202E-2</v>
      </c>
      <c r="C321">
        <v>0.45976759707528903</v>
      </c>
      <c r="E321" t="str">
        <f>VLOOKUP(A321,d!A:B,2,FALSE)</f>
        <v>Conservative</v>
      </c>
      <c r="F321" t="str">
        <f t="shared" si="4"/>
        <v>Positive</v>
      </c>
      <c r="M321" t="str">
        <f>VLOOKUP(A321,d!D:E,2,FALSE)</f>
        <v>Tie</v>
      </c>
    </row>
    <row r="322" spans="1:13" x14ac:dyDescent="0.2">
      <c r="A322" t="s">
        <v>140</v>
      </c>
      <c r="B322">
        <v>0.10628095110395901</v>
      </c>
      <c r="C322">
        <v>0.477025344370477</v>
      </c>
      <c r="E322" t="str">
        <f>VLOOKUP(A322,d!A:B,2,FALSE)</f>
        <v>Conservative</v>
      </c>
      <c r="F322" t="str">
        <f t="shared" si="4"/>
        <v>Positive</v>
      </c>
      <c r="M322" t="str">
        <f>VLOOKUP(A322,d!D:E,2,FALSE)</f>
        <v>Tie</v>
      </c>
    </row>
    <row r="323" spans="1:13" x14ac:dyDescent="0.2">
      <c r="A323" t="s">
        <v>141</v>
      </c>
      <c r="B323">
        <v>7.9703241565986599E-2</v>
      </c>
      <c r="C323">
        <v>0.35781180330199902</v>
      </c>
      <c r="E323" t="str">
        <f>VLOOKUP(A323,d!A:B,2,FALSE)</f>
        <v>Liberal</v>
      </c>
      <c r="F323" t="str">
        <f t="shared" ref="F323:F386" si="5">IF(B323&gt;0, "Positive", "Negative")</f>
        <v>Positive</v>
      </c>
      <c r="M323" t="str">
        <f>VLOOKUP(A323,d!D:E,2,FALSE)</f>
        <v>Tie</v>
      </c>
    </row>
    <row r="324" spans="1:13" x14ac:dyDescent="0.2">
      <c r="A324" t="s">
        <v>584</v>
      </c>
      <c r="B324">
        <v>9.3456965488215402E-2</v>
      </c>
      <c r="C324">
        <v>0.46912619787619703</v>
      </c>
      <c r="E324" t="str">
        <f>VLOOKUP(A324,d!A:B,2,FALSE)</f>
        <v>Conservative</v>
      </c>
      <c r="F324" t="str">
        <f t="shared" si="5"/>
        <v>Positive</v>
      </c>
      <c r="M324" t="str">
        <f>VLOOKUP(A324,d!D:E,2,FALSE)</f>
        <v>Conservative</v>
      </c>
    </row>
    <row r="325" spans="1:13" x14ac:dyDescent="0.2">
      <c r="A325" t="s">
        <v>865</v>
      </c>
      <c r="B325">
        <v>0.13191487779116601</v>
      </c>
      <c r="C325">
        <v>0.47389443317278301</v>
      </c>
      <c r="E325" t="str">
        <f>VLOOKUP(A325,d!A:B,2,FALSE)</f>
        <v>Conservative</v>
      </c>
      <c r="F325" t="str">
        <f t="shared" si="5"/>
        <v>Positive</v>
      </c>
      <c r="M325" t="str">
        <f>VLOOKUP(A325,d!D:E,2,FALSE)</f>
        <v>Conservative</v>
      </c>
    </row>
    <row r="326" spans="1:13" x14ac:dyDescent="0.2">
      <c r="A326" t="s">
        <v>585</v>
      </c>
      <c r="B326">
        <v>2.53520643326468E-2</v>
      </c>
      <c r="C326">
        <v>0.46662012205701497</v>
      </c>
      <c r="E326" t="str">
        <f>VLOOKUP(A326,d!A:B,2,FALSE)</f>
        <v>Conservative</v>
      </c>
      <c r="F326" t="str">
        <f t="shared" si="5"/>
        <v>Positive</v>
      </c>
      <c r="M326" t="str">
        <f>VLOOKUP(A326,d!D:E,2,FALSE)</f>
        <v>Conservative</v>
      </c>
    </row>
    <row r="327" spans="1:13" x14ac:dyDescent="0.2">
      <c r="A327" t="s">
        <v>586</v>
      </c>
      <c r="B327">
        <v>9.0767966936445094E-2</v>
      </c>
      <c r="C327">
        <v>0.36723232081927698</v>
      </c>
      <c r="E327" t="str">
        <f>VLOOKUP(A327,d!A:B,2,FALSE)</f>
        <v>Liberal</v>
      </c>
      <c r="F327" t="str">
        <f t="shared" si="5"/>
        <v>Positive</v>
      </c>
      <c r="M327" t="str">
        <f>VLOOKUP(A327,d!D:E,2,FALSE)</f>
        <v>Tie</v>
      </c>
    </row>
    <row r="328" spans="1:13" x14ac:dyDescent="0.2">
      <c r="A328" t="s">
        <v>866</v>
      </c>
      <c r="B328">
        <v>9.1262626262626198E-2</v>
      </c>
      <c r="C328">
        <v>0.37116744366744298</v>
      </c>
      <c r="E328" t="str">
        <f>VLOOKUP(A328,d!A:B,2,FALSE)</f>
        <v>Conservative</v>
      </c>
      <c r="F328" t="str">
        <f t="shared" si="5"/>
        <v>Positive</v>
      </c>
      <c r="M328" t="str">
        <f>VLOOKUP(A328,d!D:E,2,FALSE)</f>
        <v>Tie</v>
      </c>
    </row>
    <row r="329" spans="1:13" x14ac:dyDescent="0.2">
      <c r="A329" t="s">
        <v>142</v>
      </c>
      <c r="B329">
        <v>0.17067550505050499</v>
      </c>
      <c r="C329">
        <v>0.33465909090909002</v>
      </c>
      <c r="E329" t="str">
        <f>VLOOKUP(A329,d!A:B,2,FALSE)</f>
        <v>Conservative</v>
      </c>
      <c r="F329" t="str">
        <f t="shared" si="5"/>
        <v>Positive</v>
      </c>
      <c r="M329" t="str">
        <f>VLOOKUP(A329,d!D:E,2,FALSE)</f>
        <v>Tie</v>
      </c>
    </row>
    <row r="330" spans="1:13" x14ac:dyDescent="0.2">
      <c r="A330" t="s">
        <v>143</v>
      </c>
      <c r="B330">
        <v>0.13435412324301199</v>
      </c>
      <c r="C330">
        <v>0.45040186151297201</v>
      </c>
      <c r="E330" t="str">
        <f>VLOOKUP(A330,d!A:B,2,FALSE)</f>
        <v>Liberal</v>
      </c>
      <c r="F330" t="str">
        <f t="shared" si="5"/>
        <v>Positive</v>
      </c>
      <c r="M330" t="str">
        <f>VLOOKUP(A330,d!D:E,2,FALSE)</f>
        <v>Liberal</v>
      </c>
    </row>
    <row r="331" spans="1:13" x14ac:dyDescent="0.2">
      <c r="A331" t="s">
        <v>144</v>
      </c>
      <c r="B331">
        <v>0.241629824076632</v>
      </c>
      <c r="C331">
        <v>0.48923045040066299</v>
      </c>
      <c r="E331" t="str">
        <f>VLOOKUP(A331,d!A:B,2,FALSE)</f>
        <v>Liberal</v>
      </c>
      <c r="F331" t="str">
        <f t="shared" si="5"/>
        <v>Positive</v>
      </c>
      <c r="M331" t="str">
        <f>VLOOKUP(A331,d!D:E,2,FALSE)</f>
        <v>Tie</v>
      </c>
    </row>
    <row r="332" spans="1:13" x14ac:dyDescent="0.2">
      <c r="A332" t="s">
        <v>587</v>
      </c>
      <c r="B332">
        <v>7.1490299823633099E-2</v>
      </c>
      <c r="C332">
        <v>0.43338624338624299</v>
      </c>
      <c r="E332" t="str">
        <f>VLOOKUP(A332,d!A:B,2,FALSE)</f>
        <v>Liberal</v>
      </c>
      <c r="F332" t="str">
        <f t="shared" si="5"/>
        <v>Positive</v>
      </c>
      <c r="M332" t="str">
        <f>VLOOKUP(A332,d!D:E,2,FALSE)</f>
        <v>Conservative</v>
      </c>
    </row>
    <row r="333" spans="1:13" x14ac:dyDescent="0.2">
      <c r="A333" t="s">
        <v>145</v>
      </c>
      <c r="B333">
        <v>0.10679012345679</v>
      </c>
      <c r="C333">
        <v>0.28888888888888797</v>
      </c>
      <c r="E333" t="str">
        <f>VLOOKUP(A333,d!A:B,2,FALSE)</f>
        <v>Conservative</v>
      </c>
      <c r="F333" t="str">
        <f t="shared" si="5"/>
        <v>Positive</v>
      </c>
      <c r="M333" t="str">
        <f>VLOOKUP(A333,d!D:E,2,FALSE)</f>
        <v>Conservative</v>
      </c>
    </row>
    <row r="334" spans="1:13" x14ac:dyDescent="0.2">
      <c r="A334" t="s">
        <v>146</v>
      </c>
      <c r="B334">
        <v>7.49999999999999E-2</v>
      </c>
      <c r="C334">
        <v>0.17884615384615299</v>
      </c>
      <c r="E334" t="str">
        <f>VLOOKUP(A334,d!A:B,2,FALSE)</f>
        <v>Conservative</v>
      </c>
      <c r="F334" t="str">
        <f t="shared" si="5"/>
        <v>Positive</v>
      </c>
      <c r="M334" t="str">
        <f>VLOOKUP(A334,d!D:E,2,FALSE)</f>
        <v>Conservative</v>
      </c>
    </row>
    <row r="335" spans="1:13" x14ac:dyDescent="0.2">
      <c r="A335" t="s">
        <v>867</v>
      </c>
      <c r="B335">
        <v>0.14989899480493199</v>
      </c>
      <c r="C335">
        <v>0.48416119490462101</v>
      </c>
      <c r="E335" t="str">
        <f>VLOOKUP(A335,d!A:B,2,FALSE)</f>
        <v>Conservative</v>
      </c>
      <c r="F335" t="str">
        <f t="shared" si="5"/>
        <v>Positive</v>
      </c>
      <c r="M335" t="str">
        <f>VLOOKUP(A335,d!D:E,2,FALSE)</f>
        <v>Tie</v>
      </c>
    </row>
    <row r="336" spans="1:13" x14ac:dyDescent="0.2">
      <c r="A336" t="s">
        <v>868</v>
      </c>
      <c r="B336">
        <v>0.214021915584415</v>
      </c>
      <c r="C336">
        <v>0.56181586270871897</v>
      </c>
      <c r="E336" t="str">
        <f>VLOOKUP(A336,d!A:B,2,FALSE)</f>
        <v>Liberal</v>
      </c>
      <c r="F336" t="str">
        <f t="shared" si="5"/>
        <v>Positive</v>
      </c>
      <c r="M336" t="str">
        <f>VLOOKUP(A336,d!D:E,2,FALSE)</f>
        <v>Tie</v>
      </c>
    </row>
    <row r="337" spans="1:13" x14ac:dyDescent="0.2">
      <c r="A337" t="s">
        <v>147</v>
      </c>
      <c r="B337">
        <v>6.7110106030853406E-2</v>
      </c>
      <c r="C337">
        <v>0.514999832641585</v>
      </c>
      <c r="E337" t="str">
        <f>VLOOKUP(A337,d!A:B,2,FALSE)</f>
        <v>Liberal</v>
      </c>
      <c r="F337" t="str">
        <f t="shared" si="5"/>
        <v>Positive</v>
      </c>
      <c r="M337" t="str">
        <f>VLOOKUP(A337,d!D:E,2,FALSE)</f>
        <v>Liberal</v>
      </c>
    </row>
    <row r="338" spans="1:13" x14ac:dyDescent="0.2">
      <c r="A338" t="s">
        <v>588</v>
      </c>
      <c r="B338">
        <v>2.5869532766084401E-2</v>
      </c>
      <c r="C338">
        <v>0.39572075434144399</v>
      </c>
      <c r="E338" t="str">
        <f>VLOOKUP(A338,d!A:B,2,FALSE)</f>
        <v>Liberal</v>
      </c>
      <c r="F338" t="str">
        <f t="shared" si="5"/>
        <v>Positive</v>
      </c>
      <c r="M338" t="str">
        <f>VLOOKUP(A338,d!D:E,2,FALSE)</f>
        <v>Conservative</v>
      </c>
    </row>
    <row r="339" spans="1:13" x14ac:dyDescent="0.2">
      <c r="A339" t="s">
        <v>869</v>
      </c>
      <c r="B339">
        <v>9.7807337220602503E-2</v>
      </c>
      <c r="C339">
        <v>0.52083646229054303</v>
      </c>
      <c r="E339" t="str">
        <f>VLOOKUP(A339,d!A:B,2,FALSE)</f>
        <v>Liberal</v>
      </c>
      <c r="F339" t="str">
        <f t="shared" si="5"/>
        <v>Positive</v>
      </c>
      <c r="M339" t="str">
        <f>VLOOKUP(A339,d!D:E,2,FALSE)</f>
        <v>Liberal</v>
      </c>
    </row>
    <row r="340" spans="1:13" x14ac:dyDescent="0.2">
      <c r="A340" t="s">
        <v>589</v>
      </c>
      <c r="B340">
        <v>5.59725158562367E-2</v>
      </c>
      <c r="C340">
        <v>0.41912312493707798</v>
      </c>
      <c r="E340" t="str">
        <f>VLOOKUP(A340,d!A:B,2,FALSE)</f>
        <v>Liberal</v>
      </c>
      <c r="F340" t="str">
        <f t="shared" si="5"/>
        <v>Positive</v>
      </c>
      <c r="M340" t="str">
        <f>VLOOKUP(A340,d!D:E,2,FALSE)</f>
        <v>Conservative</v>
      </c>
    </row>
    <row r="341" spans="1:13" x14ac:dyDescent="0.2">
      <c r="A341" t="s">
        <v>148</v>
      </c>
      <c r="B341">
        <v>9.0175588639003199E-2</v>
      </c>
      <c r="C341">
        <v>0.335249920810896</v>
      </c>
      <c r="E341" t="str">
        <f>VLOOKUP(A341,d!A:B,2,FALSE)</f>
        <v>Liberal</v>
      </c>
      <c r="F341" t="str">
        <f t="shared" si="5"/>
        <v>Positive</v>
      </c>
      <c r="M341" t="str">
        <f>VLOOKUP(A341,d!D:E,2,FALSE)</f>
        <v>Conservative</v>
      </c>
    </row>
    <row r="342" spans="1:13" x14ac:dyDescent="0.2">
      <c r="A342" t="s">
        <v>590</v>
      </c>
      <c r="B342">
        <v>5.1917613636363602E-2</v>
      </c>
      <c r="C342">
        <v>0.33802083333333299</v>
      </c>
      <c r="E342" t="str">
        <f>VLOOKUP(A342,d!A:B,2,FALSE)</f>
        <v>Liberal</v>
      </c>
      <c r="F342" t="str">
        <f t="shared" si="5"/>
        <v>Positive</v>
      </c>
      <c r="M342" t="str">
        <f>VLOOKUP(A342,d!D:E,2,FALSE)</f>
        <v>Tie</v>
      </c>
    </row>
    <row r="343" spans="1:13" x14ac:dyDescent="0.2">
      <c r="A343" t="s">
        <v>149</v>
      </c>
      <c r="B343">
        <v>8.7107182940516198E-2</v>
      </c>
      <c r="C343">
        <v>0.48953423120089701</v>
      </c>
      <c r="E343" t="str">
        <f>VLOOKUP(A343,d!A:B,2,FALSE)</f>
        <v>Conservative</v>
      </c>
      <c r="F343" t="str">
        <f t="shared" si="5"/>
        <v>Positive</v>
      </c>
      <c r="M343" t="str">
        <f>VLOOKUP(A343,d!D:E,2,FALSE)</f>
        <v>Tie</v>
      </c>
    </row>
    <row r="344" spans="1:13" x14ac:dyDescent="0.2">
      <c r="A344" t="s">
        <v>591</v>
      </c>
      <c r="B344">
        <v>3.6972402597402497E-2</v>
      </c>
      <c r="C344">
        <v>0.49913419913419899</v>
      </c>
      <c r="E344" t="str">
        <f>VLOOKUP(A344,d!A:B,2,FALSE)</f>
        <v>Conservative</v>
      </c>
      <c r="F344" t="str">
        <f t="shared" si="5"/>
        <v>Positive</v>
      </c>
      <c r="M344" t="str">
        <f>VLOOKUP(A344,d!D:E,2,FALSE)</f>
        <v>Tie</v>
      </c>
    </row>
    <row r="345" spans="1:13" x14ac:dyDescent="0.2">
      <c r="A345" t="s">
        <v>870</v>
      </c>
      <c r="B345">
        <v>0.117195423623995</v>
      </c>
      <c r="C345">
        <v>0.30026592455163797</v>
      </c>
      <c r="E345" t="str">
        <f>VLOOKUP(A345,d!A:B,2,FALSE)</f>
        <v>Liberal</v>
      </c>
      <c r="F345" t="str">
        <f t="shared" si="5"/>
        <v>Positive</v>
      </c>
      <c r="M345" t="str">
        <f>VLOOKUP(A345,d!D:E,2,FALSE)</f>
        <v>Conservative</v>
      </c>
    </row>
    <row r="346" spans="1:13" x14ac:dyDescent="0.2">
      <c r="A346" t="s">
        <v>150</v>
      </c>
      <c r="B346">
        <v>0.109163494551425</v>
      </c>
      <c r="C346">
        <v>0.32751268846096399</v>
      </c>
      <c r="E346" t="str">
        <f>VLOOKUP(A346,d!A:B,2,FALSE)</f>
        <v>Conservative</v>
      </c>
      <c r="F346" t="str">
        <f t="shared" si="5"/>
        <v>Positive</v>
      </c>
      <c r="M346" t="str">
        <f>VLOOKUP(A346,d!D:E,2,FALSE)</f>
        <v>Liberal</v>
      </c>
    </row>
    <row r="347" spans="1:13" x14ac:dyDescent="0.2">
      <c r="A347" t="s">
        <v>871</v>
      </c>
      <c r="B347">
        <v>8.4239877769289498E-2</v>
      </c>
      <c r="C347">
        <v>0.53277545983428298</v>
      </c>
      <c r="E347" t="str">
        <f>VLOOKUP(A347,d!A:B,2,FALSE)</f>
        <v>Liberal</v>
      </c>
      <c r="F347" t="str">
        <f t="shared" si="5"/>
        <v>Positive</v>
      </c>
      <c r="M347" t="str">
        <f>VLOOKUP(A347,d!D:E,2,FALSE)</f>
        <v>Tie</v>
      </c>
    </row>
    <row r="348" spans="1:13" x14ac:dyDescent="0.2">
      <c r="A348" t="s">
        <v>872</v>
      </c>
      <c r="B348">
        <v>9.3832427262659807E-2</v>
      </c>
      <c r="C348">
        <v>0.41774178663713502</v>
      </c>
      <c r="E348" t="str">
        <f>VLOOKUP(A348,d!A:B,2,FALSE)</f>
        <v>Liberal</v>
      </c>
      <c r="F348" t="str">
        <f t="shared" si="5"/>
        <v>Positive</v>
      </c>
      <c r="M348" t="str">
        <f>VLOOKUP(A348,d!D:E,2,FALSE)</f>
        <v>Liberal</v>
      </c>
    </row>
    <row r="349" spans="1:13" x14ac:dyDescent="0.2">
      <c r="A349" t="s">
        <v>592</v>
      </c>
      <c r="B349">
        <v>3.6845878136200702E-2</v>
      </c>
      <c r="C349">
        <v>0.439993172896398</v>
      </c>
      <c r="E349" t="str">
        <f>VLOOKUP(A349,d!A:B,2,FALSE)</f>
        <v>Liberal</v>
      </c>
      <c r="F349" t="str">
        <f t="shared" si="5"/>
        <v>Positive</v>
      </c>
      <c r="M349" t="str">
        <f>VLOOKUP(A349,d!D:E,2,FALSE)</f>
        <v>Liberal</v>
      </c>
    </row>
    <row r="350" spans="1:13" x14ac:dyDescent="0.2">
      <c r="A350" t="s">
        <v>151</v>
      </c>
      <c r="B350">
        <v>0</v>
      </c>
      <c r="C350">
        <v>0</v>
      </c>
      <c r="E350" t="str">
        <f>VLOOKUP(A350,d!A:B,2,FALSE)</f>
        <v>Liberal</v>
      </c>
      <c r="F350" t="str">
        <f t="shared" si="5"/>
        <v>Negative</v>
      </c>
      <c r="M350" t="str">
        <f>VLOOKUP(A350,d!D:E,2,FALSE)</f>
        <v>Tie</v>
      </c>
    </row>
    <row r="351" spans="1:13" x14ac:dyDescent="0.2">
      <c r="A351" t="s">
        <v>593</v>
      </c>
      <c r="B351">
        <v>0.16070441156781301</v>
      </c>
      <c r="C351">
        <v>0.51224330938248397</v>
      </c>
      <c r="E351" t="str">
        <f>VLOOKUP(A351,d!A:B,2,FALSE)</f>
        <v>Liberal</v>
      </c>
      <c r="F351" t="str">
        <f t="shared" si="5"/>
        <v>Positive</v>
      </c>
      <c r="M351" t="str">
        <f>VLOOKUP(A351,d!D:E,2,FALSE)</f>
        <v>Conservative</v>
      </c>
    </row>
    <row r="352" spans="1:13" x14ac:dyDescent="0.2">
      <c r="A352" t="s">
        <v>594</v>
      </c>
      <c r="B352">
        <v>6.4223086345179398E-2</v>
      </c>
      <c r="C352">
        <v>0.282406624383368</v>
      </c>
      <c r="E352" t="str">
        <f>VLOOKUP(A352,d!A:B,2,FALSE)</f>
        <v>Conservative</v>
      </c>
      <c r="F352" t="str">
        <f t="shared" si="5"/>
        <v>Positive</v>
      </c>
      <c r="M352" t="str">
        <f>VLOOKUP(A352,d!D:E,2,FALSE)</f>
        <v>Conservative</v>
      </c>
    </row>
    <row r="353" spans="1:13" x14ac:dyDescent="0.2">
      <c r="A353" t="s">
        <v>595</v>
      </c>
      <c r="B353">
        <v>0.107141979641979</v>
      </c>
      <c r="C353">
        <v>0.39453916578916498</v>
      </c>
      <c r="E353" t="str">
        <f>VLOOKUP(A353,d!A:B,2,FALSE)</f>
        <v>Liberal</v>
      </c>
      <c r="F353" t="str">
        <f t="shared" si="5"/>
        <v>Positive</v>
      </c>
      <c r="M353" t="str">
        <f>VLOOKUP(A353,d!D:E,2,FALSE)</f>
        <v>Conservative</v>
      </c>
    </row>
    <row r="354" spans="1:13" x14ac:dyDescent="0.2">
      <c r="A354" t="s">
        <v>152</v>
      </c>
      <c r="B354">
        <v>0.15872629870129801</v>
      </c>
      <c r="C354">
        <v>0.39469956709956699</v>
      </c>
      <c r="E354" t="str">
        <f>VLOOKUP(A354,d!A:B,2,FALSE)</f>
        <v>Conservative</v>
      </c>
      <c r="F354" t="str">
        <f t="shared" si="5"/>
        <v>Positive</v>
      </c>
      <c r="M354" t="str">
        <f>VLOOKUP(A354,d!D:E,2,FALSE)</f>
        <v>Liberal</v>
      </c>
    </row>
    <row r="355" spans="1:13" x14ac:dyDescent="0.2">
      <c r="A355" t="s">
        <v>873</v>
      </c>
      <c r="B355">
        <v>-9.4835907335907299E-3</v>
      </c>
      <c r="C355">
        <v>0.44671814671814603</v>
      </c>
      <c r="E355" t="str">
        <f>VLOOKUP(A355,d!A:B,2,FALSE)</f>
        <v>Liberal</v>
      </c>
      <c r="F355" t="str">
        <f t="shared" si="5"/>
        <v>Negative</v>
      </c>
      <c r="M355" t="str">
        <f>VLOOKUP(A355,d!D:E,2,FALSE)</f>
        <v>Tie</v>
      </c>
    </row>
    <row r="356" spans="1:13" x14ac:dyDescent="0.2">
      <c r="A356" t="s">
        <v>874</v>
      </c>
      <c r="B356">
        <v>9.9245272271588095E-2</v>
      </c>
      <c r="C356">
        <v>0.34597003873319598</v>
      </c>
      <c r="E356" t="str">
        <f>VLOOKUP(A356,d!A:B,2,FALSE)</f>
        <v>Conservative</v>
      </c>
      <c r="F356" t="str">
        <f t="shared" si="5"/>
        <v>Positive</v>
      </c>
      <c r="M356" t="str">
        <f>VLOOKUP(A356,d!D:E,2,FALSE)</f>
        <v>Liberal</v>
      </c>
    </row>
    <row r="357" spans="1:13" x14ac:dyDescent="0.2">
      <c r="A357" t="s">
        <v>596</v>
      </c>
      <c r="B357">
        <v>9.0291093710211295E-2</v>
      </c>
      <c r="C357">
        <v>0.35385122230710397</v>
      </c>
      <c r="E357" t="str">
        <f>VLOOKUP(A357,d!A:B,2,FALSE)</f>
        <v>Liberal</v>
      </c>
      <c r="F357" t="str">
        <f t="shared" si="5"/>
        <v>Positive</v>
      </c>
      <c r="M357" t="str">
        <f>VLOOKUP(A357,d!D:E,2,FALSE)</f>
        <v>Liberal</v>
      </c>
    </row>
    <row r="358" spans="1:13" x14ac:dyDescent="0.2">
      <c r="A358" t="s">
        <v>597</v>
      </c>
      <c r="B358">
        <v>9.8816872427983496E-2</v>
      </c>
      <c r="C358">
        <v>0.49413580246913502</v>
      </c>
      <c r="E358" t="str">
        <f>VLOOKUP(A358,d!A:B,2,FALSE)</f>
        <v>Liberal</v>
      </c>
      <c r="F358" t="str">
        <f t="shared" si="5"/>
        <v>Positive</v>
      </c>
      <c r="M358" t="str">
        <f>VLOOKUP(A358,d!D:E,2,FALSE)</f>
        <v>Tie</v>
      </c>
    </row>
    <row r="359" spans="1:13" x14ac:dyDescent="0.2">
      <c r="A359" t="s">
        <v>153</v>
      </c>
      <c r="B359">
        <v>0.124060606060606</v>
      </c>
      <c r="C359">
        <v>0.405590909090909</v>
      </c>
      <c r="E359" t="str">
        <f>VLOOKUP(A359,d!A:B,2,FALSE)</f>
        <v>Liberal</v>
      </c>
      <c r="F359" t="str">
        <f t="shared" si="5"/>
        <v>Positive</v>
      </c>
      <c r="M359" t="str">
        <f>VLOOKUP(A359,d!D:E,2,FALSE)</f>
        <v>Tie</v>
      </c>
    </row>
    <row r="360" spans="1:13" x14ac:dyDescent="0.2">
      <c r="A360" t="s">
        <v>875</v>
      </c>
      <c r="B360">
        <v>0.13460644652505099</v>
      </c>
      <c r="C360">
        <v>0.43485771334608497</v>
      </c>
      <c r="E360" t="str">
        <f>VLOOKUP(A360,d!A:B,2,FALSE)</f>
        <v>Liberal</v>
      </c>
      <c r="F360" t="str">
        <f t="shared" si="5"/>
        <v>Positive</v>
      </c>
      <c r="M360" t="str">
        <f>VLOOKUP(A360,d!D:E,2,FALSE)</f>
        <v>Liberal</v>
      </c>
    </row>
    <row r="361" spans="1:13" x14ac:dyDescent="0.2">
      <c r="A361" t="s">
        <v>154</v>
      </c>
      <c r="B361">
        <v>8.1284814349330395E-2</v>
      </c>
      <c r="C361">
        <v>0.46426593120141402</v>
      </c>
      <c r="E361" t="str">
        <f>VLOOKUP(A361,d!A:B,2,FALSE)</f>
        <v>Liberal</v>
      </c>
      <c r="F361" t="str">
        <f t="shared" si="5"/>
        <v>Positive</v>
      </c>
      <c r="M361" t="str">
        <f>VLOOKUP(A361,d!D:E,2,FALSE)</f>
        <v>Liberal</v>
      </c>
    </row>
    <row r="362" spans="1:13" x14ac:dyDescent="0.2">
      <c r="A362" t="s">
        <v>155</v>
      </c>
      <c r="B362">
        <v>9.7463561417049704E-2</v>
      </c>
      <c r="C362">
        <v>0.42132621900063699</v>
      </c>
      <c r="E362" t="str">
        <f>VLOOKUP(A362,d!A:B,2,FALSE)</f>
        <v>Conservative</v>
      </c>
      <c r="F362" t="str">
        <f t="shared" si="5"/>
        <v>Positive</v>
      </c>
      <c r="M362" t="str">
        <f>VLOOKUP(A362,d!D:E,2,FALSE)</f>
        <v>Liberal</v>
      </c>
    </row>
    <row r="363" spans="1:13" x14ac:dyDescent="0.2">
      <c r="A363" t="s">
        <v>156</v>
      </c>
      <c r="B363">
        <v>0.36043078298512998</v>
      </c>
      <c r="C363">
        <v>0.35039643327686798</v>
      </c>
      <c r="E363" t="str">
        <f>VLOOKUP(A363,d!A:B,2,FALSE)</f>
        <v>Conservative</v>
      </c>
      <c r="F363" t="str">
        <f t="shared" si="5"/>
        <v>Positive</v>
      </c>
      <c r="M363" t="str">
        <f>VLOOKUP(A363,d!D:E,2,FALSE)</f>
        <v>Tie</v>
      </c>
    </row>
    <row r="364" spans="1:13" x14ac:dyDescent="0.2">
      <c r="A364" t="s">
        <v>157</v>
      </c>
      <c r="B364">
        <v>8.2151734707996693E-2</v>
      </c>
      <c r="C364">
        <v>0.31996342019580698</v>
      </c>
      <c r="E364" t="str">
        <f>VLOOKUP(A364,d!A:B,2,FALSE)</f>
        <v>Liberal</v>
      </c>
      <c r="F364" t="str">
        <f t="shared" si="5"/>
        <v>Positive</v>
      </c>
      <c r="M364" t="str">
        <f>VLOOKUP(A364,d!D:E,2,FALSE)</f>
        <v>Conservative</v>
      </c>
    </row>
    <row r="365" spans="1:13" x14ac:dyDescent="0.2">
      <c r="A365" t="s">
        <v>598</v>
      </c>
      <c r="B365">
        <v>6.7232162898829495E-2</v>
      </c>
      <c r="C365">
        <v>0.36729870129870101</v>
      </c>
      <c r="E365" t="str">
        <f>VLOOKUP(A365,d!A:B,2,FALSE)</f>
        <v>Liberal</v>
      </c>
      <c r="F365" t="str">
        <f t="shared" si="5"/>
        <v>Positive</v>
      </c>
      <c r="M365" t="str">
        <f>VLOOKUP(A365,d!D:E,2,FALSE)</f>
        <v>Liberal</v>
      </c>
    </row>
    <row r="366" spans="1:13" x14ac:dyDescent="0.2">
      <c r="A366" t="s">
        <v>158</v>
      </c>
      <c r="B366">
        <v>0.122149157805839</v>
      </c>
      <c r="C366">
        <v>0.40978373265239598</v>
      </c>
      <c r="E366" t="str">
        <f>VLOOKUP(A366,d!A:B,2,FALSE)</f>
        <v>Liberal</v>
      </c>
      <c r="F366" t="str">
        <f t="shared" si="5"/>
        <v>Positive</v>
      </c>
      <c r="M366" t="str">
        <f>VLOOKUP(A366,d!D:E,2,FALSE)</f>
        <v>Conservative</v>
      </c>
    </row>
    <row r="367" spans="1:13" x14ac:dyDescent="0.2">
      <c r="A367" t="s">
        <v>159</v>
      </c>
      <c r="B367">
        <v>0.12595056363853299</v>
      </c>
      <c r="C367">
        <v>0.390936840936841</v>
      </c>
      <c r="E367" t="str">
        <f>VLOOKUP(A367,d!A:B,2,FALSE)</f>
        <v>Conservative</v>
      </c>
      <c r="F367" t="str">
        <f t="shared" si="5"/>
        <v>Positive</v>
      </c>
      <c r="M367" t="str">
        <f>VLOOKUP(A367,d!D:E,2,FALSE)</f>
        <v>Conservative</v>
      </c>
    </row>
    <row r="368" spans="1:13" x14ac:dyDescent="0.2">
      <c r="A368" t="s">
        <v>160</v>
      </c>
      <c r="B368">
        <v>4.7627133402995403E-2</v>
      </c>
      <c r="C368">
        <v>0.33268224113051598</v>
      </c>
      <c r="E368" t="str">
        <f>VLOOKUP(A368,d!A:B,2,FALSE)</f>
        <v>Liberal</v>
      </c>
      <c r="F368" t="str">
        <f t="shared" si="5"/>
        <v>Positive</v>
      </c>
      <c r="M368" t="str">
        <f>VLOOKUP(A368,d!D:E,2,FALSE)</f>
        <v>Conservative</v>
      </c>
    </row>
    <row r="369" spans="1:13" x14ac:dyDescent="0.2">
      <c r="A369" t="s">
        <v>161</v>
      </c>
      <c r="B369">
        <v>5.78519142601421E-2</v>
      </c>
      <c r="C369">
        <v>0.40173867974500799</v>
      </c>
      <c r="E369" t="str">
        <f>VLOOKUP(A369,d!A:B,2,FALSE)</f>
        <v>Liberal</v>
      </c>
      <c r="F369" t="str">
        <f t="shared" si="5"/>
        <v>Positive</v>
      </c>
      <c r="M369" t="str">
        <f>VLOOKUP(A369,d!D:E,2,FALSE)</f>
        <v>Liberal</v>
      </c>
    </row>
    <row r="370" spans="1:13" x14ac:dyDescent="0.2">
      <c r="A370" t="s">
        <v>599</v>
      </c>
      <c r="B370">
        <v>2.1309192686004199E-2</v>
      </c>
      <c r="C370">
        <v>0.36421792110197798</v>
      </c>
      <c r="E370" t="str">
        <f>VLOOKUP(A370,d!A:B,2,FALSE)</f>
        <v>Liberal</v>
      </c>
      <c r="F370" t="str">
        <f t="shared" si="5"/>
        <v>Positive</v>
      </c>
      <c r="M370" t="str">
        <f>VLOOKUP(A370,d!D:E,2,FALSE)</f>
        <v>Liberal</v>
      </c>
    </row>
    <row r="371" spans="1:13" x14ac:dyDescent="0.2">
      <c r="A371" t="s">
        <v>600</v>
      </c>
      <c r="B371">
        <v>7.17872428889381E-3</v>
      </c>
      <c r="C371">
        <v>0.340008182025131</v>
      </c>
      <c r="E371" t="str">
        <f>VLOOKUP(A371,d!A:B,2,FALSE)</f>
        <v>Liberal</v>
      </c>
      <c r="F371" t="str">
        <f t="shared" si="5"/>
        <v>Positive</v>
      </c>
      <c r="M371" t="str">
        <f>VLOOKUP(A371,d!D:E,2,FALSE)</f>
        <v>Liberal</v>
      </c>
    </row>
    <row r="372" spans="1:13" x14ac:dyDescent="0.2">
      <c r="A372" t="s">
        <v>601</v>
      </c>
      <c r="B372">
        <v>3.1925420120487297E-2</v>
      </c>
      <c r="C372">
        <v>0.416122079216249</v>
      </c>
      <c r="E372" t="str">
        <f>VLOOKUP(A372,d!A:B,2,FALSE)</f>
        <v>Liberal</v>
      </c>
      <c r="F372" t="str">
        <f t="shared" si="5"/>
        <v>Positive</v>
      </c>
      <c r="M372" t="str">
        <f>VLOOKUP(A372,d!D:E,2,FALSE)</f>
        <v>Liberal</v>
      </c>
    </row>
    <row r="373" spans="1:13" x14ac:dyDescent="0.2">
      <c r="A373" t="s">
        <v>876</v>
      </c>
      <c r="B373">
        <v>0.29534447651114298</v>
      </c>
      <c r="C373">
        <v>0.573398188231522</v>
      </c>
      <c r="E373" t="str">
        <f>VLOOKUP(A373,d!A:B,2,FALSE)</f>
        <v>Liberal</v>
      </c>
      <c r="F373" t="str">
        <f t="shared" si="5"/>
        <v>Positive</v>
      </c>
      <c r="M373" t="str">
        <f>VLOOKUP(A373,d!D:E,2,FALSE)</f>
        <v>Liberal</v>
      </c>
    </row>
    <row r="374" spans="1:13" x14ac:dyDescent="0.2">
      <c r="A374" t="s">
        <v>877</v>
      </c>
      <c r="B374">
        <v>8.7355567551166496E-2</v>
      </c>
      <c r="C374">
        <v>0.35290960737170901</v>
      </c>
      <c r="E374" t="str">
        <f>VLOOKUP(A374,d!A:B,2,FALSE)</f>
        <v>Liberal</v>
      </c>
      <c r="F374" t="str">
        <f t="shared" si="5"/>
        <v>Positive</v>
      </c>
      <c r="M374" t="str">
        <f>VLOOKUP(A374,d!D:E,2,FALSE)</f>
        <v>Conservative</v>
      </c>
    </row>
    <row r="375" spans="1:13" x14ac:dyDescent="0.2">
      <c r="A375" t="s">
        <v>878</v>
      </c>
      <c r="B375">
        <v>0.203952758746065</v>
      </c>
      <c r="C375">
        <v>0.45258825601345198</v>
      </c>
      <c r="E375" t="str">
        <f>VLOOKUP(A375,d!A:B,2,FALSE)</f>
        <v>Liberal</v>
      </c>
      <c r="F375" t="str">
        <f t="shared" si="5"/>
        <v>Positive</v>
      </c>
      <c r="M375" t="str">
        <f>VLOOKUP(A375,d!D:E,2,FALSE)</f>
        <v>Liberal</v>
      </c>
    </row>
    <row r="376" spans="1:13" x14ac:dyDescent="0.2">
      <c r="A376" t="s">
        <v>879</v>
      </c>
      <c r="B376">
        <v>0.103766099800582</v>
      </c>
      <c r="C376">
        <v>0.37447436868003298</v>
      </c>
      <c r="E376" t="str">
        <f>VLOOKUP(A376,d!A:B,2,FALSE)</f>
        <v>Liberal</v>
      </c>
      <c r="F376" t="str">
        <f t="shared" si="5"/>
        <v>Positive</v>
      </c>
      <c r="M376" t="str">
        <f>VLOOKUP(A376,d!D:E,2,FALSE)</f>
        <v>Liberal</v>
      </c>
    </row>
    <row r="377" spans="1:13" x14ac:dyDescent="0.2">
      <c r="A377" t="s">
        <v>880</v>
      </c>
      <c r="B377">
        <v>9.3580724830724896E-2</v>
      </c>
      <c r="C377">
        <v>0.29879951397808502</v>
      </c>
      <c r="E377" t="str">
        <f>VLOOKUP(A377,d!A:B,2,FALSE)</f>
        <v>Conservative</v>
      </c>
      <c r="F377" t="str">
        <f t="shared" si="5"/>
        <v>Positive</v>
      </c>
      <c r="M377" t="str">
        <f>VLOOKUP(A377,d!D:E,2,FALSE)</f>
        <v>Liberal</v>
      </c>
    </row>
    <row r="378" spans="1:13" x14ac:dyDescent="0.2">
      <c r="A378" t="s">
        <v>162</v>
      </c>
      <c r="B378">
        <v>6.9955092799920293E-2</v>
      </c>
      <c r="C378">
        <v>0.33157125441608198</v>
      </c>
      <c r="E378" t="str">
        <f>VLOOKUP(A378,d!A:B,2,FALSE)</f>
        <v>Liberal</v>
      </c>
      <c r="F378" t="str">
        <f t="shared" si="5"/>
        <v>Positive</v>
      </c>
      <c r="M378" t="str">
        <f>VLOOKUP(A378,d!D:E,2,FALSE)</f>
        <v>Tie</v>
      </c>
    </row>
    <row r="379" spans="1:13" x14ac:dyDescent="0.2">
      <c r="A379" t="s">
        <v>163</v>
      </c>
      <c r="B379">
        <v>6.6736307171089701E-3</v>
      </c>
      <c r="C379">
        <v>0.36406041784302601</v>
      </c>
      <c r="E379" t="str">
        <f>VLOOKUP(A379,d!A:B,2,FALSE)</f>
        <v>Liberal</v>
      </c>
      <c r="F379" t="str">
        <f t="shared" si="5"/>
        <v>Positive</v>
      </c>
      <c r="M379" t="str">
        <f>VLOOKUP(A379,d!D:E,2,FALSE)</f>
        <v>Liberal</v>
      </c>
    </row>
    <row r="380" spans="1:13" x14ac:dyDescent="0.2">
      <c r="A380" t="s">
        <v>602</v>
      </c>
      <c r="B380">
        <v>-2.6090476190476102E-2</v>
      </c>
      <c r="C380">
        <v>0.55844761904761897</v>
      </c>
      <c r="E380" t="str">
        <f>VLOOKUP(A380,d!A:B,2,FALSE)</f>
        <v>Liberal</v>
      </c>
      <c r="F380" t="str">
        <f t="shared" si="5"/>
        <v>Negative</v>
      </c>
      <c r="M380" t="str">
        <f>VLOOKUP(A380,d!D:E,2,FALSE)</f>
        <v>Liberal</v>
      </c>
    </row>
    <row r="381" spans="1:13" x14ac:dyDescent="0.2">
      <c r="A381" t="s">
        <v>164</v>
      </c>
      <c r="B381">
        <v>9.0266400266400204E-2</v>
      </c>
      <c r="C381">
        <v>0.20263403263403201</v>
      </c>
      <c r="E381" t="str">
        <f>VLOOKUP(A381,d!A:B,2,FALSE)</f>
        <v>Conservative</v>
      </c>
      <c r="F381" t="str">
        <f t="shared" si="5"/>
        <v>Positive</v>
      </c>
      <c r="M381" t="str">
        <f>VLOOKUP(A381,d!D:E,2,FALSE)</f>
        <v>Tie</v>
      </c>
    </row>
    <row r="382" spans="1:13" x14ac:dyDescent="0.2">
      <c r="A382" t="s">
        <v>165</v>
      </c>
      <c r="B382">
        <v>3.6356076521517698E-2</v>
      </c>
      <c r="C382">
        <v>0.20603315189712201</v>
      </c>
      <c r="E382" t="str">
        <f>VLOOKUP(A382,d!A:B,2,FALSE)</f>
        <v>Conservative</v>
      </c>
      <c r="F382" t="str">
        <f t="shared" si="5"/>
        <v>Positive</v>
      </c>
      <c r="M382" t="str">
        <f>VLOOKUP(A382,d!D:E,2,FALSE)</f>
        <v>Tie</v>
      </c>
    </row>
    <row r="383" spans="1:13" x14ac:dyDescent="0.2">
      <c r="A383" t="s">
        <v>166</v>
      </c>
      <c r="B383">
        <v>0.19634632034631999</v>
      </c>
      <c r="C383">
        <v>0.44420495964940299</v>
      </c>
      <c r="E383" t="str">
        <f>VLOOKUP(A383,d!A:B,2,FALSE)</f>
        <v>Liberal</v>
      </c>
      <c r="F383" t="str">
        <f t="shared" si="5"/>
        <v>Positive</v>
      </c>
      <c r="M383" t="str">
        <f>VLOOKUP(A383,d!D:E,2,FALSE)</f>
        <v>Tie</v>
      </c>
    </row>
    <row r="384" spans="1:13" x14ac:dyDescent="0.2">
      <c r="A384" t="s">
        <v>881</v>
      </c>
      <c r="B384">
        <v>-7.2077922077922003E-3</v>
      </c>
      <c r="C384">
        <v>0.35645021645021602</v>
      </c>
      <c r="E384" t="str">
        <f>VLOOKUP(A384,d!A:B,2,FALSE)</f>
        <v>Conservative</v>
      </c>
      <c r="F384" t="str">
        <f t="shared" si="5"/>
        <v>Negative</v>
      </c>
      <c r="M384" t="str">
        <f>VLOOKUP(A384,d!D:E,2,FALSE)</f>
        <v>Tie</v>
      </c>
    </row>
    <row r="385" spans="1:13" x14ac:dyDescent="0.2">
      <c r="A385" t="s">
        <v>882</v>
      </c>
      <c r="B385">
        <v>9.4297676008202297E-2</v>
      </c>
      <c r="C385">
        <v>0.42753360674413199</v>
      </c>
      <c r="E385" t="str">
        <f>VLOOKUP(A385,d!A:B,2,FALSE)</f>
        <v>Conservative</v>
      </c>
      <c r="F385" t="str">
        <f t="shared" si="5"/>
        <v>Positive</v>
      </c>
      <c r="M385" t="str">
        <f>VLOOKUP(A385,d!D:E,2,FALSE)</f>
        <v>Liberal</v>
      </c>
    </row>
    <row r="386" spans="1:13" x14ac:dyDescent="0.2">
      <c r="A386" t="s">
        <v>883</v>
      </c>
      <c r="B386">
        <v>9.9705952380952298E-2</v>
      </c>
      <c r="C386">
        <v>0.48592380952380898</v>
      </c>
      <c r="E386" t="str">
        <f>VLOOKUP(A386,d!A:B,2,FALSE)</f>
        <v>Liberal</v>
      </c>
      <c r="F386" t="str">
        <f t="shared" si="5"/>
        <v>Positive</v>
      </c>
      <c r="M386" t="str">
        <f>VLOOKUP(A386,d!D:E,2,FALSE)</f>
        <v>Liberal</v>
      </c>
    </row>
    <row r="387" spans="1:13" x14ac:dyDescent="0.2">
      <c r="A387" t="s">
        <v>167</v>
      </c>
      <c r="B387">
        <v>0.12295099858125</v>
      </c>
      <c r="C387">
        <v>0.30590175464125002</v>
      </c>
      <c r="E387" t="str">
        <f>VLOOKUP(A387,d!A:B,2,FALSE)</f>
        <v>Liberal</v>
      </c>
      <c r="F387" t="str">
        <f t="shared" ref="F387:F450" si="6">IF(B387&gt;0, "Positive", "Negative")</f>
        <v>Positive</v>
      </c>
      <c r="M387" t="str">
        <f>VLOOKUP(A387,d!D:E,2,FALSE)</f>
        <v>Conservative</v>
      </c>
    </row>
    <row r="388" spans="1:13" x14ac:dyDescent="0.2">
      <c r="A388" t="s">
        <v>168</v>
      </c>
      <c r="B388">
        <v>0.101676643668831</v>
      </c>
      <c r="C388">
        <v>0.374425054112554</v>
      </c>
      <c r="E388" t="str">
        <f>VLOOKUP(A388,d!A:B,2,FALSE)</f>
        <v>Conservative</v>
      </c>
      <c r="F388" t="str">
        <f t="shared" si="6"/>
        <v>Positive</v>
      </c>
      <c r="M388" t="str">
        <f>VLOOKUP(A388,d!D:E,2,FALSE)</f>
        <v>Tie</v>
      </c>
    </row>
    <row r="389" spans="1:13" x14ac:dyDescent="0.2">
      <c r="A389" t="s">
        <v>169</v>
      </c>
      <c r="B389">
        <v>0</v>
      </c>
      <c r="C389">
        <v>0</v>
      </c>
      <c r="E389" t="str">
        <f>VLOOKUP(A389,d!A:B,2,FALSE)</f>
        <v>Liberal</v>
      </c>
      <c r="F389" t="str">
        <f t="shared" si="6"/>
        <v>Negative</v>
      </c>
      <c r="M389" t="str">
        <f>VLOOKUP(A389,d!D:E,2,FALSE)</f>
        <v>Tie</v>
      </c>
    </row>
    <row r="390" spans="1:13" x14ac:dyDescent="0.2">
      <c r="A390" t="s">
        <v>603</v>
      </c>
      <c r="B390">
        <v>7.6784417505571301E-2</v>
      </c>
      <c r="C390">
        <v>0.40862396862396799</v>
      </c>
      <c r="E390" t="str">
        <f>VLOOKUP(A390,d!A:B,2,FALSE)</f>
        <v>Liberal</v>
      </c>
      <c r="F390" t="str">
        <f t="shared" si="6"/>
        <v>Positive</v>
      </c>
      <c r="M390" t="str">
        <f>VLOOKUP(A390,d!D:E,2,FALSE)</f>
        <v>Liberal</v>
      </c>
    </row>
    <row r="391" spans="1:13" x14ac:dyDescent="0.2">
      <c r="A391" t="s">
        <v>170</v>
      </c>
      <c r="B391">
        <v>5.0649623010734099E-2</v>
      </c>
      <c r="C391">
        <v>0.48116737686182098</v>
      </c>
      <c r="E391" t="str">
        <f>VLOOKUP(A391,d!A:B,2,FALSE)</f>
        <v>Liberal</v>
      </c>
      <c r="F391" t="str">
        <f t="shared" si="6"/>
        <v>Positive</v>
      </c>
      <c r="M391" t="str">
        <f>VLOOKUP(A391,d!D:E,2,FALSE)</f>
        <v>Liberal</v>
      </c>
    </row>
    <row r="392" spans="1:13" x14ac:dyDescent="0.2">
      <c r="A392" t="s">
        <v>171</v>
      </c>
      <c r="B392">
        <v>0.10722265949538599</v>
      </c>
      <c r="C392">
        <v>0.323129564038655</v>
      </c>
      <c r="E392" t="str">
        <f>VLOOKUP(A392,d!A:B,2,FALSE)</f>
        <v>Conservative</v>
      </c>
      <c r="F392" t="str">
        <f t="shared" si="6"/>
        <v>Positive</v>
      </c>
      <c r="M392" t="str">
        <f>VLOOKUP(A392,d!D:E,2,FALSE)</f>
        <v>Tie</v>
      </c>
    </row>
    <row r="393" spans="1:13" x14ac:dyDescent="0.2">
      <c r="A393" t="s">
        <v>604</v>
      </c>
      <c r="B393">
        <v>6.4197372599271302E-2</v>
      </c>
      <c r="C393">
        <v>0.43501218191091601</v>
      </c>
      <c r="E393" t="str">
        <f>VLOOKUP(A393,d!A:B,2,FALSE)</f>
        <v>Liberal</v>
      </c>
      <c r="F393" t="str">
        <f t="shared" si="6"/>
        <v>Positive</v>
      </c>
      <c r="M393" t="str">
        <f>VLOOKUP(A393,d!D:E,2,FALSE)</f>
        <v>Conservative</v>
      </c>
    </row>
    <row r="394" spans="1:13" x14ac:dyDescent="0.2">
      <c r="A394" t="s">
        <v>172</v>
      </c>
      <c r="B394">
        <v>0.131008601787822</v>
      </c>
      <c r="C394">
        <v>0.31641367290717898</v>
      </c>
      <c r="E394" t="str">
        <f>VLOOKUP(A394,d!A:B,2,FALSE)</f>
        <v>Conservative</v>
      </c>
      <c r="F394" t="str">
        <f t="shared" si="6"/>
        <v>Positive</v>
      </c>
      <c r="M394" t="str">
        <f>VLOOKUP(A394,d!D:E,2,FALSE)</f>
        <v>Tie</v>
      </c>
    </row>
    <row r="395" spans="1:13" x14ac:dyDescent="0.2">
      <c r="A395" t="s">
        <v>884</v>
      </c>
      <c r="B395">
        <v>7.3941852149816703E-2</v>
      </c>
      <c r="C395">
        <v>0.38125885913496499</v>
      </c>
      <c r="E395" t="str">
        <f>VLOOKUP(A395,d!A:B,2,FALSE)</f>
        <v>Liberal</v>
      </c>
      <c r="F395" t="str">
        <f t="shared" si="6"/>
        <v>Positive</v>
      </c>
      <c r="M395" t="str">
        <f>VLOOKUP(A395,d!D:E,2,FALSE)</f>
        <v>Liberal</v>
      </c>
    </row>
    <row r="396" spans="1:13" x14ac:dyDescent="0.2">
      <c r="A396" t="s">
        <v>885</v>
      </c>
      <c r="B396">
        <v>0.144636343594676</v>
      </c>
      <c r="C396">
        <v>0.45411455828122499</v>
      </c>
      <c r="E396" t="str">
        <f>VLOOKUP(A396,d!A:B,2,FALSE)</f>
        <v>Conservative</v>
      </c>
      <c r="F396" t="str">
        <f t="shared" si="6"/>
        <v>Positive</v>
      </c>
      <c r="M396" t="str">
        <f>VLOOKUP(A396,d!D:E,2,FALSE)</f>
        <v>Conservative</v>
      </c>
    </row>
    <row r="397" spans="1:13" x14ac:dyDescent="0.2">
      <c r="A397" t="s">
        <v>886</v>
      </c>
      <c r="B397">
        <v>0.14320061702366901</v>
      </c>
      <c r="C397">
        <v>0.42652288188002402</v>
      </c>
      <c r="E397" t="str">
        <f>VLOOKUP(A397,d!A:B,2,FALSE)</f>
        <v>Liberal</v>
      </c>
      <c r="F397" t="str">
        <f t="shared" si="6"/>
        <v>Positive</v>
      </c>
      <c r="M397" t="str">
        <f>VLOOKUP(A397,d!D:E,2,FALSE)</f>
        <v>Liberal</v>
      </c>
    </row>
    <row r="398" spans="1:13" x14ac:dyDescent="0.2">
      <c r="A398" t="s">
        <v>605</v>
      </c>
      <c r="B398">
        <v>7.6773681362497098E-2</v>
      </c>
      <c r="C398">
        <v>0.41830575491759697</v>
      </c>
      <c r="E398" t="str">
        <f>VLOOKUP(A398,d!A:B,2,FALSE)</f>
        <v>Liberal</v>
      </c>
      <c r="F398" t="str">
        <f t="shared" si="6"/>
        <v>Positive</v>
      </c>
      <c r="M398" t="str">
        <f>VLOOKUP(A398,d!D:E,2,FALSE)</f>
        <v>Liberal</v>
      </c>
    </row>
    <row r="399" spans="1:13" x14ac:dyDescent="0.2">
      <c r="A399" t="s">
        <v>606</v>
      </c>
      <c r="B399">
        <v>0.102763507589456</v>
      </c>
      <c r="C399">
        <v>0.49712860978683698</v>
      </c>
      <c r="E399" t="str">
        <f>VLOOKUP(A399,d!A:B,2,FALSE)</f>
        <v>Conservative</v>
      </c>
      <c r="F399" t="str">
        <f t="shared" si="6"/>
        <v>Positive</v>
      </c>
      <c r="M399" t="str">
        <f>VLOOKUP(A399,d!D:E,2,FALSE)</f>
        <v>Conservative</v>
      </c>
    </row>
    <row r="400" spans="1:13" x14ac:dyDescent="0.2">
      <c r="A400" t="s">
        <v>887</v>
      </c>
      <c r="B400">
        <v>0.144109843148304</v>
      </c>
      <c r="C400">
        <v>0.44223415473415401</v>
      </c>
      <c r="E400" t="str">
        <f>VLOOKUP(A400,d!A:B,2,FALSE)</f>
        <v>Liberal</v>
      </c>
      <c r="F400" t="str">
        <f t="shared" si="6"/>
        <v>Positive</v>
      </c>
      <c r="M400" t="str">
        <f>VLOOKUP(A400,d!D:E,2,FALSE)</f>
        <v>Liberal</v>
      </c>
    </row>
    <row r="401" spans="1:13" x14ac:dyDescent="0.2">
      <c r="A401" t="s">
        <v>173</v>
      </c>
      <c r="B401">
        <v>0.18336320797258199</v>
      </c>
      <c r="C401">
        <v>0.56392646705146698</v>
      </c>
      <c r="E401" t="str">
        <f>VLOOKUP(A401,d!A:B,2,FALSE)</f>
        <v>Conservative</v>
      </c>
      <c r="F401" t="str">
        <f t="shared" si="6"/>
        <v>Positive</v>
      </c>
      <c r="M401" t="str">
        <f>VLOOKUP(A401,d!D:E,2,FALSE)</f>
        <v>Liberal</v>
      </c>
    </row>
    <row r="402" spans="1:13" x14ac:dyDescent="0.2">
      <c r="A402" t="s">
        <v>174</v>
      </c>
      <c r="B402">
        <v>5.8940596440596398E-2</v>
      </c>
      <c r="C402">
        <v>0.23304673721340299</v>
      </c>
      <c r="E402" t="str">
        <f>VLOOKUP(A402,d!A:B,2,FALSE)</f>
        <v>Conservative</v>
      </c>
      <c r="F402" t="str">
        <f t="shared" si="6"/>
        <v>Positive</v>
      </c>
      <c r="M402" t="str">
        <f>VLOOKUP(A402,d!D:E,2,FALSE)</f>
        <v>Tie</v>
      </c>
    </row>
    <row r="403" spans="1:13" x14ac:dyDescent="0.2">
      <c r="A403" t="s">
        <v>607</v>
      </c>
      <c r="B403">
        <v>0.109047865013774</v>
      </c>
      <c r="C403">
        <v>0.38003779679916</v>
      </c>
      <c r="E403" t="str">
        <f>VLOOKUP(A403,d!A:B,2,FALSE)</f>
        <v>Conservative</v>
      </c>
      <c r="F403" t="str">
        <f t="shared" si="6"/>
        <v>Positive</v>
      </c>
      <c r="M403" t="str">
        <f>VLOOKUP(A403,d!D:E,2,FALSE)</f>
        <v>Tie</v>
      </c>
    </row>
    <row r="404" spans="1:13" x14ac:dyDescent="0.2">
      <c r="A404" t="s">
        <v>175</v>
      </c>
      <c r="B404">
        <v>8.8629419671640397E-2</v>
      </c>
      <c r="C404">
        <v>0.49983411240060099</v>
      </c>
      <c r="E404" t="str">
        <f>VLOOKUP(A404,d!A:B,2,FALSE)</f>
        <v>Liberal</v>
      </c>
      <c r="F404" t="str">
        <f t="shared" si="6"/>
        <v>Positive</v>
      </c>
      <c r="M404" t="str">
        <f>VLOOKUP(A404,d!D:E,2,FALSE)</f>
        <v>Liberal</v>
      </c>
    </row>
    <row r="405" spans="1:13" x14ac:dyDescent="0.2">
      <c r="A405" t="s">
        <v>176</v>
      </c>
      <c r="B405">
        <v>0.26718750000000002</v>
      </c>
      <c r="C405">
        <v>0.334523809523809</v>
      </c>
      <c r="E405" t="str">
        <f>VLOOKUP(A405,d!A:B,2,FALSE)</f>
        <v>Conservative</v>
      </c>
      <c r="F405" t="str">
        <f t="shared" si="6"/>
        <v>Positive</v>
      </c>
      <c r="M405" t="str">
        <f>VLOOKUP(A405,d!D:E,2,FALSE)</f>
        <v>Tie</v>
      </c>
    </row>
    <row r="406" spans="1:13" x14ac:dyDescent="0.2">
      <c r="A406" t="s">
        <v>888</v>
      </c>
      <c r="B406">
        <v>0.26268007948335798</v>
      </c>
      <c r="C406">
        <v>0.51813214108296002</v>
      </c>
      <c r="E406" t="str">
        <f>VLOOKUP(A406,d!A:B,2,FALSE)</f>
        <v>Conservative</v>
      </c>
      <c r="F406" t="str">
        <f t="shared" si="6"/>
        <v>Positive</v>
      </c>
      <c r="M406" t="str">
        <f>VLOOKUP(A406,d!D:E,2,FALSE)</f>
        <v>Tie</v>
      </c>
    </row>
    <row r="407" spans="1:13" x14ac:dyDescent="0.2">
      <c r="A407" t="s">
        <v>177</v>
      </c>
      <c r="B407">
        <v>0.5</v>
      </c>
      <c r="C407">
        <v>0.5</v>
      </c>
      <c r="E407" t="str">
        <f>VLOOKUP(A407,d!A:B,2,FALSE)</f>
        <v>Conservative</v>
      </c>
      <c r="F407" t="str">
        <f t="shared" si="6"/>
        <v>Positive</v>
      </c>
      <c r="M407" t="str">
        <f>VLOOKUP(A407,d!D:E,2,FALSE)</f>
        <v>Tie</v>
      </c>
    </row>
    <row r="408" spans="1:13" x14ac:dyDescent="0.2">
      <c r="A408" t="s">
        <v>178</v>
      </c>
      <c r="B408">
        <v>0.12754629629629599</v>
      </c>
      <c r="C408">
        <v>0.30763888888888802</v>
      </c>
      <c r="E408" t="str">
        <f>VLOOKUP(A408,d!A:B,2,FALSE)</f>
        <v>Conservative</v>
      </c>
      <c r="F408" t="str">
        <f t="shared" si="6"/>
        <v>Positive</v>
      </c>
      <c r="M408" t="str">
        <f>VLOOKUP(A408,d!D:E,2,FALSE)</f>
        <v>Tie</v>
      </c>
    </row>
    <row r="409" spans="1:13" x14ac:dyDescent="0.2">
      <c r="A409" t="s">
        <v>179</v>
      </c>
      <c r="B409">
        <v>5.6144261144261097E-2</v>
      </c>
      <c r="C409">
        <v>0.37513240513240498</v>
      </c>
      <c r="E409" t="str">
        <f>VLOOKUP(A409,d!A:B,2,FALSE)</f>
        <v>Liberal</v>
      </c>
      <c r="F409" t="str">
        <f t="shared" si="6"/>
        <v>Positive</v>
      </c>
      <c r="M409" t="str">
        <f>VLOOKUP(A409,d!D:E,2,FALSE)</f>
        <v>Liberal</v>
      </c>
    </row>
    <row r="410" spans="1:13" x14ac:dyDescent="0.2">
      <c r="A410" t="s">
        <v>180</v>
      </c>
      <c r="B410">
        <v>7.3236052337175894E-2</v>
      </c>
      <c r="C410">
        <v>0.33546938080645899</v>
      </c>
      <c r="E410" t="str">
        <f>VLOOKUP(A410,d!A:B,2,FALSE)</f>
        <v>Liberal</v>
      </c>
      <c r="F410" t="str">
        <f t="shared" si="6"/>
        <v>Positive</v>
      </c>
      <c r="M410" t="str">
        <f>VLOOKUP(A410,d!D:E,2,FALSE)</f>
        <v>Tie</v>
      </c>
    </row>
    <row r="411" spans="1:13" x14ac:dyDescent="0.2">
      <c r="A411" t="s">
        <v>889</v>
      </c>
      <c r="B411">
        <v>0.116033294316556</v>
      </c>
      <c r="C411">
        <v>0.35137143971907903</v>
      </c>
      <c r="E411" t="str">
        <f>VLOOKUP(A411,d!A:B,2,FALSE)</f>
        <v>Liberal</v>
      </c>
      <c r="F411" t="str">
        <f t="shared" si="6"/>
        <v>Positive</v>
      </c>
      <c r="M411" t="str">
        <f>VLOOKUP(A411,d!D:E,2,FALSE)</f>
        <v>Liberal</v>
      </c>
    </row>
    <row r="412" spans="1:13" x14ac:dyDescent="0.2">
      <c r="A412" t="s">
        <v>608</v>
      </c>
      <c r="B412">
        <v>1.8821022727272701E-3</v>
      </c>
      <c r="C412">
        <v>0.25118371212121199</v>
      </c>
      <c r="E412" t="str">
        <f>VLOOKUP(A412,d!A:B,2,FALSE)</f>
        <v>Conservative</v>
      </c>
      <c r="F412" t="str">
        <f t="shared" si="6"/>
        <v>Positive</v>
      </c>
      <c r="M412" t="str">
        <f>VLOOKUP(A412,d!D:E,2,FALSE)</f>
        <v>Conservative</v>
      </c>
    </row>
    <row r="413" spans="1:13" x14ac:dyDescent="0.2">
      <c r="A413" t="s">
        <v>181</v>
      </c>
      <c r="B413">
        <v>0.184969008264462</v>
      </c>
      <c r="C413">
        <v>0.49075413223140402</v>
      </c>
      <c r="E413" t="str">
        <f>VLOOKUP(A413,d!A:B,2,FALSE)</f>
        <v>Conservative</v>
      </c>
      <c r="F413" t="str">
        <f t="shared" si="6"/>
        <v>Positive</v>
      </c>
      <c r="M413" t="str">
        <f>VLOOKUP(A413,d!D:E,2,FALSE)</f>
        <v>Tie</v>
      </c>
    </row>
    <row r="414" spans="1:13" x14ac:dyDescent="0.2">
      <c r="A414" t="s">
        <v>182</v>
      </c>
      <c r="B414">
        <v>1.65609012199921E-2</v>
      </c>
      <c r="C414">
        <v>0.46470877607241201</v>
      </c>
      <c r="E414" t="str">
        <f>VLOOKUP(A414,d!A:B,2,FALSE)</f>
        <v>Liberal</v>
      </c>
      <c r="F414" t="str">
        <f t="shared" si="6"/>
        <v>Positive</v>
      </c>
      <c r="M414" t="str">
        <f>VLOOKUP(A414,d!D:E,2,FALSE)</f>
        <v>Tie</v>
      </c>
    </row>
    <row r="415" spans="1:13" x14ac:dyDescent="0.2">
      <c r="A415" t="s">
        <v>183</v>
      </c>
      <c r="B415">
        <v>0.128520499108734</v>
      </c>
      <c r="C415">
        <v>0.27807486631015998</v>
      </c>
      <c r="E415" t="str">
        <f>VLOOKUP(A415,d!A:B,2,FALSE)</f>
        <v>Conservative</v>
      </c>
      <c r="F415" t="str">
        <f t="shared" si="6"/>
        <v>Positive</v>
      </c>
      <c r="M415" t="str">
        <f>VLOOKUP(A415,d!D:E,2,FALSE)</f>
        <v>Tie</v>
      </c>
    </row>
    <row r="416" spans="1:13" x14ac:dyDescent="0.2">
      <c r="A416" t="s">
        <v>609</v>
      </c>
      <c r="B416">
        <v>0.104572380115858</v>
      </c>
      <c r="C416">
        <v>0.459004032735916</v>
      </c>
      <c r="E416" t="str">
        <f>VLOOKUP(A416,d!A:B,2,FALSE)</f>
        <v>Liberal</v>
      </c>
      <c r="F416" t="str">
        <f t="shared" si="6"/>
        <v>Positive</v>
      </c>
      <c r="M416" t="str">
        <f>VLOOKUP(A416,d!D:E,2,FALSE)</f>
        <v>Liberal</v>
      </c>
    </row>
    <row r="417" spans="1:13" x14ac:dyDescent="0.2">
      <c r="A417" t="s">
        <v>184</v>
      </c>
      <c r="B417">
        <v>-6.2298145933014297E-2</v>
      </c>
      <c r="C417">
        <v>0.39631037821827197</v>
      </c>
      <c r="E417" t="str">
        <f>VLOOKUP(A417,d!A:B,2,FALSE)</f>
        <v>Liberal</v>
      </c>
      <c r="F417" t="str">
        <f t="shared" si="6"/>
        <v>Negative</v>
      </c>
      <c r="M417" t="str">
        <f>VLOOKUP(A417,d!D:E,2,FALSE)</f>
        <v>Liberal</v>
      </c>
    </row>
    <row r="418" spans="1:13" x14ac:dyDescent="0.2">
      <c r="A418" t="s">
        <v>185</v>
      </c>
      <c r="B418">
        <v>7.3866306853319796E-2</v>
      </c>
      <c r="C418">
        <v>0.460521167144543</v>
      </c>
      <c r="E418" t="str">
        <f>VLOOKUP(A418,d!A:B,2,FALSE)</f>
        <v>Liberal</v>
      </c>
      <c r="F418" t="str">
        <f t="shared" si="6"/>
        <v>Positive</v>
      </c>
      <c r="M418" t="str">
        <f>VLOOKUP(A418,d!D:E,2,FALSE)</f>
        <v>Tie</v>
      </c>
    </row>
    <row r="419" spans="1:13" x14ac:dyDescent="0.2">
      <c r="A419" t="s">
        <v>890</v>
      </c>
      <c r="B419">
        <v>0.14217216810966801</v>
      </c>
      <c r="C419">
        <v>0.46483811327561297</v>
      </c>
      <c r="E419" t="str">
        <f>VLOOKUP(A419,d!A:B,2,FALSE)</f>
        <v>Liberal</v>
      </c>
      <c r="F419" t="str">
        <f t="shared" si="6"/>
        <v>Positive</v>
      </c>
      <c r="M419" t="str">
        <f>VLOOKUP(A419,d!D:E,2,FALSE)</f>
        <v>Conservative</v>
      </c>
    </row>
    <row r="420" spans="1:13" x14ac:dyDescent="0.2">
      <c r="A420" t="s">
        <v>891</v>
      </c>
      <c r="B420">
        <v>9.9225744387034701E-2</v>
      </c>
      <c r="C420">
        <v>0.39521520892488599</v>
      </c>
      <c r="E420" t="str">
        <f>VLOOKUP(A420,d!A:B,2,FALSE)</f>
        <v>Conservative</v>
      </c>
      <c r="F420" t="str">
        <f t="shared" si="6"/>
        <v>Positive</v>
      </c>
      <c r="M420" t="str">
        <f>VLOOKUP(A420,d!D:E,2,FALSE)</f>
        <v>Liberal</v>
      </c>
    </row>
    <row r="421" spans="1:13" x14ac:dyDescent="0.2">
      <c r="A421" t="s">
        <v>186</v>
      </c>
      <c r="B421">
        <v>0.114006654502522</v>
      </c>
      <c r="C421">
        <v>0.50319666559335896</v>
      </c>
      <c r="E421" t="str">
        <f>VLOOKUP(A421,d!A:B,2,FALSE)</f>
        <v>Liberal</v>
      </c>
      <c r="F421" t="str">
        <f t="shared" si="6"/>
        <v>Positive</v>
      </c>
      <c r="M421" t="str">
        <f>VLOOKUP(A421,d!D:E,2,FALSE)</f>
        <v>Conservative</v>
      </c>
    </row>
    <row r="422" spans="1:13" x14ac:dyDescent="0.2">
      <c r="A422" t="s">
        <v>187</v>
      </c>
      <c r="B422">
        <v>0.11033961890732701</v>
      </c>
      <c r="C422">
        <v>0.44562297077922097</v>
      </c>
      <c r="E422" t="str">
        <f>VLOOKUP(A422,d!A:B,2,FALSE)</f>
        <v>Liberal</v>
      </c>
      <c r="F422" t="str">
        <f t="shared" si="6"/>
        <v>Positive</v>
      </c>
      <c r="M422" t="str">
        <f>VLOOKUP(A422,d!D:E,2,FALSE)</f>
        <v>Conservative</v>
      </c>
    </row>
    <row r="423" spans="1:13" x14ac:dyDescent="0.2">
      <c r="A423" t="s">
        <v>892</v>
      </c>
      <c r="B423">
        <v>6.5962184038111701E-2</v>
      </c>
      <c r="C423">
        <v>0.36751881914381901</v>
      </c>
      <c r="E423" t="str">
        <f>VLOOKUP(A423,d!A:B,2,FALSE)</f>
        <v>Liberal</v>
      </c>
      <c r="F423" t="str">
        <f t="shared" si="6"/>
        <v>Positive</v>
      </c>
      <c r="M423" t="str">
        <f>VLOOKUP(A423,d!D:E,2,FALSE)</f>
        <v>Liberal</v>
      </c>
    </row>
    <row r="424" spans="1:13" x14ac:dyDescent="0.2">
      <c r="A424" t="s">
        <v>188</v>
      </c>
      <c r="B424">
        <v>0.16876832844574699</v>
      </c>
      <c r="C424">
        <v>0.31064271749755601</v>
      </c>
      <c r="E424" t="str">
        <f>VLOOKUP(A424,d!A:B,2,FALSE)</f>
        <v>Conservative</v>
      </c>
      <c r="F424" t="str">
        <f t="shared" si="6"/>
        <v>Positive</v>
      </c>
      <c r="M424" t="str">
        <f>VLOOKUP(A424,d!D:E,2,FALSE)</f>
        <v>Tie</v>
      </c>
    </row>
    <row r="425" spans="1:13" x14ac:dyDescent="0.2">
      <c r="A425" t="s">
        <v>189</v>
      </c>
      <c r="B425">
        <v>0.16575027619949401</v>
      </c>
      <c r="C425">
        <v>0.32814604377104301</v>
      </c>
      <c r="E425" t="str">
        <f>VLOOKUP(A425,d!A:B,2,FALSE)</f>
        <v>Conservative</v>
      </c>
      <c r="F425" t="str">
        <f t="shared" si="6"/>
        <v>Positive</v>
      </c>
      <c r="M425" t="str">
        <f>VLOOKUP(A425,d!D:E,2,FALSE)</f>
        <v>Conservative</v>
      </c>
    </row>
    <row r="426" spans="1:13" x14ac:dyDescent="0.2">
      <c r="A426" t="s">
        <v>190</v>
      </c>
      <c r="B426">
        <v>0.203639657444005</v>
      </c>
      <c r="C426">
        <v>0.46632905138339897</v>
      </c>
      <c r="E426" t="str">
        <f>VLOOKUP(A426,d!A:B,2,FALSE)</f>
        <v>Conservative</v>
      </c>
      <c r="F426" t="str">
        <f t="shared" si="6"/>
        <v>Positive</v>
      </c>
      <c r="M426" t="str">
        <f>VLOOKUP(A426,d!D:E,2,FALSE)</f>
        <v>Conservative</v>
      </c>
    </row>
    <row r="427" spans="1:13" x14ac:dyDescent="0.2">
      <c r="A427" t="s">
        <v>610</v>
      </c>
      <c r="B427">
        <v>0.197107438016528</v>
      </c>
      <c r="C427">
        <v>0.31327479338842901</v>
      </c>
      <c r="E427" t="str">
        <f>VLOOKUP(A427,d!A:B,2,FALSE)</f>
        <v>Conservative</v>
      </c>
      <c r="F427" t="str">
        <f t="shared" si="6"/>
        <v>Positive</v>
      </c>
      <c r="M427" t="str">
        <f>VLOOKUP(A427,d!D:E,2,FALSE)</f>
        <v>Tie</v>
      </c>
    </row>
    <row r="428" spans="1:13" x14ac:dyDescent="0.2">
      <c r="A428" t="s">
        <v>893</v>
      </c>
      <c r="B428">
        <v>-7.1239900919045293E-2</v>
      </c>
      <c r="C428">
        <v>0.46592153390281699</v>
      </c>
      <c r="E428" t="str">
        <f>VLOOKUP(A428,d!A:B,2,FALSE)</f>
        <v>Liberal</v>
      </c>
      <c r="F428" t="str">
        <f t="shared" si="6"/>
        <v>Negative</v>
      </c>
      <c r="M428" t="str">
        <f>VLOOKUP(A428,d!D:E,2,FALSE)</f>
        <v>Liberal</v>
      </c>
    </row>
    <row r="429" spans="1:13" x14ac:dyDescent="0.2">
      <c r="A429" t="s">
        <v>611</v>
      </c>
      <c r="B429">
        <v>0.18134298815219799</v>
      </c>
      <c r="C429">
        <v>0.39663462633857299</v>
      </c>
      <c r="E429" t="str">
        <f>VLOOKUP(A429,d!A:B,2,FALSE)</f>
        <v>Liberal</v>
      </c>
      <c r="F429" t="str">
        <f t="shared" si="6"/>
        <v>Positive</v>
      </c>
      <c r="M429" t="str">
        <f>VLOOKUP(A429,d!D:E,2,FALSE)</f>
        <v>Tie</v>
      </c>
    </row>
    <row r="430" spans="1:13" x14ac:dyDescent="0.2">
      <c r="A430" t="s">
        <v>191</v>
      </c>
      <c r="B430">
        <v>9.6709666821273896E-2</v>
      </c>
      <c r="C430">
        <v>0.40265937931116502</v>
      </c>
      <c r="E430" t="str">
        <f>VLOOKUP(A430,d!A:B,2,FALSE)</f>
        <v>Liberal</v>
      </c>
      <c r="F430" t="str">
        <f t="shared" si="6"/>
        <v>Positive</v>
      </c>
      <c r="M430" t="str">
        <f>VLOOKUP(A430,d!D:E,2,FALSE)</f>
        <v>Tie</v>
      </c>
    </row>
    <row r="431" spans="1:13" x14ac:dyDescent="0.2">
      <c r="A431" t="s">
        <v>192</v>
      </c>
      <c r="B431">
        <v>0.154037878787878</v>
      </c>
      <c r="C431">
        <v>0.461549242424242</v>
      </c>
      <c r="E431" t="str">
        <f>VLOOKUP(A431,d!A:B,2,FALSE)</f>
        <v>Conservative</v>
      </c>
      <c r="F431" t="str">
        <f t="shared" si="6"/>
        <v>Positive</v>
      </c>
      <c r="M431" t="str">
        <f>VLOOKUP(A431,d!D:E,2,FALSE)</f>
        <v>Tie</v>
      </c>
    </row>
    <row r="432" spans="1:13" x14ac:dyDescent="0.2">
      <c r="A432" t="s">
        <v>193</v>
      </c>
      <c r="B432">
        <v>7.1785714285714203E-2</v>
      </c>
      <c r="C432">
        <v>0.24929678848283501</v>
      </c>
      <c r="E432" t="str">
        <f>VLOOKUP(A432,d!A:B,2,FALSE)</f>
        <v>Conservative</v>
      </c>
      <c r="F432" t="str">
        <f t="shared" si="6"/>
        <v>Positive</v>
      </c>
      <c r="M432" t="str">
        <f>VLOOKUP(A432,d!D:E,2,FALSE)</f>
        <v>Tie</v>
      </c>
    </row>
    <row r="433" spans="1:13" x14ac:dyDescent="0.2">
      <c r="A433" t="s">
        <v>894</v>
      </c>
      <c r="B433">
        <v>7.0154220779220705E-2</v>
      </c>
      <c r="C433">
        <v>0.25272186147186099</v>
      </c>
      <c r="E433" t="str">
        <f>VLOOKUP(A433,d!A:B,2,FALSE)</f>
        <v>Conservative</v>
      </c>
      <c r="F433" t="str">
        <f t="shared" si="6"/>
        <v>Positive</v>
      </c>
      <c r="M433" t="str">
        <f>VLOOKUP(A433,d!D:E,2,FALSE)</f>
        <v>Tie</v>
      </c>
    </row>
    <row r="434" spans="1:13" x14ac:dyDescent="0.2">
      <c r="A434" t="s">
        <v>194</v>
      </c>
      <c r="B434">
        <v>8.8629419671640397E-2</v>
      </c>
      <c r="C434">
        <v>0.49983411240060099</v>
      </c>
      <c r="E434" t="str">
        <f>VLOOKUP(A434,d!A:B,2,FALSE)</f>
        <v>Liberal</v>
      </c>
      <c r="F434" t="str">
        <f t="shared" si="6"/>
        <v>Positive</v>
      </c>
      <c r="M434" t="str">
        <f>VLOOKUP(A434,d!D:E,2,FALSE)</f>
        <v>Liberal</v>
      </c>
    </row>
    <row r="435" spans="1:13" x14ac:dyDescent="0.2">
      <c r="A435" t="s">
        <v>895</v>
      </c>
      <c r="B435">
        <v>1.1977675102675099E-2</v>
      </c>
      <c r="C435">
        <v>0.402984446109446</v>
      </c>
      <c r="E435" t="str">
        <f>VLOOKUP(A435,d!A:B,2,FALSE)</f>
        <v>Liberal</v>
      </c>
      <c r="F435" t="str">
        <f t="shared" si="6"/>
        <v>Positive</v>
      </c>
      <c r="M435" t="str">
        <f>VLOOKUP(A435,d!D:E,2,FALSE)</f>
        <v>Conservative</v>
      </c>
    </row>
    <row r="436" spans="1:13" x14ac:dyDescent="0.2">
      <c r="A436" t="s">
        <v>195</v>
      </c>
      <c r="B436">
        <v>5.5777761164274298E-2</v>
      </c>
      <c r="C436">
        <v>0.525019936204146</v>
      </c>
      <c r="E436" t="str">
        <f>VLOOKUP(A436,d!A:B,2,FALSE)</f>
        <v>Conservative</v>
      </c>
      <c r="F436" t="str">
        <f t="shared" si="6"/>
        <v>Positive</v>
      </c>
      <c r="M436" t="str">
        <f>VLOOKUP(A436,d!D:E,2,FALSE)</f>
        <v>Conservative</v>
      </c>
    </row>
    <row r="437" spans="1:13" x14ac:dyDescent="0.2">
      <c r="A437" t="s">
        <v>896</v>
      </c>
      <c r="B437">
        <v>0.109161607868504</v>
      </c>
      <c r="C437">
        <v>0.42235097278200701</v>
      </c>
      <c r="E437" t="str">
        <f>VLOOKUP(A437,d!A:B,2,FALSE)</f>
        <v>Liberal</v>
      </c>
      <c r="F437" t="str">
        <f t="shared" si="6"/>
        <v>Positive</v>
      </c>
      <c r="M437" t="str">
        <f>VLOOKUP(A437,d!D:E,2,FALSE)</f>
        <v>Liberal</v>
      </c>
    </row>
    <row r="438" spans="1:13" x14ac:dyDescent="0.2">
      <c r="A438" t="s">
        <v>196</v>
      </c>
      <c r="B438">
        <v>3.8888888888888799E-2</v>
      </c>
      <c r="C438">
        <v>0.112962962962962</v>
      </c>
      <c r="E438" t="str">
        <f>VLOOKUP(A438,d!A:B,2,FALSE)</f>
        <v>Conservative</v>
      </c>
      <c r="F438" t="str">
        <f t="shared" si="6"/>
        <v>Positive</v>
      </c>
      <c r="M438" t="str">
        <f>VLOOKUP(A438,d!D:E,2,FALSE)</f>
        <v>Tie</v>
      </c>
    </row>
    <row r="439" spans="1:13" x14ac:dyDescent="0.2">
      <c r="A439" t="s">
        <v>897</v>
      </c>
      <c r="B439">
        <v>-8.9583333333333307E-2</v>
      </c>
      <c r="C439">
        <v>0.36805555555555503</v>
      </c>
      <c r="E439" t="str">
        <f>VLOOKUP(A439,d!A:B,2,FALSE)</f>
        <v>Conservative</v>
      </c>
      <c r="F439" t="str">
        <f t="shared" si="6"/>
        <v>Negative</v>
      </c>
      <c r="M439" t="str">
        <f>VLOOKUP(A439,d!D:E,2,FALSE)</f>
        <v>Tie</v>
      </c>
    </row>
    <row r="440" spans="1:13" x14ac:dyDescent="0.2">
      <c r="A440" t="s">
        <v>612</v>
      </c>
      <c r="B440">
        <v>4.1176470588235203E-2</v>
      </c>
      <c r="C440">
        <v>0.14313725490196</v>
      </c>
      <c r="E440" t="str">
        <f>VLOOKUP(A440,d!A:B,2,FALSE)</f>
        <v>Conservative</v>
      </c>
      <c r="F440" t="str">
        <f t="shared" si="6"/>
        <v>Positive</v>
      </c>
      <c r="M440" t="str">
        <f>VLOOKUP(A440,d!D:E,2,FALSE)</f>
        <v>Tie</v>
      </c>
    </row>
    <row r="441" spans="1:13" x14ac:dyDescent="0.2">
      <c r="A441" t="s">
        <v>197</v>
      </c>
      <c r="B441">
        <v>0.121888528138528</v>
      </c>
      <c r="C441">
        <v>0.316910173160173</v>
      </c>
      <c r="E441" t="str">
        <f>VLOOKUP(A441,d!A:B,2,FALSE)</f>
        <v>Conservative</v>
      </c>
      <c r="F441" t="str">
        <f t="shared" si="6"/>
        <v>Positive</v>
      </c>
      <c r="M441" t="str">
        <f>VLOOKUP(A441,d!D:E,2,FALSE)</f>
        <v>Conservative</v>
      </c>
    </row>
    <row r="442" spans="1:13" x14ac:dyDescent="0.2">
      <c r="A442" t="s">
        <v>198</v>
      </c>
      <c r="B442">
        <v>0.116679525095366</v>
      </c>
      <c r="C442">
        <v>0.41353135313531297</v>
      </c>
      <c r="E442" t="str">
        <f>VLOOKUP(A442,d!A:B,2,FALSE)</f>
        <v>Conservative</v>
      </c>
      <c r="F442" t="str">
        <f t="shared" si="6"/>
        <v>Positive</v>
      </c>
      <c r="M442" t="str">
        <f>VLOOKUP(A442,d!D:E,2,FALSE)</f>
        <v>Conservative</v>
      </c>
    </row>
    <row r="443" spans="1:13" x14ac:dyDescent="0.2">
      <c r="A443" t="s">
        <v>199</v>
      </c>
      <c r="B443">
        <v>8.6641687925170005E-2</v>
      </c>
      <c r="C443">
        <v>0.38447428687384</v>
      </c>
      <c r="E443" t="str">
        <f>VLOOKUP(A443,d!A:B,2,FALSE)</f>
        <v>Liberal</v>
      </c>
      <c r="F443" t="str">
        <f t="shared" si="6"/>
        <v>Positive</v>
      </c>
      <c r="M443" t="str">
        <f>VLOOKUP(A443,d!D:E,2,FALSE)</f>
        <v>Conservative</v>
      </c>
    </row>
    <row r="444" spans="1:13" x14ac:dyDescent="0.2">
      <c r="A444" t="s">
        <v>200</v>
      </c>
      <c r="B444">
        <v>4.9573863636363603E-2</v>
      </c>
      <c r="C444">
        <v>0.31419270833333302</v>
      </c>
      <c r="E444" t="str">
        <f>VLOOKUP(A444,d!A:B,2,FALSE)</f>
        <v>Conservative</v>
      </c>
      <c r="F444" t="str">
        <f t="shared" si="6"/>
        <v>Positive</v>
      </c>
      <c r="M444" t="str">
        <f>VLOOKUP(A444,d!D:E,2,FALSE)</f>
        <v>Tie</v>
      </c>
    </row>
    <row r="445" spans="1:13" x14ac:dyDescent="0.2">
      <c r="A445" t="s">
        <v>201</v>
      </c>
      <c r="B445">
        <v>5.76246480791935E-2</v>
      </c>
      <c r="C445">
        <v>0.39090280931190002</v>
      </c>
      <c r="E445" t="str">
        <f>VLOOKUP(A445,d!A:B,2,FALSE)</f>
        <v>Conservative</v>
      </c>
      <c r="F445" t="str">
        <f t="shared" si="6"/>
        <v>Positive</v>
      </c>
      <c r="M445" t="str">
        <f>VLOOKUP(A445,d!D:E,2,FALSE)</f>
        <v>Liberal</v>
      </c>
    </row>
    <row r="446" spans="1:13" x14ac:dyDescent="0.2">
      <c r="A446" t="s">
        <v>898</v>
      </c>
      <c r="B446">
        <v>0.138349645523558</v>
      </c>
      <c r="C446">
        <v>0.37998157036200497</v>
      </c>
      <c r="E446" t="str">
        <f>VLOOKUP(A446,d!A:B,2,FALSE)</f>
        <v>Liberal</v>
      </c>
      <c r="F446" t="str">
        <f t="shared" si="6"/>
        <v>Positive</v>
      </c>
      <c r="M446" t="str">
        <f>VLOOKUP(A446,d!D:E,2,FALSE)</f>
        <v>Conservative</v>
      </c>
    </row>
    <row r="447" spans="1:13" x14ac:dyDescent="0.2">
      <c r="A447" t="s">
        <v>899</v>
      </c>
      <c r="B447">
        <v>0.117731413514022</v>
      </c>
      <c r="C447">
        <v>0.40951496329757098</v>
      </c>
      <c r="E447" t="str">
        <f>VLOOKUP(A447,d!A:B,2,FALSE)</f>
        <v>Conservative</v>
      </c>
      <c r="F447" t="str">
        <f t="shared" si="6"/>
        <v>Positive</v>
      </c>
      <c r="M447" t="str">
        <f>VLOOKUP(A447,d!D:E,2,FALSE)</f>
        <v>Conservative</v>
      </c>
    </row>
    <row r="448" spans="1:13" x14ac:dyDescent="0.2">
      <c r="A448" t="s">
        <v>202</v>
      </c>
      <c r="B448">
        <v>8.8885411776977993E-2</v>
      </c>
      <c r="C448">
        <v>0.33779664110989399</v>
      </c>
      <c r="E448" t="str">
        <f>VLOOKUP(A448,d!A:B,2,FALSE)</f>
        <v>Conservative</v>
      </c>
      <c r="F448" t="str">
        <f t="shared" si="6"/>
        <v>Positive</v>
      </c>
      <c r="M448" t="str">
        <f>VLOOKUP(A448,d!D:E,2,FALSE)</f>
        <v>Conservative</v>
      </c>
    </row>
    <row r="449" spans="1:13" x14ac:dyDescent="0.2">
      <c r="A449" t="s">
        <v>203</v>
      </c>
      <c r="B449">
        <v>0.101463159588159</v>
      </c>
      <c r="C449">
        <v>0.45259528197028098</v>
      </c>
      <c r="E449" t="str">
        <f>VLOOKUP(A449,d!A:B,2,FALSE)</f>
        <v>Liberal</v>
      </c>
      <c r="F449" t="str">
        <f t="shared" si="6"/>
        <v>Positive</v>
      </c>
      <c r="M449" t="str">
        <f>VLOOKUP(A449,d!D:E,2,FALSE)</f>
        <v>Liberal</v>
      </c>
    </row>
    <row r="450" spans="1:13" x14ac:dyDescent="0.2">
      <c r="A450" t="s">
        <v>900</v>
      </c>
      <c r="B450">
        <v>0.12359943977590999</v>
      </c>
      <c r="C450">
        <v>0.33354214413037903</v>
      </c>
      <c r="E450" t="str">
        <f>VLOOKUP(A450,d!A:B,2,FALSE)</f>
        <v>Conservative</v>
      </c>
      <c r="F450" t="str">
        <f t="shared" si="6"/>
        <v>Positive</v>
      </c>
      <c r="M450" t="str">
        <f>VLOOKUP(A450,d!D:E,2,FALSE)</f>
        <v>Liberal</v>
      </c>
    </row>
    <row r="451" spans="1:13" x14ac:dyDescent="0.2">
      <c r="A451" t="s">
        <v>901</v>
      </c>
      <c r="B451">
        <v>0.110059583273869</v>
      </c>
      <c r="C451">
        <v>0.35635673849959498</v>
      </c>
      <c r="E451" t="str">
        <f>VLOOKUP(A451,d!A:B,2,FALSE)</f>
        <v>Conservative</v>
      </c>
      <c r="F451" t="str">
        <f t="shared" ref="F451:F514" si="7">IF(B451&gt;0, "Positive", "Negative")</f>
        <v>Positive</v>
      </c>
      <c r="M451" t="str">
        <f>VLOOKUP(A451,d!D:E,2,FALSE)</f>
        <v>Liberal</v>
      </c>
    </row>
    <row r="452" spans="1:13" x14ac:dyDescent="0.2">
      <c r="A452" t="s">
        <v>613</v>
      </c>
      <c r="B452">
        <v>5.0093914350112699E-2</v>
      </c>
      <c r="C452">
        <v>0.462969422680166</v>
      </c>
      <c r="E452" t="str">
        <f>VLOOKUP(A452,d!A:B,2,FALSE)</f>
        <v>Liberal</v>
      </c>
      <c r="F452" t="str">
        <f t="shared" si="7"/>
        <v>Positive</v>
      </c>
      <c r="M452" t="str">
        <f>VLOOKUP(A452,d!D:E,2,FALSE)</f>
        <v>Conservative</v>
      </c>
    </row>
    <row r="453" spans="1:13" x14ac:dyDescent="0.2">
      <c r="A453" t="s">
        <v>902</v>
      </c>
      <c r="B453">
        <v>8.3673685710722701E-2</v>
      </c>
      <c r="C453">
        <v>0.34093683751091097</v>
      </c>
      <c r="E453" t="str">
        <f>VLOOKUP(A453,d!A:B,2,FALSE)</f>
        <v>Liberal</v>
      </c>
      <c r="F453" t="str">
        <f t="shared" si="7"/>
        <v>Positive</v>
      </c>
      <c r="M453" t="str">
        <f>VLOOKUP(A453,d!D:E,2,FALSE)</f>
        <v>Liberal</v>
      </c>
    </row>
    <row r="454" spans="1:13" x14ac:dyDescent="0.2">
      <c r="A454" t="s">
        <v>903</v>
      </c>
      <c r="B454">
        <v>0.15205804399681899</v>
      </c>
      <c r="C454">
        <v>0.46516300026504098</v>
      </c>
      <c r="E454" t="str">
        <f>VLOOKUP(A454,d!A:B,2,FALSE)</f>
        <v>Conservative</v>
      </c>
      <c r="F454" t="str">
        <f t="shared" si="7"/>
        <v>Positive</v>
      </c>
      <c r="M454" t="str">
        <f>VLOOKUP(A454,d!D:E,2,FALSE)</f>
        <v>Liberal</v>
      </c>
    </row>
    <row r="455" spans="1:13" x14ac:dyDescent="0.2">
      <c r="A455" t="s">
        <v>904</v>
      </c>
      <c r="B455">
        <v>0.11143302180685299</v>
      </c>
      <c r="C455">
        <v>0.43164259416595802</v>
      </c>
      <c r="E455" t="str">
        <f>VLOOKUP(A455,d!A:B,2,FALSE)</f>
        <v>Liberal</v>
      </c>
      <c r="F455" t="str">
        <f t="shared" si="7"/>
        <v>Positive</v>
      </c>
      <c r="M455" t="str">
        <f>VLOOKUP(A455,d!D:E,2,FALSE)</f>
        <v>Liberal</v>
      </c>
    </row>
    <row r="456" spans="1:13" x14ac:dyDescent="0.2">
      <c r="A456" t="s">
        <v>905</v>
      </c>
      <c r="B456">
        <v>8.66666666666666E-2</v>
      </c>
      <c r="C456">
        <v>0.43145299145299099</v>
      </c>
      <c r="E456" t="str">
        <f>VLOOKUP(A456,d!A:B,2,FALSE)</f>
        <v>Conservative</v>
      </c>
      <c r="F456" t="str">
        <f t="shared" si="7"/>
        <v>Positive</v>
      </c>
      <c r="M456" t="str">
        <f>VLOOKUP(A456,d!D:E,2,FALSE)</f>
        <v>Conservative</v>
      </c>
    </row>
    <row r="457" spans="1:13" x14ac:dyDescent="0.2">
      <c r="A457" t="s">
        <v>204</v>
      </c>
      <c r="B457">
        <v>9.9809376229830798E-2</v>
      </c>
      <c r="C457">
        <v>0.367807949626131</v>
      </c>
      <c r="E457" t="str">
        <f>VLOOKUP(A457,d!A:B,2,FALSE)</f>
        <v>Conservative</v>
      </c>
      <c r="F457" t="str">
        <f t="shared" si="7"/>
        <v>Positive</v>
      </c>
      <c r="M457" t="str">
        <f>VLOOKUP(A457,d!D:E,2,FALSE)</f>
        <v>Conservative</v>
      </c>
    </row>
    <row r="458" spans="1:13" x14ac:dyDescent="0.2">
      <c r="A458" t="s">
        <v>205</v>
      </c>
      <c r="B458">
        <v>0.16429460950008801</v>
      </c>
      <c r="C458">
        <v>0.40914576291288601</v>
      </c>
      <c r="E458" t="str">
        <f>VLOOKUP(A458,d!A:B,2,FALSE)</f>
        <v>Liberal</v>
      </c>
      <c r="F458" t="str">
        <f t="shared" si="7"/>
        <v>Positive</v>
      </c>
      <c r="M458" t="str">
        <f>VLOOKUP(A458,d!D:E,2,FALSE)</f>
        <v>Tie</v>
      </c>
    </row>
    <row r="459" spans="1:13" x14ac:dyDescent="0.2">
      <c r="A459" t="s">
        <v>206</v>
      </c>
      <c r="B459">
        <v>0.16068155095932801</v>
      </c>
      <c r="C459">
        <v>0.38978297080148899</v>
      </c>
      <c r="E459" t="str">
        <f>VLOOKUP(A459,d!A:B,2,FALSE)</f>
        <v>Conservative</v>
      </c>
      <c r="F459" t="str">
        <f t="shared" si="7"/>
        <v>Positive</v>
      </c>
      <c r="M459" t="str">
        <f>VLOOKUP(A459,d!D:E,2,FALSE)</f>
        <v>Tie</v>
      </c>
    </row>
    <row r="460" spans="1:13" x14ac:dyDescent="0.2">
      <c r="A460" t="s">
        <v>207</v>
      </c>
      <c r="B460">
        <v>0.13771926118621799</v>
      </c>
      <c r="C460">
        <v>0.55541706585763895</v>
      </c>
      <c r="E460" t="str">
        <f>VLOOKUP(A460,d!A:B,2,FALSE)</f>
        <v>Liberal</v>
      </c>
      <c r="F460" t="str">
        <f t="shared" si="7"/>
        <v>Positive</v>
      </c>
      <c r="M460" t="str">
        <f>VLOOKUP(A460,d!D:E,2,FALSE)</f>
        <v>Tie</v>
      </c>
    </row>
    <row r="461" spans="1:13" x14ac:dyDescent="0.2">
      <c r="A461" t="s">
        <v>906</v>
      </c>
      <c r="B461">
        <v>5.5330419580419503E-2</v>
      </c>
      <c r="C461">
        <v>0.36634498834498802</v>
      </c>
      <c r="E461" t="str">
        <f>VLOOKUP(A461,d!A:B,2,FALSE)</f>
        <v>Liberal</v>
      </c>
      <c r="F461" t="str">
        <f t="shared" si="7"/>
        <v>Positive</v>
      </c>
      <c r="M461" t="str">
        <f>VLOOKUP(A461,d!D:E,2,FALSE)</f>
        <v>Liberal</v>
      </c>
    </row>
    <row r="462" spans="1:13" x14ac:dyDescent="0.2">
      <c r="A462" t="s">
        <v>208</v>
      </c>
      <c r="B462">
        <v>5.9806102987921099E-2</v>
      </c>
      <c r="C462">
        <v>0.40793297611479401</v>
      </c>
      <c r="E462" t="str">
        <f>VLOOKUP(A462,d!A:B,2,FALSE)</f>
        <v>Conservative</v>
      </c>
      <c r="F462" t="str">
        <f t="shared" si="7"/>
        <v>Positive</v>
      </c>
      <c r="M462" t="str">
        <f>VLOOKUP(A462,d!D:E,2,FALSE)</f>
        <v>Liberal</v>
      </c>
    </row>
    <row r="463" spans="1:13" x14ac:dyDescent="0.2">
      <c r="A463" t="s">
        <v>907</v>
      </c>
      <c r="B463">
        <v>0.105313852813852</v>
      </c>
      <c r="C463">
        <v>0.39615166442752597</v>
      </c>
      <c r="E463" t="str">
        <f>VLOOKUP(A463,d!A:B,2,FALSE)</f>
        <v>Conservative</v>
      </c>
      <c r="F463" t="str">
        <f t="shared" si="7"/>
        <v>Positive</v>
      </c>
      <c r="M463" t="str">
        <f>VLOOKUP(A463,d!D:E,2,FALSE)</f>
        <v>Liberal</v>
      </c>
    </row>
    <row r="464" spans="1:13" x14ac:dyDescent="0.2">
      <c r="A464" t="s">
        <v>908</v>
      </c>
      <c r="B464">
        <v>6.2082238642583401E-2</v>
      </c>
      <c r="C464">
        <v>0.39903994377270202</v>
      </c>
      <c r="E464" t="str">
        <f>VLOOKUP(A464,d!A:B,2,FALSE)</f>
        <v>Liberal</v>
      </c>
      <c r="F464" t="str">
        <f t="shared" si="7"/>
        <v>Positive</v>
      </c>
      <c r="M464" t="str">
        <f>VLOOKUP(A464,d!D:E,2,FALSE)</f>
        <v>Liberal</v>
      </c>
    </row>
    <row r="465" spans="1:13" x14ac:dyDescent="0.2">
      <c r="A465" t="s">
        <v>614</v>
      </c>
      <c r="B465">
        <v>6.1200449963747801E-2</v>
      </c>
      <c r="C465">
        <v>0.39106545050693903</v>
      </c>
      <c r="E465" t="str">
        <f>VLOOKUP(A465,d!A:B,2,FALSE)</f>
        <v>Liberal</v>
      </c>
      <c r="F465" t="str">
        <f t="shared" si="7"/>
        <v>Positive</v>
      </c>
      <c r="M465" t="str">
        <f>VLOOKUP(A465,d!D:E,2,FALSE)</f>
        <v>Conservative</v>
      </c>
    </row>
    <row r="466" spans="1:13" x14ac:dyDescent="0.2">
      <c r="A466" t="s">
        <v>209</v>
      </c>
      <c r="B466">
        <v>3.2701422141077303E-2</v>
      </c>
      <c r="C466">
        <v>0.382879548612307</v>
      </c>
      <c r="E466" t="str">
        <f>VLOOKUP(A466,d!A:B,2,FALSE)</f>
        <v>Conservative</v>
      </c>
      <c r="F466" t="str">
        <f t="shared" si="7"/>
        <v>Positive</v>
      </c>
      <c r="M466" t="str">
        <f>VLOOKUP(A466,d!D:E,2,FALSE)</f>
        <v>Liberal</v>
      </c>
    </row>
    <row r="467" spans="1:13" x14ac:dyDescent="0.2">
      <c r="A467" t="s">
        <v>909</v>
      </c>
      <c r="B467">
        <v>6.08675038654291E-2</v>
      </c>
      <c r="C467">
        <v>0.387647121205212</v>
      </c>
      <c r="E467" t="str">
        <f>VLOOKUP(A467,d!A:B,2,FALSE)</f>
        <v>Liberal</v>
      </c>
      <c r="F467" t="str">
        <f t="shared" si="7"/>
        <v>Positive</v>
      </c>
      <c r="M467" t="str">
        <f>VLOOKUP(A467,d!D:E,2,FALSE)</f>
        <v>Liberal</v>
      </c>
    </row>
    <row r="468" spans="1:13" x14ac:dyDescent="0.2">
      <c r="A468" t="s">
        <v>910</v>
      </c>
      <c r="B468">
        <v>0.115974399164054</v>
      </c>
      <c r="C468">
        <v>0.35363113897596599</v>
      </c>
      <c r="E468" t="str">
        <f>VLOOKUP(A468,d!A:B,2,FALSE)</f>
        <v>Conservative</v>
      </c>
      <c r="F468" t="str">
        <f t="shared" si="7"/>
        <v>Positive</v>
      </c>
      <c r="M468" t="str">
        <f>VLOOKUP(A468,d!D:E,2,FALSE)</f>
        <v>Tie</v>
      </c>
    </row>
    <row r="469" spans="1:13" x14ac:dyDescent="0.2">
      <c r="A469" t="s">
        <v>210</v>
      </c>
      <c r="B469">
        <v>0.109523809523809</v>
      </c>
      <c r="C469">
        <v>0.31666666666666599</v>
      </c>
      <c r="E469" t="str">
        <f>VLOOKUP(A469,d!A:B,2,FALSE)</f>
        <v>Conservative</v>
      </c>
      <c r="F469" t="str">
        <f t="shared" si="7"/>
        <v>Positive</v>
      </c>
      <c r="M469" t="str">
        <f>VLOOKUP(A469,d!D:E,2,FALSE)</f>
        <v>Tie</v>
      </c>
    </row>
    <row r="470" spans="1:13" x14ac:dyDescent="0.2">
      <c r="A470" t="s">
        <v>211</v>
      </c>
      <c r="B470">
        <v>0.12954312904726101</v>
      </c>
      <c r="C470">
        <v>0.33078163571965202</v>
      </c>
      <c r="E470" t="str">
        <f>VLOOKUP(A470,d!A:B,2,FALSE)</f>
        <v>Liberal</v>
      </c>
      <c r="F470" t="str">
        <f t="shared" si="7"/>
        <v>Positive</v>
      </c>
      <c r="M470" t="str">
        <f>VLOOKUP(A470,d!D:E,2,FALSE)</f>
        <v>Tie</v>
      </c>
    </row>
    <row r="471" spans="1:13" x14ac:dyDescent="0.2">
      <c r="A471" t="s">
        <v>615</v>
      </c>
      <c r="B471">
        <v>0.12651999624923799</v>
      </c>
      <c r="C471">
        <v>0.47337051636690602</v>
      </c>
      <c r="E471" t="str">
        <f>VLOOKUP(A471,d!A:B,2,FALSE)</f>
        <v>Liberal</v>
      </c>
      <c r="F471" t="str">
        <f t="shared" si="7"/>
        <v>Positive</v>
      </c>
      <c r="M471" t="str">
        <f>VLOOKUP(A471,d!D:E,2,FALSE)</f>
        <v>Conservative</v>
      </c>
    </row>
    <row r="472" spans="1:13" x14ac:dyDescent="0.2">
      <c r="A472" t="s">
        <v>212</v>
      </c>
      <c r="B472">
        <v>0.157711732711732</v>
      </c>
      <c r="C472">
        <v>0.46326728826728802</v>
      </c>
      <c r="E472" t="str">
        <f>VLOOKUP(A472,d!A:B,2,FALSE)</f>
        <v>Liberal</v>
      </c>
      <c r="F472" t="str">
        <f t="shared" si="7"/>
        <v>Positive</v>
      </c>
      <c r="M472" t="str">
        <f>VLOOKUP(A472,d!D:E,2,FALSE)</f>
        <v>Tie</v>
      </c>
    </row>
    <row r="473" spans="1:13" x14ac:dyDescent="0.2">
      <c r="A473" t="s">
        <v>213</v>
      </c>
      <c r="B473">
        <v>7.8358890105878001E-3</v>
      </c>
      <c r="C473">
        <v>0.30984392113910197</v>
      </c>
      <c r="E473" t="str">
        <f>VLOOKUP(A473,d!A:B,2,FALSE)</f>
        <v>Conservative</v>
      </c>
      <c r="F473" t="str">
        <f t="shared" si="7"/>
        <v>Positive</v>
      </c>
      <c r="M473" t="str">
        <f>VLOOKUP(A473,d!D:E,2,FALSE)</f>
        <v>Tie</v>
      </c>
    </row>
    <row r="474" spans="1:13" x14ac:dyDescent="0.2">
      <c r="A474" t="s">
        <v>616</v>
      </c>
      <c r="B474">
        <v>1.20415747774238E-2</v>
      </c>
      <c r="C474">
        <v>0.56912929837458104</v>
      </c>
      <c r="E474" t="str">
        <f>VLOOKUP(A474,d!A:B,2,FALSE)</f>
        <v>Conservative</v>
      </c>
      <c r="F474" t="str">
        <f t="shared" si="7"/>
        <v>Positive</v>
      </c>
      <c r="M474" t="str">
        <f>VLOOKUP(A474,d!D:E,2,FALSE)</f>
        <v>Conservative</v>
      </c>
    </row>
    <row r="475" spans="1:13" x14ac:dyDescent="0.2">
      <c r="A475" t="s">
        <v>214</v>
      </c>
      <c r="B475">
        <v>0.100381070176988</v>
      </c>
      <c r="C475">
        <v>0.43573457155089701</v>
      </c>
      <c r="E475" t="str">
        <f>VLOOKUP(A475,d!A:B,2,FALSE)</f>
        <v>Liberal</v>
      </c>
      <c r="F475" t="str">
        <f t="shared" si="7"/>
        <v>Positive</v>
      </c>
      <c r="M475" t="str">
        <f>VLOOKUP(A475,d!D:E,2,FALSE)</f>
        <v>Liberal</v>
      </c>
    </row>
    <row r="476" spans="1:13" x14ac:dyDescent="0.2">
      <c r="A476" t="s">
        <v>911</v>
      </c>
      <c r="B476">
        <v>2.2278832278832199E-2</v>
      </c>
      <c r="C476">
        <v>0.56452020202020103</v>
      </c>
      <c r="E476" t="str">
        <f>VLOOKUP(A476,d!A:B,2,FALSE)</f>
        <v>Conservative</v>
      </c>
      <c r="F476" t="str">
        <f t="shared" si="7"/>
        <v>Positive</v>
      </c>
      <c r="M476" t="str">
        <f>VLOOKUP(A476,d!D:E,2,FALSE)</f>
        <v>Conservative</v>
      </c>
    </row>
    <row r="477" spans="1:13" x14ac:dyDescent="0.2">
      <c r="A477" t="s">
        <v>617</v>
      </c>
      <c r="B477">
        <v>8.0287337662337602E-2</v>
      </c>
      <c r="C477">
        <v>0.38001731601731498</v>
      </c>
      <c r="E477" t="str">
        <f>VLOOKUP(A477,d!A:B,2,FALSE)</f>
        <v>Liberal</v>
      </c>
      <c r="F477" t="str">
        <f t="shared" si="7"/>
        <v>Positive</v>
      </c>
      <c r="M477" t="str">
        <f>VLOOKUP(A477,d!D:E,2,FALSE)</f>
        <v>Tie</v>
      </c>
    </row>
    <row r="478" spans="1:13" x14ac:dyDescent="0.2">
      <c r="A478" t="s">
        <v>215</v>
      </c>
      <c r="B478">
        <v>-2.5303719972837601E-2</v>
      </c>
      <c r="C478">
        <v>0.51583402300313996</v>
      </c>
      <c r="E478" t="str">
        <f>VLOOKUP(A478,d!A:B,2,FALSE)</f>
        <v>Conservative</v>
      </c>
      <c r="F478" t="str">
        <f t="shared" si="7"/>
        <v>Negative</v>
      </c>
      <c r="M478" t="str">
        <f>VLOOKUP(A478,d!D:E,2,FALSE)</f>
        <v>Conservative</v>
      </c>
    </row>
    <row r="479" spans="1:13" x14ac:dyDescent="0.2">
      <c r="A479" t="s">
        <v>912</v>
      </c>
      <c r="B479">
        <v>9.0885416666666594E-2</v>
      </c>
      <c r="C479">
        <v>0.52083333333333304</v>
      </c>
      <c r="E479" t="str">
        <f>VLOOKUP(A479,d!A:B,2,FALSE)</f>
        <v>Liberal</v>
      </c>
      <c r="F479" t="str">
        <f t="shared" si="7"/>
        <v>Positive</v>
      </c>
      <c r="M479" t="str">
        <f>VLOOKUP(A479,d!D:E,2,FALSE)</f>
        <v>Tie</v>
      </c>
    </row>
    <row r="480" spans="1:13" x14ac:dyDescent="0.2">
      <c r="A480" t="s">
        <v>216</v>
      </c>
      <c r="B480">
        <v>0.101410380399742</v>
      </c>
      <c r="C480">
        <v>0.40056415215989599</v>
      </c>
      <c r="E480" t="str">
        <f>VLOOKUP(A480,d!A:B,2,FALSE)</f>
        <v>Conservative</v>
      </c>
      <c r="F480" t="str">
        <f t="shared" si="7"/>
        <v>Positive</v>
      </c>
      <c r="M480" t="str">
        <f>VLOOKUP(A480,d!D:E,2,FALSE)</f>
        <v>Tie</v>
      </c>
    </row>
    <row r="481" spans="1:13" x14ac:dyDescent="0.2">
      <c r="A481" t="s">
        <v>217</v>
      </c>
      <c r="B481">
        <v>0.11034313730397501</v>
      </c>
      <c r="C481">
        <v>0.33871553200667198</v>
      </c>
      <c r="E481" t="str">
        <f>VLOOKUP(A481,d!A:B,2,FALSE)</f>
        <v>Conservative</v>
      </c>
      <c r="F481" t="str">
        <f t="shared" si="7"/>
        <v>Positive</v>
      </c>
      <c r="M481" t="str">
        <f>VLOOKUP(A481,d!D:E,2,FALSE)</f>
        <v>Conservative</v>
      </c>
    </row>
    <row r="482" spans="1:13" x14ac:dyDescent="0.2">
      <c r="A482" t="s">
        <v>218</v>
      </c>
      <c r="B482">
        <v>9.74156891495601E-2</v>
      </c>
      <c r="C482">
        <v>0.54195177582274301</v>
      </c>
      <c r="E482" t="str">
        <f>VLOOKUP(A482,d!A:B,2,FALSE)</f>
        <v>Liberal</v>
      </c>
      <c r="F482" t="str">
        <f t="shared" si="7"/>
        <v>Positive</v>
      </c>
      <c r="M482" t="str">
        <f>VLOOKUP(A482,d!D:E,2,FALSE)</f>
        <v>Tie</v>
      </c>
    </row>
    <row r="483" spans="1:13" x14ac:dyDescent="0.2">
      <c r="A483" t="s">
        <v>618</v>
      </c>
      <c r="B483">
        <v>0.12805498594972201</v>
      </c>
      <c r="C483">
        <v>0.46878215899597397</v>
      </c>
      <c r="E483" t="str">
        <f>VLOOKUP(A483,d!A:B,2,FALSE)</f>
        <v>Liberal</v>
      </c>
      <c r="F483" t="str">
        <f t="shared" si="7"/>
        <v>Positive</v>
      </c>
      <c r="M483" t="str">
        <f>VLOOKUP(A483,d!D:E,2,FALSE)</f>
        <v>Liberal</v>
      </c>
    </row>
    <row r="484" spans="1:13" x14ac:dyDescent="0.2">
      <c r="A484" t="s">
        <v>219</v>
      </c>
      <c r="B484">
        <v>8.1301761648805301E-2</v>
      </c>
      <c r="C484">
        <v>0.37839518950058798</v>
      </c>
      <c r="E484" t="str">
        <f>VLOOKUP(A484,d!A:B,2,FALSE)</f>
        <v>Liberal</v>
      </c>
      <c r="F484" t="str">
        <f t="shared" si="7"/>
        <v>Positive</v>
      </c>
      <c r="M484" t="str">
        <f>VLOOKUP(A484,d!D:E,2,FALSE)</f>
        <v>Liberal</v>
      </c>
    </row>
    <row r="485" spans="1:13" x14ac:dyDescent="0.2">
      <c r="A485" t="s">
        <v>220</v>
      </c>
      <c r="B485">
        <v>2.0115139490139398E-2</v>
      </c>
      <c r="C485">
        <v>0.39854722823472799</v>
      </c>
      <c r="E485" t="str">
        <f>VLOOKUP(A485,d!A:B,2,FALSE)</f>
        <v>Conservative</v>
      </c>
      <c r="F485" t="str">
        <f t="shared" si="7"/>
        <v>Positive</v>
      </c>
      <c r="M485" t="str">
        <f>VLOOKUP(A485,d!D:E,2,FALSE)</f>
        <v>Conservative</v>
      </c>
    </row>
    <row r="486" spans="1:13" x14ac:dyDescent="0.2">
      <c r="A486" t="s">
        <v>221</v>
      </c>
      <c r="B486">
        <v>3.2374080945509497E-2</v>
      </c>
      <c r="C486">
        <v>0.369762935477221</v>
      </c>
      <c r="E486" t="str">
        <f>VLOOKUP(A486,d!A:B,2,FALSE)</f>
        <v>Liberal</v>
      </c>
      <c r="F486" t="str">
        <f t="shared" si="7"/>
        <v>Positive</v>
      </c>
      <c r="M486" t="str">
        <f>VLOOKUP(A486,d!D:E,2,FALSE)</f>
        <v>Conservative</v>
      </c>
    </row>
    <row r="487" spans="1:13" x14ac:dyDescent="0.2">
      <c r="A487" t="s">
        <v>619</v>
      </c>
      <c r="B487">
        <v>0.197348484848484</v>
      </c>
      <c r="C487">
        <v>0.45917748917748902</v>
      </c>
      <c r="E487" t="str">
        <f>VLOOKUP(A487,d!A:B,2,FALSE)</f>
        <v>Liberal</v>
      </c>
      <c r="F487" t="str">
        <f t="shared" si="7"/>
        <v>Positive</v>
      </c>
      <c r="M487" t="str">
        <f>VLOOKUP(A487,d!D:E,2,FALSE)</f>
        <v>Tie</v>
      </c>
    </row>
    <row r="488" spans="1:13" x14ac:dyDescent="0.2">
      <c r="A488" t="s">
        <v>222</v>
      </c>
      <c r="B488">
        <v>9.1666666666666605E-2</v>
      </c>
      <c r="C488">
        <v>0.28297619047618999</v>
      </c>
      <c r="E488" t="str">
        <f>VLOOKUP(A488,d!A:B,2,FALSE)</f>
        <v>Conservative</v>
      </c>
      <c r="F488" t="str">
        <f t="shared" si="7"/>
        <v>Positive</v>
      </c>
      <c r="M488" t="str">
        <f>VLOOKUP(A488,d!D:E,2,FALSE)</f>
        <v>Tie</v>
      </c>
    </row>
    <row r="489" spans="1:13" x14ac:dyDescent="0.2">
      <c r="A489" t="s">
        <v>620</v>
      </c>
      <c r="B489">
        <v>6.7516069788796998E-2</v>
      </c>
      <c r="C489">
        <v>0.36388232979141999</v>
      </c>
      <c r="E489" t="str">
        <f>VLOOKUP(A489,d!A:B,2,FALSE)</f>
        <v>Liberal</v>
      </c>
      <c r="F489" t="str">
        <f t="shared" si="7"/>
        <v>Positive</v>
      </c>
      <c r="M489" t="str">
        <f>VLOOKUP(A489,d!D:E,2,FALSE)</f>
        <v>Tie</v>
      </c>
    </row>
    <row r="490" spans="1:13" x14ac:dyDescent="0.2">
      <c r="A490" t="s">
        <v>223</v>
      </c>
      <c r="B490">
        <v>6.1936437546193601E-2</v>
      </c>
      <c r="C490">
        <v>0.491869918699187</v>
      </c>
      <c r="E490" t="str">
        <f>VLOOKUP(A490,d!A:B,2,FALSE)</f>
        <v>Conservative</v>
      </c>
      <c r="F490" t="str">
        <f t="shared" si="7"/>
        <v>Positive</v>
      </c>
      <c r="M490" t="str">
        <f>VLOOKUP(A490,d!D:E,2,FALSE)</f>
        <v>Tie</v>
      </c>
    </row>
    <row r="491" spans="1:13" x14ac:dyDescent="0.2">
      <c r="A491" t="s">
        <v>224</v>
      </c>
      <c r="B491">
        <v>0.16666666666666599</v>
      </c>
      <c r="C491">
        <v>0.233333333333333</v>
      </c>
      <c r="E491" t="str">
        <f>VLOOKUP(A491,d!A:B,2,FALSE)</f>
        <v>Conservative</v>
      </c>
      <c r="F491" t="str">
        <f t="shared" si="7"/>
        <v>Positive</v>
      </c>
      <c r="M491" t="str">
        <f>VLOOKUP(A491,d!D:E,2,FALSE)</f>
        <v>Tie</v>
      </c>
    </row>
    <row r="492" spans="1:13" x14ac:dyDescent="0.2">
      <c r="A492" t="s">
        <v>225</v>
      </c>
      <c r="B492">
        <v>8.0224567099567101E-2</v>
      </c>
      <c r="C492">
        <v>0.31315737423495998</v>
      </c>
      <c r="E492" t="str">
        <f>VLOOKUP(A492,d!A:B,2,FALSE)</f>
        <v>Liberal</v>
      </c>
      <c r="F492" t="str">
        <f t="shared" si="7"/>
        <v>Positive</v>
      </c>
      <c r="M492" t="str">
        <f>VLOOKUP(A492,d!D:E,2,FALSE)</f>
        <v>Tie</v>
      </c>
    </row>
    <row r="493" spans="1:13" x14ac:dyDescent="0.2">
      <c r="A493" t="s">
        <v>226</v>
      </c>
      <c r="B493">
        <v>0.14520165787632999</v>
      </c>
      <c r="C493">
        <v>0.38359205205274999</v>
      </c>
      <c r="E493" t="str">
        <f>VLOOKUP(A493,d!A:B,2,FALSE)</f>
        <v>Liberal</v>
      </c>
      <c r="F493" t="str">
        <f t="shared" si="7"/>
        <v>Positive</v>
      </c>
      <c r="M493" t="str">
        <f>VLOOKUP(A493,d!D:E,2,FALSE)</f>
        <v>Tie</v>
      </c>
    </row>
    <row r="494" spans="1:13" x14ac:dyDescent="0.2">
      <c r="A494" t="s">
        <v>227</v>
      </c>
      <c r="B494">
        <v>8.9887754028378994E-2</v>
      </c>
      <c r="C494">
        <v>0.38217983405483402</v>
      </c>
      <c r="E494" t="str">
        <f>VLOOKUP(A494,d!A:B,2,FALSE)</f>
        <v>Liberal</v>
      </c>
      <c r="F494" t="str">
        <f t="shared" si="7"/>
        <v>Positive</v>
      </c>
      <c r="M494" t="str">
        <f>VLOOKUP(A494,d!D:E,2,FALSE)</f>
        <v>Tie</v>
      </c>
    </row>
    <row r="495" spans="1:13" x14ac:dyDescent="0.2">
      <c r="A495" t="s">
        <v>228</v>
      </c>
      <c r="B495">
        <v>1.30954897815362E-2</v>
      </c>
      <c r="C495">
        <v>0.366197439511392</v>
      </c>
      <c r="E495" t="str">
        <f>VLOOKUP(A495,d!A:B,2,FALSE)</f>
        <v>Liberal</v>
      </c>
      <c r="F495" t="str">
        <f t="shared" si="7"/>
        <v>Positive</v>
      </c>
      <c r="M495" t="str">
        <f>VLOOKUP(A495,d!D:E,2,FALSE)</f>
        <v>Liberal</v>
      </c>
    </row>
    <row r="496" spans="1:13" x14ac:dyDescent="0.2">
      <c r="A496" t="s">
        <v>229</v>
      </c>
      <c r="B496">
        <v>0.17865829346092499</v>
      </c>
      <c r="C496">
        <v>0.44533492822966497</v>
      </c>
      <c r="E496" t="str">
        <f>VLOOKUP(A496,d!A:B,2,FALSE)</f>
        <v>Conservative</v>
      </c>
      <c r="F496" t="str">
        <f t="shared" si="7"/>
        <v>Positive</v>
      </c>
      <c r="M496" t="str">
        <f>VLOOKUP(A496,d!D:E,2,FALSE)</f>
        <v>Conservative</v>
      </c>
    </row>
    <row r="497" spans="1:13" x14ac:dyDescent="0.2">
      <c r="A497" t="s">
        <v>621</v>
      </c>
      <c r="B497">
        <v>8.52334403947307E-2</v>
      </c>
      <c r="C497">
        <v>0.42000325839035502</v>
      </c>
      <c r="E497" t="str">
        <f>VLOOKUP(A497,d!A:B,2,FALSE)</f>
        <v>Liberal</v>
      </c>
      <c r="F497" t="str">
        <f t="shared" si="7"/>
        <v>Positive</v>
      </c>
      <c r="M497" t="str">
        <f>VLOOKUP(A497,d!D:E,2,FALSE)</f>
        <v>Conservative</v>
      </c>
    </row>
    <row r="498" spans="1:13" x14ac:dyDescent="0.2">
      <c r="A498" t="s">
        <v>622</v>
      </c>
      <c r="B498">
        <v>4.6516621238843398E-2</v>
      </c>
      <c r="C498">
        <v>0.38932225696114497</v>
      </c>
      <c r="E498" t="str">
        <f>VLOOKUP(A498,d!A:B,2,FALSE)</f>
        <v>Liberal</v>
      </c>
      <c r="F498" t="str">
        <f t="shared" si="7"/>
        <v>Positive</v>
      </c>
      <c r="M498" t="str">
        <f>VLOOKUP(A498,d!D:E,2,FALSE)</f>
        <v>Liberal</v>
      </c>
    </row>
    <row r="499" spans="1:13" x14ac:dyDescent="0.2">
      <c r="A499" t="s">
        <v>623</v>
      </c>
      <c r="B499">
        <v>5.72678571428571E-2</v>
      </c>
      <c r="C499">
        <v>0.32238988095238003</v>
      </c>
      <c r="E499" t="str">
        <f>VLOOKUP(A499,d!A:B,2,FALSE)</f>
        <v>Liberal</v>
      </c>
      <c r="F499" t="str">
        <f t="shared" si="7"/>
        <v>Positive</v>
      </c>
      <c r="M499" t="str">
        <f>VLOOKUP(A499,d!D:E,2,FALSE)</f>
        <v>Tie</v>
      </c>
    </row>
    <row r="500" spans="1:13" x14ac:dyDescent="0.2">
      <c r="A500" t="s">
        <v>624</v>
      </c>
      <c r="B500">
        <v>3.8500080166746801E-3</v>
      </c>
      <c r="C500">
        <v>0.36148388648388602</v>
      </c>
      <c r="E500" t="str">
        <f>VLOOKUP(A500,d!A:B,2,FALSE)</f>
        <v>Liberal</v>
      </c>
      <c r="F500" t="str">
        <f t="shared" si="7"/>
        <v>Positive</v>
      </c>
      <c r="M500" t="str">
        <f>VLOOKUP(A500,d!D:E,2,FALSE)</f>
        <v>Conservative</v>
      </c>
    </row>
    <row r="501" spans="1:13" x14ac:dyDescent="0.2">
      <c r="A501" t="s">
        <v>230</v>
      </c>
      <c r="B501">
        <v>-1.9367588932806299E-2</v>
      </c>
      <c r="C501">
        <v>0.33091238471673201</v>
      </c>
      <c r="E501" t="str">
        <f>VLOOKUP(A501,d!A:B,2,FALSE)</f>
        <v>Conservative</v>
      </c>
      <c r="F501" t="str">
        <f t="shared" si="7"/>
        <v>Negative</v>
      </c>
      <c r="M501" t="str">
        <f>VLOOKUP(A501,d!D:E,2,FALSE)</f>
        <v>Tie</v>
      </c>
    </row>
    <row r="502" spans="1:13" x14ac:dyDescent="0.2">
      <c r="A502" t="s">
        <v>913</v>
      </c>
      <c r="B502">
        <v>2.3975098975098901E-2</v>
      </c>
      <c r="C502">
        <v>0.338085774624236</v>
      </c>
      <c r="E502" t="str">
        <f>VLOOKUP(A502,d!A:B,2,FALSE)</f>
        <v>Conservative</v>
      </c>
      <c r="F502" t="str">
        <f t="shared" si="7"/>
        <v>Positive</v>
      </c>
      <c r="M502" t="str">
        <f>VLOOKUP(A502,d!D:E,2,FALSE)</f>
        <v>Tie</v>
      </c>
    </row>
    <row r="503" spans="1:13" x14ac:dyDescent="0.2">
      <c r="A503" t="s">
        <v>231</v>
      </c>
      <c r="B503">
        <v>4.77625570776255E-2</v>
      </c>
      <c r="C503">
        <v>0.33601380734942299</v>
      </c>
      <c r="E503" t="str">
        <f>VLOOKUP(A503,d!A:B,2,FALSE)</f>
        <v>Liberal</v>
      </c>
      <c r="F503" t="str">
        <f t="shared" si="7"/>
        <v>Positive</v>
      </c>
      <c r="M503" t="str">
        <f>VLOOKUP(A503,d!D:E,2,FALSE)</f>
        <v>Tie</v>
      </c>
    </row>
    <row r="504" spans="1:13" x14ac:dyDescent="0.2">
      <c r="A504" t="s">
        <v>625</v>
      </c>
      <c r="B504">
        <v>9.8100154650787599E-2</v>
      </c>
      <c r="C504">
        <v>0.33520737818206198</v>
      </c>
      <c r="E504" t="str">
        <f>VLOOKUP(A504,d!A:B,2,FALSE)</f>
        <v>Conservative</v>
      </c>
      <c r="F504" t="str">
        <f t="shared" si="7"/>
        <v>Positive</v>
      </c>
      <c r="M504" t="str">
        <f>VLOOKUP(A504,d!D:E,2,FALSE)</f>
        <v>Liberal</v>
      </c>
    </row>
    <row r="505" spans="1:13" x14ac:dyDescent="0.2">
      <c r="A505" t="s">
        <v>626</v>
      </c>
      <c r="B505">
        <v>9.49579915698337E-2</v>
      </c>
      <c r="C505">
        <v>0.31023069036226902</v>
      </c>
      <c r="E505" t="str">
        <f>VLOOKUP(A505,d!A:B,2,FALSE)</f>
        <v>Conservative</v>
      </c>
      <c r="F505" t="str">
        <f t="shared" si="7"/>
        <v>Positive</v>
      </c>
      <c r="M505" t="str">
        <f>VLOOKUP(A505,d!D:E,2,FALSE)</f>
        <v>Liberal</v>
      </c>
    </row>
    <row r="506" spans="1:13" x14ac:dyDescent="0.2">
      <c r="A506" t="s">
        <v>914</v>
      </c>
      <c r="B506">
        <v>0.20793377611323599</v>
      </c>
      <c r="C506">
        <v>0.30531919670923802</v>
      </c>
      <c r="E506" t="str">
        <f>VLOOKUP(A506,d!A:B,2,FALSE)</f>
        <v>Conservative</v>
      </c>
      <c r="F506" t="str">
        <f t="shared" si="7"/>
        <v>Positive</v>
      </c>
      <c r="M506" t="str">
        <f>VLOOKUP(A506,d!D:E,2,FALSE)</f>
        <v>Conservative</v>
      </c>
    </row>
    <row r="507" spans="1:13" x14ac:dyDescent="0.2">
      <c r="A507" t="s">
        <v>627</v>
      </c>
      <c r="B507">
        <v>0.17247574264815599</v>
      </c>
      <c r="C507">
        <v>0.39573658142623602</v>
      </c>
      <c r="E507" t="str">
        <f>VLOOKUP(A507,d!A:B,2,FALSE)</f>
        <v>Liberal</v>
      </c>
      <c r="F507" t="str">
        <f t="shared" si="7"/>
        <v>Positive</v>
      </c>
      <c r="M507" t="str">
        <f>VLOOKUP(A507,d!D:E,2,FALSE)</f>
        <v>Tie</v>
      </c>
    </row>
    <row r="508" spans="1:13" x14ac:dyDescent="0.2">
      <c r="A508" t="s">
        <v>915</v>
      </c>
      <c r="B508">
        <v>0.16672328077437501</v>
      </c>
      <c r="C508">
        <v>0.49681302071812999</v>
      </c>
      <c r="E508" t="str">
        <f>VLOOKUP(A508,d!A:B,2,FALSE)</f>
        <v>Conservative</v>
      </c>
      <c r="F508" t="str">
        <f t="shared" si="7"/>
        <v>Positive</v>
      </c>
      <c r="M508" t="str">
        <f>VLOOKUP(A508,d!D:E,2,FALSE)</f>
        <v>Tie</v>
      </c>
    </row>
    <row r="509" spans="1:13" x14ac:dyDescent="0.2">
      <c r="A509" t="s">
        <v>628</v>
      </c>
      <c r="B509">
        <v>9.6666666666666595E-2</v>
      </c>
      <c r="C509">
        <v>0.185555555555555</v>
      </c>
      <c r="E509" t="str">
        <f>VLOOKUP(A509,d!A:B,2,FALSE)</f>
        <v>Conservative</v>
      </c>
      <c r="F509" t="str">
        <f t="shared" si="7"/>
        <v>Positive</v>
      </c>
      <c r="M509" t="str">
        <f>VLOOKUP(A509,d!D:E,2,FALSE)</f>
        <v>Tie</v>
      </c>
    </row>
    <row r="510" spans="1:13" x14ac:dyDescent="0.2">
      <c r="A510" t="s">
        <v>916</v>
      </c>
      <c r="B510">
        <v>0.100851208716377</v>
      </c>
      <c r="C510">
        <v>0.37505958461014599</v>
      </c>
      <c r="E510" t="str">
        <f>VLOOKUP(A510,d!A:B,2,FALSE)</f>
        <v>Liberal</v>
      </c>
      <c r="F510" t="str">
        <f t="shared" si="7"/>
        <v>Positive</v>
      </c>
      <c r="M510" t="str">
        <f>VLOOKUP(A510,d!D:E,2,FALSE)</f>
        <v>Liberal</v>
      </c>
    </row>
    <row r="511" spans="1:13" x14ac:dyDescent="0.2">
      <c r="A511" t="s">
        <v>917</v>
      </c>
      <c r="B511">
        <v>0.122571580466317</v>
      </c>
      <c r="C511">
        <v>0.38698324093060898</v>
      </c>
      <c r="E511" t="str">
        <f>VLOOKUP(A511,d!A:B,2,FALSE)</f>
        <v>Conservative</v>
      </c>
      <c r="F511" t="str">
        <f t="shared" si="7"/>
        <v>Positive</v>
      </c>
      <c r="M511" t="str">
        <f>VLOOKUP(A511,d!D:E,2,FALSE)</f>
        <v>Liberal</v>
      </c>
    </row>
    <row r="512" spans="1:13" x14ac:dyDescent="0.2">
      <c r="A512" t="s">
        <v>629</v>
      </c>
      <c r="B512">
        <v>6.8799053250272704E-2</v>
      </c>
      <c r="C512">
        <v>0.43534385668532</v>
      </c>
      <c r="E512" t="str">
        <f>VLOOKUP(A512,d!A:B,2,FALSE)</f>
        <v>Liberal</v>
      </c>
      <c r="F512" t="str">
        <f t="shared" si="7"/>
        <v>Positive</v>
      </c>
      <c r="M512" t="str">
        <f>VLOOKUP(A512,d!D:E,2,FALSE)</f>
        <v>Tie</v>
      </c>
    </row>
    <row r="513" spans="1:13" x14ac:dyDescent="0.2">
      <c r="A513" t="s">
        <v>232</v>
      </c>
      <c r="B513">
        <v>0.19697085018806301</v>
      </c>
      <c r="C513">
        <v>0.456485256546731</v>
      </c>
      <c r="E513" t="str">
        <f>VLOOKUP(A513,d!A:B,2,FALSE)</f>
        <v>Liberal</v>
      </c>
      <c r="F513" t="str">
        <f t="shared" si="7"/>
        <v>Positive</v>
      </c>
      <c r="M513" t="str">
        <f>VLOOKUP(A513,d!D:E,2,FALSE)</f>
        <v>Tie</v>
      </c>
    </row>
    <row r="514" spans="1:13" x14ac:dyDescent="0.2">
      <c r="A514" t="s">
        <v>233</v>
      </c>
      <c r="B514">
        <v>9.4153171930949603E-2</v>
      </c>
      <c r="C514">
        <v>0.40629442573886998</v>
      </c>
      <c r="E514" t="str">
        <f>VLOOKUP(A514,d!A:B,2,FALSE)</f>
        <v>Liberal</v>
      </c>
      <c r="F514" t="str">
        <f t="shared" si="7"/>
        <v>Positive</v>
      </c>
      <c r="M514" t="str">
        <f>VLOOKUP(A514,d!D:E,2,FALSE)</f>
        <v>Tie</v>
      </c>
    </row>
    <row r="515" spans="1:13" x14ac:dyDescent="0.2">
      <c r="A515" t="s">
        <v>630</v>
      </c>
      <c r="B515">
        <v>0.10331041507512</v>
      </c>
      <c r="C515">
        <v>0.38448242933537002</v>
      </c>
      <c r="E515" t="str">
        <f>VLOOKUP(A515,d!A:B,2,FALSE)</f>
        <v>Liberal</v>
      </c>
      <c r="F515" t="str">
        <f t="shared" ref="F515:F578" si="8">IF(B515&gt;0, "Positive", "Negative")</f>
        <v>Positive</v>
      </c>
      <c r="M515" t="str">
        <f>VLOOKUP(A515,d!D:E,2,FALSE)</f>
        <v>Tie</v>
      </c>
    </row>
    <row r="516" spans="1:13" x14ac:dyDescent="0.2">
      <c r="A516" t="s">
        <v>918</v>
      </c>
      <c r="B516">
        <v>5.1898858717040502E-2</v>
      </c>
      <c r="C516">
        <v>0.47665364938092197</v>
      </c>
      <c r="E516" t="str">
        <f>VLOOKUP(A516,d!A:B,2,FALSE)</f>
        <v>Liberal</v>
      </c>
      <c r="F516" t="str">
        <f t="shared" si="8"/>
        <v>Positive</v>
      </c>
      <c r="M516" t="str">
        <f>VLOOKUP(A516,d!D:E,2,FALSE)</f>
        <v>Liberal</v>
      </c>
    </row>
    <row r="517" spans="1:13" x14ac:dyDescent="0.2">
      <c r="A517" t="s">
        <v>234</v>
      </c>
      <c r="B517">
        <v>0.142069154803529</v>
      </c>
      <c r="C517">
        <v>0.43968864902458599</v>
      </c>
      <c r="E517" t="str">
        <f>VLOOKUP(A517,d!A:B,2,FALSE)</f>
        <v>Liberal</v>
      </c>
      <c r="F517" t="str">
        <f t="shared" si="8"/>
        <v>Positive</v>
      </c>
      <c r="M517" t="str">
        <f>VLOOKUP(A517,d!D:E,2,FALSE)</f>
        <v>Liberal</v>
      </c>
    </row>
    <row r="518" spans="1:13" x14ac:dyDescent="0.2">
      <c r="A518" t="s">
        <v>235</v>
      </c>
      <c r="B518">
        <v>0.15676652892561899</v>
      </c>
      <c r="C518">
        <v>0.42217630853994398</v>
      </c>
      <c r="E518" t="str">
        <f>VLOOKUP(A518,d!A:B,2,FALSE)</f>
        <v>Conservative</v>
      </c>
      <c r="F518" t="str">
        <f t="shared" si="8"/>
        <v>Positive</v>
      </c>
      <c r="M518" t="str">
        <f>VLOOKUP(A518,d!D:E,2,FALSE)</f>
        <v>Tie</v>
      </c>
    </row>
    <row r="519" spans="1:13" x14ac:dyDescent="0.2">
      <c r="A519" t="s">
        <v>236</v>
      </c>
      <c r="B519">
        <v>0.121429698773448</v>
      </c>
      <c r="C519">
        <v>0.42276334776334701</v>
      </c>
      <c r="E519" t="str">
        <f>VLOOKUP(A519,d!A:B,2,FALSE)</f>
        <v>Liberal</v>
      </c>
      <c r="F519" t="str">
        <f t="shared" si="8"/>
        <v>Positive</v>
      </c>
      <c r="M519" t="str">
        <f>VLOOKUP(A519,d!D:E,2,FALSE)</f>
        <v>Tie</v>
      </c>
    </row>
    <row r="520" spans="1:13" x14ac:dyDescent="0.2">
      <c r="A520" t="s">
        <v>237</v>
      </c>
      <c r="B520">
        <v>3.69929653679653E-2</v>
      </c>
      <c r="C520">
        <v>0.48428739778739699</v>
      </c>
      <c r="E520" t="str">
        <f>VLOOKUP(A520,d!A:B,2,FALSE)</f>
        <v>Liberal</v>
      </c>
      <c r="F520" t="str">
        <f t="shared" si="8"/>
        <v>Positive</v>
      </c>
      <c r="M520" t="str">
        <f>VLOOKUP(A520,d!D:E,2,FALSE)</f>
        <v>Liberal</v>
      </c>
    </row>
    <row r="521" spans="1:13" x14ac:dyDescent="0.2">
      <c r="A521" t="s">
        <v>631</v>
      </c>
      <c r="B521">
        <v>0.188491032776747</v>
      </c>
      <c r="C521">
        <v>0.436602920888635</v>
      </c>
      <c r="E521" t="str">
        <f>VLOOKUP(A521,d!A:B,2,FALSE)</f>
        <v>Conservative</v>
      </c>
      <c r="F521" t="str">
        <f t="shared" si="8"/>
        <v>Positive</v>
      </c>
      <c r="M521" t="str">
        <f>VLOOKUP(A521,d!D:E,2,FALSE)</f>
        <v>Conservative</v>
      </c>
    </row>
    <row r="522" spans="1:13" x14ac:dyDescent="0.2">
      <c r="A522" t="s">
        <v>238</v>
      </c>
      <c r="B522">
        <v>0.186149153876426</v>
      </c>
      <c r="C522">
        <v>0.38061589925226202</v>
      </c>
      <c r="E522" t="str">
        <f>VLOOKUP(A522,d!A:B,2,FALSE)</f>
        <v>Liberal</v>
      </c>
      <c r="F522" t="str">
        <f t="shared" si="8"/>
        <v>Positive</v>
      </c>
      <c r="M522" t="str">
        <f>VLOOKUP(A522,d!D:E,2,FALSE)</f>
        <v>Tie</v>
      </c>
    </row>
    <row r="523" spans="1:13" x14ac:dyDescent="0.2">
      <c r="A523" t="s">
        <v>919</v>
      </c>
      <c r="B523">
        <v>4.4563279857397498E-3</v>
      </c>
      <c r="C523">
        <v>0.16648841354723701</v>
      </c>
      <c r="E523" t="str">
        <f>VLOOKUP(A523,d!A:B,2,FALSE)</f>
        <v>Conservative</v>
      </c>
      <c r="F523" t="str">
        <f t="shared" si="8"/>
        <v>Positive</v>
      </c>
      <c r="M523" t="str">
        <f>VLOOKUP(A523,d!D:E,2,FALSE)</f>
        <v>Tie</v>
      </c>
    </row>
    <row r="524" spans="1:13" x14ac:dyDescent="0.2">
      <c r="A524" t="s">
        <v>239</v>
      </c>
      <c r="B524">
        <v>0.24593604697771301</v>
      </c>
      <c r="C524">
        <v>0.402880761214094</v>
      </c>
      <c r="E524" t="str">
        <f>VLOOKUP(A524,d!A:B,2,FALSE)</f>
        <v>Liberal</v>
      </c>
      <c r="F524" t="str">
        <f t="shared" si="8"/>
        <v>Positive</v>
      </c>
      <c r="M524" t="str">
        <f>VLOOKUP(A524,d!D:E,2,FALSE)</f>
        <v>Tie</v>
      </c>
    </row>
    <row r="525" spans="1:13" x14ac:dyDescent="0.2">
      <c r="A525" t="s">
        <v>632</v>
      </c>
      <c r="B525">
        <v>2.4046513097607899E-2</v>
      </c>
      <c r="C525">
        <v>0.35406594621922999</v>
      </c>
      <c r="E525" t="str">
        <f>VLOOKUP(A525,d!A:B,2,FALSE)</f>
        <v>Conservative</v>
      </c>
      <c r="F525" t="str">
        <f t="shared" si="8"/>
        <v>Positive</v>
      </c>
      <c r="M525" t="str">
        <f>VLOOKUP(A525,d!D:E,2,FALSE)</f>
        <v>Tie</v>
      </c>
    </row>
    <row r="526" spans="1:13" x14ac:dyDescent="0.2">
      <c r="A526" t="s">
        <v>633</v>
      </c>
      <c r="B526">
        <v>0.14696521973996299</v>
      </c>
      <c r="C526">
        <v>0.45955862838387901</v>
      </c>
      <c r="E526" t="str">
        <f>VLOOKUP(A526,d!A:B,2,FALSE)</f>
        <v>Liberal</v>
      </c>
      <c r="F526" t="str">
        <f t="shared" si="8"/>
        <v>Positive</v>
      </c>
      <c r="M526" t="str">
        <f>VLOOKUP(A526,d!D:E,2,FALSE)</f>
        <v>Tie</v>
      </c>
    </row>
    <row r="527" spans="1:13" x14ac:dyDescent="0.2">
      <c r="A527" t="s">
        <v>920</v>
      </c>
      <c r="B527">
        <v>6.5250879724563907E-2</v>
      </c>
      <c r="C527">
        <v>0.39765354041669798</v>
      </c>
      <c r="E527" t="str">
        <f>VLOOKUP(A527,d!A:B,2,FALSE)</f>
        <v>Liberal</v>
      </c>
      <c r="F527" t="str">
        <f t="shared" si="8"/>
        <v>Positive</v>
      </c>
      <c r="M527" t="str">
        <f>VLOOKUP(A527,d!D:E,2,FALSE)</f>
        <v>Liberal</v>
      </c>
    </row>
    <row r="528" spans="1:13" x14ac:dyDescent="0.2">
      <c r="A528" t="s">
        <v>921</v>
      </c>
      <c r="B528">
        <v>7.36140336456792E-2</v>
      </c>
      <c r="C528">
        <v>0.39713984327908303</v>
      </c>
      <c r="E528" t="str">
        <f>VLOOKUP(A528,d!A:B,2,FALSE)</f>
        <v>Liberal</v>
      </c>
      <c r="F528" t="str">
        <f t="shared" si="8"/>
        <v>Positive</v>
      </c>
      <c r="M528" t="str">
        <f>VLOOKUP(A528,d!D:E,2,FALSE)</f>
        <v>Liberal</v>
      </c>
    </row>
    <row r="529" spans="1:13" x14ac:dyDescent="0.2">
      <c r="A529" t="s">
        <v>240</v>
      </c>
      <c r="B529">
        <v>7.2841480127912202E-3</v>
      </c>
      <c r="C529">
        <v>0.38808162524242901</v>
      </c>
      <c r="E529" t="str">
        <f>VLOOKUP(A529,d!A:B,2,FALSE)</f>
        <v>Liberal</v>
      </c>
      <c r="F529" t="str">
        <f t="shared" si="8"/>
        <v>Positive</v>
      </c>
      <c r="M529" t="str">
        <f>VLOOKUP(A529,d!D:E,2,FALSE)</f>
        <v>Liberal</v>
      </c>
    </row>
    <row r="530" spans="1:13" x14ac:dyDescent="0.2">
      <c r="A530" t="s">
        <v>241</v>
      </c>
      <c r="B530">
        <v>4.1691558441558398E-2</v>
      </c>
      <c r="C530">
        <v>0.237471861471861</v>
      </c>
      <c r="E530" t="str">
        <f>VLOOKUP(A530,d!A:B,2,FALSE)</f>
        <v>Conservative</v>
      </c>
      <c r="F530" t="str">
        <f t="shared" si="8"/>
        <v>Positive</v>
      </c>
      <c r="M530" t="str">
        <f>VLOOKUP(A530,d!D:E,2,FALSE)</f>
        <v>Tie</v>
      </c>
    </row>
    <row r="531" spans="1:13" x14ac:dyDescent="0.2">
      <c r="A531" t="s">
        <v>242</v>
      </c>
      <c r="B531">
        <v>0.148430735930735</v>
      </c>
      <c r="C531">
        <v>0.38534451659451602</v>
      </c>
      <c r="E531" t="str">
        <f>VLOOKUP(A531,d!A:B,2,FALSE)</f>
        <v>Liberal</v>
      </c>
      <c r="F531" t="str">
        <f t="shared" si="8"/>
        <v>Positive</v>
      </c>
      <c r="M531" t="str">
        <f>VLOOKUP(A531,d!D:E,2,FALSE)</f>
        <v>Tie</v>
      </c>
    </row>
    <row r="532" spans="1:13" x14ac:dyDescent="0.2">
      <c r="A532" t="s">
        <v>922</v>
      </c>
      <c r="B532">
        <v>7.1590909090909094E-2</v>
      </c>
      <c r="C532">
        <v>0.443910256410256</v>
      </c>
      <c r="E532" t="str">
        <f>VLOOKUP(A532,d!A:B,2,FALSE)</f>
        <v>Liberal</v>
      </c>
      <c r="F532" t="str">
        <f t="shared" si="8"/>
        <v>Positive</v>
      </c>
      <c r="M532" t="str">
        <f>VLOOKUP(A532,d!D:E,2,FALSE)</f>
        <v>Liberal</v>
      </c>
    </row>
    <row r="533" spans="1:13" x14ac:dyDescent="0.2">
      <c r="A533" t="s">
        <v>923</v>
      </c>
      <c r="B533">
        <v>0.26806818181818098</v>
      </c>
      <c r="C533">
        <v>0.39208333333333301</v>
      </c>
      <c r="E533" t="str">
        <f>VLOOKUP(A533,d!A:B,2,FALSE)</f>
        <v>Liberal</v>
      </c>
      <c r="F533" t="str">
        <f t="shared" si="8"/>
        <v>Positive</v>
      </c>
      <c r="M533" t="str">
        <f>VLOOKUP(A533,d!D:E,2,FALSE)</f>
        <v>Liberal</v>
      </c>
    </row>
    <row r="534" spans="1:13" x14ac:dyDescent="0.2">
      <c r="A534" t="s">
        <v>243</v>
      </c>
      <c r="B534">
        <v>0.272447160682454</v>
      </c>
      <c r="C534">
        <v>0.49054338907279998</v>
      </c>
      <c r="E534" t="str">
        <f>VLOOKUP(A534,d!A:B,2,FALSE)</f>
        <v>Conservative</v>
      </c>
      <c r="F534" t="str">
        <f t="shared" si="8"/>
        <v>Positive</v>
      </c>
      <c r="M534" t="str">
        <f>VLOOKUP(A534,d!D:E,2,FALSE)</f>
        <v>Conservative</v>
      </c>
    </row>
    <row r="535" spans="1:13" x14ac:dyDescent="0.2">
      <c r="A535" t="s">
        <v>244</v>
      </c>
      <c r="B535">
        <v>0</v>
      </c>
      <c r="C535">
        <v>0</v>
      </c>
      <c r="E535" t="str">
        <f>VLOOKUP(A535,d!A:B,2,FALSE)</f>
        <v>Liberal</v>
      </c>
      <c r="F535" t="str">
        <f t="shared" si="8"/>
        <v>Negative</v>
      </c>
      <c r="M535" t="str">
        <f>VLOOKUP(A535,d!D:E,2,FALSE)</f>
        <v>Tie</v>
      </c>
    </row>
    <row r="536" spans="1:13" x14ac:dyDescent="0.2">
      <c r="A536" t="s">
        <v>245</v>
      </c>
      <c r="B536">
        <v>0.11211934617107</v>
      </c>
      <c r="C536">
        <v>0.41457120465741099</v>
      </c>
      <c r="E536" t="str">
        <f>VLOOKUP(A536,d!A:B,2,FALSE)</f>
        <v>Conservative</v>
      </c>
      <c r="F536" t="str">
        <f t="shared" si="8"/>
        <v>Positive</v>
      </c>
      <c r="M536" t="str">
        <f>VLOOKUP(A536,d!D:E,2,FALSE)</f>
        <v>Tie</v>
      </c>
    </row>
    <row r="537" spans="1:13" x14ac:dyDescent="0.2">
      <c r="A537" t="s">
        <v>924</v>
      </c>
      <c r="B537">
        <v>-6.7175436247601097E-2</v>
      </c>
      <c r="C537">
        <v>0.45136229749631801</v>
      </c>
      <c r="E537" t="str">
        <f>VLOOKUP(A537,d!A:B,2,FALSE)</f>
        <v>Liberal</v>
      </c>
      <c r="F537" t="str">
        <f t="shared" si="8"/>
        <v>Negative</v>
      </c>
      <c r="M537" t="str">
        <f>VLOOKUP(A537,d!D:E,2,FALSE)</f>
        <v>Conservative</v>
      </c>
    </row>
    <row r="538" spans="1:13" x14ac:dyDescent="0.2">
      <c r="A538" t="s">
        <v>246</v>
      </c>
      <c r="B538">
        <v>4.9788218317630001E-2</v>
      </c>
      <c r="C538">
        <v>0.32111790170613602</v>
      </c>
      <c r="E538" t="str">
        <f>VLOOKUP(A538,d!A:B,2,FALSE)</f>
        <v>Liberal</v>
      </c>
      <c r="F538" t="str">
        <f t="shared" si="8"/>
        <v>Positive</v>
      </c>
      <c r="M538" t="str">
        <f>VLOOKUP(A538,d!D:E,2,FALSE)</f>
        <v>Tie</v>
      </c>
    </row>
    <row r="539" spans="1:13" x14ac:dyDescent="0.2">
      <c r="A539" t="s">
        <v>925</v>
      </c>
      <c r="B539">
        <v>0.20083136560409201</v>
      </c>
      <c r="C539">
        <v>0.51708316935589604</v>
      </c>
      <c r="E539" t="str">
        <f>VLOOKUP(A539,d!A:B,2,FALSE)</f>
        <v>Conservative</v>
      </c>
      <c r="F539" t="str">
        <f t="shared" si="8"/>
        <v>Positive</v>
      </c>
      <c r="M539" t="str">
        <f>VLOOKUP(A539,d!D:E,2,FALSE)</f>
        <v>Liberal</v>
      </c>
    </row>
    <row r="540" spans="1:13" x14ac:dyDescent="0.2">
      <c r="A540" t="s">
        <v>247</v>
      </c>
      <c r="B540">
        <v>1.7857142857142801E-2</v>
      </c>
      <c r="C540">
        <v>0.24773809523809501</v>
      </c>
      <c r="E540" t="str">
        <f>VLOOKUP(A540,d!A:B,2,FALSE)</f>
        <v>Liberal</v>
      </c>
      <c r="F540" t="str">
        <f t="shared" si="8"/>
        <v>Positive</v>
      </c>
      <c r="M540" t="str">
        <f>VLOOKUP(A540,d!D:E,2,FALSE)</f>
        <v>Liberal</v>
      </c>
    </row>
    <row r="541" spans="1:13" x14ac:dyDescent="0.2">
      <c r="A541" t="s">
        <v>634</v>
      </c>
      <c r="B541">
        <v>-2.3757763975155201E-2</v>
      </c>
      <c r="C541">
        <v>0.46187888198757698</v>
      </c>
      <c r="E541" t="str">
        <f>VLOOKUP(A541,d!A:B,2,FALSE)</f>
        <v>Liberal</v>
      </c>
      <c r="F541" t="str">
        <f t="shared" si="8"/>
        <v>Negative</v>
      </c>
      <c r="M541" t="str">
        <f>VLOOKUP(A541,d!D:E,2,FALSE)</f>
        <v>Conservative</v>
      </c>
    </row>
    <row r="542" spans="1:13" x14ac:dyDescent="0.2">
      <c r="A542" t="s">
        <v>635</v>
      </c>
      <c r="B542">
        <v>-1.29761904761906E-3</v>
      </c>
      <c r="C542">
        <v>0.40854761904761899</v>
      </c>
      <c r="E542" t="str">
        <f>VLOOKUP(A542,d!A:B,2,FALSE)</f>
        <v>Liberal</v>
      </c>
      <c r="F542" t="str">
        <f t="shared" si="8"/>
        <v>Negative</v>
      </c>
      <c r="M542" t="str">
        <f>VLOOKUP(A542,d!D:E,2,FALSE)</f>
        <v>Tie</v>
      </c>
    </row>
    <row r="543" spans="1:13" x14ac:dyDescent="0.2">
      <c r="A543" t="s">
        <v>926</v>
      </c>
      <c r="B543">
        <v>0.14967796431211</v>
      </c>
      <c r="C543">
        <v>0.43170849024507502</v>
      </c>
      <c r="E543" t="str">
        <f>VLOOKUP(A543,d!A:B,2,FALSE)</f>
        <v>Liberal</v>
      </c>
      <c r="F543" t="str">
        <f t="shared" si="8"/>
        <v>Positive</v>
      </c>
      <c r="M543" t="str">
        <f>VLOOKUP(A543,d!D:E,2,FALSE)</f>
        <v>Liberal</v>
      </c>
    </row>
    <row r="544" spans="1:13" x14ac:dyDescent="0.2">
      <c r="A544" t="s">
        <v>248</v>
      </c>
      <c r="B544">
        <v>1.2948585231193899E-2</v>
      </c>
      <c r="C544">
        <v>0.35812629399585899</v>
      </c>
      <c r="E544" t="str">
        <f>VLOOKUP(A544,d!A:B,2,FALSE)</f>
        <v>Liberal</v>
      </c>
      <c r="F544" t="str">
        <f t="shared" si="8"/>
        <v>Positive</v>
      </c>
      <c r="M544" t="str">
        <f>VLOOKUP(A544,d!D:E,2,FALSE)</f>
        <v>Liberal</v>
      </c>
    </row>
    <row r="545" spans="1:13" x14ac:dyDescent="0.2">
      <c r="A545" t="s">
        <v>927</v>
      </c>
      <c r="B545">
        <v>2.01719017416691E-2</v>
      </c>
      <c r="C545">
        <v>0.334913839390583</v>
      </c>
      <c r="E545" t="str">
        <f>VLOOKUP(A545,d!A:B,2,FALSE)</f>
        <v>Liberal</v>
      </c>
      <c r="F545" t="str">
        <f t="shared" si="8"/>
        <v>Positive</v>
      </c>
      <c r="M545" t="str">
        <f>VLOOKUP(A545,d!D:E,2,FALSE)</f>
        <v>Tie</v>
      </c>
    </row>
    <row r="546" spans="1:13" x14ac:dyDescent="0.2">
      <c r="A546" t="s">
        <v>928</v>
      </c>
      <c r="B546">
        <v>2.92147667147667E-2</v>
      </c>
      <c r="C546">
        <v>0.45152076318742901</v>
      </c>
      <c r="E546" t="str">
        <f>VLOOKUP(A546,d!A:B,2,FALSE)</f>
        <v>Liberal</v>
      </c>
      <c r="F546" t="str">
        <f t="shared" si="8"/>
        <v>Positive</v>
      </c>
      <c r="M546" t="str">
        <f>VLOOKUP(A546,d!D:E,2,FALSE)</f>
        <v>Liberal</v>
      </c>
    </row>
    <row r="547" spans="1:13" x14ac:dyDescent="0.2">
      <c r="A547" t="s">
        <v>636</v>
      </c>
      <c r="B547">
        <v>0.114216141001855</v>
      </c>
      <c r="C547">
        <v>0.461871263656977</v>
      </c>
      <c r="E547" t="str">
        <f>VLOOKUP(A547,d!A:B,2,FALSE)</f>
        <v>Liberal</v>
      </c>
      <c r="F547" t="str">
        <f t="shared" si="8"/>
        <v>Positive</v>
      </c>
      <c r="M547" t="str">
        <f>VLOOKUP(A547,d!D:E,2,FALSE)</f>
        <v>Liberal</v>
      </c>
    </row>
    <row r="548" spans="1:13" x14ac:dyDescent="0.2">
      <c r="A548" t="s">
        <v>249</v>
      </c>
      <c r="B548">
        <v>5.5785123966942102E-2</v>
      </c>
      <c r="C548">
        <v>0.409940312213039</v>
      </c>
      <c r="E548" t="str">
        <f>VLOOKUP(A548,d!A:B,2,FALSE)</f>
        <v>Liberal</v>
      </c>
      <c r="F548" t="str">
        <f t="shared" si="8"/>
        <v>Positive</v>
      </c>
      <c r="M548" t="str">
        <f>VLOOKUP(A548,d!D:E,2,FALSE)</f>
        <v>Liberal</v>
      </c>
    </row>
    <row r="549" spans="1:13" x14ac:dyDescent="0.2">
      <c r="A549" t="s">
        <v>250</v>
      </c>
      <c r="B549">
        <v>2.0210609496323698E-2</v>
      </c>
      <c r="C549">
        <v>0.29260805332233902</v>
      </c>
      <c r="E549" t="str">
        <f>VLOOKUP(A549,d!A:B,2,FALSE)</f>
        <v>Conservative</v>
      </c>
      <c r="F549" t="str">
        <f t="shared" si="8"/>
        <v>Positive</v>
      </c>
      <c r="M549" t="str">
        <f>VLOOKUP(A549,d!D:E,2,FALSE)</f>
        <v>Tie</v>
      </c>
    </row>
    <row r="550" spans="1:13" x14ac:dyDescent="0.2">
      <c r="A550" t="s">
        <v>251</v>
      </c>
      <c r="B550">
        <v>0.11276595744680799</v>
      </c>
      <c r="C550">
        <v>0.25248226950354602</v>
      </c>
      <c r="E550" t="str">
        <f>VLOOKUP(A550,d!A:B,2,FALSE)</f>
        <v>Conservative</v>
      </c>
      <c r="F550" t="str">
        <f t="shared" si="8"/>
        <v>Positive</v>
      </c>
      <c r="M550" t="str">
        <f>VLOOKUP(A550,d!D:E,2,FALSE)</f>
        <v>Tie</v>
      </c>
    </row>
    <row r="551" spans="1:13" x14ac:dyDescent="0.2">
      <c r="A551" t="s">
        <v>252</v>
      </c>
      <c r="B551">
        <v>0.157099419519874</v>
      </c>
      <c r="C551">
        <v>0.35033785911058601</v>
      </c>
      <c r="E551" t="str">
        <f>VLOOKUP(A551,d!A:B,2,FALSE)</f>
        <v>Conservative</v>
      </c>
      <c r="F551" t="str">
        <f t="shared" si="8"/>
        <v>Positive</v>
      </c>
      <c r="M551" t="str">
        <f>VLOOKUP(A551,d!D:E,2,FALSE)</f>
        <v>Conservative</v>
      </c>
    </row>
    <row r="552" spans="1:13" x14ac:dyDescent="0.2">
      <c r="A552" t="s">
        <v>637</v>
      </c>
      <c r="B552">
        <v>1.71346306860325E-3</v>
      </c>
      <c r="C552">
        <v>0.39873533959982499</v>
      </c>
      <c r="E552" t="str">
        <f>VLOOKUP(A552,d!A:B,2,FALSE)</f>
        <v>Liberal</v>
      </c>
      <c r="F552" t="str">
        <f t="shared" si="8"/>
        <v>Positive</v>
      </c>
      <c r="M552" t="str">
        <f>VLOOKUP(A552,d!D:E,2,FALSE)</f>
        <v>Liberal</v>
      </c>
    </row>
    <row r="553" spans="1:13" x14ac:dyDescent="0.2">
      <c r="A553" t="s">
        <v>638</v>
      </c>
      <c r="B553">
        <v>5.5059094344808601E-2</v>
      </c>
      <c r="C553">
        <v>0.35998934927506299</v>
      </c>
      <c r="E553" t="str">
        <f>VLOOKUP(A553,d!A:B,2,FALSE)</f>
        <v>Liberal</v>
      </c>
      <c r="F553" t="str">
        <f t="shared" si="8"/>
        <v>Positive</v>
      </c>
      <c r="M553" t="str">
        <f>VLOOKUP(A553,d!D:E,2,FALSE)</f>
        <v>Tie</v>
      </c>
    </row>
    <row r="554" spans="1:13" x14ac:dyDescent="0.2">
      <c r="A554" t="s">
        <v>253</v>
      </c>
      <c r="B554">
        <v>6.5790744028154102E-2</v>
      </c>
      <c r="C554">
        <v>0.43784318199785799</v>
      </c>
      <c r="E554" t="str">
        <f>VLOOKUP(A554,d!A:B,2,FALSE)</f>
        <v>Liberal</v>
      </c>
      <c r="F554" t="str">
        <f t="shared" si="8"/>
        <v>Positive</v>
      </c>
      <c r="M554" t="str">
        <f>VLOOKUP(A554,d!D:E,2,FALSE)</f>
        <v>Liberal</v>
      </c>
    </row>
    <row r="555" spans="1:13" x14ac:dyDescent="0.2">
      <c r="A555" t="s">
        <v>929</v>
      </c>
      <c r="B555">
        <v>0.11356143856143799</v>
      </c>
      <c r="C555">
        <v>0.34445970695970601</v>
      </c>
      <c r="E555" t="str">
        <f>VLOOKUP(A555,d!A:B,2,FALSE)</f>
        <v>Conservative</v>
      </c>
      <c r="F555" t="str">
        <f t="shared" si="8"/>
        <v>Positive</v>
      </c>
      <c r="M555" t="str">
        <f>VLOOKUP(A555,d!D:E,2,FALSE)</f>
        <v>Conservative</v>
      </c>
    </row>
    <row r="556" spans="1:13" x14ac:dyDescent="0.2">
      <c r="A556" t="s">
        <v>639</v>
      </c>
      <c r="B556">
        <v>7.9052684919247398E-2</v>
      </c>
      <c r="C556">
        <v>0.402541032301032</v>
      </c>
      <c r="E556" t="str">
        <f>VLOOKUP(A556,d!A:B,2,FALSE)</f>
        <v>Liberal</v>
      </c>
      <c r="F556" t="str">
        <f t="shared" si="8"/>
        <v>Positive</v>
      </c>
      <c r="M556" t="str">
        <f>VLOOKUP(A556,d!D:E,2,FALSE)</f>
        <v>Conservative</v>
      </c>
    </row>
    <row r="557" spans="1:13" x14ac:dyDescent="0.2">
      <c r="A557" t="s">
        <v>254</v>
      </c>
      <c r="B557">
        <v>8.0982223677823303E-2</v>
      </c>
      <c r="C557">
        <v>0.43811739640170899</v>
      </c>
      <c r="E557" t="str">
        <f>VLOOKUP(A557,d!A:B,2,FALSE)</f>
        <v>Liberal</v>
      </c>
      <c r="F557" t="str">
        <f t="shared" si="8"/>
        <v>Positive</v>
      </c>
      <c r="M557" t="str">
        <f>VLOOKUP(A557,d!D:E,2,FALSE)</f>
        <v>Liberal</v>
      </c>
    </row>
    <row r="558" spans="1:13" x14ac:dyDescent="0.2">
      <c r="A558" t="s">
        <v>930</v>
      </c>
      <c r="B558">
        <v>0.46</v>
      </c>
      <c r="C558">
        <v>0.5</v>
      </c>
      <c r="E558" t="str">
        <f>VLOOKUP(A558,d!A:B,2,FALSE)</f>
        <v>Conservative</v>
      </c>
      <c r="F558" t="str">
        <f t="shared" si="8"/>
        <v>Positive</v>
      </c>
      <c r="M558" t="str">
        <f>VLOOKUP(A558,d!D:E,2,FALSE)</f>
        <v>Tie</v>
      </c>
    </row>
    <row r="559" spans="1:13" x14ac:dyDescent="0.2">
      <c r="A559" t="s">
        <v>640</v>
      </c>
      <c r="B559">
        <v>4.2201795951795899E-2</v>
      </c>
      <c r="C559">
        <v>0.35379928629928598</v>
      </c>
      <c r="E559" t="str">
        <f>VLOOKUP(A559,d!A:B,2,FALSE)</f>
        <v>Liberal</v>
      </c>
      <c r="F559" t="str">
        <f t="shared" si="8"/>
        <v>Positive</v>
      </c>
      <c r="M559" t="str">
        <f>VLOOKUP(A559,d!D:E,2,FALSE)</f>
        <v>Liberal</v>
      </c>
    </row>
    <row r="560" spans="1:13" x14ac:dyDescent="0.2">
      <c r="A560" t="s">
        <v>931</v>
      </c>
      <c r="B560">
        <v>1.60855728429985E-2</v>
      </c>
      <c r="C560">
        <v>0.335427167716771</v>
      </c>
      <c r="E560" t="str">
        <f>VLOOKUP(A560,d!A:B,2,FALSE)</f>
        <v>Liberal</v>
      </c>
      <c r="F560" t="str">
        <f t="shared" si="8"/>
        <v>Positive</v>
      </c>
      <c r="M560" t="str">
        <f>VLOOKUP(A560,d!D:E,2,FALSE)</f>
        <v>Liberal</v>
      </c>
    </row>
    <row r="561" spans="1:13" x14ac:dyDescent="0.2">
      <c r="A561" t="s">
        <v>932</v>
      </c>
      <c r="B561">
        <v>3.9898989898989802E-2</v>
      </c>
      <c r="C561">
        <v>0.35764438813219201</v>
      </c>
      <c r="E561" t="str">
        <f>VLOOKUP(A561,d!A:B,2,FALSE)</f>
        <v>Conservative</v>
      </c>
      <c r="F561" t="str">
        <f t="shared" si="8"/>
        <v>Positive</v>
      </c>
      <c r="M561" t="str">
        <f>VLOOKUP(A561,d!D:E,2,FALSE)</f>
        <v>Liberal</v>
      </c>
    </row>
    <row r="562" spans="1:13" x14ac:dyDescent="0.2">
      <c r="A562" t="s">
        <v>255</v>
      </c>
      <c r="B562">
        <v>5.34543271056429E-2</v>
      </c>
      <c r="C562">
        <v>0.45844022936128098</v>
      </c>
      <c r="E562" t="str">
        <f>VLOOKUP(A562,d!A:B,2,FALSE)</f>
        <v>Liberal</v>
      </c>
      <c r="F562" t="str">
        <f t="shared" si="8"/>
        <v>Positive</v>
      </c>
      <c r="M562" t="str">
        <f>VLOOKUP(A562,d!D:E,2,FALSE)</f>
        <v>Tie</v>
      </c>
    </row>
    <row r="563" spans="1:13" x14ac:dyDescent="0.2">
      <c r="A563" t="s">
        <v>641</v>
      </c>
      <c r="B563">
        <v>0.13862468526371499</v>
      </c>
      <c r="C563">
        <v>0.44506151161763402</v>
      </c>
      <c r="E563" t="str">
        <f>VLOOKUP(A563,d!A:B,2,FALSE)</f>
        <v>Liberal</v>
      </c>
      <c r="F563" t="str">
        <f t="shared" si="8"/>
        <v>Positive</v>
      </c>
      <c r="M563" t="str">
        <f>VLOOKUP(A563,d!D:E,2,FALSE)</f>
        <v>Conservative</v>
      </c>
    </row>
    <row r="564" spans="1:13" x14ac:dyDescent="0.2">
      <c r="A564" t="s">
        <v>256</v>
      </c>
      <c r="B564">
        <v>5.9834489129304502E-2</v>
      </c>
      <c r="C564">
        <v>0.39792356150001101</v>
      </c>
      <c r="E564" t="str">
        <f>VLOOKUP(A564,d!A:B,2,FALSE)</f>
        <v>Liberal</v>
      </c>
      <c r="F564" t="str">
        <f t="shared" si="8"/>
        <v>Positive</v>
      </c>
      <c r="M564" t="str">
        <f>VLOOKUP(A564,d!D:E,2,FALSE)</f>
        <v>Liberal</v>
      </c>
    </row>
    <row r="565" spans="1:13" x14ac:dyDescent="0.2">
      <c r="A565" t="s">
        <v>642</v>
      </c>
      <c r="B565">
        <v>5.8406415437294301E-2</v>
      </c>
      <c r="C565">
        <v>0.43497066472719698</v>
      </c>
      <c r="E565" t="str">
        <f>VLOOKUP(A565,d!A:B,2,FALSE)</f>
        <v>Liberal</v>
      </c>
      <c r="F565" t="str">
        <f t="shared" si="8"/>
        <v>Positive</v>
      </c>
      <c r="M565" t="str">
        <f>VLOOKUP(A565,d!D:E,2,FALSE)</f>
        <v>Liberal</v>
      </c>
    </row>
    <row r="566" spans="1:13" x14ac:dyDescent="0.2">
      <c r="A566" t="s">
        <v>933</v>
      </c>
      <c r="B566">
        <v>4.1973482358097697E-2</v>
      </c>
      <c r="C566">
        <v>0.34554021477098301</v>
      </c>
      <c r="E566" t="str">
        <f>VLOOKUP(A566,d!A:B,2,FALSE)</f>
        <v>Liberal</v>
      </c>
      <c r="F566" t="str">
        <f t="shared" si="8"/>
        <v>Positive</v>
      </c>
      <c r="M566" t="str">
        <f>VLOOKUP(A566,d!D:E,2,FALSE)</f>
        <v>Liberal</v>
      </c>
    </row>
    <row r="567" spans="1:13" x14ac:dyDescent="0.2">
      <c r="A567" t="s">
        <v>257</v>
      </c>
      <c r="B567">
        <v>5.0579872802094999E-2</v>
      </c>
      <c r="C567">
        <v>0.391507669285446</v>
      </c>
      <c r="E567" t="str">
        <f>VLOOKUP(A567,d!A:B,2,FALSE)</f>
        <v>Conservative</v>
      </c>
      <c r="F567" t="str">
        <f t="shared" si="8"/>
        <v>Positive</v>
      </c>
      <c r="M567" t="str">
        <f>VLOOKUP(A567,d!D:E,2,FALSE)</f>
        <v>Tie</v>
      </c>
    </row>
    <row r="568" spans="1:13" x14ac:dyDescent="0.2">
      <c r="A568" t="s">
        <v>643</v>
      </c>
      <c r="B568">
        <v>0.12845321345321301</v>
      </c>
      <c r="C568">
        <v>0.37766783940697002</v>
      </c>
      <c r="E568" t="str">
        <f>VLOOKUP(A568,d!A:B,2,FALSE)</f>
        <v>Liberal</v>
      </c>
      <c r="F568" t="str">
        <f t="shared" si="8"/>
        <v>Positive</v>
      </c>
      <c r="M568" t="str">
        <f>VLOOKUP(A568,d!D:E,2,FALSE)</f>
        <v>Liberal</v>
      </c>
    </row>
    <row r="569" spans="1:13" x14ac:dyDescent="0.2">
      <c r="A569" t="s">
        <v>934</v>
      </c>
      <c r="B569">
        <v>9.6522147443200104E-2</v>
      </c>
      <c r="C569">
        <v>0.394315596684017</v>
      </c>
      <c r="E569" t="str">
        <f>VLOOKUP(A569,d!A:B,2,FALSE)</f>
        <v>Liberal</v>
      </c>
      <c r="F569" t="str">
        <f t="shared" si="8"/>
        <v>Positive</v>
      </c>
      <c r="M569" t="str">
        <f>VLOOKUP(A569,d!D:E,2,FALSE)</f>
        <v>Conservative</v>
      </c>
    </row>
    <row r="570" spans="1:13" x14ac:dyDescent="0.2">
      <c r="A570" t="s">
        <v>258</v>
      </c>
      <c r="B570">
        <v>0.130801015076877</v>
      </c>
      <c r="C570">
        <v>0.38283901826143102</v>
      </c>
      <c r="E570" t="str">
        <f>VLOOKUP(A570,d!A:B,2,FALSE)</f>
        <v>Liberal</v>
      </c>
      <c r="F570" t="str">
        <f t="shared" si="8"/>
        <v>Positive</v>
      </c>
      <c r="M570" t="str">
        <f>VLOOKUP(A570,d!D:E,2,FALSE)</f>
        <v>Liberal</v>
      </c>
    </row>
    <row r="571" spans="1:13" x14ac:dyDescent="0.2">
      <c r="A571" t="s">
        <v>935</v>
      </c>
      <c r="B571">
        <v>0.13754622758194099</v>
      </c>
      <c r="C571">
        <v>0.32817733457019099</v>
      </c>
      <c r="E571" t="str">
        <f>VLOOKUP(A571,d!A:B,2,FALSE)</f>
        <v>Liberal</v>
      </c>
      <c r="F571" t="str">
        <f t="shared" si="8"/>
        <v>Positive</v>
      </c>
      <c r="M571" t="str">
        <f>VLOOKUP(A571,d!D:E,2,FALSE)</f>
        <v>Conservative</v>
      </c>
    </row>
    <row r="572" spans="1:13" x14ac:dyDescent="0.2">
      <c r="A572" t="s">
        <v>259</v>
      </c>
      <c r="B572">
        <v>0.13926624405557</v>
      </c>
      <c r="C572">
        <v>0.40225215483642401</v>
      </c>
      <c r="E572" t="str">
        <f>VLOOKUP(A572,d!A:B,2,FALSE)</f>
        <v>Liberal</v>
      </c>
      <c r="F572" t="str">
        <f t="shared" si="8"/>
        <v>Positive</v>
      </c>
      <c r="M572" t="str">
        <f>VLOOKUP(A572,d!D:E,2,FALSE)</f>
        <v>Liberal</v>
      </c>
    </row>
    <row r="573" spans="1:13" x14ac:dyDescent="0.2">
      <c r="A573" t="s">
        <v>644</v>
      </c>
      <c r="B573">
        <v>0.12284044360657199</v>
      </c>
      <c r="C573">
        <v>0.37072859935763097</v>
      </c>
      <c r="E573" t="str">
        <f>VLOOKUP(A573,d!A:B,2,FALSE)</f>
        <v>Conservative</v>
      </c>
      <c r="F573" t="str">
        <f t="shared" si="8"/>
        <v>Positive</v>
      </c>
      <c r="M573" t="str">
        <f>VLOOKUP(A573,d!D:E,2,FALSE)</f>
        <v>Liberal</v>
      </c>
    </row>
    <row r="574" spans="1:13" x14ac:dyDescent="0.2">
      <c r="A574" t="s">
        <v>936</v>
      </c>
      <c r="B574">
        <v>9.5614077280743906E-2</v>
      </c>
      <c r="C574">
        <v>0.368028699695366</v>
      </c>
      <c r="E574" t="str">
        <f>VLOOKUP(A574,d!A:B,2,FALSE)</f>
        <v>Liberal</v>
      </c>
      <c r="F574" t="str">
        <f t="shared" si="8"/>
        <v>Positive</v>
      </c>
      <c r="M574" t="str">
        <f>VLOOKUP(A574,d!D:E,2,FALSE)</f>
        <v>Liberal</v>
      </c>
    </row>
    <row r="575" spans="1:13" x14ac:dyDescent="0.2">
      <c r="A575" t="s">
        <v>260</v>
      </c>
      <c r="B575">
        <v>9.0204584572054394E-2</v>
      </c>
      <c r="C575">
        <v>0.309586136754811</v>
      </c>
      <c r="E575" t="str">
        <f>VLOOKUP(A575,d!A:B,2,FALSE)</f>
        <v>Conservative</v>
      </c>
      <c r="F575" t="str">
        <f t="shared" si="8"/>
        <v>Positive</v>
      </c>
      <c r="M575" t="str">
        <f>VLOOKUP(A575,d!D:E,2,FALSE)</f>
        <v>Liberal</v>
      </c>
    </row>
    <row r="576" spans="1:13" x14ac:dyDescent="0.2">
      <c r="A576" t="s">
        <v>937</v>
      </c>
      <c r="B576">
        <v>6.1855105678635003E-2</v>
      </c>
      <c r="C576">
        <v>0.32676124995452699</v>
      </c>
      <c r="E576" t="str">
        <f>VLOOKUP(A576,d!A:B,2,FALSE)</f>
        <v>Liberal</v>
      </c>
      <c r="F576" t="str">
        <f t="shared" si="8"/>
        <v>Positive</v>
      </c>
      <c r="M576" t="str">
        <f>VLOOKUP(A576,d!D:E,2,FALSE)</f>
        <v>Tie</v>
      </c>
    </row>
    <row r="577" spans="1:13" x14ac:dyDescent="0.2">
      <c r="A577" t="s">
        <v>261</v>
      </c>
      <c r="B577">
        <v>0.125178414373665</v>
      </c>
      <c r="C577">
        <v>0.45137328810152</v>
      </c>
      <c r="E577" t="str">
        <f>VLOOKUP(A577,d!A:B,2,FALSE)</f>
        <v>Liberal</v>
      </c>
      <c r="F577" t="str">
        <f t="shared" si="8"/>
        <v>Positive</v>
      </c>
      <c r="M577" t="str">
        <f>VLOOKUP(A577,d!D:E,2,FALSE)</f>
        <v>Tie</v>
      </c>
    </row>
    <row r="578" spans="1:13" x14ac:dyDescent="0.2">
      <c r="A578" t="s">
        <v>645</v>
      </c>
      <c r="B578">
        <v>0.15000280800280699</v>
      </c>
      <c r="C578">
        <v>0.46115919815919798</v>
      </c>
      <c r="E578" t="str">
        <f>VLOOKUP(A578,d!A:B,2,FALSE)</f>
        <v>Liberal</v>
      </c>
      <c r="F578" t="str">
        <f t="shared" si="8"/>
        <v>Positive</v>
      </c>
      <c r="M578" t="str">
        <f>VLOOKUP(A578,d!D:E,2,FALSE)</f>
        <v>Tie</v>
      </c>
    </row>
    <row r="579" spans="1:13" x14ac:dyDescent="0.2">
      <c r="A579" t="s">
        <v>262</v>
      </c>
      <c r="B579">
        <v>7.7675772503358706E-2</v>
      </c>
      <c r="C579">
        <v>0.38712121212121198</v>
      </c>
      <c r="E579" t="str">
        <f>VLOOKUP(A579,d!A:B,2,FALSE)</f>
        <v>Liberal</v>
      </c>
      <c r="F579" t="str">
        <f t="shared" ref="F579:F642" si="9">IF(B579&gt;0, "Positive", "Negative")</f>
        <v>Positive</v>
      </c>
      <c r="M579" t="str">
        <f>VLOOKUP(A579,d!D:E,2,FALSE)</f>
        <v>Tie</v>
      </c>
    </row>
    <row r="580" spans="1:13" x14ac:dyDescent="0.2">
      <c r="A580" t="s">
        <v>263</v>
      </c>
      <c r="B580">
        <v>9.1613615143026905E-2</v>
      </c>
      <c r="C580">
        <v>0.33223834988540801</v>
      </c>
      <c r="E580" t="str">
        <f>VLOOKUP(A580,d!A:B,2,FALSE)</f>
        <v>Liberal</v>
      </c>
      <c r="F580" t="str">
        <f t="shared" si="9"/>
        <v>Positive</v>
      </c>
      <c r="M580" t="str">
        <f>VLOOKUP(A580,d!D:E,2,FALSE)</f>
        <v>Tie</v>
      </c>
    </row>
    <row r="581" spans="1:13" x14ac:dyDescent="0.2">
      <c r="A581" t="s">
        <v>264</v>
      </c>
      <c r="B581">
        <v>0.15114928603734501</v>
      </c>
      <c r="C581">
        <v>0.40758302642631</v>
      </c>
      <c r="E581" t="str">
        <f>VLOOKUP(A581,d!A:B,2,FALSE)</f>
        <v>Liberal</v>
      </c>
      <c r="F581" t="str">
        <f t="shared" si="9"/>
        <v>Positive</v>
      </c>
      <c r="M581" t="str">
        <f>VLOOKUP(A581,d!D:E,2,FALSE)</f>
        <v>Conservative</v>
      </c>
    </row>
    <row r="582" spans="1:13" x14ac:dyDescent="0.2">
      <c r="A582" t="s">
        <v>265</v>
      </c>
      <c r="B582">
        <v>0.104135681054768</v>
      </c>
      <c r="C582">
        <v>0.35267208586710602</v>
      </c>
      <c r="E582" t="str">
        <f>VLOOKUP(A582,d!A:B,2,FALSE)</f>
        <v>Liberal</v>
      </c>
      <c r="F582" t="str">
        <f t="shared" si="9"/>
        <v>Positive</v>
      </c>
      <c r="M582" t="str">
        <f>VLOOKUP(A582,d!D:E,2,FALSE)</f>
        <v>Liberal</v>
      </c>
    </row>
    <row r="583" spans="1:13" x14ac:dyDescent="0.2">
      <c r="A583" t="s">
        <v>646</v>
      </c>
      <c r="B583">
        <v>9.3285634118967495E-2</v>
      </c>
      <c r="C583">
        <v>0.34713377157821501</v>
      </c>
      <c r="E583" t="str">
        <f>VLOOKUP(A583,d!A:B,2,FALSE)</f>
        <v>Liberal</v>
      </c>
      <c r="F583" t="str">
        <f t="shared" si="9"/>
        <v>Positive</v>
      </c>
      <c r="M583" t="str">
        <f>VLOOKUP(A583,d!D:E,2,FALSE)</f>
        <v>Conservative</v>
      </c>
    </row>
    <row r="584" spans="1:13" x14ac:dyDescent="0.2">
      <c r="A584" t="s">
        <v>938</v>
      </c>
      <c r="B584">
        <v>3.9251893939393899E-2</v>
      </c>
      <c r="C584">
        <v>0.41523760330578502</v>
      </c>
      <c r="E584" t="str">
        <f>VLOOKUP(A584,d!A:B,2,FALSE)</f>
        <v>Liberal</v>
      </c>
      <c r="F584" t="str">
        <f t="shared" si="9"/>
        <v>Positive</v>
      </c>
      <c r="M584" t="str">
        <f>VLOOKUP(A584,d!D:E,2,FALSE)</f>
        <v>Tie</v>
      </c>
    </row>
    <row r="585" spans="1:13" x14ac:dyDescent="0.2">
      <c r="A585" t="s">
        <v>939</v>
      </c>
      <c r="B585">
        <v>8.0870021645021703E-2</v>
      </c>
      <c r="C585">
        <v>0.42381810966810901</v>
      </c>
      <c r="E585" t="str">
        <f>VLOOKUP(A585,d!A:B,2,FALSE)</f>
        <v>Liberal</v>
      </c>
      <c r="F585" t="str">
        <f t="shared" si="9"/>
        <v>Positive</v>
      </c>
      <c r="M585" t="str">
        <f>VLOOKUP(A585,d!D:E,2,FALSE)</f>
        <v>Liberal</v>
      </c>
    </row>
    <row r="586" spans="1:13" x14ac:dyDescent="0.2">
      <c r="A586" t="s">
        <v>940</v>
      </c>
      <c r="B586">
        <v>0.12811748436748399</v>
      </c>
      <c r="C586">
        <v>0.39837880974244599</v>
      </c>
      <c r="E586" t="str">
        <f>VLOOKUP(A586,d!A:B,2,FALSE)</f>
        <v>Liberal</v>
      </c>
      <c r="F586" t="str">
        <f t="shared" si="9"/>
        <v>Positive</v>
      </c>
      <c r="M586" t="str">
        <f>VLOOKUP(A586,d!D:E,2,FALSE)</f>
        <v>Liberal</v>
      </c>
    </row>
    <row r="587" spans="1:13" x14ac:dyDescent="0.2">
      <c r="A587" t="s">
        <v>647</v>
      </c>
      <c r="B587">
        <v>0.25648749398749399</v>
      </c>
      <c r="C587">
        <v>0.53370120376699404</v>
      </c>
      <c r="E587" t="str">
        <f>VLOOKUP(A587,d!A:B,2,FALSE)</f>
        <v>Liberal</v>
      </c>
      <c r="F587" t="str">
        <f t="shared" si="9"/>
        <v>Positive</v>
      </c>
      <c r="M587" t="str">
        <f>VLOOKUP(A587,d!D:E,2,FALSE)</f>
        <v>Tie</v>
      </c>
    </row>
    <row r="588" spans="1:13" x14ac:dyDescent="0.2">
      <c r="A588" t="s">
        <v>266</v>
      </c>
      <c r="B588">
        <v>0.11720567014684601</v>
      </c>
      <c r="C588">
        <v>0.33136547548312201</v>
      </c>
      <c r="E588" t="str">
        <f>VLOOKUP(A588,d!A:B,2,FALSE)</f>
        <v>Conservative</v>
      </c>
      <c r="F588" t="str">
        <f t="shared" si="9"/>
        <v>Positive</v>
      </c>
      <c r="M588" t="str">
        <f>VLOOKUP(A588,d!D:E,2,FALSE)</f>
        <v>Conservative</v>
      </c>
    </row>
    <row r="589" spans="1:13" x14ac:dyDescent="0.2">
      <c r="A589" t="s">
        <v>267</v>
      </c>
      <c r="B589">
        <v>3.2022242628303201E-2</v>
      </c>
      <c r="C589">
        <v>0.33936333027242099</v>
      </c>
      <c r="E589" t="str">
        <f>VLOOKUP(A589,d!A:B,2,FALSE)</f>
        <v>Conservative</v>
      </c>
      <c r="F589" t="str">
        <f t="shared" si="9"/>
        <v>Positive</v>
      </c>
      <c r="M589" t="str">
        <f>VLOOKUP(A589,d!D:E,2,FALSE)</f>
        <v>Liberal</v>
      </c>
    </row>
    <row r="590" spans="1:13" x14ac:dyDescent="0.2">
      <c r="A590" t="s">
        <v>648</v>
      </c>
      <c r="B590">
        <v>0.19371968393052699</v>
      </c>
      <c r="C590">
        <v>0.48776013143482999</v>
      </c>
      <c r="E590" t="str">
        <f>VLOOKUP(A590,d!A:B,2,FALSE)</f>
        <v>Conservative</v>
      </c>
      <c r="F590" t="str">
        <f t="shared" si="9"/>
        <v>Positive</v>
      </c>
      <c r="M590" t="str">
        <f>VLOOKUP(A590,d!D:E,2,FALSE)</f>
        <v>Tie</v>
      </c>
    </row>
    <row r="591" spans="1:13" x14ac:dyDescent="0.2">
      <c r="A591" t="s">
        <v>941</v>
      </c>
      <c r="B591">
        <v>0.117462059720582</v>
      </c>
      <c r="C591">
        <v>0.38180250147579597</v>
      </c>
      <c r="E591" t="str">
        <f>VLOOKUP(A591,d!A:B,2,FALSE)</f>
        <v>Liberal</v>
      </c>
      <c r="F591" t="str">
        <f t="shared" si="9"/>
        <v>Positive</v>
      </c>
      <c r="M591" t="str">
        <f>VLOOKUP(A591,d!D:E,2,FALSE)</f>
        <v>Tie</v>
      </c>
    </row>
    <row r="592" spans="1:13" x14ac:dyDescent="0.2">
      <c r="A592" t="s">
        <v>649</v>
      </c>
      <c r="B592">
        <v>0.135977705627705</v>
      </c>
      <c r="C592">
        <v>0.38867489177489101</v>
      </c>
      <c r="E592" t="str">
        <f>VLOOKUP(A592,d!A:B,2,FALSE)</f>
        <v>Conservative</v>
      </c>
      <c r="F592" t="str">
        <f t="shared" si="9"/>
        <v>Positive</v>
      </c>
      <c r="M592" t="str">
        <f>VLOOKUP(A592,d!D:E,2,FALSE)</f>
        <v>Tie</v>
      </c>
    </row>
    <row r="593" spans="1:13" x14ac:dyDescent="0.2">
      <c r="A593" t="s">
        <v>268</v>
      </c>
      <c r="B593">
        <v>0.147566179031696</v>
      </c>
      <c r="C593">
        <v>0.40847638951087201</v>
      </c>
      <c r="E593" t="str">
        <f>VLOOKUP(A593,d!A:B,2,FALSE)</f>
        <v>Liberal</v>
      </c>
      <c r="F593" t="str">
        <f t="shared" si="9"/>
        <v>Positive</v>
      </c>
      <c r="M593" t="str">
        <f>VLOOKUP(A593,d!D:E,2,FALSE)</f>
        <v>Tie</v>
      </c>
    </row>
    <row r="594" spans="1:13" x14ac:dyDescent="0.2">
      <c r="A594" t="s">
        <v>269</v>
      </c>
      <c r="B594">
        <v>8.0357142857142794E-2</v>
      </c>
      <c r="C594">
        <v>0.36930501930501902</v>
      </c>
      <c r="E594" t="str">
        <f>VLOOKUP(A594,d!A:B,2,FALSE)</f>
        <v>Conservative</v>
      </c>
      <c r="F594" t="str">
        <f t="shared" si="9"/>
        <v>Positive</v>
      </c>
      <c r="M594" t="str">
        <f>VLOOKUP(A594,d!D:E,2,FALSE)</f>
        <v>Tie</v>
      </c>
    </row>
    <row r="595" spans="1:13" x14ac:dyDescent="0.2">
      <c r="A595" t="s">
        <v>270</v>
      </c>
      <c r="B595">
        <v>9.2295918367346894E-2</v>
      </c>
      <c r="C595">
        <v>0.36244897959183597</v>
      </c>
      <c r="E595" t="str">
        <f>VLOOKUP(A595,d!A:B,2,FALSE)</f>
        <v>Conservative</v>
      </c>
      <c r="F595" t="str">
        <f t="shared" si="9"/>
        <v>Positive</v>
      </c>
      <c r="M595" t="str">
        <f>VLOOKUP(A595,d!D:E,2,FALSE)</f>
        <v>Tie</v>
      </c>
    </row>
    <row r="596" spans="1:13" x14ac:dyDescent="0.2">
      <c r="A596" t="s">
        <v>942</v>
      </c>
      <c r="B596">
        <v>5.0967261904761897E-2</v>
      </c>
      <c r="C596">
        <v>0.31150297619047601</v>
      </c>
      <c r="E596" t="str">
        <f>VLOOKUP(A596,d!A:B,2,FALSE)</f>
        <v>Conservative</v>
      </c>
      <c r="F596" t="str">
        <f t="shared" si="9"/>
        <v>Positive</v>
      </c>
      <c r="M596" t="str">
        <f>VLOOKUP(A596,d!D:E,2,FALSE)</f>
        <v>Tie</v>
      </c>
    </row>
    <row r="597" spans="1:13" x14ac:dyDescent="0.2">
      <c r="A597" t="s">
        <v>271</v>
      </c>
      <c r="B597">
        <v>0.15045701581027601</v>
      </c>
      <c r="C597">
        <v>0.44714536671058402</v>
      </c>
      <c r="E597" t="str">
        <f>VLOOKUP(A597,d!A:B,2,FALSE)</f>
        <v>Conservative</v>
      </c>
      <c r="F597" t="str">
        <f t="shared" si="9"/>
        <v>Positive</v>
      </c>
      <c r="M597" t="str">
        <f>VLOOKUP(A597,d!D:E,2,FALSE)</f>
        <v>Conservative</v>
      </c>
    </row>
    <row r="598" spans="1:13" x14ac:dyDescent="0.2">
      <c r="A598" t="s">
        <v>272</v>
      </c>
      <c r="B598">
        <v>0.17702030812324901</v>
      </c>
      <c r="C598">
        <v>0.40197128851540598</v>
      </c>
      <c r="E598" t="str">
        <f>VLOOKUP(A598,d!A:B,2,FALSE)</f>
        <v>Liberal</v>
      </c>
      <c r="F598" t="str">
        <f t="shared" si="9"/>
        <v>Positive</v>
      </c>
      <c r="M598" t="str">
        <f>VLOOKUP(A598,d!D:E,2,FALSE)</f>
        <v>Tie</v>
      </c>
    </row>
    <row r="599" spans="1:13" x14ac:dyDescent="0.2">
      <c r="A599" t="s">
        <v>273</v>
      </c>
      <c r="B599">
        <v>0.11294479330193601</v>
      </c>
      <c r="C599">
        <v>0.390503742289456</v>
      </c>
      <c r="E599" t="str">
        <f>VLOOKUP(A599,d!A:B,2,FALSE)</f>
        <v>Liberal</v>
      </c>
      <c r="F599" t="str">
        <f t="shared" si="9"/>
        <v>Positive</v>
      </c>
      <c r="M599" t="str">
        <f>VLOOKUP(A599,d!D:E,2,FALSE)</f>
        <v>Tie</v>
      </c>
    </row>
    <row r="600" spans="1:13" x14ac:dyDescent="0.2">
      <c r="A600" t="s">
        <v>650</v>
      </c>
      <c r="B600">
        <v>0.16121245348218999</v>
      </c>
      <c r="C600">
        <v>0.44302232854864398</v>
      </c>
      <c r="E600" t="str">
        <f>VLOOKUP(A600,d!A:B,2,FALSE)</f>
        <v>Liberal</v>
      </c>
      <c r="F600" t="str">
        <f t="shared" si="9"/>
        <v>Positive</v>
      </c>
      <c r="M600" t="str">
        <f>VLOOKUP(A600,d!D:E,2,FALSE)</f>
        <v>Liberal</v>
      </c>
    </row>
    <row r="601" spans="1:13" x14ac:dyDescent="0.2">
      <c r="A601" t="s">
        <v>274</v>
      </c>
      <c r="B601">
        <v>8.5670995670995606E-2</v>
      </c>
      <c r="C601">
        <v>0.37811688311688302</v>
      </c>
      <c r="E601" t="str">
        <f>VLOOKUP(A601,d!A:B,2,FALSE)</f>
        <v>Conservative</v>
      </c>
      <c r="F601" t="str">
        <f t="shared" si="9"/>
        <v>Positive</v>
      </c>
      <c r="M601" t="str">
        <f>VLOOKUP(A601,d!D:E,2,FALSE)</f>
        <v>Tie</v>
      </c>
    </row>
    <row r="602" spans="1:13" x14ac:dyDescent="0.2">
      <c r="A602" t="s">
        <v>651</v>
      </c>
      <c r="B602">
        <v>4.7738232231903099E-2</v>
      </c>
      <c r="C602">
        <v>0.44134199134199098</v>
      </c>
      <c r="E602" t="str">
        <f>VLOOKUP(A602,d!A:B,2,FALSE)</f>
        <v>Liberal</v>
      </c>
      <c r="F602" t="str">
        <f t="shared" si="9"/>
        <v>Positive</v>
      </c>
      <c r="M602" t="str">
        <f>VLOOKUP(A602,d!D:E,2,FALSE)</f>
        <v>Liberal</v>
      </c>
    </row>
    <row r="603" spans="1:13" x14ac:dyDescent="0.2">
      <c r="A603" t="s">
        <v>943</v>
      </c>
      <c r="B603">
        <v>-1.83346065699006E-4</v>
      </c>
      <c r="C603">
        <v>0.423309141838553</v>
      </c>
      <c r="E603" t="str">
        <f>VLOOKUP(A603,d!A:B,2,FALSE)</f>
        <v>Conservative</v>
      </c>
      <c r="F603" t="str">
        <f t="shared" si="9"/>
        <v>Negative</v>
      </c>
      <c r="M603" t="str">
        <f>VLOOKUP(A603,d!D:E,2,FALSE)</f>
        <v>Tie</v>
      </c>
    </row>
    <row r="604" spans="1:13" x14ac:dyDescent="0.2">
      <c r="A604" t="s">
        <v>275</v>
      </c>
      <c r="B604">
        <v>1.2596371882086101E-2</v>
      </c>
      <c r="C604">
        <v>0.428185941043083</v>
      </c>
      <c r="E604" t="str">
        <f>VLOOKUP(A604,d!A:B,2,FALSE)</f>
        <v>Conservative</v>
      </c>
      <c r="F604" t="str">
        <f t="shared" si="9"/>
        <v>Positive</v>
      </c>
      <c r="M604" t="str">
        <f>VLOOKUP(A604,d!D:E,2,FALSE)</f>
        <v>Liberal</v>
      </c>
    </row>
    <row r="605" spans="1:13" x14ac:dyDescent="0.2">
      <c r="A605" t="s">
        <v>276</v>
      </c>
      <c r="B605">
        <v>4.4509657009656999E-2</v>
      </c>
      <c r="C605">
        <v>0.45353364584133798</v>
      </c>
      <c r="E605" t="str">
        <f>VLOOKUP(A605,d!A:B,2,FALSE)</f>
        <v>Liberal</v>
      </c>
      <c r="F605" t="str">
        <f t="shared" si="9"/>
        <v>Positive</v>
      </c>
      <c r="M605" t="str">
        <f>VLOOKUP(A605,d!D:E,2,FALSE)</f>
        <v>Liberal</v>
      </c>
    </row>
    <row r="606" spans="1:13" x14ac:dyDescent="0.2">
      <c r="A606" t="s">
        <v>277</v>
      </c>
      <c r="B606">
        <v>0.20172338210312801</v>
      </c>
      <c r="C606">
        <v>0.48322099841087102</v>
      </c>
      <c r="E606" t="str">
        <f>VLOOKUP(A606,d!A:B,2,FALSE)</f>
        <v>Liberal</v>
      </c>
      <c r="F606" t="str">
        <f t="shared" si="9"/>
        <v>Positive</v>
      </c>
      <c r="M606" t="str">
        <f>VLOOKUP(A606,d!D:E,2,FALSE)</f>
        <v>Tie</v>
      </c>
    </row>
    <row r="607" spans="1:13" x14ac:dyDescent="0.2">
      <c r="A607" t="s">
        <v>278</v>
      </c>
      <c r="B607">
        <v>0.21666666666666601</v>
      </c>
      <c r="C607">
        <v>0.37777777777777699</v>
      </c>
      <c r="E607" t="str">
        <f>VLOOKUP(A607,d!A:B,2,FALSE)</f>
        <v>Conservative</v>
      </c>
      <c r="F607" t="str">
        <f t="shared" si="9"/>
        <v>Positive</v>
      </c>
      <c r="M607" t="str">
        <f>VLOOKUP(A607,d!D:E,2,FALSE)</f>
        <v>Tie</v>
      </c>
    </row>
    <row r="608" spans="1:13" x14ac:dyDescent="0.2">
      <c r="A608" t="s">
        <v>279</v>
      </c>
      <c r="B608">
        <v>0.10820075757575701</v>
      </c>
      <c r="C608">
        <v>0.24407196969696901</v>
      </c>
      <c r="E608" t="str">
        <f>VLOOKUP(A608,d!A:B,2,FALSE)</f>
        <v>Conservative</v>
      </c>
      <c r="F608" t="str">
        <f t="shared" si="9"/>
        <v>Positive</v>
      </c>
      <c r="M608" t="str">
        <f>VLOOKUP(A608,d!D:E,2,FALSE)</f>
        <v>Conservative</v>
      </c>
    </row>
    <row r="609" spans="1:13" x14ac:dyDescent="0.2">
      <c r="A609" t="s">
        <v>944</v>
      </c>
      <c r="B609">
        <v>0.21893939393939399</v>
      </c>
      <c r="C609">
        <v>0.45066331517944402</v>
      </c>
      <c r="E609" t="str">
        <f>VLOOKUP(A609,d!A:B,2,FALSE)</f>
        <v>Liberal</v>
      </c>
      <c r="F609" t="str">
        <f t="shared" si="9"/>
        <v>Positive</v>
      </c>
      <c r="M609" t="str">
        <f>VLOOKUP(A609,d!D:E,2,FALSE)</f>
        <v>Tie</v>
      </c>
    </row>
    <row r="610" spans="1:13" x14ac:dyDescent="0.2">
      <c r="A610" t="s">
        <v>280</v>
      </c>
      <c r="B610">
        <v>0.37608695652173901</v>
      </c>
      <c r="C610">
        <v>0.47898550724637601</v>
      </c>
      <c r="E610" t="str">
        <f>VLOOKUP(A610,d!A:B,2,FALSE)</f>
        <v>Conservative</v>
      </c>
      <c r="F610" t="str">
        <f t="shared" si="9"/>
        <v>Positive</v>
      </c>
      <c r="M610" t="str">
        <f>VLOOKUP(A610,d!D:E,2,FALSE)</f>
        <v>Tie</v>
      </c>
    </row>
    <row r="611" spans="1:13" x14ac:dyDescent="0.2">
      <c r="A611" t="s">
        <v>281</v>
      </c>
      <c r="B611">
        <v>-3.3333333333333298E-2</v>
      </c>
      <c r="C611">
        <v>6.6666666666666596E-2</v>
      </c>
      <c r="E611" t="str">
        <f>VLOOKUP(A611,d!A:B,2,FALSE)</f>
        <v>Conservative</v>
      </c>
      <c r="F611" t="str">
        <f t="shared" si="9"/>
        <v>Negative</v>
      </c>
      <c r="M611" t="str">
        <f>VLOOKUP(A611,d!D:E,2,FALSE)</f>
        <v>Tie</v>
      </c>
    </row>
    <row r="612" spans="1:13" x14ac:dyDescent="0.2">
      <c r="A612" t="s">
        <v>282</v>
      </c>
      <c r="B612">
        <v>1.8910256410256399E-2</v>
      </c>
      <c r="C612">
        <v>0.27825091575091498</v>
      </c>
      <c r="E612" t="str">
        <f>VLOOKUP(A612,d!A:B,2,FALSE)</f>
        <v>Conservative</v>
      </c>
      <c r="F612" t="str">
        <f t="shared" si="9"/>
        <v>Positive</v>
      </c>
      <c r="M612" t="str">
        <f>VLOOKUP(A612,d!D:E,2,FALSE)</f>
        <v>Tie</v>
      </c>
    </row>
    <row r="613" spans="1:13" x14ac:dyDescent="0.2">
      <c r="A613" t="s">
        <v>945</v>
      </c>
      <c r="B613">
        <v>0.14715835124108501</v>
      </c>
      <c r="C613">
        <v>0.43746581955215003</v>
      </c>
      <c r="E613" t="str">
        <f>VLOOKUP(A613,d!A:B,2,FALSE)</f>
        <v>Liberal</v>
      </c>
      <c r="F613" t="str">
        <f t="shared" si="9"/>
        <v>Positive</v>
      </c>
      <c r="M613" t="str">
        <f>VLOOKUP(A613,d!D:E,2,FALSE)</f>
        <v>Liberal</v>
      </c>
    </row>
    <row r="614" spans="1:13" x14ac:dyDescent="0.2">
      <c r="A614" t="s">
        <v>652</v>
      </c>
      <c r="B614">
        <v>5.8303700267985897E-2</v>
      </c>
      <c r="C614">
        <v>0.36666537827252099</v>
      </c>
      <c r="E614" t="str">
        <f>VLOOKUP(A614,d!A:B,2,FALSE)</f>
        <v>Liberal</v>
      </c>
      <c r="F614" t="str">
        <f t="shared" si="9"/>
        <v>Positive</v>
      </c>
      <c r="M614" t="str">
        <f>VLOOKUP(A614,d!D:E,2,FALSE)</f>
        <v>Tie</v>
      </c>
    </row>
    <row r="615" spans="1:13" x14ac:dyDescent="0.2">
      <c r="A615" t="s">
        <v>283</v>
      </c>
      <c r="B615">
        <v>3.4544392213103799E-2</v>
      </c>
      <c r="C615">
        <v>0.37583193902212297</v>
      </c>
      <c r="E615" t="str">
        <f>VLOOKUP(A615,d!A:B,2,FALSE)</f>
        <v>Liberal</v>
      </c>
      <c r="F615" t="str">
        <f t="shared" si="9"/>
        <v>Positive</v>
      </c>
      <c r="M615" t="str">
        <f>VLOOKUP(A615,d!D:E,2,FALSE)</f>
        <v>Liberal</v>
      </c>
    </row>
    <row r="616" spans="1:13" x14ac:dyDescent="0.2">
      <c r="A616" t="s">
        <v>284</v>
      </c>
      <c r="B616">
        <v>5.1320638820638802E-2</v>
      </c>
      <c r="C616">
        <v>0.28473245973245898</v>
      </c>
      <c r="E616" t="str">
        <f>VLOOKUP(A616,d!A:B,2,FALSE)</f>
        <v>Liberal</v>
      </c>
      <c r="F616" t="str">
        <f t="shared" si="9"/>
        <v>Positive</v>
      </c>
      <c r="M616" t="str">
        <f>VLOOKUP(A616,d!D:E,2,FALSE)</f>
        <v>Tie</v>
      </c>
    </row>
    <row r="617" spans="1:13" x14ac:dyDescent="0.2">
      <c r="A617" t="s">
        <v>285</v>
      </c>
      <c r="B617">
        <v>5.7067147034252301E-2</v>
      </c>
      <c r="C617">
        <v>0.35764648363332502</v>
      </c>
      <c r="E617" t="str">
        <f>VLOOKUP(A617,d!A:B,2,FALSE)</f>
        <v>Conservative</v>
      </c>
      <c r="F617" t="str">
        <f t="shared" si="9"/>
        <v>Positive</v>
      </c>
      <c r="M617" t="str">
        <f>VLOOKUP(A617,d!D:E,2,FALSE)</f>
        <v>Conservative</v>
      </c>
    </row>
    <row r="618" spans="1:13" x14ac:dyDescent="0.2">
      <c r="A618" t="s">
        <v>286</v>
      </c>
      <c r="B618">
        <v>4.4761652926392802E-2</v>
      </c>
      <c r="C618">
        <v>0.473519062825421</v>
      </c>
      <c r="E618" t="str">
        <f>VLOOKUP(A618,d!A:B,2,FALSE)</f>
        <v>Liberal</v>
      </c>
      <c r="F618" t="str">
        <f t="shared" si="9"/>
        <v>Positive</v>
      </c>
      <c r="M618" t="str">
        <f>VLOOKUP(A618,d!D:E,2,FALSE)</f>
        <v>Liberal</v>
      </c>
    </row>
    <row r="619" spans="1:13" x14ac:dyDescent="0.2">
      <c r="A619" t="s">
        <v>287</v>
      </c>
      <c r="B619">
        <v>0.19813238699285199</v>
      </c>
      <c r="C619">
        <v>0.45352127588174002</v>
      </c>
      <c r="E619" t="str">
        <f>VLOOKUP(A619,d!A:B,2,FALSE)</f>
        <v>Liberal</v>
      </c>
      <c r="F619" t="str">
        <f t="shared" si="9"/>
        <v>Positive</v>
      </c>
      <c r="M619" t="str">
        <f>VLOOKUP(A619,d!D:E,2,FALSE)</f>
        <v>Conservative</v>
      </c>
    </row>
    <row r="620" spans="1:13" x14ac:dyDescent="0.2">
      <c r="A620" t="s">
        <v>288</v>
      </c>
      <c r="B620">
        <v>4.1758858425525E-2</v>
      </c>
      <c r="C620">
        <v>0.44057149983075899</v>
      </c>
      <c r="E620" t="str">
        <f>VLOOKUP(A620,d!A:B,2,FALSE)</f>
        <v>Conservative</v>
      </c>
      <c r="F620" t="str">
        <f t="shared" si="9"/>
        <v>Positive</v>
      </c>
      <c r="M620" t="str">
        <f>VLOOKUP(A620,d!D:E,2,FALSE)</f>
        <v>Tie</v>
      </c>
    </row>
    <row r="621" spans="1:13" x14ac:dyDescent="0.2">
      <c r="A621" t="s">
        <v>289</v>
      </c>
      <c r="B621">
        <v>0.110671358842499</v>
      </c>
      <c r="C621">
        <v>0.50641702443715797</v>
      </c>
      <c r="E621" t="str">
        <f>VLOOKUP(A621,d!A:B,2,FALSE)</f>
        <v>Liberal</v>
      </c>
      <c r="F621" t="str">
        <f t="shared" si="9"/>
        <v>Positive</v>
      </c>
      <c r="M621" t="str">
        <f>VLOOKUP(A621,d!D:E,2,FALSE)</f>
        <v>Tie</v>
      </c>
    </row>
    <row r="622" spans="1:13" x14ac:dyDescent="0.2">
      <c r="A622" t="s">
        <v>290</v>
      </c>
      <c r="B622">
        <v>0.122352122667248</v>
      </c>
      <c r="C622">
        <v>0.569840208810796</v>
      </c>
      <c r="E622" t="str">
        <f>VLOOKUP(A622,d!A:B,2,FALSE)</f>
        <v>Conservative</v>
      </c>
      <c r="F622" t="str">
        <f t="shared" si="9"/>
        <v>Positive</v>
      </c>
      <c r="M622" t="str">
        <f>VLOOKUP(A622,d!D:E,2,FALSE)</f>
        <v>Tie</v>
      </c>
    </row>
    <row r="623" spans="1:13" x14ac:dyDescent="0.2">
      <c r="A623" t="s">
        <v>291</v>
      </c>
      <c r="B623">
        <v>0.11294631294631199</v>
      </c>
      <c r="C623">
        <v>0.57767140267140205</v>
      </c>
      <c r="E623" t="str">
        <f>VLOOKUP(A623,d!A:B,2,FALSE)</f>
        <v>Conservative</v>
      </c>
      <c r="F623" t="str">
        <f t="shared" si="9"/>
        <v>Positive</v>
      </c>
      <c r="M623" t="str">
        <f>VLOOKUP(A623,d!D:E,2,FALSE)</f>
        <v>Conservative</v>
      </c>
    </row>
    <row r="624" spans="1:13" x14ac:dyDescent="0.2">
      <c r="A624" t="s">
        <v>292</v>
      </c>
      <c r="B624">
        <v>5.7745714673965699E-2</v>
      </c>
      <c r="C624">
        <v>0.45729199425387701</v>
      </c>
      <c r="E624" t="str">
        <f>VLOOKUP(A624,d!A:B,2,FALSE)</f>
        <v>Conservative</v>
      </c>
      <c r="F624" t="str">
        <f t="shared" si="9"/>
        <v>Positive</v>
      </c>
      <c r="M624" t="str">
        <f>VLOOKUP(A624,d!D:E,2,FALSE)</f>
        <v>Liberal</v>
      </c>
    </row>
    <row r="625" spans="1:13" x14ac:dyDescent="0.2">
      <c r="A625" t="s">
        <v>946</v>
      </c>
      <c r="B625">
        <v>0.15216781333745599</v>
      </c>
      <c r="C625">
        <v>0.51460942975675095</v>
      </c>
      <c r="E625" t="str">
        <f>VLOOKUP(A625,d!A:B,2,FALSE)</f>
        <v>Liberal</v>
      </c>
      <c r="F625" t="str">
        <f t="shared" si="9"/>
        <v>Positive</v>
      </c>
      <c r="M625" t="str">
        <f>VLOOKUP(A625,d!D:E,2,FALSE)</f>
        <v>Liberal</v>
      </c>
    </row>
    <row r="626" spans="1:13" x14ac:dyDescent="0.2">
      <c r="A626" t="s">
        <v>293</v>
      </c>
      <c r="B626">
        <v>0.13569989407755301</v>
      </c>
      <c r="C626">
        <v>0.39012848853274301</v>
      </c>
      <c r="E626" t="str">
        <f>VLOOKUP(A626,d!A:B,2,FALSE)</f>
        <v>Liberal</v>
      </c>
      <c r="F626" t="str">
        <f t="shared" si="9"/>
        <v>Positive</v>
      </c>
      <c r="M626" t="str">
        <f>VLOOKUP(A626,d!D:E,2,FALSE)</f>
        <v>Conservative</v>
      </c>
    </row>
    <row r="627" spans="1:13" x14ac:dyDescent="0.2">
      <c r="A627" t="s">
        <v>294</v>
      </c>
      <c r="B627">
        <v>6.15135784757877E-2</v>
      </c>
      <c r="C627">
        <v>0.46688450115775598</v>
      </c>
      <c r="E627" t="str">
        <f>VLOOKUP(A627,d!A:B,2,FALSE)</f>
        <v>Liberal</v>
      </c>
      <c r="F627" t="str">
        <f t="shared" si="9"/>
        <v>Positive</v>
      </c>
      <c r="M627" t="str">
        <f>VLOOKUP(A627,d!D:E,2,FALSE)</f>
        <v>Conservative</v>
      </c>
    </row>
    <row r="628" spans="1:13" x14ac:dyDescent="0.2">
      <c r="A628" t="s">
        <v>295</v>
      </c>
      <c r="B628">
        <v>0.105733258511036</v>
      </c>
      <c r="C628">
        <v>0.41773689273689202</v>
      </c>
      <c r="E628" t="str">
        <f>VLOOKUP(A628,d!A:B,2,FALSE)</f>
        <v>Conservative</v>
      </c>
      <c r="F628" t="str">
        <f t="shared" si="9"/>
        <v>Positive</v>
      </c>
      <c r="M628" t="str">
        <f>VLOOKUP(A628,d!D:E,2,FALSE)</f>
        <v>Conservative</v>
      </c>
    </row>
    <row r="629" spans="1:13" x14ac:dyDescent="0.2">
      <c r="A629" t="s">
        <v>296</v>
      </c>
      <c r="B629">
        <v>0.106643356643356</v>
      </c>
      <c r="C629">
        <v>0.37086247086246998</v>
      </c>
      <c r="E629" t="str">
        <f>VLOOKUP(A629,d!A:B,2,FALSE)</f>
        <v>Liberal</v>
      </c>
      <c r="F629" t="str">
        <f t="shared" si="9"/>
        <v>Positive</v>
      </c>
      <c r="M629" t="str">
        <f>VLOOKUP(A629,d!D:E,2,FALSE)</f>
        <v>Liberal</v>
      </c>
    </row>
    <row r="630" spans="1:13" x14ac:dyDescent="0.2">
      <c r="A630" t="s">
        <v>653</v>
      </c>
      <c r="B630">
        <v>0.12238309738309699</v>
      </c>
      <c r="C630">
        <v>0.40529279279279201</v>
      </c>
      <c r="E630" t="str">
        <f>VLOOKUP(A630,d!A:B,2,FALSE)</f>
        <v>Liberal</v>
      </c>
      <c r="F630" t="str">
        <f t="shared" si="9"/>
        <v>Positive</v>
      </c>
      <c r="M630" t="str">
        <f>VLOOKUP(A630,d!D:E,2,FALSE)</f>
        <v>Tie</v>
      </c>
    </row>
    <row r="631" spans="1:13" x14ac:dyDescent="0.2">
      <c r="A631" t="s">
        <v>297</v>
      </c>
      <c r="B631">
        <v>0.15347619047618999</v>
      </c>
      <c r="C631">
        <v>0.37138095238095198</v>
      </c>
      <c r="E631" t="str">
        <f>VLOOKUP(A631,d!A:B,2,FALSE)</f>
        <v>Liberal</v>
      </c>
      <c r="F631" t="str">
        <f t="shared" si="9"/>
        <v>Positive</v>
      </c>
      <c r="M631" t="str">
        <f>VLOOKUP(A631,d!D:E,2,FALSE)</f>
        <v>Tie</v>
      </c>
    </row>
    <row r="632" spans="1:13" x14ac:dyDescent="0.2">
      <c r="A632" t="s">
        <v>654</v>
      </c>
      <c r="B632">
        <v>9.9223602484472002E-3</v>
      </c>
      <c r="C632">
        <v>0.32040890269151101</v>
      </c>
      <c r="E632" t="str">
        <f>VLOOKUP(A632,d!A:B,2,FALSE)</f>
        <v>Liberal</v>
      </c>
      <c r="F632" t="str">
        <f t="shared" si="9"/>
        <v>Positive</v>
      </c>
      <c r="M632" t="str">
        <f>VLOOKUP(A632,d!D:E,2,FALSE)</f>
        <v>Conservative</v>
      </c>
    </row>
    <row r="633" spans="1:13" x14ac:dyDescent="0.2">
      <c r="A633" t="s">
        <v>947</v>
      </c>
      <c r="B633">
        <v>3.94678416821274E-2</v>
      </c>
      <c r="C633">
        <v>0.33626272933415702</v>
      </c>
      <c r="E633" t="str">
        <f>VLOOKUP(A633,d!A:B,2,FALSE)</f>
        <v>Liberal</v>
      </c>
      <c r="F633" t="str">
        <f t="shared" si="9"/>
        <v>Positive</v>
      </c>
      <c r="M633" t="str">
        <f>VLOOKUP(A633,d!D:E,2,FALSE)</f>
        <v>Liberal</v>
      </c>
    </row>
    <row r="634" spans="1:13" x14ac:dyDescent="0.2">
      <c r="A634" t="s">
        <v>298</v>
      </c>
      <c r="B634">
        <v>-5.4702656525573096E-3</v>
      </c>
      <c r="C634">
        <v>0.38382789535567302</v>
      </c>
      <c r="E634" t="str">
        <f>VLOOKUP(A634,d!A:B,2,FALSE)</f>
        <v>Liberal</v>
      </c>
      <c r="F634" t="str">
        <f t="shared" si="9"/>
        <v>Negative</v>
      </c>
      <c r="M634" t="str">
        <f>VLOOKUP(A634,d!D:E,2,FALSE)</f>
        <v>Liberal</v>
      </c>
    </row>
    <row r="635" spans="1:13" x14ac:dyDescent="0.2">
      <c r="A635" t="s">
        <v>655</v>
      </c>
      <c r="B635">
        <v>4.8914920306965697E-2</v>
      </c>
      <c r="C635">
        <v>0.44984356552538302</v>
      </c>
      <c r="E635" t="str">
        <f>VLOOKUP(A635,d!A:B,2,FALSE)</f>
        <v>Liberal</v>
      </c>
      <c r="F635" t="str">
        <f t="shared" si="9"/>
        <v>Positive</v>
      </c>
      <c r="M635" t="str">
        <f>VLOOKUP(A635,d!D:E,2,FALSE)</f>
        <v>Liberal</v>
      </c>
    </row>
    <row r="636" spans="1:13" x14ac:dyDescent="0.2">
      <c r="A636" t="s">
        <v>299</v>
      </c>
      <c r="B636">
        <v>8.0902944791833603E-2</v>
      </c>
      <c r="C636">
        <v>0.44884359467692703</v>
      </c>
      <c r="E636" t="str">
        <f>VLOOKUP(A636,d!A:B,2,FALSE)</f>
        <v>Liberal</v>
      </c>
      <c r="F636" t="str">
        <f t="shared" si="9"/>
        <v>Positive</v>
      </c>
      <c r="M636" t="str">
        <f>VLOOKUP(A636,d!D:E,2,FALSE)</f>
        <v>Tie</v>
      </c>
    </row>
    <row r="637" spans="1:13" x14ac:dyDescent="0.2">
      <c r="A637" t="s">
        <v>948</v>
      </c>
      <c r="B637">
        <v>0.11287138787138699</v>
      </c>
      <c r="C637">
        <v>0.399412161912161</v>
      </c>
      <c r="E637" t="str">
        <f>VLOOKUP(A637,d!A:B,2,FALSE)</f>
        <v>Liberal</v>
      </c>
      <c r="F637" t="str">
        <f t="shared" si="9"/>
        <v>Positive</v>
      </c>
      <c r="M637" t="str">
        <f>VLOOKUP(A637,d!D:E,2,FALSE)</f>
        <v>Liberal</v>
      </c>
    </row>
    <row r="638" spans="1:13" x14ac:dyDescent="0.2">
      <c r="A638" t="s">
        <v>300</v>
      </c>
      <c r="B638">
        <v>0.187688416001669</v>
      </c>
      <c r="C638">
        <v>0.42312105565117603</v>
      </c>
      <c r="E638" t="str">
        <f>VLOOKUP(A638,d!A:B,2,FALSE)</f>
        <v>Liberal</v>
      </c>
      <c r="F638" t="str">
        <f t="shared" si="9"/>
        <v>Positive</v>
      </c>
      <c r="M638" t="str">
        <f>VLOOKUP(A638,d!D:E,2,FALSE)</f>
        <v>Tie</v>
      </c>
    </row>
    <row r="639" spans="1:13" x14ac:dyDescent="0.2">
      <c r="A639" t="s">
        <v>656</v>
      </c>
      <c r="B639">
        <v>6.6554858763762902E-3</v>
      </c>
      <c r="C639">
        <v>0.42002095317163801</v>
      </c>
      <c r="E639" t="str">
        <f>VLOOKUP(A639,d!A:B,2,FALSE)</f>
        <v>Liberal</v>
      </c>
      <c r="F639" t="str">
        <f t="shared" si="9"/>
        <v>Positive</v>
      </c>
      <c r="M639" t="str">
        <f>VLOOKUP(A639,d!D:E,2,FALSE)</f>
        <v>Tie</v>
      </c>
    </row>
    <row r="640" spans="1:13" x14ac:dyDescent="0.2">
      <c r="A640" t="s">
        <v>657</v>
      </c>
      <c r="B640">
        <v>-1.0963330042277401E-2</v>
      </c>
      <c r="C640">
        <v>0.43386812992076101</v>
      </c>
      <c r="E640" t="str">
        <f>VLOOKUP(A640,d!A:B,2,FALSE)</f>
        <v>Liberal</v>
      </c>
      <c r="F640" t="str">
        <f t="shared" si="9"/>
        <v>Negative</v>
      </c>
      <c r="M640" t="str">
        <f>VLOOKUP(A640,d!D:E,2,FALSE)</f>
        <v>Conservative</v>
      </c>
    </row>
    <row r="641" spans="1:13" x14ac:dyDescent="0.2">
      <c r="A641" t="s">
        <v>949</v>
      </c>
      <c r="B641">
        <v>0.121527777777777</v>
      </c>
      <c r="C641">
        <v>0.41041666666666599</v>
      </c>
      <c r="E641" t="str">
        <f>VLOOKUP(A641,d!A:B,2,FALSE)</f>
        <v>Conservative</v>
      </c>
      <c r="F641" t="str">
        <f t="shared" si="9"/>
        <v>Positive</v>
      </c>
      <c r="M641" t="str">
        <f>VLOOKUP(A641,d!D:E,2,FALSE)</f>
        <v>Tie</v>
      </c>
    </row>
    <row r="642" spans="1:13" x14ac:dyDescent="0.2">
      <c r="A642" t="s">
        <v>301</v>
      </c>
      <c r="B642">
        <v>0.116448863636363</v>
      </c>
      <c r="C642">
        <v>0.243863636363636</v>
      </c>
      <c r="E642" t="str">
        <f>VLOOKUP(A642,d!A:B,2,FALSE)</f>
        <v>Conservative</v>
      </c>
      <c r="F642" t="str">
        <f t="shared" si="9"/>
        <v>Positive</v>
      </c>
      <c r="M642" t="str">
        <f>VLOOKUP(A642,d!D:E,2,FALSE)</f>
        <v>Tie</v>
      </c>
    </row>
    <row r="643" spans="1:13" x14ac:dyDescent="0.2">
      <c r="A643" t="s">
        <v>658</v>
      </c>
      <c r="B643">
        <v>8.3762100423117394E-2</v>
      </c>
      <c r="C643">
        <v>0.39607164869029199</v>
      </c>
      <c r="E643" t="str">
        <f>VLOOKUP(A643,d!A:B,2,FALSE)</f>
        <v>Conservative</v>
      </c>
      <c r="F643" t="str">
        <f t="shared" ref="F643:F706" si="10">IF(B643&gt;0, "Positive", "Negative")</f>
        <v>Positive</v>
      </c>
      <c r="M643" t="str">
        <f>VLOOKUP(A643,d!D:E,2,FALSE)</f>
        <v>Tie</v>
      </c>
    </row>
    <row r="644" spans="1:13" x14ac:dyDescent="0.2">
      <c r="A644" t="s">
        <v>950</v>
      </c>
      <c r="B644">
        <v>4.1050919059275597E-2</v>
      </c>
      <c r="C644">
        <v>0.39892145768190301</v>
      </c>
      <c r="E644" t="str">
        <f>VLOOKUP(A644,d!A:B,2,FALSE)</f>
        <v>Conservative</v>
      </c>
      <c r="F644" t="str">
        <f t="shared" si="10"/>
        <v>Positive</v>
      </c>
      <c r="M644" t="str">
        <f>VLOOKUP(A644,d!D:E,2,FALSE)</f>
        <v>Conservative</v>
      </c>
    </row>
    <row r="645" spans="1:13" x14ac:dyDescent="0.2">
      <c r="A645" t="s">
        <v>302</v>
      </c>
      <c r="B645">
        <v>6.0375219165541699E-2</v>
      </c>
      <c r="C645">
        <v>0.38451628419370298</v>
      </c>
      <c r="E645" t="str">
        <f>VLOOKUP(A645,d!A:B,2,FALSE)</f>
        <v>Conservative</v>
      </c>
      <c r="F645" t="str">
        <f t="shared" si="10"/>
        <v>Positive</v>
      </c>
      <c r="M645" t="str">
        <f>VLOOKUP(A645,d!D:E,2,FALSE)</f>
        <v>Conservative</v>
      </c>
    </row>
    <row r="646" spans="1:13" x14ac:dyDescent="0.2">
      <c r="A646" t="s">
        <v>303</v>
      </c>
      <c r="B646">
        <v>6.20670995670995E-2</v>
      </c>
      <c r="C646">
        <v>0.36631493506493501</v>
      </c>
      <c r="E646" t="str">
        <f>VLOOKUP(A646,d!A:B,2,FALSE)</f>
        <v>Conservative</v>
      </c>
      <c r="F646" t="str">
        <f t="shared" si="10"/>
        <v>Positive</v>
      </c>
      <c r="M646" t="str">
        <f>VLOOKUP(A646,d!D:E,2,FALSE)</f>
        <v>Tie</v>
      </c>
    </row>
    <row r="647" spans="1:13" x14ac:dyDescent="0.2">
      <c r="A647" t="s">
        <v>304</v>
      </c>
      <c r="B647">
        <v>4.96851633215269E-2</v>
      </c>
      <c r="C647">
        <v>0.234592680047225</v>
      </c>
      <c r="E647" t="str">
        <f>VLOOKUP(A647,d!A:B,2,FALSE)</f>
        <v>Conservative</v>
      </c>
      <c r="F647" t="str">
        <f t="shared" si="10"/>
        <v>Positive</v>
      </c>
      <c r="M647" t="str">
        <f>VLOOKUP(A647,d!D:E,2,FALSE)</f>
        <v>Tie</v>
      </c>
    </row>
    <row r="648" spans="1:13" x14ac:dyDescent="0.2">
      <c r="A648" t="s">
        <v>951</v>
      </c>
      <c r="B648">
        <v>0.193981874822996</v>
      </c>
      <c r="C648">
        <v>0.46424829065015899</v>
      </c>
      <c r="E648" t="str">
        <f>VLOOKUP(A648,d!A:B,2,FALSE)</f>
        <v>Liberal</v>
      </c>
      <c r="F648" t="str">
        <f t="shared" si="10"/>
        <v>Positive</v>
      </c>
      <c r="M648" t="str">
        <f>VLOOKUP(A648,d!D:E,2,FALSE)</f>
        <v>Conservative</v>
      </c>
    </row>
    <row r="649" spans="1:13" x14ac:dyDescent="0.2">
      <c r="A649" t="s">
        <v>659</v>
      </c>
      <c r="B649">
        <v>9.2741887741887699E-2</v>
      </c>
      <c r="C649">
        <v>0.45185919019252302</v>
      </c>
      <c r="E649" t="str">
        <f>VLOOKUP(A649,d!A:B,2,FALSE)</f>
        <v>Liberal</v>
      </c>
      <c r="F649" t="str">
        <f t="shared" si="10"/>
        <v>Positive</v>
      </c>
      <c r="M649" t="str">
        <f>VLOOKUP(A649,d!D:E,2,FALSE)</f>
        <v>Tie</v>
      </c>
    </row>
    <row r="650" spans="1:13" x14ac:dyDescent="0.2">
      <c r="A650" t="s">
        <v>305</v>
      </c>
      <c r="B650">
        <v>7.3566537629037601E-2</v>
      </c>
      <c r="C650">
        <v>0.38479801448551398</v>
      </c>
      <c r="E650" t="str">
        <f>VLOOKUP(A650,d!A:B,2,FALSE)</f>
        <v>Conservative</v>
      </c>
      <c r="F650" t="str">
        <f t="shared" si="10"/>
        <v>Positive</v>
      </c>
      <c r="M650" t="str">
        <f>VLOOKUP(A650,d!D:E,2,FALSE)</f>
        <v>Tie</v>
      </c>
    </row>
    <row r="651" spans="1:13" x14ac:dyDescent="0.2">
      <c r="A651" t="s">
        <v>952</v>
      </c>
      <c r="B651">
        <v>7.5008781423255094E-2</v>
      </c>
      <c r="C651">
        <v>0.45915190438216702</v>
      </c>
      <c r="E651" t="str">
        <f>VLOOKUP(A651,d!A:B,2,FALSE)</f>
        <v>Liberal</v>
      </c>
      <c r="F651" t="str">
        <f t="shared" si="10"/>
        <v>Positive</v>
      </c>
      <c r="M651" t="str">
        <f>VLOOKUP(A651,d!D:E,2,FALSE)</f>
        <v>Liberal</v>
      </c>
    </row>
    <row r="652" spans="1:13" x14ac:dyDescent="0.2">
      <c r="A652" t="s">
        <v>660</v>
      </c>
      <c r="B652">
        <v>4.8928906145400901E-2</v>
      </c>
      <c r="C652">
        <v>0.42873209264961798</v>
      </c>
      <c r="E652" t="str">
        <f>VLOOKUP(A652,d!A:B,2,FALSE)</f>
        <v>Liberal</v>
      </c>
      <c r="F652" t="str">
        <f t="shared" si="10"/>
        <v>Positive</v>
      </c>
      <c r="M652" t="str">
        <f>VLOOKUP(A652,d!D:E,2,FALSE)</f>
        <v>Conservative</v>
      </c>
    </row>
    <row r="653" spans="1:13" x14ac:dyDescent="0.2">
      <c r="A653" t="s">
        <v>661</v>
      </c>
      <c r="B653">
        <v>0.10132434034219701</v>
      </c>
      <c r="C653">
        <v>0.36001417233560001</v>
      </c>
      <c r="E653" t="str">
        <f>VLOOKUP(A653,d!A:B,2,FALSE)</f>
        <v>Liberal</v>
      </c>
      <c r="F653" t="str">
        <f t="shared" si="10"/>
        <v>Positive</v>
      </c>
      <c r="M653" t="str">
        <f>VLOOKUP(A653,d!D:E,2,FALSE)</f>
        <v>Tie</v>
      </c>
    </row>
    <row r="654" spans="1:13" x14ac:dyDescent="0.2">
      <c r="A654" t="s">
        <v>953</v>
      </c>
      <c r="B654">
        <v>6.2491096374075003E-2</v>
      </c>
      <c r="C654">
        <v>0.44869344406578399</v>
      </c>
      <c r="E654" t="str">
        <f>VLOOKUP(A654,d!A:B,2,FALSE)</f>
        <v>Liberal</v>
      </c>
      <c r="F654" t="str">
        <f t="shared" si="10"/>
        <v>Positive</v>
      </c>
      <c r="M654" t="str">
        <f>VLOOKUP(A654,d!D:E,2,FALSE)</f>
        <v>Conservative</v>
      </c>
    </row>
    <row r="655" spans="1:13" x14ac:dyDescent="0.2">
      <c r="A655" t="s">
        <v>306</v>
      </c>
      <c r="B655">
        <v>0.17168560606060601</v>
      </c>
      <c r="C655">
        <v>0.41573547979797898</v>
      </c>
      <c r="E655" t="str">
        <f>VLOOKUP(A655,d!A:B,2,FALSE)</f>
        <v>Conservative</v>
      </c>
      <c r="F655" t="str">
        <f t="shared" si="10"/>
        <v>Positive</v>
      </c>
      <c r="M655" t="str">
        <f>VLOOKUP(A655,d!D:E,2,FALSE)</f>
        <v>Tie</v>
      </c>
    </row>
    <row r="656" spans="1:13" x14ac:dyDescent="0.2">
      <c r="A656" t="s">
        <v>662</v>
      </c>
      <c r="B656">
        <v>0.101258070801866</v>
      </c>
      <c r="C656">
        <v>0.35267002664812802</v>
      </c>
      <c r="E656" t="str">
        <f>VLOOKUP(A656,d!A:B,2,FALSE)</f>
        <v>Liberal</v>
      </c>
      <c r="F656" t="str">
        <f t="shared" si="10"/>
        <v>Positive</v>
      </c>
      <c r="M656" t="str">
        <f>VLOOKUP(A656,d!D:E,2,FALSE)</f>
        <v>Tie</v>
      </c>
    </row>
    <row r="657" spans="1:13" x14ac:dyDescent="0.2">
      <c r="A657" t="s">
        <v>307</v>
      </c>
      <c r="B657">
        <v>1.9557823129251601E-2</v>
      </c>
      <c r="C657">
        <v>0.18241496598639401</v>
      </c>
      <c r="E657" t="str">
        <f>VLOOKUP(A657,d!A:B,2,FALSE)</f>
        <v>Conservative</v>
      </c>
      <c r="F657" t="str">
        <f t="shared" si="10"/>
        <v>Positive</v>
      </c>
      <c r="M657" t="str">
        <f>VLOOKUP(A657,d!D:E,2,FALSE)</f>
        <v>Tie</v>
      </c>
    </row>
    <row r="658" spans="1:13" x14ac:dyDescent="0.2">
      <c r="A658" t="s">
        <v>308</v>
      </c>
      <c r="B658">
        <v>9.2807683982683895E-2</v>
      </c>
      <c r="C658">
        <v>0.42872640692640601</v>
      </c>
      <c r="E658" t="str">
        <f>VLOOKUP(A658,d!A:B,2,FALSE)</f>
        <v>Liberal</v>
      </c>
      <c r="F658" t="str">
        <f t="shared" si="10"/>
        <v>Positive</v>
      </c>
      <c r="M658" t="str">
        <f>VLOOKUP(A658,d!D:E,2,FALSE)</f>
        <v>Liberal</v>
      </c>
    </row>
    <row r="659" spans="1:13" x14ac:dyDescent="0.2">
      <c r="A659" t="s">
        <v>954</v>
      </c>
      <c r="B659">
        <v>0.186392284186401</v>
      </c>
      <c r="C659">
        <v>0.33968996689584902</v>
      </c>
      <c r="E659" t="str">
        <f>VLOOKUP(A659,d!A:B,2,FALSE)</f>
        <v>Conservative</v>
      </c>
      <c r="F659" t="str">
        <f t="shared" si="10"/>
        <v>Positive</v>
      </c>
      <c r="M659" t="str">
        <f>VLOOKUP(A659,d!D:E,2,FALSE)</f>
        <v>Conservative</v>
      </c>
    </row>
    <row r="660" spans="1:13" x14ac:dyDescent="0.2">
      <c r="A660" t="s">
        <v>309</v>
      </c>
      <c r="B660">
        <v>-9.0748041640898794E-3</v>
      </c>
      <c r="C660">
        <v>0.39158807462378797</v>
      </c>
      <c r="E660" t="str">
        <f>VLOOKUP(A660,d!A:B,2,FALSE)</f>
        <v>Liberal</v>
      </c>
      <c r="F660" t="str">
        <f t="shared" si="10"/>
        <v>Negative</v>
      </c>
      <c r="M660" t="str">
        <f>VLOOKUP(A660,d!D:E,2,FALSE)</f>
        <v>Conservative</v>
      </c>
    </row>
    <row r="661" spans="1:13" x14ac:dyDescent="0.2">
      <c r="A661" t="s">
        <v>310</v>
      </c>
      <c r="B661">
        <v>5.9806102987921099E-2</v>
      </c>
      <c r="C661">
        <v>0.40793297611479401</v>
      </c>
      <c r="E661" t="str">
        <f>VLOOKUP(A661,d!A:B,2,FALSE)</f>
        <v>Conservative</v>
      </c>
      <c r="F661" t="str">
        <f t="shared" si="10"/>
        <v>Positive</v>
      </c>
      <c r="M661" t="str">
        <f>VLOOKUP(A661,d!D:E,2,FALSE)</f>
        <v>Liberal</v>
      </c>
    </row>
    <row r="662" spans="1:13" x14ac:dyDescent="0.2">
      <c r="A662" t="s">
        <v>955</v>
      </c>
      <c r="B662">
        <v>9.0634920634920596E-2</v>
      </c>
      <c r="C662">
        <v>0.22653439153439101</v>
      </c>
      <c r="E662" t="str">
        <f>VLOOKUP(A662,d!A:B,2,FALSE)</f>
        <v>Conservative</v>
      </c>
      <c r="F662" t="str">
        <f t="shared" si="10"/>
        <v>Positive</v>
      </c>
      <c r="M662" t="str">
        <f>VLOOKUP(A662,d!D:E,2,FALSE)</f>
        <v>Tie</v>
      </c>
    </row>
    <row r="663" spans="1:13" x14ac:dyDescent="0.2">
      <c r="A663" t="s">
        <v>311</v>
      </c>
      <c r="B663">
        <v>8.02093950353443E-2</v>
      </c>
      <c r="C663">
        <v>0.43685078634445701</v>
      </c>
      <c r="E663" t="str">
        <f>VLOOKUP(A663,d!A:B,2,FALSE)</f>
        <v>Liberal</v>
      </c>
      <c r="F663" t="str">
        <f t="shared" si="10"/>
        <v>Positive</v>
      </c>
      <c r="M663" t="str">
        <f>VLOOKUP(A663,d!D:E,2,FALSE)</f>
        <v>Tie</v>
      </c>
    </row>
    <row r="664" spans="1:13" x14ac:dyDescent="0.2">
      <c r="A664" t="s">
        <v>312</v>
      </c>
      <c r="B664">
        <v>9.1216374640256795E-2</v>
      </c>
      <c r="C664">
        <v>0.323601776249821</v>
      </c>
      <c r="E664" t="str">
        <f>VLOOKUP(A664,d!A:B,2,FALSE)</f>
        <v>Liberal</v>
      </c>
      <c r="F664" t="str">
        <f t="shared" si="10"/>
        <v>Positive</v>
      </c>
      <c r="M664" t="str">
        <f>VLOOKUP(A664,d!D:E,2,FALSE)</f>
        <v>Liberal</v>
      </c>
    </row>
    <row r="665" spans="1:13" x14ac:dyDescent="0.2">
      <c r="A665" t="s">
        <v>956</v>
      </c>
      <c r="B665">
        <v>3.3333333333333298E-2</v>
      </c>
      <c r="C665">
        <v>6.6666666666666596E-2</v>
      </c>
      <c r="E665" t="str">
        <f>VLOOKUP(A665,d!A:B,2,FALSE)</f>
        <v>Liberal</v>
      </c>
      <c r="F665" t="str">
        <f t="shared" si="10"/>
        <v>Positive</v>
      </c>
      <c r="M665" t="str">
        <f>VLOOKUP(A665,d!D:E,2,FALSE)</f>
        <v>Tie</v>
      </c>
    </row>
    <row r="666" spans="1:13" x14ac:dyDescent="0.2">
      <c r="A666" t="s">
        <v>313</v>
      </c>
      <c r="B666">
        <v>0.10540352504638199</v>
      </c>
      <c r="C666">
        <v>0.45594310451453202</v>
      </c>
      <c r="E666" t="str">
        <f>VLOOKUP(A666,d!A:B,2,FALSE)</f>
        <v>Liberal</v>
      </c>
      <c r="F666" t="str">
        <f t="shared" si="10"/>
        <v>Positive</v>
      </c>
      <c r="M666" t="str">
        <f>VLOOKUP(A666,d!D:E,2,FALSE)</f>
        <v>Liberal</v>
      </c>
    </row>
    <row r="667" spans="1:13" x14ac:dyDescent="0.2">
      <c r="A667" t="s">
        <v>957</v>
      </c>
      <c r="B667">
        <v>0.15164120193531899</v>
      </c>
      <c r="C667">
        <v>0.374670231729055</v>
      </c>
      <c r="E667" t="str">
        <f>VLOOKUP(A667,d!A:B,2,FALSE)</f>
        <v>Liberal</v>
      </c>
      <c r="F667" t="str">
        <f t="shared" si="10"/>
        <v>Positive</v>
      </c>
      <c r="M667" t="str">
        <f>VLOOKUP(A667,d!D:E,2,FALSE)</f>
        <v>Liberal</v>
      </c>
    </row>
    <row r="668" spans="1:13" x14ac:dyDescent="0.2">
      <c r="A668" t="s">
        <v>958</v>
      </c>
      <c r="B668">
        <v>0.118492389702496</v>
      </c>
      <c r="C668">
        <v>0.40076464315825899</v>
      </c>
      <c r="E668" t="str">
        <f>VLOOKUP(A668,d!A:B,2,FALSE)</f>
        <v>Liberal</v>
      </c>
      <c r="F668" t="str">
        <f t="shared" si="10"/>
        <v>Positive</v>
      </c>
      <c r="M668" t="str">
        <f>VLOOKUP(A668,d!D:E,2,FALSE)</f>
        <v>Liberal</v>
      </c>
    </row>
    <row r="669" spans="1:13" x14ac:dyDescent="0.2">
      <c r="A669" t="s">
        <v>314</v>
      </c>
      <c r="B669">
        <v>0.112495223305472</v>
      </c>
      <c r="C669">
        <v>0.48090692317839101</v>
      </c>
      <c r="E669" t="str">
        <f>VLOOKUP(A669,d!A:B,2,FALSE)</f>
        <v>Liberal</v>
      </c>
      <c r="F669" t="str">
        <f t="shared" si="10"/>
        <v>Positive</v>
      </c>
      <c r="M669" t="str">
        <f>VLOOKUP(A669,d!D:E,2,FALSE)</f>
        <v>Conservative</v>
      </c>
    </row>
    <row r="670" spans="1:13" x14ac:dyDescent="0.2">
      <c r="A670" t="s">
        <v>315</v>
      </c>
      <c r="B670">
        <v>0.102396053558844</v>
      </c>
      <c r="C670">
        <v>0.29736484445786698</v>
      </c>
      <c r="E670" t="str">
        <f>VLOOKUP(A670,d!A:B,2,FALSE)</f>
        <v>Liberal</v>
      </c>
      <c r="F670" t="str">
        <f t="shared" si="10"/>
        <v>Positive</v>
      </c>
      <c r="M670" t="str">
        <f>VLOOKUP(A670,d!D:E,2,FALSE)</f>
        <v>Tie</v>
      </c>
    </row>
    <row r="671" spans="1:13" x14ac:dyDescent="0.2">
      <c r="A671" t="s">
        <v>316</v>
      </c>
      <c r="B671">
        <v>0.113936237373737</v>
      </c>
      <c r="C671">
        <v>0.38596230158730099</v>
      </c>
      <c r="E671" t="str">
        <f>VLOOKUP(A671,d!A:B,2,FALSE)</f>
        <v>Liberal</v>
      </c>
      <c r="F671" t="str">
        <f t="shared" si="10"/>
        <v>Positive</v>
      </c>
      <c r="M671" t="str">
        <f>VLOOKUP(A671,d!D:E,2,FALSE)</f>
        <v>Liberal</v>
      </c>
    </row>
    <row r="672" spans="1:13" x14ac:dyDescent="0.2">
      <c r="A672" t="s">
        <v>317</v>
      </c>
      <c r="B672">
        <v>0.103246753246753</v>
      </c>
      <c r="C672">
        <v>0.41180371840093999</v>
      </c>
      <c r="E672" t="str">
        <f>VLOOKUP(A672,d!A:B,2,FALSE)</f>
        <v>Liberal</v>
      </c>
      <c r="F672" t="str">
        <f t="shared" si="10"/>
        <v>Positive</v>
      </c>
      <c r="M672" t="str">
        <f>VLOOKUP(A672,d!D:E,2,FALSE)</f>
        <v>Conservative</v>
      </c>
    </row>
    <row r="673" spans="1:13" x14ac:dyDescent="0.2">
      <c r="A673" t="s">
        <v>663</v>
      </c>
      <c r="B673">
        <v>5.6220095693779899E-2</v>
      </c>
      <c r="C673">
        <v>0.37825814536340802</v>
      </c>
      <c r="E673" t="str">
        <f>VLOOKUP(A673,d!A:B,2,FALSE)</f>
        <v>Liberal</v>
      </c>
      <c r="F673" t="str">
        <f t="shared" si="10"/>
        <v>Positive</v>
      </c>
      <c r="M673" t="str">
        <f>VLOOKUP(A673,d!D:E,2,FALSE)</f>
        <v>Conservative</v>
      </c>
    </row>
    <row r="674" spans="1:13" x14ac:dyDescent="0.2">
      <c r="A674" t="s">
        <v>664</v>
      </c>
      <c r="B674">
        <v>0.160388154830401</v>
      </c>
      <c r="C674">
        <v>0.44910817031070199</v>
      </c>
      <c r="E674" t="str">
        <f>VLOOKUP(A674,d!A:B,2,FALSE)</f>
        <v>Liberal</v>
      </c>
      <c r="F674" t="str">
        <f t="shared" si="10"/>
        <v>Positive</v>
      </c>
      <c r="M674" t="str">
        <f>VLOOKUP(A674,d!D:E,2,FALSE)</f>
        <v>Liberal</v>
      </c>
    </row>
    <row r="675" spans="1:13" x14ac:dyDescent="0.2">
      <c r="A675" t="s">
        <v>318</v>
      </c>
      <c r="B675">
        <v>-3.2296466973886301E-2</v>
      </c>
      <c r="C675">
        <v>0.47467357910906199</v>
      </c>
      <c r="E675" t="str">
        <f>VLOOKUP(A675,d!A:B,2,FALSE)</f>
        <v>Liberal</v>
      </c>
      <c r="F675" t="str">
        <f t="shared" si="10"/>
        <v>Negative</v>
      </c>
      <c r="M675" t="str">
        <f>VLOOKUP(A675,d!D:E,2,FALSE)</f>
        <v>Conservative</v>
      </c>
    </row>
    <row r="676" spans="1:13" x14ac:dyDescent="0.2">
      <c r="A676" t="s">
        <v>319</v>
      </c>
      <c r="B676">
        <v>7.5328796423914102E-2</v>
      </c>
      <c r="C676">
        <v>0.467143942551491</v>
      </c>
      <c r="E676" t="str">
        <f>VLOOKUP(A676,d!A:B,2,FALSE)</f>
        <v>Liberal</v>
      </c>
      <c r="F676" t="str">
        <f t="shared" si="10"/>
        <v>Positive</v>
      </c>
      <c r="M676" t="str">
        <f>VLOOKUP(A676,d!D:E,2,FALSE)</f>
        <v>Tie</v>
      </c>
    </row>
    <row r="677" spans="1:13" x14ac:dyDescent="0.2">
      <c r="A677" t="s">
        <v>959</v>
      </c>
      <c r="B677">
        <v>4.4737046381114101E-2</v>
      </c>
      <c r="C677">
        <v>0.41855078944909402</v>
      </c>
      <c r="E677" t="str">
        <f>VLOOKUP(A677,d!A:B,2,FALSE)</f>
        <v>Liberal</v>
      </c>
      <c r="F677" t="str">
        <f t="shared" si="10"/>
        <v>Positive</v>
      </c>
      <c r="M677" t="str">
        <f>VLOOKUP(A677,d!D:E,2,FALSE)</f>
        <v>Liberal</v>
      </c>
    </row>
    <row r="678" spans="1:13" x14ac:dyDescent="0.2">
      <c r="A678" t="s">
        <v>320</v>
      </c>
      <c r="B678">
        <v>0.19852941176470501</v>
      </c>
      <c r="C678">
        <v>0.30539215686274501</v>
      </c>
      <c r="E678" t="str">
        <f>VLOOKUP(A678,d!A:B,2,FALSE)</f>
        <v>Conservative</v>
      </c>
      <c r="F678" t="str">
        <f t="shared" si="10"/>
        <v>Positive</v>
      </c>
      <c r="M678" t="str">
        <f>VLOOKUP(A678,d!D:E,2,FALSE)</f>
        <v>Liberal</v>
      </c>
    </row>
    <row r="679" spans="1:13" x14ac:dyDescent="0.2">
      <c r="A679" t="s">
        <v>960</v>
      </c>
      <c r="B679">
        <v>4.49063477776349E-2</v>
      </c>
      <c r="C679">
        <v>0.43307145000214198</v>
      </c>
      <c r="E679" t="str">
        <f>VLOOKUP(A679,d!A:B,2,FALSE)</f>
        <v>Liberal</v>
      </c>
      <c r="F679" t="str">
        <f t="shared" si="10"/>
        <v>Positive</v>
      </c>
      <c r="M679" t="str">
        <f>VLOOKUP(A679,d!D:E,2,FALSE)</f>
        <v>Tie</v>
      </c>
    </row>
    <row r="680" spans="1:13" x14ac:dyDescent="0.2">
      <c r="A680" t="s">
        <v>321</v>
      </c>
      <c r="B680">
        <v>0.102512409004005</v>
      </c>
      <c r="C680">
        <v>0.426882025537487</v>
      </c>
      <c r="E680" t="str">
        <f>VLOOKUP(A680,d!A:B,2,FALSE)</f>
        <v>Liberal</v>
      </c>
      <c r="F680" t="str">
        <f t="shared" si="10"/>
        <v>Positive</v>
      </c>
      <c r="M680" t="str">
        <f>VLOOKUP(A680,d!D:E,2,FALSE)</f>
        <v>Conservative</v>
      </c>
    </row>
    <row r="681" spans="1:13" x14ac:dyDescent="0.2">
      <c r="A681" t="s">
        <v>961</v>
      </c>
      <c r="B681">
        <v>7.3221693980622601E-2</v>
      </c>
      <c r="C681">
        <v>0.48232677540713198</v>
      </c>
      <c r="E681" t="str">
        <f>VLOOKUP(A681,d!A:B,2,FALSE)</f>
        <v>Liberal</v>
      </c>
      <c r="F681" t="str">
        <f t="shared" si="10"/>
        <v>Positive</v>
      </c>
      <c r="M681" t="str">
        <f>VLOOKUP(A681,d!D:E,2,FALSE)</f>
        <v>Liberal</v>
      </c>
    </row>
    <row r="682" spans="1:13" x14ac:dyDescent="0.2">
      <c r="A682" t="s">
        <v>322</v>
      </c>
      <c r="B682">
        <v>7.5908016333548198E-2</v>
      </c>
      <c r="C682">
        <v>0.40219520432286299</v>
      </c>
      <c r="E682" t="str">
        <f>VLOOKUP(A682,d!A:B,2,FALSE)</f>
        <v>Liberal</v>
      </c>
      <c r="F682" t="str">
        <f t="shared" si="10"/>
        <v>Positive</v>
      </c>
      <c r="M682" t="str">
        <f>VLOOKUP(A682,d!D:E,2,FALSE)</f>
        <v>Liberal</v>
      </c>
    </row>
    <row r="683" spans="1:13" x14ac:dyDescent="0.2">
      <c r="A683" t="s">
        <v>665</v>
      </c>
      <c r="B683">
        <v>0.168367996737562</v>
      </c>
      <c r="C683">
        <v>0.45114289092549897</v>
      </c>
      <c r="E683" t="str">
        <f>VLOOKUP(A683,d!A:B,2,FALSE)</f>
        <v>Liberal</v>
      </c>
      <c r="F683" t="str">
        <f t="shared" si="10"/>
        <v>Positive</v>
      </c>
      <c r="M683" t="str">
        <f>VLOOKUP(A683,d!D:E,2,FALSE)</f>
        <v>Tie</v>
      </c>
    </row>
    <row r="684" spans="1:13" x14ac:dyDescent="0.2">
      <c r="A684" t="s">
        <v>323</v>
      </c>
      <c r="B684">
        <v>4.7475160381786799E-2</v>
      </c>
      <c r="C684">
        <v>0.41219129765816498</v>
      </c>
      <c r="E684" t="str">
        <f>VLOOKUP(A684,d!A:B,2,FALSE)</f>
        <v>Liberal</v>
      </c>
      <c r="F684" t="str">
        <f t="shared" si="10"/>
        <v>Positive</v>
      </c>
      <c r="M684" t="str">
        <f>VLOOKUP(A684,d!D:E,2,FALSE)</f>
        <v>Conservative</v>
      </c>
    </row>
    <row r="685" spans="1:13" x14ac:dyDescent="0.2">
      <c r="A685" t="s">
        <v>666</v>
      </c>
      <c r="B685">
        <v>6.9012754583224298E-2</v>
      </c>
      <c r="C685">
        <v>0.38356039002012099</v>
      </c>
      <c r="E685" t="str">
        <f>VLOOKUP(A685,d!A:B,2,FALSE)</f>
        <v>Liberal</v>
      </c>
      <c r="F685" t="str">
        <f t="shared" si="10"/>
        <v>Positive</v>
      </c>
      <c r="M685" t="str">
        <f>VLOOKUP(A685,d!D:E,2,FALSE)</f>
        <v>Conservative</v>
      </c>
    </row>
    <row r="686" spans="1:13" x14ac:dyDescent="0.2">
      <c r="A686" t="s">
        <v>962</v>
      </c>
      <c r="B686">
        <v>5.7956841138659301E-2</v>
      </c>
      <c r="C686">
        <v>0.381632231404958</v>
      </c>
      <c r="E686" t="str">
        <f>VLOOKUP(A686,d!A:B,2,FALSE)</f>
        <v>Liberal</v>
      </c>
      <c r="F686" t="str">
        <f t="shared" si="10"/>
        <v>Positive</v>
      </c>
      <c r="M686" t="str">
        <f>VLOOKUP(A686,d!D:E,2,FALSE)</f>
        <v>Liberal</v>
      </c>
    </row>
    <row r="687" spans="1:13" x14ac:dyDescent="0.2">
      <c r="A687" t="s">
        <v>324</v>
      </c>
      <c r="B687">
        <v>6.06763196480938E-2</v>
      </c>
      <c r="C687">
        <v>0.35583062770562701</v>
      </c>
      <c r="E687" t="str">
        <f>VLOOKUP(A687,d!A:B,2,FALSE)</f>
        <v>Liberal</v>
      </c>
      <c r="F687" t="str">
        <f t="shared" si="10"/>
        <v>Positive</v>
      </c>
      <c r="M687" t="str">
        <f>VLOOKUP(A687,d!D:E,2,FALSE)</f>
        <v>Conservative</v>
      </c>
    </row>
    <row r="688" spans="1:13" x14ac:dyDescent="0.2">
      <c r="A688" t="s">
        <v>325</v>
      </c>
      <c r="B688">
        <v>6.0412218671380899E-2</v>
      </c>
      <c r="C688">
        <v>0.41083522207867701</v>
      </c>
      <c r="E688" t="str">
        <f>VLOOKUP(A688,d!A:B,2,FALSE)</f>
        <v>Liberal</v>
      </c>
      <c r="F688" t="str">
        <f t="shared" si="10"/>
        <v>Positive</v>
      </c>
      <c r="M688" t="str">
        <f>VLOOKUP(A688,d!D:E,2,FALSE)</f>
        <v>Conservative</v>
      </c>
    </row>
    <row r="689" spans="1:13" x14ac:dyDescent="0.2">
      <c r="A689" t="s">
        <v>326</v>
      </c>
      <c r="B689">
        <v>0.328972704784393</v>
      </c>
      <c r="C689">
        <v>0.45754132231404898</v>
      </c>
      <c r="E689" t="str">
        <f>VLOOKUP(A689,d!A:B,2,FALSE)</f>
        <v>Conservative</v>
      </c>
      <c r="F689" t="str">
        <f t="shared" si="10"/>
        <v>Positive</v>
      </c>
      <c r="M689" t="str">
        <f>VLOOKUP(A689,d!D:E,2,FALSE)</f>
        <v>Tie</v>
      </c>
    </row>
    <row r="690" spans="1:13" x14ac:dyDescent="0.2">
      <c r="A690" t="s">
        <v>667</v>
      </c>
      <c r="B690">
        <v>0.159409888357256</v>
      </c>
      <c r="C690">
        <v>0.39138091440723</v>
      </c>
      <c r="E690" t="str">
        <f>VLOOKUP(A690,d!A:B,2,FALSE)</f>
        <v>Conservative</v>
      </c>
      <c r="F690" t="str">
        <f t="shared" si="10"/>
        <v>Positive</v>
      </c>
      <c r="M690" t="str">
        <f>VLOOKUP(A690,d!D:E,2,FALSE)</f>
        <v>Tie</v>
      </c>
    </row>
    <row r="691" spans="1:13" x14ac:dyDescent="0.2">
      <c r="A691" t="s">
        <v>327</v>
      </c>
      <c r="B691">
        <v>7.8927961033474298E-2</v>
      </c>
      <c r="C691">
        <v>0.41947976505961299</v>
      </c>
      <c r="E691" t="str">
        <f>VLOOKUP(A691,d!A:B,2,FALSE)</f>
        <v>Liberal</v>
      </c>
      <c r="F691" t="str">
        <f t="shared" si="10"/>
        <v>Positive</v>
      </c>
      <c r="M691" t="str">
        <f>VLOOKUP(A691,d!D:E,2,FALSE)</f>
        <v>Tie</v>
      </c>
    </row>
    <row r="692" spans="1:13" x14ac:dyDescent="0.2">
      <c r="A692" t="s">
        <v>668</v>
      </c>
      <c r="B692">
        <v>0.11459546200925499</v>
      </c>
      <c r="C692">
        <v>0.27605985968054902</v>
      </c>
      <c r="E692" t="str">
        <f>VLOOKUP(A692,d!A:B,2,FALSE)</f>
        <v>Conservative</v>
      </c>
      <c r="F692" t="str">
        <f t="shared" si="10"/>
        <v>Positive</v>
      </c>
      <c r="M692" t="str">
        <f>VLOOKUP(A692,d!D:E,2,FALSE)</f>
        <v>Conservative</v>
      </c>
    </row>
    <row r="693" spans="1:13" x14ac:dyDescent="0.2">
      <c r="A693" t="s">
        <v>963</v>
      </c>
      <c r="B693">
        <v>0.124620764381402</v>
      </c>
      <c r="C693">
        <v>0.41231617082680899</v>
      </c>
      <c r="E693" t="str">
        <f>VLOOKUP(A693,d!A:B,2,FALSE)</f>
        <v>Liberal</v>
      </c>
      <c r="F693" t="str">
        <f t="shared" si="10"/>
        <v>Positive</v>
      </c>
      <c r="M693" t="str">
        <f>VLOOKUP(A693,d!D:E,2,FALSE)</f>
        <v>Conservative</v>
      </c>
    </row>
    <row r="694" spans="1:13" x14ac:dyDescent="0.2">
      <c r="A694" t="s">
        <v>669</v>
      </c>
      <c r="B694">
        <v>1.34811135422548E-2</v>
      </c>
      <c r="C694">
        <v>0.35489995059288498</v>
      </c>
      <c r="E694" t="str">
        <f>VLOOKUP(A694,d!A:B,2,FALSE)</f>
        <v>Liberal</v>
      </c>
      <c r="F694" t="str">
        <f t="shared" si="10"/>
        <v>Positive</v>
      </c>
      <c r="M694" t="str">
        <f>VLOOKUP(A694,d!D:E,2,FALSE)</f>
        <v>Liberal</v>
      </c>
    </row>
    <row r="695" spans="1:13" x14ac:dyDescent="0.2">
      <c r="A695" t="s">
        <v>964</v>
      </c>
      <c r="B695">
        <v>8.1879903950216396E-2</v>
      </c>
      <c r="C695">
        <v>0.39353185876623298</v>
      </c>
      <c r="E695" t="str">
        <f>VLOOKUP(A695,d!A:B,2,FALSE)</f>
        <v>Liberal</v>
      </c>
      <c r="F695" t="str">
        <f t="shared" si="10"/>
        <v>Positive</v>
      </c>
      <c r="M695" t="str">
        <f>VLOOKUP(A695,d!D:E,2,FALSE)</f>
        <v>Conservative</v>
      </c>
    </row>
    <row r="696" spans="1:13" x14ac:dyDescent="0.2">
      <c r="A696" t="s">
        <v>328</v>
      </c>
      <c r="B696">
        <v>5.60034013605442E-2</v>
      </c>
      <c r="C696">
        <v>0.424264842300556</v>
      </c>
      <c r="E696" t="str">
        <f>VLOOKUP(A696,d!A:B,2,FALSE)</f>
        <v>Liberal</v>
      </c>
      <c r="F696" t="str">
        <f t="shared" si="10"/>
        <v>Positive</v>
      </c>
      <c r="M696" t="str">
        <f>VLOOKUP(A696,d!D:E,2,FALSE)</f>
        <v>Tie</v>
      </c>
    </row>
    <row r="697" spans="1:13" x14ac:dyDescent="0.2">
      <c r="A697" t="s">
        <v>329</v>
      </c>
      <c r="B697">
        <v>1.6302267097064699E-2</v>
      </c>
      <c r="C697">
        <v>0.466597853014038</v>
      </c>
      <c r="E697" t="str">
        <f>VLOOKUP(A697,d!A:B,2,FALSE)</f>
        <v>Liberal</v>
      </c>
      <c r="F697" t="str">
        <f t="shared" si="10"/>
        <v>Positive</v>
      </c>
      <c r="M697" t="str">
        <f>VLOOKUP(A697,d!D:E,2,FALSE)</f>
        <v>Conservative</v>
      </c>
    </row>
    <row r="698" spans="1:13" x14ac:dyDescent="0.2">
      <c r="A698" t="s">
        <v>330</v>
      </c>
      <c r="B698">
        <v>8.3687989937989898E-2</v>
      </c>
      <c r="C698">
        <v>0.29929214929214898</v>
      </c>
      <c r="E698" t="str">
        <f>VLOOKUP(A698,d!A:B,2,FALSE)</f>
        <v>Liberal</v>
      </c>
      <c r="F698" t="str">
        <f t="shared" si="10"/>
        <v>Positive</v>
      </c>
      <c r="M698" t="str">
        <f>VLOOKUP(A698,d!D:E,2,FALSE)</f>
        <v>Conservative</v>
      </c>
    </row>
    <row r="699" spans="1:13" x14ac:dyDescent="0.2">
      <c r="A699" t="s">
        <v>670</v>
      </c>
      <c r="B699">
        <v>0.122802675466609</v>
      </c>
      <c r="C699">
        <v>0.380679156908665</v>
      </c>
      <c r="E699" t="str">
        <f>VLOOKUP(A699,d!A:B,2,FALSE)</f>
        <v>Liberal</v>
      </c>
      <c r="F699" t="str">
        <f t="shared" si="10"/>
        <v>Positive</v>
      </c>
      <c r="M699" t="str">
        <f>VLOOKUP(A699,d!D:E,2,FALSE)</f>
        <v>Liberal</v>
      </c>
    </row>
    <row r="700" spans="1:13" x14ac:dyDescent="0.2">
      <c r="A700" t="s">
        <v>331</v>
      </c>
      <c r="B700">
        <v>0.13477830762987</v>
      </c>
      <c r="C700">
        <v>0.37684997294372202</v>
      </c>
      <c r="E700" t="str">
        <f>VLOOKUP(A700,d!A:B,2,FALSE)</f>
        <v>Liberal</v>
      </c>
      <c r="F700" t="str">
        <f t="shared" si="10"/>
        <v>Positive</v>
      </c>
      <c r="M700" t="str">
        <f>VLOOKUP(A700,d!D:E,2,FALSE)</f>
        <v>Liberal</v>
      </c>
    </row>
    <row r="701" spans="1:13" x14ac:dyDescent="0.2">
      <c r="A701" t="s">
        <v>332</v>
      </c>
      <c r="B701">
        <v>0.108451046670224</v>
      </c>
      <c r="C701">
        <v>0.35412975152701098</v>
      </c>
      <c r="E701" t="str">
        <f>VLOOKUP(A701,d!A:B,2,FALSE)</f>
        <v>Conservative</v>
      </c>
      <c r="F701" t="str">
        <f t="shared" si="10"/>
        <v>Positive</v>
      </c>
      <c r="M701" t="str">
        <f>VLOOKUP(A701,d!D:E,2,FALSE)</f>
        <v>Tie</v>
      </c>
    </row>
    <row r="702" spans="1:13" x14ac:dyDescent="0.2">
      <c r="A702" t="s">
        <v>671</v>
      </c>
      <c r="B702">
        <v>7.7864737601579595E-2</v>
      </c>
      <c r="C702">
        <v>0.35737297789929301</v>
      </c>
      <c r="E702" t="str">
        <f>VLOOKUP(A702,d!A:B,2,FALSE)</f>
        <v>Conservative</v>
      </c>
      <c r="F702" t="str">
        <f t="shared" si="10"/>
        <v>Positive</v>
      </c>
      <c r="M702" t="str">
        <f>VLOOKUP(A702,d!D:E,2,FALSE)</f>
        <v>Conservative</v>
      </c>
    </row>
    <row r="703" spans="1:13" x14ac:dyDescent="0.2">
      <c r="A703" t="s">
        <v>965</v>
      </c>
      <c r="B703">
        <v>5.7683886436356697E-2</v>
      </c>
      <c r="C703">
        <v>0.36742164730306998</v>
      </c>
      <c r="E703" t="str">
        <f>VLOOKUP(A703,d!A:B,2,FALSE)</f>
        <v>Liberal</v>
      </c>
      <c r="F703" t="str">
        <f t="shared" si="10"/>
        <v>Positive</v>
      </c>
      <c r="M703" t="str">
        <f>VLOOKUP(A703,d!D:E,2,FALSE)</f>
        <v>Conservative</v>
      </c>
    </row>
    <row r="704" spans="1:13" x14ac:dyDescent="0.2">
      <c r="A704" t="s">
        <v>672</v>
      </c>
      <c r="B704">
        <v>2.2512708251344601E-2</v>
      </c>
      <c r="C704">
        <v>0.36631363585908999</v>
      </c>
      <c r="E704" t="str">
        <f>VLOOKUP(A704,d!A:B,2,FALSE)</f>
        <v>Liberal</v>
      </c>
      <c r="F704" t="str">
        <f t="shared" si="10"/>
        <v>Positive</v>
      </c>
      <c r="M704" t="str">
        <f>VLOOKUP(A704,d!D:E,2,FALSE)</f>
        <v>Tie</v>
      </c>
    </row>
    <row r="705" spans="1:13" x14ac:dyDescent="0.2">
      <c r="A705" t="s">
        <v>333</v>
      </c>
      <c r="B705">
        <v>8.5086318747540302E-2</v>
      </c>
      <c r="C705">
        <v>0.457809037553355</v>
      </c>
      <c r="E705" t="str">
        <f>VLOOKUP(A705,d!A:B,2,FALSE)</f>
        <v>Liberal</v>
      </c>
      <c r="F705" t="str">
        <f t="shared" si="10"/>
        <v>Positive</v>
      </c>
      <c r="M705" t="str">
        <f>VLOOKUP(A705,d!D:E,2,FALSE)</f>
        <v>Liberal</v>
      </c>
    </row>
    <row r="706" spans="1:13" x14ac:dyDescent="0.2">
      <c r="A706" t="s">
        <v>966</v>
      </c>
      <c r="B706">
        <v>4.0232683982683898E-2</v>
      </c>
      <c r="C706">
        <v>0.45873015873015799</v>
      </c>
      <c r="E706" t="str">
        <f>VLOOKUP(A706,d!A:B,2,FALSE)</f>
        <v>Liberal</v>
      </c>
      <c r="F706" t="str">
        <f t="shared" si="10"/>
        <v>Positive</v>
      </c>
      <c r="M706" t="str">
        <f>VLOOKUP(A706,d!D:E,2,FALSE)</f>
        <v>Tie</v>
      </c>
    </row>
    <row r="707" spans="1:13" x14ac:dyDescent="0.2">
      <c r="A707" t="s">
        <v>334</v>
      </c>
      <c r="B707">
        <v>8.9472309299895497E-2</v>
      </c>
      <c r="C707">
        <v>0.38349007314524503</v>
      </c>
      <c r="E707" t="str">
        <f>VLOOKUP(A707,d!A:B,2,FALSE)</f>
        <v>Conservative</v>
      </c>
      <c r="F707" t="str">
        <f t="shared" ref="F707:F770" si="11">IF(B707&gt;0, "Positive", "Negative")</f>
        <v>Positive</v>
      </c>
      <c r="M707" t="str">
        <f>VLOOKUP(A707,d!D:E,2,FALSE)</f>
        <v>Tie</v>
      </c>
    </row>
    <row r="708" spans="1:13" x14ac:dyDescent="0.2">
      <c r="A708" t="s">
        <v>673</v>
      </c>
      <c r="B708">
        <v>7.5159610215053796E-2</v>
      </c>
      <c r="C708">
        <v>0.45791788856304899</v>
      </c>
      <c r="E708" t="str">
        <f>VLOOKUP(A708,d!A:B,2,FALSE)</f>
        <v>Conservative</v>
      </c>
      <c r="F708" t="str">
        <f t="shared" si="11"/>
        <v>Positive</v>
      </c>
      <c r="M708" t="str">
        <f>VLOOKUP(A708,d!D:E,2,FALSE)</f>
        <v>Liberal</v>
      </c>
    </row>
    <row r="709" spans="1:13" x14ac:dyDescent="0.2">
      <c r="A709" t="s">
        <v>335</v>
      </c>
      <c r="B709">
        <v>6.5854322445231497E-2</v>
      </c>
      <c r="C709">
        <v>0.41709858323494597</v>
      </c>
      <c r="E709" t="str">
        <f>VLOOKUP(A709,d!A:B,2,FALSE)</f>
        <v>Conservative</v>
      </c>
      <c r="F709" t="str">
        <f t="shared" si="11"/>
        <v>Positive</v>
      </c>
      <c r="M709" t="str">
        <f>VLOOKUP(A709,d!D:E,2,FALSE)</f>
        <v>Tie</v>
      </c>
    </row>
    <row r="710" spans="1:13" x14ac:dyDescent="0.2">
      <c r="A710" t="s">
        <v>967</v>
      </c>
      <c r="B710">
        <v>-4.5737236015013699E-2</v>
      </c>
      <c r="C710">
        <v>0.521368066880884</v>
      </c>
      <c r="E710" t="str">
        <f>VLOOKUP(A710,d!A:B,2,FALSE)</f>
        <v>Conservative</v>
      </c>
      <c r="F710" t="str">
        <f t="shared" si="11"/>
        <v>Negative</v>
      </c>
      <c r="M710" t="str">
        <f>VLOOKUP(A710,d!D:E,2,FALSE)</f>
        <v>Conservative</v>
      </c>
    </row>
    <row r="711" spans="1:13" x14ac:dyDescent="0.2">
      <c r="A711" t="s">
        <v>674</v>
      </c>
      <c r="B711">
        <v>0.10148544266191301</v>
      </c>
      <c r="C711">
        <v>0.402368220015278</v>
      </c>
      <c r="E711" t="str">
        <f>VLOOKUP(A711,d!A:B,2,FALSE)</f>
        <v>Liberal</v>
      </c>
      <c r="F711" t="str">
        <f t="shared" si="11"/>
        <v>Positive</v>
      </c>
      <c r="M711" t="str">
        <f>VLOOKUP(A711,d!D:E,2,FALSE)</f>
        <v>Tie</v>
      </c>
    </row>
    <row r="712" spans="1:13" x14ac:dyDescent="0.2">
      <c r="A712" t="s">
        <v>336</v>
      </c>
      <c r="B712">
        <v>0.116791199667911</v>
      </c>
      <c r="C712">
        <v>0.38055209630552</v>
      </c>
      <c r="E712" t="str">
        <f>VLOOKUP(A712,d!A:B,2,FALSE)</f>
        <v>Liberal</v>
      </c>
      <c r="F712" t="str">
        <f t="shared" si="11"/>
        <v>Positive</v>
      </c>
      <c r="M712" t="str">
        <f>VLOOKUP(A712,d!D:E,2,FALSE)</f>
        <v>Tie</v>
      </c>
    </row>
    <row r="713" spans="1:13" x14ac:dyDescent="0.2">
      <c r="A713" t="s">
        <v>337</v>
      </c>
      <c r="B713">
        <v>7.5245310245310199E-2</v>
      </c>
      <c r="C713">
        <v>0.368987216487216</v>
      </c>
      <c r="E713" t="str">
        <f>VLOOKUP(A713,d!A:B,2,FALSE)</f>
        <v>Liberal</v>
      </c>
      <c r="F713" t="str">
        <f t="shared" si="11"/>
        <v>Positive</v>
      </c>
      <c r="M713" t="str">
        <f>VLOOKUP(A713,d!D:E,2,FALSE)</f>
        <v>Tie</v>
      </c>
    </row>
    <row r="714" spans="1:13" x14ac:dyDescent="0.2">
      <c r="A714" t="s">
        <v>338</v>
      </c>
      <c r="B714">
        <v>6.4001869342778406E-2</v>
      </c>
      <c r="C714">
        <v>0.26991473173291303</v>
      </c>
      <c r="E714" t="str">
        <f>VLOOKUP(A714,d!A:B,2,FALSE)</f>
        <v>Liberal</v>
      </c>
      <c r="F714" t="str">
        <f t="shared" si="11"/>
        <v>Positive</v>
      </c>
      <c r="M714" t="str">
        <f>VLOOKUP(A714,d!D:E,2,FALSE)</f>
        <v>Tie</v>
      </c>
    </row>
    <row r="715" spans="1:13" x14ac:dyDescent="0.2">
      <c r="A715" t="s">
        <v>675</v>
      </c>
      <c r="B715">
        <v>0.14101031638344999</v>
      </c>
      <c r="C715">
        <v>0.38947120458314399</v>
      </c>
      <c r="E715" t="str">
        <f>VLOOKUP(A715,d!A:B,2,FALSE)</f>
        <v>Conservative</v>
      </c>
      <c r="F715" t="str">
        <f t="shared" si="11"/>
        <v>Positive</v>
      </c>
      <c r="M715" t="str">
        <f>VLOOKUP(A715,d!D:E,2,FALSE)</f>
        <v>Liberal</v>
      </c>
    </row>
    <row r="716" spans="1:13" x14ac:dyDescent="0.2">
      <c r="A716" t="s">
        <v>676</v>
      </c>
      <c r="B716">
        <v>0.106028328396749</v>
      </c>
      <c r="C716">
        <v>0.41923558897243102</v>
      </c>
      <c r="E716" t="str">
        <f>VLOOKUP(A716,d!A:B,2,FALSE)</f>
        <v>Liberal</v>
      </c>
      <c r="F716" t="str">
        <f t="shared" si="11"/>
        <v>Positive</v>
      </c>
      <c r="M716" t="str">
        <f>VLOOKUP(A716,d!D:E,2,FALSE)</f>
        <v>Tie</v>
      </c>
    </row>
    <row r="717" spans="1:13" x14ac:dyDescent="0.2">
      <c r="A717" t="s">
        <v>339</v>
      </c>
      <c r="B717">
        <v>0.115562056577681</v>
      </c>
      <c r="C717">
        <v>0.50605121151996102</v>
      </c>
      <c r="E717" t="str">
        <f>VLOOKUP(A717,d!A:B,2,FALSE)</f>
        <v>Liberal</v>
      </c>
      <c r="F717" t="str">
        <f t="shared" si="11"/>
        <v>Positive</v>
      </c>
      <c r="M717" t="str">
        <f>VLOOKUP(A717,d!D:E,2,FALSE)</f>
        <v>Tie</v>
      </c>
    </row>
    <row r="718" spans="1:13" x14ac:dyDescent="0.2">
      <c r="A718" t="s">
        <v>340</v>
      </c>
      <c r="B718">
        <v>0.26436781609195398</v>
      </c>
      <c r="C718">
        <v>0.50545977011494203</v>
      </c>
      <c r="E718" t="str">
        <f>VLOOKUP(A718,d!A:B,2,FALSE)</f>
        <v>Liberal</v>
      </c>
      <c r="F718" t="str">
        <f t="shared" si="11"/>
        <v>Positive</v>
      </c>
      <c r="M718" t="str">
        <f>VLOOKUP(A718,d!D:E,2,FALSE)</f>
        <v>Tie</v>
      </c>
    </row>
    <row r="719" spans="1:13" x14ac:dyDescent="0.2">
      <c r="A719" t="s">
        <v>341</v>
      </c>
      <c r="B719">
        <v>0.13151312229437201</v>
      </c>
      <c r="C719">
        <v>0.30570887445887401</v>
      </c>
      <c r="E719" t="str">
        <f>VLOOKUP(A719,d!A:B,2,FALSE)</f>
        <v>Liberal</v>
      </c>
      <c r="F719" t="str">
        <f t="shared" si="11"/>
        <v>Positive</v>
      </c>
      <c r="M719" t="str">
        <f>VLOOKUP(A719,d!D:E,2,FALSE)</f>
        <v>Tie</v>
      </c>
    </row>
    <row r="720" spans="1:13" x14ac:dyDescent="0.2">
      <c r="A720" t="s">
        <v>342</v>
      </c>
      <c r="B720">
        <v>0.20086082499875599</v>
      </c>
      <c r="C720">
        <v>0.414795740657809</v>
      </c>
      <c r="E720" t="str">
        <f>VLOOKUP(A720,d!A:B,2,FALSE)</f>
        <v>Conservative</v>
      </c>
      <c r="F720" t="str">
        <f t="shared" si="11"/>
        <v>Positive</v>
      </c>
      <c r="M720" t="str">
        <f>VLOOKUP(A720,d!D:E,2,FALSE)</f>
        <v>Tie</v>
      </c>
    </row>
    <row r="721" spans="1:13" x14ac:dyDescent="0.2">
      <c r="A721" t="s">
        <v>968</v>
      </c>
      <c r="B721">
        <v>4.61884469696969E-2</v>
      </c>
      <c r="C721">
        <v>0.238802083333333</v>
      </c>
      <c r="E721" t="str">
        <f>VLOOKUP(A721,d!A:B,2,FALSE)</f>
        <v>Conservative</v>
      </c>
      <c r="F721" t="str">
        <f t="shared" si="11"/>
        <v>Positive</v>
      </c>
      <c r="M721" t="str">
        <f>VLOOKUP(A721,d!D:E,2,FALSE)</f>
        <v>Tie</v>
      </c>
    </row>
    <row r="722" spans="1:13" x14ac:dyDescent="0.2">
      <c r="A722" t="s">
        <v>343</v>
      </c>
      <c r="B722">
        <v>8.6599161654471304E-2</v>
      </c>
      <c r="C722">
        <v>0.43356265784363102</v>
      </c>
      <c r="E722" t="str">
        <f>VLOOKUP(A722,d!A:B,2,FALSE)</f>
        <v>Liberal</v>
      </c>
      <c r="F722" t="str">
        <f t="shared" si="11"/>
        <v>Positive</v>
      </c>
      <c r="M722" t="str">
        <f>VLOOKUP(A722,d!D:E,2,FALSE)</f>
        <v>Liberal</v>
      </c>
    </row>
    <row r="723" spans="1:13" x14ac:dyDescent="0.2">
      <c r="A723" t="s">
        <v>969</v>
      </c>
      <c r="B723">
        <v>0.22711815403625699</v>
      </c>
      <c r="C723">
        <v>0.39646750758819699</v>
      </c>
      <c r="E723" t="str">
        <f>VLOOKUP(A723,d!A:B,2,FALSE)</f>
        <v>Liberal</v>
      </c>
      <c r="F723" t="str">
        <f t="shared" si="11"/>
        <v>Positive</v>
      </c>
      <c r="M723" t="str">
        <f>VLOOKUP(A723,d!D:E,2,FALSE)</f>
        <v>Tie</v>
      </c>
    </row>
    <row r="724" spans="1:13" x14ac:dyDescent="0.2">
      <c r="A724" t="s">
        <v>344</v>
      </c>
      <c r="B724">
        <v>8.0924630924630897E-2</v>
      </c>
      <c r="C724">
        <v>0.30119463869463797</v>
      </c>
      <c r="E724" t="str">
        <f>VLOOKUP(A724,d!A:B,2,FALSE)</f>
        <v>Conservative</v>
      </c>
      <c r="F724" t="str">
        <f t="shared" si="11"/>
        <v>Positive</v>
      </c>
      <c r="M724" t="str">
        <f>VLOOKUP(A724,d!D:E,2,FALSE)</f>
        <v>Tie</v>
      </c>
    </row>
    <row r="725" spans="1:13" x14ac:dyDescent="0.2">
      <c r="A725" t="s">
        <v>345</v>
      </c>
      <c r="B725">
        <v>0.257705994570401</v>
      </c>
      <c r="C725">
        <v>0.52786582532345205</v>
      </c>
      <c r="E725" t="str">
        <f>VLOOKUP(A725,d!A:B,2,FALSE)</f>
        <v>Conservative</v>
      </c>
      <c r="F725" t="str">
        <f t="shared" si="11"/>
        <v>Positive</v>
      </c>
      <c r="M725" t="str">
        <f>VLOOKUP(A725,d!D:E,2,FALSE)</f>
        <v>Tie</v>
      </c>
    </row>
    <row r="726" spans="1:13" x14ac:dyDescent="0.2">
      <c r="A726" t="s">
        <v>346</v>
      </c>
      <c r="B726">
        <v>0.12536157024793301</v>
      </c>
      <c r="C726">
        <v>0.27421659779614299</v>
      </c>
      <c r="E726" t="str">
        <f>VLOOKUP(A726,d!A:B,2,FALSE)</f>
        <v>Conservative</v>
      </c>
      <c r="F726" t="str">
        <f t="shared" si="11"/>
        <v>Positive</v>
      </c>
      <c r="M726" t="str">
        <f>VLOOKUP(A726,d!D:E,2,FALSE)</f>
        <v>Tie</v>
      </c>
    </row>
    <row r="727" spans="1:13" x14ac:dyDescent="0.2">
      <c r="A727" t="s">
        <v>677</v>
      </c>
      <c r="B727">
        <v>0.20843646549528799</v>
      </c>
      <c r="C727">
        <v>0.35534844240726499</v>
      </c>
      <c r="E727" t="str">
        <f>VLOOKUP(A727,d!A:B,2,FALSE)</f>
        <v>Conservative</v>
      </c>
      <c r="F727" t="str">
        <f t="shared" si="11"/>
        <v>Positive</v>
      </c>
      <c r="M727" t="str">
        <f>VLOOKUP(A727,d!D:E,2,FALSE)</f>
        <v>Tie</v>
      </c>
    </row>
    <row r="728" spans="1:13" x14ac:dyDescent="0.2">
      <c r="A728" t="s">
        <v>347</v>
      </c>
      <c r="B728">
        <v>0.25102813852813799</v>
      </c>
      <c r="C728">
        <v>0.44403559403559401</v>
      </c>
      <c r="E728" t="str">
        <f>VLOOKUP(A728,d!A:B,2,FALSE)</f>
        <v>Conservative</v>
      </c>
      <c r="F728" t="str">
        <f t="shared" si="11"/>
        <v>Positive</v>
      </c>
      <c r="M728" t="str">
        <f>VLOOKUP(A728,d!D:E,2,FALSE)</f>
        <v>Tie</v>
      </c>
    </row>
    <row r="729" spans="1:13" x14ac:dyDescent="0.2">
      <c r="A729" t="s">
        <v>678</v>
      </c>
      <c r="B729">
        <v>8.7643145110250301E-2</v>
      </c>
      <c r="C729">
        <v>0.50754803675856297</v>
      </c>
      <c r="E729" t="str">
        <f>VLOOKUP(A729,d!A:B,2,FALSE)</f>
        <v>Conservative</v>
      </c>
      <c r="F729" t="str">
        <f t="shared" si="11"/>
        <v>Positive</v>
      </c>
      <c r="M729" t="str">
        <f>VLOOKUP(A729,d!D:E,2,FALSE)</f>
        <v>Conservative</v>
      </c>
    </row>
    <row r="730" spans="1:13" x14ac:dyDescent="0.2">
      <c r="A730" t="s">
        <v>348</v>
      </c>
      <c r="B730">
        <v>0.32189165385053498</v>
      </c>
      <c r="C730">
        <v>0.47861403508771899</v>
      </c>
      <c r="E730" t="str">
        <f>VLOOKUP(A730,d!A:B,2,FALSE)</f>
        <v>Liberal</v>
      </c>
      <c r="F730" t="str">
        <f t="shared" si="11"/>
        <v>Positive</v>
      </c>
      <c r="M730" t="str">
        <f>VLOOKUP(A730,d!D:E,2,FALSE)</f>
        <v>Tie</v>
      </c>
    </row>
    <row r="731" spans="1:13" x14ac:dyDescent="0.2">
      <c r="A731" t="s">
        <v>349</v>
      </c>
      <c r="B731">
        <v>0.271612083568605</v>
      </c>
      <c r="C731">
        <v>0.54434876717485403</v>
      </c>
      <c r="E731" t="str">
        <f>VLOOKUP(A731,d!A:B,2,FALSE)</f>
        <v>Liberal</v>
      </c>
      <c r="F731" t="str">
        <f t="shared" si="11"/>
        <v>Positive</v>
      </c>
      <c r="M731" t="str">
        <f>VLOOKUP(A731,d!D:E,2,FALSE)</f>
        <v>Tie</v>
      </c>
    </row>
    <row r="732" spans="1:13" x14ac:dyDescent="0.2">
      <c r="A732" t="s">
        <v>350</v>
      </c>
      <c r="B732">
        <v>0.327958152958152</v>
      </c>
      <c r="C732">
        <v>0.53274410774410697</v>
      </c>
      <c r="E732" t="str">
        <f>VLOOKUP(A732,d!A:B,2,FALSE)</f>
        <v>Conservative</v>
      </c>
      <c r="F732" t="str">
        <f t="shared" si="11"/>
        <v>Positive</v>
      </c>
      <c r="M732" t="str">
        <f>VLOOKUP(A732,d!D:E,2,FALSE)</f>
        <v>Tie</v>
      </c>
    </row>
    <row r="733" spans="1:13" x14ac:dyDescent="0.2">
      <c r="A733" t="s">
        <v>351</v>
      </c>
      <c r="B733">
        <v>0.101449275362318</v>
      </c>
      <c r="C733">
        <v>0.31702898550724601</v>
      </c>
      <c r="E733" t="str">
        <f>VLOOKUP(A733,d!A:B,2,FALSE)</f>
        <v>Conservative</v>
      </c>
      <c r="F733" t="str">
        <f t="shared" si="11"/>
        <v>Positive</v>
      </c>
      <c r="M733" t="str">
        <f>VLOOKUP(A733,d!D:E,2,FALSE)</f>
        <v>Tie</v>
      </c>
    </row>
    <row r="734" spans="1:13" x14ac:dyDescent="0.2">
      <c r="A734" t="s">
        <v>352</v>
      </c>
      <c r="B734">
        <v>0.25056818181818102</v>
      </c>
      <c r="C734">
        <v>0.486363636363636</v>
      </c>
      <c r="E734" t="str">
        <f>VLOOKUP(A734,d!A:B,2,FALSE)</f>
        <v>Conservative</v>
      </c>
      <c r="F734" t="str">
        <f t="shared" si="11"/>
        <v>Positive</v>
      </c>
      <c r="M734" t="str">
        <f>VLOOKUP(A734,d!D:E,2,FALSE)</f>
        <v>Tie</v>
      </c>
    </row>
    <row r="735" spans="1:13" x14ac:dyDescent="0.2">
      <c r="A735" t="s">
        <v>679</v>
      </c>
      <c r="B735">
        <v>-1.9447389345348499E-2</v>
      </c>
      <c r="C735">
        <v>0.49447242100303301</v>
      </c>
      <c r="E735" t="str">
        <f>VLOOKUP(A735,d!A:B,2,FALSE)</f>
        <v>Liberal</v>
      </c>
      <c r="F735" t="str">
        <f t="shared" si="11"/>
        <v>Negative</v>
      </c>
      <c r="M735" t="str">
        <f>VLOOKUP(A735,d!D:E,2,FALSE)</f>
        <v>Tie</v>
      </c>
    </row>
    <row r="736" spans="1:13" x14ac:dyDescent="0.2">
      <c r="A736" t="s">
        <v>353</v>
      </c>
      <c r="B736">
        <v>-5.3533881084901397E-2</v>
      </c>
      <c r="C736">
        <v>0.424728332891598</v>
      </c>
      <c r="E736" t="str">
        <f>VLOOKUP(A736,d!A:B,2,FALSE)</f>
        <v>Liberal</v>
      </c>
      <c r="F736" t="str">
        <f t="shared" si="11"/>
        <v>Negative</v>
      </c>
      <c r="M736" t="str">
        <f>VLOOKUP(A736,d!D:E,2,FALSE)</f>
        <v>Tie</v>
      </c>
    </row>
    <row r="737" spans="1:13" x14ac:dyDescent="0.2">
      <c r="A737" t="s">
        <v>970</v>
      </c>
      <c r="B737">
        <v>1.47359715755942E-2</v>
      </c>
      <c r="C737">
        <v>0.43274898581502302</v>
      </c>
      <c r="E737" t="str">
        <f>VLOOKUP(A737,d!A:B,2,FALSE)</f>
        <v>Liberal</v>
      </c>
      <c r="F737" t="str">
        <f t="shared" si="11"/>
        <v>Positive</v>
      </c>
      <c r="M737" t="str">
        <f>VLOOKUP(A737,d!D:E,2,FALSE)</f>
        <v>Liberal</v>
      </c>
    </row>
    <row r="738" spans="1:13" x14ac:dyDescent="0.2">
      <c r="A738" t="s">
        <v>354</v>
      </c>
      <c r="B738">
        <v>9.1231950376245693E-2</v>
      </c>
      <c r="C738">
        <v>0.25076943936004298</v>
      </c>
      <c r="E738" t="str">
        <f>VLOOKUP(A738,d!A:B,2,FALSE)</f>
        <v>Liberal</v>
      </c>
      <c r="F738" t="str">
        <f t="shared" si="11"/>
        <v>Positive</v>
      </c>
      <c r="M738" t="str">
        <f>VLOOKUP(A738,d!D:E,2,FALSE)</f>
        <v>Tie</v>
      </c>
    </row>
    <row r="739" spans="1:13" x14ac:dyDescent="0.2">
      <c r="A739" t="s">
        <v>355</v>
      </c>
      <c r="B739">
        <v>0.130927544677544</v>
      </c>
      <c r="C739">
        <v>0.54056332556332498</v>
      </c>
      <c r="E739" t="str">
        <f>VLOOKUP(A739,d!A:B,2,FALSE)</f>
        <v>Liberal</v>
      </c>
      <c r="F739" t="str">
        <f t="shared" si="11"/>
        <v>Positive</v>
      </c>
      <c r="M739" t="str">
        <f>VLOOKUP(A739,d!D:E,2,FALSE)</f>
        <v>Liberal</v>
      </c>
    </row>
    <row r="740" spans="1:13" x14ac:dyDescent="0.2">
      <c r="A740" t="s">
        <v>356</v>
      </c>
      <c r="B740">
        <v>3.43995197510822E-2</v>
      </c>
      <c r="C740">
        <v>0.40671925730519398</v>
      </c>
      <c r="E740" t="str">
        <f>VLOOKUP(A740,d!A:B,2,FALSE)</f>
        <v>Liberal</v>
      </c>
      <c r="F740" t="str">
        <f t="shared" si="11"/>
        <v>Positive</v>
      </c>
      <c r="M740" t="str">
        <f>VLOOKUP(A740,d!D:E,2,FALSE)</f>
        <v>Liberal</v>
      </c>
    </row>
    <row r="741" spans="1:13" x14ac:dyDescent="0.2">
      <c r="A741" t="s">
        <v>357</v>
      </c>
      <c r="B741">
        <v>8.8487666847041804E-2</v>
      </c>
      <c r="C741">
        <v>0.42407347282347202</v>
      </c>
      <c r="E741" t="str">
        <f>VLOOKUP(A741,d!A:B,2,FALSE)</f>
        <v>Liberal</v>
      </c>
      <c r="F741" t="str">
        <f t="shared" si="11"/>
        <v>Positive</v>
      </c>
      <c r="M741" t="str">
        <f>VLOOKUP(A741,d!D:E,2,FALSE)</f>
        <v>Tie</v>
      </c>
    </row>
    <row r="742" spans="1:13" x14ac:dyDescent="0.2">
      <c r="A742" t="s">
        <v>680</v>
      </c>
      <c r="B742">
        <v>0.106991119610982</v>
      </c>
      <c r="C742">
        <v>0.39486983336298398</v>
      </c>
      <c r="E742" t="str">
        <f>VLOOKUP(A742,d!A:B,2,FALSE)</f>
        <v>Liberal</v>
      </c>
      <c r="F742" t="str">
        <f t="shared" si="11"/>
        <v>Positive</v>
      </c>
      <c r="M742" t="str">
        <f>VLOOKUP(A742,d!D:E,2,FALSE)</f>
        <v>Tie</v>
      </c>
    </row>
    <row r="743" spans="1:13" x14ac:dyDescent="0.2">
      <c r="A743" t="s">
        <v>971</v>
      </c>
      <c r="B743">
        <v>3.3052517657780799E-2</v>
      </c>
      <c r="C743">
        <v>0.35675438596491199</v>
      </c>
      <c r="E743" t="str">
        <f>VLOOKUP(A743,d!A:B,2,FALSE)</f>
        <v>Liberal</v>
      </c>
      <c r="F743" t="str">
        <f t="shared" si="11"/>
        <v>Positive</v>
      </c>
      <c r="M743" t="str">
        <f>VLOOKUP(A743,d!D:E,2,FALSE)</f>
        <v>Conservative</v>
      </c>
    </row>
    <row r="744" spans="1:13" x14ac:dyDescent="0.2">
      <c r="A744" t="s">
        <v>972</v>
      </c>
      <c r="B744">
        <v>0.13032282146865401</v>
      </c>
      <c r="C744">
        <v>0.46361281465448101</v>
      </c>
      <c r="E744" t="str">
        <f>VLOOKUP(A744,d!A:B,2,FALSE)</f>
        <v>Liberal</v>
      </c>
      <c r="F744" t="str">
        <f t="shared" si="11"/>
        <v>Positive</v>
      </c>
      <c r="M744" t="str">
        <f>VLOOKUP(A744,d!D:E,2,FALSE)</f>
        <v>Liberal</v>
      </c>
    </row>
    <row r="745" spans="1:13" x14ac:dyDescent="0.2">
      <c r="A745" t="s">
        <v>681</v>
      </c>
      <c r="B745">
        <v>0.23530503651677101</v>
      </c>
      <c r="C745">
        <v>0.37201755160938799</v>
      </c>
      <c r="E745" t="str">
        <f>VLOOKUP(A745,d!A:B,2,FALSE)</f>
        <v>Conservative</v>
      </c>
      <c r="F745" t="str">
        <f t="shared" si="11"/>
        <v>Positive</v>
      </c>
      <c r="M745" t="str">
        <f>VLOOKUP(A745,d!D:E,2,FALSE)</f>
        <v>Tie</v>
      </c>
    </row>
    <row r="746" spans="1:13" x14ac:dyDescent="0.2">
      <c r="A746" t="s">
        <v>358</v>
      </c>
      <c r="B746">
        <v>9.2093375115763192E-3</v>
      </c>
      <c r="C746">
        <v>0.228067885679825</v>
      </c>
      <c r="E746" t="str">
        <f>VLOOKUP(A746,d!A:B,2,FALSE)</f>
        <v>Liberal</v>
      </c>
      <c r="F746" t="str">
        <f t="shared" si="11"/>
        <v>Positive</v>
      </c>
      <c r="M746" t="str">
        <f>VLOOKUP(A746,d!D:E,2,FALSE)</f>
        <v>Liberal</v>
      </c>
    </row>
    <row r="747" spans="1:13" x14ac:dyDescent="0.2">
      <c r="A747" t="s">
        <v>359</v>
      </c>
      <c r="B747">
        <v>9.8825805462973496E-2</v>
      </c>
      <c r="C747">
        <v>0.45544072446727302</v>
      </c>
      <c r="E747" t="str">
        <f>VLOOKUP(A747,d!A:B,2,FALSE)</f>
        <v>Liberal</v>
      </c>
      <c r="F747" t="str">
        <f t="shared" si="11"/>
        <v>Positive</v>
      </c>
      <c r="M747" t="str">
        <f>VLOOKUP(A747,d!D:E,2,FALSE)</f>
        <v>Tie</v>
      </c>
    </row>
    <row r="748" spans="1:13" x14ac:dyDescent="0.2">
      <c r="A748" t="s">
        <v>360</v>
      </c>
      <c r="B748">
        <v>9.5865259740259695E-2</v>
      </c>
      <c r="C748">
        <v>0.45040205627705598</v>
      </c>
      <c r="E748" t="str">
        <f>VLOOKUP(A748,d!A:B,2,FALSE)</f>
        <v>Liberal</v>
      </c>
      <c r="F748" t="str">
        <f t="shared" si="11"/>
        <v>Positive</v>
      </c>
      <c r="M748" t="str">
        <f>VLOOKUP(A748,d!D:E,2,FALSE)</f>
        <v>Liberal</v>
      </c>
    </row>
    <row r="749" spans="1:13" x14ac:dyDescent="0.2">
      <c r="A749" t="s">
        <v>973</v>
      </c>
      <c r="B749">
        <v>0.15033208020050101</v>
      </c>
      <c r="C749">
        <v>0.46495196324143601</v>
      </c>
      <c r="E749" t="str">
        <f>VLOOKUP(A749,d!A:B,2,FALSE)</f>
        <v>Liberal</v>
      </c>
      <c r="F749" t="str">
        <f t="shared" si="11"/>
        <v>Positive</v>
      </c>
      <c r="M749" t="str">
        <f>VLOOKUP(A749,d!D:E,2,FALSE)</f>
        <v>Liberal</v>
      </c>
    </row>
    <row r="750" spans="1:13" x14ac:dyDescent="0.2">
      <c r="A750" t="s">
        <v>361</v>
      </c>
      <c r="B750">
        <v>0.24173957461772499</v>
      </c>
      <c r="C750">
        <v>0.477934203984624</v>
      </c>
      <c r="E750" t="str">
        <f>VLOOKUP(A750,d!A:B,2,FALSE)</f>
        <v>Liberal</v>
      </c>
      <c r="F750" t="str">
        <f t="shared" si="11"/>
        <v>Positive</v>
      </c>
      <c r="M750" t="str">
        <f>VLOOKUP(A750,d!D:E,2,FALSE)</f>
        <v>Tie</v>
      </c>
    </row>
    <row r="751" spans="1:13" x14ac:dyDescent="0.2">
      <c r="A751" t="s">
        <v>362</v>
      </c>
      <c r="B751">
        <v>0.21224025974025901</v>
      </c>
      <c r="C751">
        <v>0.31329004329004301</v>
      </c>
      <c r="E751" t="str">
        <f>VLOOKUP(A751,d!A:B,2,FALSE)</f>
        <v>Conservative</v>
      </c>
      <c r="F751" t="str">
        <f t="shared" si="11"/>
        <v>Positive</v>
      </c>
      <c r="M751" t="str">
        <f>VLOOKUP(A751,d!D:E,2,FALSE)</f>
        <v>Tie</v>
      </c>
    </row>
    <row r="752" spans="1:13" x14ac:dyDescent="0.2">
      <c r="A752" t="s">
        <v>363</v>
      </c>
      <c r="B752">
        <v>0.10367734865674599</v>
      </c>
      <c r="C752">
        <v>0.44275246873810697</v>
      </c>
      <c r="E752" t="str">
        <f>VLOOKUP(A752,d!A:B,2,FALSE)</f>
        <v>Liberal</v>
      </c>
      <c r="F752" t="str">
        <f t="shared" si="11"/>
        <v>Positive</v>
      </c>
      <c r="M752" t="str">
        <f>VLOOKUP(A752,d!D:E,2,FALSE)</f>
        <v>Tie</v>
      </c>
    </row>
    <row r="753" spans="1:13" x14ac:dyDescent="0.2">
      <c r="A753" t="s">
        <v>364</v>
      </c>
      <c r="B753">
        <v>0.16088405058993199</v>
      </c>
      <c r="C753">
        <v>0.49083121127238699</v>
      </c>
      <c r="E753" t="str">
        <f>VLOOKUP(A753,d!A:B,2,FALSE)</f>
        <v>Liberal</v>
      </c>
      <c r="F753" t="str">
        <f t="shared" si="11"/>
        <v>Positive</v>
      </c>
      <c r="M753" t="str">
        <f>VLOOKUP(A753,d!D:E,2,FALSE)</f>
        <v>Tie</v>
      </c>
    </row>
    <row r="754" spans="1:13" x14ac:dyDescent="0.2">
      <c r="A754" t="s">
        <v>682</v>
      </c>
      <c r="B754">
        <v>0.119021930784571</v>
      </c>
      <c r="C754">
        <v>0.43791709227102499</v>
      </c>
      <c r="E754" t="str">
        <f>VLOOKUP(A754,d!A:B,2,FALSE)</f>
        <v>Liberal</v>
      </c>
      <c r="F754" t="str">
        <f t="shared" si="11"/>
        <v>Positive</v>
      </c>
      <c r="M754" t="str">
        <f>VLOOKUP(A754,d!D:E,2,FALSE)</f>
        <v>Conservative</v>
      </c>
    </row>
    <row r="755" spans="1:13" x14ac:dyDescent="0.2">
      <c r="A755" t="s">
        <v>974</v>
      </c>
      <c r="B755">
        <v>0.17381673881673801</v>
      </c>
      <c r="C755">
        <v>0.45167635046945298</v>
      </c>
      <c r="E755" t="str">
        <f>VLOOKUP(A755,d!A:B,2,FALSE)</f>
        <v>Liberal</v>
      </c>
      <c r="F755" t="str">
        <f t="shared" si="11"/>
        <v>Positive</v>
      </c>
      <c r="M755" t="str">
        <f>VLOOKUP(A755,d!D:E,2,FALSE)</f>
        <v>Tie</v>
      </c>
    </row>
    <row r="756" spans="1:13" x14ac:dyDescent="0.2">
      <c r="A756" t="s">
        <v>975</v>
      </c>
      <c r="B756">
        <v>0.19655656843156799</v>
      </c>
      <c r="C756">
        <v>0.46664689477189403</v>
      </c>
      <c r="E756" t="str">
        <f>VLOOKUP(A756,d!A:B,2,FALSE)</f>
        <v>Liberal</v>
      </c>
      <c r="F756" t="str">
        <f t="shared" si="11"/>
        <v>Positive</v>
      </c>
      <c r="M756" t="str">
        <f>VLOOKUP(A756,d!D:E,2,FALSE)</f>
        <v>Liberal</v>
      </c>
    </row>
    <row r="757" spans="1:13" x14ac:dyDescent="0.2">
      <c r="A757" t="s">
        <v>365</v>
      </c>
      <c r="B757">
        <v>0.16237891520244399</v>
      </c>
      <c r="C757">
        <v>0.435494779730073</v>
      </c>
      <c r="E757" t="str">
        <f>VLOOKUP(A757,d!A:B,2,FALSE)</f>
        <v>Liberal</v>
      </c>
      <c r="F757" t="str">
        <f t="shared" si="11"/>
        <v>Positive</v>
      </c>
      <c r="M757" t="str">
        <f>VLOOKUP(A757,d!D:E,2,FALSE)</f>
        <v>Tie</v>
      </c>
    </row>
    <row r="758" spans="1:13" x14ac:dyDescent="0.2">
      <c r="A758" t="s">
        <v>366</v>
      </c>
      <c r="B758">
        <v>0.17590909090908999</v>
      </c>
      <c r="C758">
        <v>0.43053030303030299</v>
      </c>
      <c r="E758" t="str">
        <f>VLOOKUP(A758,d!A:B,2,FALSE)</f>
        <v>Liberal</v>
      </c>
      <c r="F758" t="str">
        <f t="shared" si="11"/>
        <v>Positive</v>
      </c>
      <c r="M758" t="str">
        <f>VLOOKUP(A758,d!D:E,2,FALSE)</f>
        <v>Conservative</v>
      </c>
    </row>
    <row r="759" spans="1:13" x14ac:dyDescent="0.2">
      <c r="A759" t="s">
        <v>683</v>
      </c>
      <c r="B759">
        <v>9.3070960570960495E-2</v>
      </c>
      <c r="C759">
        <v>0.41695814320814301</v>
      </c>
      <c r="E759" t="str">
        <f>VLOOKUP(A759,d!A:B,2,FALSE)</f>
        <v>Liberal</v>
      </c>
      <c r="F759" t="str">
        <f t="shared" si="11"/>
        <v>Positive</v>
      </c>
      <c r="M759" t="str">
        <f>VLOOKUP(A759,d!D:E,2,FALSE)</f>
        <v>Liberal</v>
      </c>
    </row>
    <row r="760" spans="1:13" x14ac:dyDescent="0.2">
      <c r="A760" t="s">
        <v>976</v>
      </c>
      <c r="B760">
        <v>9.3823953823953796E-2</v>
      </c>
      <c r="C760">
        <v>0.34648805515472098</v>
      </c>
      <c r="E760" t="str">
        <f>VLOOKUP(A760,d!A:B,2,FALSE)</f>
        <v>Conservative</v>
      </c>
      <c r="F760" t="str">
        <f t="shared" si="11"/>
        <v>Positive</v>
      </c>
      <c r="M760" t="str">
        <f>VLOOKUP(A760,d!D:E,2,FALSE)</f>
        <v>Liberal</v>
      </c>
    </row>
    <row r="761" spans="1:13" x14ac:dyDescent="0.2">
      <c r="A761" t="s">
        <v>684</v>
      </c>
      <c r="B761">
        <v>0.18883116883116799</v>
      </c>
      <c r="C761">
        <v>0.35229437229437199</v>
      </c>
      <c r="E761" t="str">
        <f>VLOOKUP(A761,d!A:B,2,FALSE)</f>
        <v>Conservative</v>
      </c>
      <c r="F761" t="str">
        <f t="shared" si="11"/>
        <v>Positive</v>
      </c>
      <c r="M761" t="str">
        <f>VLOOKUP(A761,d!D:E,2,FALSE)</f>
        <v>Tie</v>
      </c>
    </row>
    <row r="762" spans="1:13" x14ac:dyDescent="0.2">
      <c r="A762" t="s">
        <v>367</v>
      </c>
      <c r="B762">
        <v>8.3779761904761801E-2</v>
      </c>
      <c r="C762">
        <v>0.283035714285714</v>
      </c>
      <c r="E762" t="str">
        <f>VLOOKUP(A762,d!A:B,2,FALSE)</f>
        <v>Conservative</v>
      </c>
      <c r="F762" t="str">
        <f t="shared" si="11"/>
        <v>Positive</v>
      </c>
      <c r="M762" t="str">
        <f>VLOOKUP(A762,d!D:E,2,FALSE)</f>
        <v>Tie</v>
      </c>
    </row>
    <row r="763" spans="1:13" x14ac:dyDescent="0.2">
      <c r="A763" t="s">
        <v>368</v>
      </c>
      <c r="B763">
        <v>0.117554786853852</v>
      </c>
      <c r="C763">
        <v>0.47438159970870197</v>
      </c>
      <c r="E763" t="str">
        <f>VLOOKUP(A763,d!A:B,2,FALSE)</f>
        <v>Liberal</v>
      </c>
      <c r="F763" t="str">
        <f t="shared" si="11"/>
        <v>Positive</v>
      </c>
      <c r="M763" t="str">
        <f>VLOOKUP(A763,d!D:E,2,FALSE)</f>
        <v>Liberal</v>
      </c>
    </row>
    <row r="764" spans="1:13" x14ac:dyDescent="0.2">
      <c r="A764" t="s">
        <v>369</v>
      </c>
      <c r="B764">
        <v>4.0849741656193199E-2</v>
      </c>
      <c r="C764">
        <v>0.45420332355816201</v>
      </c>
      <c r="E764" t="str">
        <f>VLOOKUP(A764,d!A:B,2,FALSE)</f>
        <v>Liberal</v>
      </c>
      <c r="F764" t="str">
        <f t="shared" si="11"/>
        <v>Positive</v>
      </c>
      <c r="M764" t="str">
        <f>VLOOKUP(A764,d!D:E,2,FALSE)</f>
        <v>Liberal</v>
      </c>
    </row>
    <row r="765" spans="1:13" x14ac:dyDescent="0.2">
      <c r="A765" t="s">
        <v>685</v>
      </c>
      <c r="B765">
        <v>7.0283189033189003E-2</v>
      </c>
      <c r="C765">
        <v>0.31360028860028799</v>
      </c>
      <c r="E765" t="str">
        <f>VLOOKUP(A765,d!A:B,2,FALSE)</f>
        <v>Liberal</v>
      </c>
      <c r="F765" t="str">
        <f t="shared" si="11"/>
        <v>Positive</v>
      </c>
      <c r="M765" t="str">
        <f>VLOOKUP(A765,d!D:E,2,FALSE)</f>
        <v>Liberal</v>
      </c>
    </row>
    <row r="766" spans="1:13" x14ac:dyDescent="0.2">
      <c r="A766" t="s">
        <v>370</v>
      </c>
      <c r="B766">
        <v>0.20228851010101001</v>
      </c>
      <c r="C766">
        <v>0.46705898268398199</v>
      </c>
      <c r="E766" t="str">
        <f>VLOOKUP(A766,d!A:B,2,FALSE)</f>
        <v>Liberal</v>
      </c>
      <c r="F766" t="str">
        <f t="shared" si="11"/>
        <v>Positive</v>
      </c>
      <c r="M766" t="str">
        <f>VLOOKUP(A766,d!D:E,2,FALSE)</f>
        <v>Liberal</v>
      </c>
    </row>
    <row r="767" spans="1:13" x14ac:dyDescent="0.2">
      <c r="A767" t="s">
        <v>977</v>
      </c>
      <c r="B767">
        <v>7.5009018759018706E-2</v>
      </c>
      <c r="C767">
        <v>0.55434575345289605</v>
      </c>
      <c r="E767" t="str">
        <f>VLOOKUP(A767,d!A:B,2,FALSE)</f>
        <v>Liberal</v>
      </c>
      <c r="F767" t="str">
        <f t="shared" si="11"/>
        <v>Positive</v>
      </c>
      <c r="M767" t="str">
        <f>VLOOKUP(A767,d!D:E,2,FALSE)</f>
        <v>Liberal</v>
      </c>
    </row>
    <row r="768" spans="1:13" x14ac:dyDescent="0.2">
      <c r="A768" t="s">
        <v>978</v>
      </c>
      <c r="B768">
        <v>5.6144393241167399E-2</v>
      </c>
      <c r="C768">
        <v>0.45069613182516399</v>
      </c>
      <c r="E768" t="str">
        <f>VLOOKUP(A768,d!A:B,2,FALSE)</f>
        <v>Liberal</v>
      </c>
      <c r="F768" t="str">
        <f t="shared" si="11"/>
        <v>Positive</v>
      </c>
      <c r="M768" t="str">
        <f>VLOOKUP(A768,d!D:E,2,FALSE)</f>
        <v>Liberal</v>
      </c>
    </row>
    <row r="769" spans="1:13" x14ac:dyDescent="0.2">
      <c r="A769" t="s">
        <v>686</v>
      </c>
      <c r="B769">
        <v>0.101565897065897</v>
      </c>
      <c r="C769">
        <v>0.39599543049543001</v>
      </c>
      <c r="E769" t="str">
        <f>VLOOKUP(A769,d!A:B,2,FALSE)</f>
        <v>Liberal</v>
      </c>
      <c r="F769" t="str">
        <f t="shared" si="11"/>
        <v>Positive</v>
      </c>
      <c r="M769" t="str">
        <f>VLOOKUP(A769,d!D:E,2,FALSE)</f>
        <v>Liberal</v>
      </c>
    </row>
    <row r="770" spans="1:13" x14ac:dyDescent="0.2">
      <c r="A770" t="s">
        <v>687</v>
      </c>
      <c r="B770">
        <v>0.132835684430512</v>
      </c>
      <c r="C770">
        <v>0.44670977011494201</v>
      </c>
      <c r="E770" t="str">
        <f>VLOOKUP(A770,d!A:B,2,FALSE)</f>
        <v>Liberal</v>
      </c>
      <c r="F770" t="str">
        <f t="shared" si="11"/>
        <v>Positive</v>
      </c>
      <c r="M770" t="str">
        <f>VLOOKUP(A770,d!D:E,2,FALSE)</f>
        <v>Liberal</v>
      </c>
    </row>
    <row r="771" spans="1:13" x14ac:dyDescent="0.2">
      <c r="A771" t="s">
        <v>371</v>
      </c>
      <c r="B771">
        <v>6.7076379559138199E-2</v>
      </c>
      <c r="C771">
        <v>0.34258816407092202</v>
      </c>
      <c r="E771" t="str">
        <f>VLOOKUP(A771,d!A:B,2,FALSE)</f>
        <v>Liberal</v>
      </c>
      <c r="F771" t="str">
        <f t="shared" ref="F771:F834" si="12">IF(B771&gt;0, "Positive", "Negative")</f>
        <v>Positive</v>
      </c>
      <c r="M771" t="str">
        <f>VLOOKUP(A771,d!D:E,2,FALSE)</f>
        <v>Conservative</v>
      </c>
    </row>
    <row r="772" spans="1:13" x14ac:dyDescent="0.2">
      <c r="A772" t="s">
        <v>688</v>
      </c>
      <c r="B772">
        <v>9.7435897435897395E-2</v>
      </c>
      <c r="C772">
        <v>0.43076923076923002</v>
      </c>
      <c r="E772" t="str">
        <f>VLOOKUP(A772,d!A:B,2,FALSE)</f>
        <v>Liberal</v>
      </c>
      <c r="F772" t="str">
        <f t="shared" si="12"/>
        <v>Positive</v>
      </c>
      <c r="M772" t="str">
        <f>VLOOKUP(A772,d!D:E,2,FALSE)</f>
        <v>Tie</v>
      </c>
    </row>
    <row r="773" spans="1:13" x14ac:dyDescent="0.2">
      <c r="A773" t="s">
        <v>689</v>
      </c>
      <c r="B773">
        <v>-9.5920745920745898E-2</v>
      </c>
      <c r="C773">
        <v>0.40291375291375198</v>
      </c>
      <c r="E773" t="str">
        <f>VLOOKUP(A773,d!A:B,2,FALSE)</f>
        <v>Liberal</v>
      </c>
      <c r="F773" t="str">
        <f t="shared" si="12"/>
        <v>Negative</v>
      </c>
      <c r="M773" t="str">
        <f>VLOOKUP(A773,d!D:E,2,FALSE)</f>
        <v>Conservative</v>
      </c>
    </row>
    <row r="774" spans="1:13" x14ac:dyDescent="0.2">
      <c r="A774" t="s">
        <v>979</v>
      </c>
      <c r="B774">
        <v>9.9879413515777102E-2</v>
      </c>
      <c r="C774">
        <v>0.43012631308085802</v>
      </c>
      <c r="E774" t="str">
        <f>VLOOKUP(A774,d!A:B,2,FALSE)</f>
        <v>Liberal</v>
      </c>
      <c r="F774" t="str">
        <f t="shared" si="12"/>
        <v>Positive</v>
      </c>
      <c r="M774" t="str">
        <f>VLOOKUP(A774,d!D:E,2,FALSE)</f>
        <v>Liberal</v>
      </c>
    </row>
    <row r="775" spans="1:13" x14ac:dyDescent="0.2">
      <c r="A775" t="s">
        <v>980</v>
      </c>
      <c r="B775">
        <v>0.16322789974575599</v>
      </c>
      <c r="C775">
        <v>0.410423366316223</v>
      </c>
      <c r="E775" t="str">
        <f>VLOOKUP(A775,d!A:B,2,FALSE)</f>
        <v>Liberal</v>
      </c>
      <c r="F775" t="str">
        <f t="shared" si="12"/>
        <v>Positive</v>
      </c>
      <c r="M775" t="str">
        <f>VLOOKUP(A775,d!D:E,2,FALSE)</f>
        <v>Conservative</v>
      </c>
    </row>
    <row r="776" spans="1:13" x14ac:dyDescent="0.2">
      <c r="A776" t="s">
        <v>372</v>
      </c>
      <c r="B776">
        <v>8.3234810223446601E-2</v>
      </c>
      <c r="C776">
        <v>0.50847107438016503</v>
      </c>
      <c r="E776" t="str">
        <f>VLOOKUP(A776,d!A:B,2,FALSE)</f>
        <v>Liberal</v>
      </c>
      <c r="F776" t="str">
        <f t="shared" si="12"/>
        <v>Positive</v>
      </c>
      <c r="M776" t="str">
        <f>VLOOKUP(A776,d!D:E,2,FALSE)</f>
        <v>Liberal</v>
      </c>
    </row>
    <row r="777" spans="1:13" x14ac:dyDescent="0.2">
      <c r="A777" t="s">
        <v>690</v>
      </c>
      <c r="B777">
        <v>0.32500000000000001</v>
      </c>
      <c r="C777">
        <v>0.42857142857142799</v>
      </c>
      <c r="E777" t="str">
        <f>VLOOKUP(A777,d!A:B,2,FALSE)</f>
        <v>Conservative</v>
      </c>
      <c r="F777" t="str">
        <f t="shared" si="12"/>
        <v>Positive</v>
      </c>
      <c r="M777" t="str">
        <f>VLOOKUP(A777,d!D:E,2,FALSE)</f>
        <v>Tie</v>
      </c>
    </row>
    <row r="778" spans="1:13" x14ac:dyDescent="0.2">
      <c r="A778" t="s">
        <v>981</v>
      </c>
      <c r="B778">
        <v>0.26140215716486898</v>
      </c>
      <c r="C778">
        <v>0.57366461222393395</v>
      </c>
      <c r="E778" t="str">
        <f>VLOOKUP(A778,d!A:B,2,FALSE)</f>
        <v>Liberal</v>
      </c>
      <c r="F778" t="str">
        <f t="shared" si="12"/>
        <v>Positive</v>
      </c>
      <c r="M778" t="str">
        <f>VLOOKUP(A778,d!D:E,2,FALSE)</f>
        <v>Conservative</v>
      </c>
    </row>
    <row r="779" spans="1:13" x14ac:dyDescent="0.2">
      <c r="A779" t="s">
        <v>373</v>
      </c>
      <c r="B779">
        <v>0.15921068631742699</v>
      </c>
      <c r="C779">
        <v>0.46046368581480901</v>
      </c>
      <c r="E779" t="str">
        <f>VLOOKUP(A779,d!A:B,2,FALSE)</f>
        <v>Liberal</v>
      </c>
      <c r="F779" t="str">
        <f t="shared" si="12"/>
        <v>Positive</v>
      </c>
      <c r="M779" t="str">
        <f>VLOOKUP(A779,d!D:E,2,FALSE)</f>
        <v>Conservative</v>
      </c>
    </row>
    <row r="780" spans="1:13" x14ac:dyDescent="0.2">
      <c r="A780" t="s">
        <v>691</v>
      </c>
      <c r="B780">
        <v>9.1563138576561301E-2</v>
      </c>
      <c r="C780">
        <v>0.43352741218513002</v>
      </c>
      <c r="E780" t="str">
        <f>VLOOKUP(A780,d!A:B,2,FALSE)</f>
        <v>Liberal</v>
      </c>
      <c r="F780" t="str">
        <f t="shared" si="12"/>
        <v>Positive</v>
      </c>
      <c r="M780" t="str">
        <f>VLOOKUP(A780,d!D:E,2,FALSE)</f>
        <v>Tie</v>
      </c>
    </row>
    <row r="781" spans="1:13" x14ac:dyDescent="0.2">
      <c r="A781" t="s">
        <v>982</v>
      </c>
      <c r="B781">
        <v>8.8888888888888795E-2</v>
      </c>
      <c r="C781">
        <v>0.27777777777777701</v>
      </c>
      <c r="E781" t="str">
        <f>VLOOKUP(A781,d!A:B,2,FALSE)</f>
        <v>Liberal</v>
      </c>
      <c r="F781" t="str">
        <f t="shared" si="12"/>
        <v>Positive</v>
      </c>
      <c r="M781" t="str">
        <f>VLOOKUP(A781,d!D:E,2,FALSE)</f>
        <v>Tie</v>
      </c>
    </row>
    <row r="782" spans="1:13" x14ac:dyDescent="0.2">
      <c r="A782" t="s">
        <v>374</v>
      </c>
      <c r="B782">
        <v>3.3333333333333298E-2</v>
      </c>
      <c r="C782">
        <v>0.26935897435897399</v>
      </c>
      <c r="E782" t="str">
        <f>VLOOKUP(A782,d!A:B,2,FALSE)</f>
        <v>Conservative</v>
      </c>
      <c r="F782" t="str">
        <f t="shared" si="12"/>
        <v>Positive</v>
      </c>
      <c r="M782" t="str">
        <f>VLOOKUP(A782,d!D:E,2,FALSE)</f>
        <v>Tie</v>
      </c>
    </row>
    <row r="783" spans="1:13" x14ac:dyDescent="0.2">
      <c r="A783" t="s">
        <v>692</v>
      </c>
      <c r="B783">
        <v>-5.7735247208931403E-2</v>
      </c>
      <c r="C783">
        <v>0.48508771929824501</v>
      </c>
      <c r="E783" t="str">
        <f>VLOOKUP(A783,d!A:B,2,FALSE)</f>
        <v>Liberal</v>
      </c>
      <c r="F783" t="str">
        <f t="shared" si="12"/>
        <v>Negative</v>
      </c>
      <c r="M783" t="str">
        <f>VLOOKUP(A783,d!D:E,2,FALSE)</f>
        <v>Tie</v>
      </c>
    </row>
    <row r="784" spans="1:13" x14ac:dyDescent="0.2">
      <c r="A784" t="s">
        <v>375</v>
      </c>
      <c r="B784">
        <v>7.1428571428571397E-2</v>
      </c>
      <c r="C784">
        <v>0.45714285714285702</v>
      </c>
      <c r="E784" t="str">
        <f>VLOOKUP(A784,d!A:B,2,FALSE)</f>
        <v>Conservative</v>
      </c>
      <c r="F784" t="str">
        <f t="shared" si="12"/>
        <v>Positive</v>
      </c>
      <c r="M784" t="str">
        <f>VLOOKUP(A784,d!D:E,2,FALSE)</f>
        <v>Tie</v>
      </c>
    </row>
    <row r="785" spans="1:13" x14ac:dyDescent="0.2">
      <c r="A785" t="s">
        <v>983</v>
      </c>
      <c r="B785">
        <v>0.42587412587412499</v>
      </c>
      <c r="C785">
        <v>0.40419580419580398</v>
      </c>
      <c r="E785" t="str">
        <f>VLOOKUP(A785,d!A:B,2,FALSE)</f>
        <v>Conservative</v>
      </c>
      <c r="F785" t="str">
        <f t="shared" si="12"/>
        <v>Positive</v>
      </c>
      <c r="M785" t="str">
        <f>VLOOKUP(A785,d!D:E,2,FALSE)</f>
        <v>Liberal</v>
      </c>
    </row>
    <row r="786" spans="1:13" x14ac:dyDescent="0.2">
      <c r="A786" t="s">
        <v>693</v>
      </c>
      <c r="B786">
        <v>4.3749999999999997E-2</v>
      </c>
      <c r="C786">
        <v>0.28749999999999998</v>
      </c>
      <c r="E786" t="str">
        <f>VLOOKUP(A786,d!A:B,2,FALSE)</f>
        <v>Conservative</v>
      </c>
      <c r="F786" t="str">
        <f t="shared" si="12"/>
        <v>Positive</v>
      </c>
      <c r="M786" t="str">
        <f>VLOOKUP(A786,d!D:E,2,FALSE)</f>
        <v>Conservative</v>
      </c>
    </row>
    <row r="787" spans="1:13" x14ac:dyDescent="0.2">
      <c r="A787" t="s">
        <v>376</v>
      </c>
      <c r="B787">
        <v>0.10718577399611801</v>
      </c>
      <c r="C787">
        <v>0.40719137184654403</v>
      </c>
      <c r="E787" t="str">
        <f>VLOOKUP(A787,d!A:B,2,FALSE)</f>
        <v>Liberal</v>
      </c>
      <c r="F787" t="str">
        <f t="shared" si="12"/>
        <v>Positive</v>
      </c>
      <c r="M787" t="str">
        <f>VLOOKUP(A787,d!D:E,2,FALSE)</f>
        <v>Conservative</v>
      </c>
    </row>
    <row r="788" spans="1:13" x14ac:dyDescent="0.2">
      <c r="A788" t="s">
        <v>694</v>
      </c>
      <c r="B788">
        <v>0.13396789321789301</v>
      </c>
      <c r="C788">
        <v>0.43226226551226499</v>
      </c>
      <c r="E788" t="str">
        <f>VLOOKUP(A788,d!A:B,2,FALSE)</f>
        <v>Conservative</v>
      </c>
      <c r="F788" t="str">
        <f t="shared" si="12"/>
        <v>Positive</v>
      </c>
      <c r="M788" t="str">
        <f>VLOOKUP(A788,d!D:E,2,FALSE)</f>
        <v>Liberal</v>
      </c>
    </row>
    <row r="789" spans="1:13" x14ac:dyDescent="0.2">
      <c r="A789" t="s">
        <v>984</v>
      </c>
      <c r="B789">
        <v>0.156233333333333</v>
      </c>
      <c r="C789">
        <v>0.305933333333333</v>
      </c>
      <c r="E789" t="str">
        <f>VLOOKUP(A789,d!A:B,2,FALSE)</f>
        <v>Conservative</v>
      </c>
      <c r="F789" t="str">
        <f t="shared" si="12"/>
        <v>Positive</v>
      </c>
      <c r="M789" t="str">
        <f>VLOOKUP(A789,d!D:E,2,FALSE)</f>
        <v>Conservative</v>
      </c>
    </row>
    <row r="790" spans="1:13" x14ac:dyDescent="0.2">
      <c r="A790" t="s">
        <v>695</v>
      </c>
      <c r="B790">
        <v>5.9285714285714199E-2</v>
      </c>
      <c r="C790">
        <v>0.449537612146307</v>
      </c>
      <c r="E790" t="str">
        <f>VLOOKUP(A790,d!A:B,2,FALSE)</f>
        <v>Liberal</v>
      </c>
      <c r="F790" t="str">
        <f t="shared" si="12"/>
        <v>Positive</v>
      </c>
      <c r="M790" t="str">
        <f>VLOOKUP(A790,d!D:E,2,FALSE)</f>
        <v>Conservative</v>
      </c>
    </row>
    <row r="791" spans="1:13" x14ac:dyDescent="0.2">
      <c r="A791" t="s">
        <v>696</v>
      </c>
      <c r="B791">
        <v>7.9335404738630502E-2</v>
      </c>
      <c r="C791">
        <v>0.20975131499325</v>
      </c>
      <c r="E791" t="str">
        <f>VLOOKUP(A791,d!A:B,2,FALSE)</f>
        <v>Conservative</v>
      </c>
      <c r="F791" t="str">
        <f t="shared" si="12"/>
        <v>Positive</v>
      </c>
      <c r="M791" t="str">
        <f>VLOOKUP(A791,d!D:E,2,FALSE)</f>
        <v>Tie</v>
      </c>
    </row>
    <row r="792" spans="1:13" x14ac:dyDescent="0.2">
      <c r="A792" t="s">
        <v>697</v>
      </c>
      <c r="B792">
        <v>0.19988716956802</v>
      </c>
      <c r="C792">
        <v>0.62261866384206799</v>
      </c>
      <c r="E792" t="str">
        <f>VLOOKUP(A792,d!A:B,2,FALSE)</f>
        <v>Liberal</v>
      </c>
      <c r="F792" t="str">
        <f t="shared" si="12"/>
        <v>Positive</v>
      </c>
      <c r="M792" t="str">
        <f>VLOOKUP(A792,d!D:E,2,FALSE)</f>
        <v>Tie</v>
      </c>
    </row>
    <row r="793" spans="1:13" x14ac:dyDescent="0.2">
      <c r="A793" t="s">
        <v>698</v>
      </c>
      <c r="B793">
        <v>-4.7481113657584203E-3</v>
      </c>
      <c r="C793">
        <v>0.42266997708174098</v>
      </c>
      <c r="E793" t="str">
        <f>VLOOKUP(A793,d!A:B,2,FALSE)</f>
        <v>Liberal</v>
      </c>
      <c r="F793" t="str">
        <f t="shared" si="12"/>
        <v>Negative</v>
      </c>
      <c r="M793" t="str">
        <f>VLOOKUP(A793,d!D:E,2,FALSE)</f>
        <v>Liberal</v>
      </c>
    </row>
    <row r="794" spans="1:13" x14ac:dyDescent="0.2">
      <c r="A794" t="s">
        <v>377</v>
      </c>
      <c r="B794">
        <v>4.3779127773268402E-2</v>
      </c>
      <c r="C794">
        <v>0.42503196022727202</v>
      </c>
      <c r="E794" t="str">
        <f>VLOOKUP(A794,d!A:B,2,FALSE)</f>
        <v>Liberal</v>
      </c>
      <c r="F794" t="str">
        <f t="shared" si="12"/>
        <v>Positive</v>
      </c>
      <c r="M794" t="str">
        <f>VLOOKUP(A794,d!D:E,2,FALSE)</f>
        <v>Liberal</v>
      </c>
    </row>
    <row r="795" spans="1:13" x14ac:dyDescent="0.2">
      <c r="A795" t="s">
        <v>378</v>
      </c>
      <c r="B795">
        <v>6.5670995670995602E-2</v>
      </c>
      <c r="C795">
        <v>0.20742857142857099</v>
      </c>
      <c r="E795" t="str">
        <f>VLOOKUP(A795,d!A:B,2,FALSE)</f>
        <v>Conservative</v>
      </c>
      <c r="F795" t="str">
        <f t="shared" si="12"/>
        <v>Positive</v>
      </c>
      <c r="M795" t="str">
        <f>VLOOKUP(A795,d!D:E,2,FALSE)</f>
        <v>Liberal</v>
      </c>
    </row>
    <row r="796" spans="1:13" x14ac:dyDescent="0.2">
      <c r="A796" t="s">
        <v>379</v>
      </c>
      <c r="B796">
        <v>2.0792011019283699E-2</v>
      </c>
      <c r="C796">
        <v>0.34204004329004301</v>
      </c>
      <c r="E796" t="str">
        <f>VLOOKUP(A796,d!A:B,2,FALSE)</f>
        <v>Liberal</v>
      </c>
      <c r="F796" t="str">
        <f t="shared" si="12"/>
        <v>Positive</v>
      </c>
      <c r="M796" t="str">
        <f>VLOOKUP(A796,d!D:E,2,FALSE)</f>
        <v>Tie</v>
      </c>
    </row>
    <row r="797" spans="1:13" x14ac:dyDescent="0.2">
      <c r="A797" t="s">
        <v>699</v>
      </c>
      <c r="B797">
        <v>8.7952697708795199E-2</v>
      </c>
      <c r="C797">
        <v>0.35220673635307698</v>
      </c>
      <c r="E797" t="str">
        <f>VLOOKUP(A797,d!A:B,2,FALSE)</f>
        <v>Conservative</v>
      </c>
      <c r="F797" t="str">
        <f t="shared" si="12"/>
        <v>Positive</v>
      </c>
      <c r="M797" t="str">
        <f>VLOOKUP(A797,d!D:E,2,FALSE)</f>
        <v>Tie</v>
      </c>
    </row>
    <row r="798" spans="1:13" x14ac:dyDescent="0.2">
      <c r="A798" t="s">
        <v>380</v>
      </c>
      <c r="B798">
        <v>0.14600257898130201</v>
      </c>
      <c r="C798">
        <v>0.29717923920051498</v>
      </c>
      <c r="E798" t="str">
        <f>VLOOKUP(A798,d!A:B,2,FALSE)</f>
        <v>Liberal</v>
      </c>
      <c r="F798" t="str">
        <f t="shared" si="12"/>
        <v>Positive</v>
      </c>
      <c r="M798" t="str">
        <f>VLOOKUP(A798,d!D:E,2,FALSE)</f>
        <v>Conservative</v>
      </c>
    </row>
    <row r="799" spans="1:13" x14ac:dyDescent="0.2">
      <c r="A799" t="s">
        <v>381</v>
      </c>
      <c r="B799">
        <v>5.88964879935652E-2</v>
      </c>
      <c r="C799">
        <v>0.18029089212805299</v>
      </c>
      <c r="E799" t="str">
        <f>VLOOKUP(A799,d!A:B,2,FALSE)</f>
        <v>Conservative</v>
      </c>
      <c r="F799" t="str">
        <f t="shared" si="12"/>
        <v>Positive</v>
      </c>
      <c r="M799" t="str">
        <f>VLOOKUP(A799,d!D:E,2,FALSE)</f>
        <v>Conservative</v>
      </c>
    </row>
    <row r="800" spans="1:13" x14ac:dyDescent="0.2">
      <c r="A800" t="s">
        <v>700</v>
      </c>
      <c r="B800">
        <v>0.118113275613275</v>
      </c>
      <c r="C800">
        <v>0.24523377856711101</v>
      </c>
      <c r="E800" t="str">
        <f>VLOOKUP(A800,d!A:B,2,FALSE)</f>
        <v>Conservative</v>
      </c>
      <c r="F800" t="str">
        <f t="shared" si="12"/>
        <v>Positive</v>
      </c>
      <c r="M800" t="str">
        <f>VLOOKUP(A800,d!D:E,2,FALSE)</f>
        <v>Conservative</v>
      </c>
    </row>
    <row r="801" spans="1:13" x14ac:dyDescent="0.2">
      <c r="A801" t="s">
        <v>701</v>
      </c>
      <c r="B801">
        <v>0.23623188405797099</v>
      </c>
      <c r="C801">
        <v>0.38695652173912998</v>
      </c>
      <c r="E801" t="str">
        <f>VLOOKUP(A801,d!A:B,2,FALSE)</f>
        <v>Conservative</v>
      </c>
      <c r="F801" t="str">
        <f t="shared" si="12"/>
        <v>Positive</v>
      </c>
      <c r="M801" t="str">
        <f>VLOOKUP(A801,d!D:E,2,FALSE)</f>
        <v>Tie</v>
      </c>
    </row>
    <row r="802" spans="1:13" x14ac:dyDescent="0.2">
      <c r="A802" t="s">
        <v>382</v>
      </c>
      <c r="B802">
        <v>0.157888021764168</v>
      </c>
      <c r="C802">
        <v>0.50758800323020503</v>
      </c>
      <c r="E802" t="str">
        <f>VLOOKUP(A802,d!A:B,2,FALSE)</f>
        <v>Liberal</v>
      </c>
      <c r="F802" t="str">
        <f t="shared" si="12"/>
        <v>Positive</v>
      </c>
      <c r="M802" t="str">
        <f>VLOOKUP(A802,d!D:E,2,FALSE)</f>
        <v>Liberal</v>
      </c>
    </row>
    <row r="803" spans="1:13" x14ac:dyDescent="0.2">
      <c r="A803" t="s">
        <v>702</v>
      </c>
      <c r="B803">
        <v>9.2210575775390602E-2</v>
      </c>
      <c r="C803">
        <v>0.49110160244419399</v>
      </c>
      <c r="E803" t="str">
        <f>VLOOKUP(A803,d!A:B,2,FALSE)</f>
        <v>Liberal</v>
      </c>
      <c r="F803" t="str">
        <f t="shared" si="12"/>
        <v>Positive</v>
      </c>
      <c r="M803" t="str">
        <f>VLOOKUP(A803,d!D:E,2,FALSE)</f>
        <v>Conservative</v>
      </c>
    </row>
    <row r="804" spans="1:13" x14ac:dyDescent="0.2">
      <c r="A804" t="s">
        <v>703</v>
      </c>
      <c r="B804">
        <v>0.10119447465506499</v>
      </c>
      <c r="C804">
        <v>0.45418840191007598</v>
      </c>
      <c r="E804" t="str">
        <f>VLOOKUP(A804,d!A:B,2,FALSE)</f>
        <v>Liberal</v>
      </c>
      <c r="F804" t="str">
        <f t="shared" si="12"/>
        <v>Positive</v>
      </c>
      <c r="M804" t="str">
        <f>VLOOKUP(A804,d!D:E,2,FALSE)</f>
        <v>Conservative</v>
      </c>
    </row>
    <row r="805" spans="1:13" x14ac:dyDescent="0.2">
      <c r="A805" t="s">
        <v>383</v>
      </c>
      <c r="B805">
        <v>0.10881720024161801</v>
      </c>
      <c r="C805">
        <v>0.41784822896741403</v>
      </c>
      <c r="E805" t="str">
        <f>VLOOKUP(A805,d!A:B,2,FALSE)</f>
        <v>Liberal</v>
      </c>
      <c r="F805" t="str">
        <f t="shared" si="12"/>
        <v>Positive</v>
      </c>
      <c r="M805" t="str">
        <f>VLOOKUP(A805,d!D:E,2,FALSE)</f>
        <v>Tie</v>
      </c>
    </row>
    <row r="806" spans="1:13" x14ac:dyDescent="0.2">
      <c r="A806" t="s">
        <v>384</v>
      </c>
      <c r="B806">
        <v>0.22832806832806801</v>
      </c>
      <c r="C806">
        <v>0.56227974727974706</v>
      </c>
      <c r="E806" t="str">
        <f>VLOOKUP(A806,d!A:B,2,FALSE)</f>
        <v>Conservative</v>
      </c>
      <c r="F806" t="str">
        <f t="shared" si="12"/>
        <v>Positive</v>
      </c>
      <c r="M806" t="str">
        <f>VLOOKUP(A806,d!D:E,2,FALSE)</f>
        <v>Tie</v>
      </c>
    </row>
    <row r="807" spans="1:13" x14ac:dyDescent="0.2">
      <c r="A807" t="s">
        <v>704</v>
      </c>
      <c r="B807">
        <v>0.16200070762570701</v>
      </c>
      <c r="C807">
        <v>0.30856587856587803</v>
      </c>
      <c r="E807" t="str">
        <f>VLOOKUP(A807,d!A:B,2,FALSE)</f>
        <v>Conservative</v>
      </c>
      <c r="F807" t="str">
        <f t="shared" si="12"/>
        <v>Positive</v>
      </c>
      <c r="M807" t="str">
        <f>VLOOKUP(A807,d!D:E,2,FALSE)</f>
        <v>Tie</v>
      </c>
    </row>
    <row r="808" spans="1:13" x14ac:dyDescent="0.2">
      <c r="A808" t="s">
        <v>985</v>
      </c>
      <c r="B808">
        <v>9.9717050771963994E-2</v>
      </c>
      <c r="C808">
        <v>0.420260699480352</v>
      </c>
      <c r="E808" t="str">
        <f>VLOOKUP(A808,d!A:B,2,FALSE)</f>
        <v>Liberal</v>
      </c>
      <c r="F808" t="str">
        <f t="shared" si="12"/>
        <v>Positive</v>
      </c>
      <c r="M808" t="str">
        <f>VLOOKUP(A808,d!D:E,2,FALSE)</f>
        <v>Liberal</v>
      </c>
    </row>
    <row r="809" spans="1:13" x14ac:dyDescent="0.2">
      <c r="A809" t="s">
        <v>705</v>
      </c>
      <c r="B809">
        <v>0.14142717497556201</v>
      </c>
      <c r="C809">
        <v>0.43536901270772199</v>
      </c>
      <c r="E809" t="str">
        <f>VLOOKUP(A809,d!A:B,2,FALSE)</f>
        <v>Conservative</v>
      </c>
      <c r="F809" t="str">
        <f t="shared" si="12"/>
        <v>Positive</v>
      </c>
      <c r="M809" t="str">
        <f>VLOOKUP(A809,d!D:E,2,FALSE)</f>
        <v>Tie</v>
      </c>
    </row>
    <row r="810" spans="1:13" x14ac:dyDescent="0.2">
      <c r="A810" t="s">
        <v>986</v>
      </c>
      <c r="B810">
        <v>0.126517906336088</v>
      </c>
      <c r="C810">
        <v>0.45042424242424201</v>
      </c>
      <c r="E810" t="str">
        <f>VLOOKUP(A810,d!A:B,2,FALSE)</f>
        <v>Conservative</v>
      </c>
      <c r="F810" t="str">
        <f t="shared" si="12"/>
        <v>Positive</v>
      </c>
      <c r="M810" t="str">
        <f>VLOOKUP(A810,d!D:E,2,FALSE)</f>
        <v>Conservative</v>
      </c>
    </row>
    <row r="811" spans="1:13" x14ac:dyDescent="0.2">
      <c r="A811" t="s">
        <v>385</v>
      </c>
      <c r="B811">
        <v>6.1578282828282802E-2</v>
      </c>
      <c r="C811">
        <v>0.28757996632996602</v>
      </c>
      <c r="E811" t="str">
        <f>VLOOKUP(A811,d!A:B,2,FALSE)</f>
        <v>Liberal</v>
      </c>
      <c r="F811" t="str">
        <f t="shared" si="12"/>
        <v>Positive</v>
      </c>
      <c r="M811" t="str">
        <f>VLOOKUP(A811,d!D:E,2,FALSE)</f>
        <v>Tie</v>
      </c>
    </row>
    <row r="812" spans="1:13" x14ac:dyDescent="0.2">
      <c r="A812" t="s">
        <v>706</v>
      </c>
      <c r="B812">
        <v>4.7076238978412802E-2</v>
      </c>
      <c r="C812">
        <v>0.36924014391405602</v>
      </c>
      <c r="E812" t="str">
        <f>VLOOKUP(A812,d!A:B,2,FALSE)</f>
        <v>Conservative</v>
      </c>
      <c r="F812" t="str">
        <f t="shared" si="12"/>
        <v>Positive</v>
      </c>
      <c r="M812" t="str">
        <f>VLOOKUP(A812,d!D:E,2,FALSE)</f>
        <v>Tie</v>
      </c>
    </row>
    <row r="813" spans="1:13" x14ac:dyDescent="0.2">
      <c r="A813" t="s">
        <v>386</v>
      </c>
      <c r="B813">
        <v>3.5606060606060599E-2</v>
      </c>
      <c r="C813">
        <v>0.32622655122655098</v>
      </c>
      <c r="E813" t="str">
        <f>VLOOKUP(A813,d!A:B,2,FALSE)</f>
        <v>Liberal</v>
      </c>
      <c r="F813" t="str">
        <f t="shared" si="12"/>
        <v>Positive</v>
      </c>
      <c r="M813" t="str">
        <f>VLOOKUP(A813,d!D:E,2,FALSE)</f>
        <v>Tie</v>
      </c>
    </row>
    <row r="814" spans="1:13" x14ac:dyDescent="0.2">
      <c r="A814" t="s">
        <v>387</v>
      </c>
      <c r="B814">
        <v>-5.9620991253644298E-2</v>
      </c>
      <c r="C814">
        <v>0.38226433430515</v>
      </c>
      <c r="E814" t="str">
        <f>VLOOKUP(A814,d!A:B,2,FALSE)</f>
        <v>Liberal</v>
      </c>
      <c r="F814" t="str">
        <f t="shared" si="12"/>
        <v>Negative</v>
      </c>
      <c r="M814" t="str">
        <f>VLOOKUP(A814,d!D:E,2,FALSE)</f>
        <v>Liberal</v>
      </c>
    </row>
    <row r="815" spans="1:13" x14ac:dyDescent="0.2">
      <c r="A815" t="s">
        <v>707</v>
      </c>
      <c r="B815">
        <v>-6.2846262264866903E-3</v>
      </c>
      <c r="C815">
        <v>0.37967376938307101</v>
      </c>
      <c r="E815" t="str">
        <f>VLOOKUP(A815,d!A:B,2,FALSE)</f>
        <v>Liberal</v>
      </c>
      <c r="F815" t="str">
        <f t="shared" si="12"/>
        <v>Negative</v>
      </c>
      <c r="M815" t="str">
        <f>VLOOKUP(A815,d!D:E,2,FALSE)</f>
        <v>Liberal</v>
      </c>
    </row>
    <row r="816" spans="1:13" x14ac:dyDescent="0.2">
      <c r="A816" t="s">
        <v>388</v>
      </c>
      <c r="B816">
        <v>6.8190015113092001E-2</v>
      </c>
      <c r="C816">
        <v>0.32189682112758999</v>
      </c>
      <c r="E816" t="str">
        <f>VLOOKUP(A816,d!A:B,2,FALSE)</f>
        <v>Conservative</v>
      </c>
      <c r="F816" t="str">
        <f t="shared" si="12"/>
        <v>Positive</v>
      </c>
      <c r="M816" t="str">
        <f>VLOOKUP(A816,d!D:E,2,FALSE)</f>
        <v>Tie</v>
      </c>
    </row>
    <row r="817" spans="1:13" x14ac:dyDescent="0.2">
      <c r="A817" t="s">
        <v>389</v>
      </c>
      <c r="B817">
        <v>0.116611111111111</v>
      </c>
      <c r="C817">
        <v>0.33295797720797699</v>
      </c>
      <c r="E817" t="str">
        <f>VLOOKUP(A817,d!A:B,2,FALSE)</f>
        <v>Liberal</v>
      </c>
      <c r="F817" t="str">
        <f t="shared" si="12"/>
        <v>Positive</v>
      </c>
      <c r="M817" t="str">
        <f>VLOOKUP(A817,d!D:E,2,FALSE)</f>
        <v>Tie</v>
      </c>
    </row>
    <row r="818" spans="1:13" x14ac:dyDescent="0.2">
      <c r="A818" t="s">
        <v>390</v>
      </c>
      <c r="B818">
        <v>6.8781783350748804E-2</v>
      </c>
      <c r="C818">
        <v>0.34050297722711498</v>
      </c>
      <c r="E818" t="str">
        <f>VLOOKUP(A818,d!A:B,2,FALSE)</f>
        <v>Conservative</v>
      </c>
      <c r="F818" t="str">
        <f t="shared" si="12"/>
        <v>Positive</v>
      </c>
      <c r="M818" t="str">
        <f>VLOOKUP(A818,d!D:E,2,FALSE)</f>
        <v>Tie</v>
      </c>
    </row>
    <row r="819" spans="1:13" x14ac:dyDescent="0.2">
      <c r="A819" t="s">
        <v>391</v>
      </c>
      <c r="B819">
        <v>4.0310801342399803E-2</v>
      </c>
      <c r="C819">
        <v>0.35362897944682298</v>
      </c>
      <c r="E819" t="str">
        <f>VLOOKUP(A819,d!A:B,2,FALSE)</f>
        <v>Liberal</v>
      </c>
      <c r="F819" t="str">
        <f t="shared" si="12"/>
        <v>Positive</v>
      </c>
      <c r="M819" t="str">
        <f>VLOOKUP(A819,d!D:E,2,FALSE)</f>
        <v>Liberal</v>
      </c>
    </row>
    <row r="820" spans="1:13" x14ac:dyDescent="0.2">
      <c r="A820" t="s">
        <v>987</v>
      </c>
      <c r="B820">
        <v>0.123416014541014</v>
      </c>
      <c r="C820">
        <v>0.40482870975178697</v>
      </c>
      <c r="E820" t="str">
        <f>VLOOKUP(A820,d!A:B,2,FALSE)</f>
        <v>Liberal</v>
      </c>
      <c r="F820" t="str">
        <f t="shared" si="12"/>
        <v>Positive</v>
      </c>
      <c r="M820" t="str">
        <f>VLOOKUP(A820,d!D:E,2,FALSE)</f>
        <v>Liberal</v>
      </c>
    </row>
    <row r="821" spans="1:13" x14ac:dyDescent="0.2">
      <c r="A821" t="s">
        <v>392</v>
      </c>
      <c r="B821">
        <v>0.19137161330049199</v>
      </c>
      <c r="C821">
        <v>0.35085417456107099</v>
      </c>
      <c r="E821" t="str">
        <f>VLOOKUP(A821,d!A:B,2,FALSE)</f>
        <v>Liberal</v>
      </c>
      <c r="F821" t="str">
        <f t="shared" si="12"/>
        <v>Positive</v>
      </c>
      <c r="M821" t="str">
        <f>VLOOKUP(A821,d!D:E,2,FALSE)</f>
        <v>Tie</v>
      </c>
    </row>
    <row r="822" spans="1:13" x14ac:dyDescent="0.2">
      <c r="A822" t="s">
        <v>708</v>
      </c>
      <c r="B822">
        <v>0.17244189342403601</v>
      </c>
      <c r="C822">
        <v>0.37068434211291301</v>
      </c>
      <c r="E822" t="str">
        <f>VLOOKUP(A822,d!A:B,2,FALSE)</f>
        <v>Liberal</v>
      </c>
      <c r="F822" t="str">
        <f t="shared" si="12"/>
        <v>Positive</v>
      </c>
      <c r="M822" t="str">
        <f>VLOOKUP(A822,d!D:E,2,FALSE)</f>
        <v>Tie</v>
      </c>
    </row>
    <row r="823" spans="1:13" x14ac:dyDescent="0.2">
      <c r="A823" t="s">
        <v>393</v>
      </c>
      <c r="B823">
        <v>0.20059752747252699</v>
      </c>
      <c r="C823">
        <v>0.35480980557903602</v>
      </c>
      <c r="E823" t="str">
        <f>VLOOKUP(A823,d!A:B,2,FALSE)</f>
        <v>Liberal</v>
      </c>
      <c r="F823" t="str">
        <f t="shared" si="12"/>
        <v>Positive</v>
      </c>
      <c r="M823" t="str">
        <f>VLOOKUP(A823,d!D:E,2,FALSE)</f>
        <v>Tie</v>
      </c>
    </row>
    <row r="824" spans="1:13" x14ac:dyDescent="0.2">
      <c r="A824" t="s">
        <v>709</v>
      </c>
      <c r="B824">
        <v>1.50734134594893E-2</v>
      </c>
      <c r="C824">
        <v>0.36135368148026298</v>
      </c>
      <c r="E824" t="str">
        <f>VLOOKUP(A824,d!A:B,2,FALSE)</f>
        <v>Liberal</v>
      </c>
      <c r="F824" t="str">
        <f t="shared" si="12"/>
        <v>Positive</v>
      </c>
      <c r="M824" t="str">
        <f>VLOOKUP(A824,d!D:E,2,FALSE)</f>
        <v>Conservative</v>
      </c>
    </row>
    <row r="825" spans="1:13" x14ac:dyDescent="0.2">
      <c r="A825" t="s">
        <v>394</v>
      </c>
      <c r="B825">
        <v>3.3793442360108998E-2</v>
      </c>
      <c r="C825">
        <v>0.36741010101010102</v>
      </c>
      <c r="E825" t="str">
        <f>VLOOKUP(A825,d!A:B,2,FALSE)</f>
        <v>Liberal</v>
      </c>
      <c r="F825" t="str">
        <f t="shared" si="12"/>
        <v>Positive</v>
      </c>
      <c r="M825" t="str">
        <f>VLOOKUP(A825,d!D:E,2,FALSE)</f>
        <v>Conservative</v>
      </c>
    </row>
    <row r="826" spans="1:13" x14ac:dyDescent="0.2">
      <c r="A826" t="s">
        <v>710</v>
      </c>
      <c r="B826">
        <v>-3.9287782281412803E-2</v>
      </c>
      <c r="C826">
        <v>0.42263572945101602</v>
      </c>
      <c r="E826" t="str">
        <f>VLOOKUP(A826,d!A:B,2,FALSE)</f>
        <v>Liberal</v>
      </c>
      <c r="F826" t="str">
        <f t="shared" si="12"/>
        <v>Negative</v>
      </c>
      <c r="M826" t="str">
        <f>VLOOKUP(A826,d!D:E,2,FALSE)</f>
        <v>Tie</v>
      </c>
    </row>
    <row r="827" spans="1:13" x14ac:dyDescent="0.2">
      <c r="A827" t="s">
        <v>711</v>
      </c>
      <c r="B827">
        <v>-6.1836311836311903E-4</v>
      </c>
      <c r="C827">
        <v>0.40637140637140601</v>
      </c>
      <c r="E827" t="str">
        <f>VLOOKUP(A827,d!A:B,2,FALSE)</f>
        <v>Liberal</v>
      </c>
      <c r="F827" t="str">
        <f t="shared" si="12"/>
        <v>Negative</v>
      </c>
      <c r="M827" t="str">
        <f>VLOOKUP(A827,d!D:E,2,FALSE)</f>
        <v>Tie</v>
      </c>
    </row>
    <row r="828" spans="1:13" x14ac:dyDescent="0.2">
      <c r="A828" t="s">
        <v>395</v>
      </c>
      <c r="B828">
        <v>0.10827922077922</v>
      </c>
      <c r="C828">
        <v>0.389134199134199</v>
      </c>
      <c r="E828" t="str">
        <f>VLOOKUP(A828,d!A:B,2,FALSE)</f>
        <v>Conservative</v>
      </c>
      <c r="F828" t="str">
        <f t="shared" si="12"/>
        <v>Positive</v>
      </c>
      <c r="M828" t="str">
        <f>VLOOKUP(A828,d!D:E,2,FALSE)</f>
        <v>Tie</v>
      </c>
    </row>
    <row r="829" spans="1:13" x14ac:dyDescent="0.2">
      <c r="A829" t="s">
        <v>988</v>
      </c>
      <c r="B829">
        <v>0.13098484848484801</v>
      </c>
      <c r="C829">
        <v>0.44856060606060499</v>
      </c>
      <c r="E829" t="str">
        <f>VLOOKUP(A829,d!A:B,2,FALSE)</f>
        <v>Conservative</v>
      </c>
      <c r="F829" t="str">
        <f t="shared" si="12"/>
        <v>Positive</v>
      </c>
      <c r="M829" t="str">
        <f>VLOOKUP(A829,d!D:E,2,FALSE)</f>
        <v>Conservative</v>
      </c>
    </row>
    <row r="830" spans="1:13" x14ac:dyDescent="0.2">
      <c r="A830" t="s">
        <v>396</v>
      </c>
      <c r="B830">
        <v>9.4215593434343395E-2</v>
      </c>
      <c r="C830">
        <v>0.32648809523809502</v>
      </c>
      <c r="E830" t="str">
        <f>VLOOKUP(A830,d!A:B,2,FALSE)</f>
        <v>Liberal</v>
      </c>
      <c r="F830" t="str">
        <f t="shared" si="12"/>
        <v>Positive</v>
      </c>
      <c r="M830" t="str">
        <f>VLOOKUP(A830,d!D:E,2,FALSE)</f>
        <v>Conservative</v>
      </c>
    </row>
    <row r="831" spans="1:13" x14ac:dyDescent="0.2">
      <c r="A831" t="s">
        <v>397</v>
      </c>
      <c r="B831">
        <v>0.12535650623885899</v>
      </c>
      <c r="C831">
        <v>0.26127450980392097</v>
      </c>
      <c r="E831" t="str">
        <f>VLOOKUP(A831,d!A:B,2,FALSE)</f>
        <v>Liberal</v>
      </c>
      <c r="F831" t="str">
        <f t="shared" si="12"/>
        <v>Positive</v>
      </c>
      <c r="M831" t="str">
        <f>VLOOKUP(A831,d!D:E,2,FALSE)</f>
        <v>Tie</v>
      </c>
    </row>
    <row r="832" spans="1:13" x14ac:dyDescent="0.2">
      <c r="A832" t="s">
        <v>712</v>
      </c>
      <c r="B832">
        <v>0.12535650623885899</v>
      </c>
      <c r="C832">
        <v>0.26127450980392097</v>
      </c>
      <c r="E832" t="str">
        <f>VLOOKUP(A832,d!A:B,2,FALSE)</f>
        <v>Conservative</v>
      </c>
      <c r="F832" t="str">
        <f t="shared" si="12"/>
        <v>Positive</v>
      </c>
      <c r="M832" t="str">
        <f>VLOOKUP(A832,d!D:E,2,FALSE)</f>
        <v>Tie</v>
      </c>
    </row>
    <row r="833" spans="1:13" x14ac:dyDescent="0.2">
      <c r="A833" t="s">
        <v>398</v>
      </c>
      <c r="B833">
        <v>5.0772974975448901E-2</v>
      </c>
      <c r="C833">
        <v>0.42986812570145799</v>
      </c>
      <c r="E833" t="str">
        <f>VLOOKUP(A833,d!A:B,2,FALSE)</f>
        <v>Conservative</v>
      </c>
      <c r="F833" t="str">
        <f t="shared" si="12"/>
        <v>Positive</v>
      </c>
      <c r="M833" t="str">
        <f>VLOOKUP(A833,d!D:E,2,FALSE)</f>
        <v>Tie</v>
      </c>
    </row>
    <row r="834" spans="1:13" x14ac:dyDescent="0.2">
      <c r="A834" t="s">
        <v>399</v>
      </c>
      <c r="B834">
        <v>6.1157024793388401E-2</v>
      </c>
      <c r="C834">
        <v>0.20495867768595</v>
      </c>
      <c r="E834" t="str">
        <f>VLOOKUP(A834,d!A:B,2,FALSE)</f>
        <v>Conservative</v>
      </c>
      <c r="F834" t="str">
        <f t="shared" si="12"/>
        <v>Positive</v>
      </c>
      <c r="M834" t="str">
        <f>VLOOKUP(A834,d!D:E,2,FALSE)</f>
        <v>Tie</v>
      </c>
    </row>
    <row r="835" spans="1:13" x14ac:dyDescent="0.2">
      <c r="A835" t="s">
        <v>400</v>
      </c>
      <c r="B835">
        <v>9.6103896103896094E-2</v>
      </c>
      <c r="C835">
        <v>0.236363636363636</v>
      </c>
      <c r="E835" t="str">
        <f>VLOOKUP(A835,d!A:B,2,FALSE)</f>
        <v>Conservative</v>
      </c>
      <c r="F835" t="str">
        <f t="shared" ref="F835:F898" si="13">IF(B835&gt;0, "Positive", "Negative")</f>
        <v>Positive</v>
      </c>
      <c r="M835" t="str">
        <f>VLOOKUP(A835,d!D:E,2,FALSE)</f>
        <v>Liberal</v>
      </c>
    </row>
    <row r="836" spans="1:13" x14ac:dyDescent="0.2">
      <c r="A836" t="s">
        <v>989</v>
      </c>
      <c r="B836">
        <v>0.114219764610389</v>
      </c>
      <c r="C836">
        <v>0.32569669913419902</v>
      </c>
      <c r="E836" t="str">
        <f>VLOOKUP(A836,d!A:B,2,FALSE)</f>
        <v>Conservative</v>
      </c>
      <c r="F836" t="str">
        <f t="shared" si="13"/>
        <v>Positive</v>
      </c>
      <c r="M836" t="str">
        <f>VLOOKUP(A836,d!D:E,2,FALSE)</f>
        <v>Liberal</v>
      </c>
    </row>
    <row r="837" spans="1:13" x14ac:dyDescent="0.2">
      <c r="A837" t="s">
        <v>990</v>
      </c>
      <c r="B837">
        <v>9.35703185703185E-2</v>
      </c>
      <c r="C837">
        <v>0.33613053613053601</v>
      </c>
      <c r="E837" t="str">
        <f>VLOOKUP(A837,d!A:B,2,FALSE)</f>
        <v>Conservative</v>
      </c>
      <c r="F837" t="str">
        <f t="shared" si="13"/>
        <v>Positive</v>
      </c>
      <c r="M837" t="str">
        <f>VLOOKUP(A837,d!D:E,2,FALSE)</f>
        <v>Liberal</v>
      </c>
    </row>
    <row r="838" spans="1:13" x14ac:dyDescent="0.2">
      <c r="A838" t="s">
        <v>991</v>
      </c>
      <c r="B838">
        <v>7.6623376623376593E-2</v>
      </c>
      <c r="C838">
        <v>0.17142857142857101</v>
      </c>
      <c r="E838" t="str">
        <f>VLOOKUP(A838,d!A:B,2,FALSE)</f>
        <v>Liberal</v>
      </c>
      <c r="F838" t="str">
        <f t="shared" si="13"/>
        <v>Positive</v>
      </c>
      <c r="M838" t="str">
        <f>VLOOKUP(A838,d!D:E,2,FALSE)</f>
        <v>Tie</v>
      </c>
    </row>
    <row r="839" spans="1:13" x14ac:dyDescent="0.2">
      <c r="A839" t="s">
        <v>401</v>
      </c>
      <c r="B839">
        <v>4.5479797979797898E-2</v>
      </c>
      <c r="C839">
        <v>0.24444444444444399</v>
      </c>
      <c r="E839" t="str">
        <f>VLOOKUP(A839,d!A:B,2,FALSE)</f>
        <v>Conservative</v>
      </c>
      <c r="F839" t="str">
        <f t="shared" si="13"/>
        <v>Positive</v>
      </c>
      <c r="M839" t="str">
        <f>VLOOKUP(A839,d!D:E,2,FALSE)</f>
        <v>Tie</v>
      </c>
    </row>
    <row r="840" spans="1:13" x14ac:dyDescent="0.2">
      <c r="A840" t="s">
        <v>992</v>
      </c>
      <c r="B840">
        <v>4.2743612596553703E-2</v>
      </c>
      <c r="C840">
        <v>0.43198900772430099</v>
      </c>
      <c r="E840" t="str">
        <f>VLOOKUP(A840,d!A:B,2,FALSE)</f>
        <v>Conservative</v>
      </c>
      <c r="F840" t="str">
        <f t="shared" si="13"/>
        <v>Positive</v>
      </c>
      <c r="M840" t="str">
        <f>VLOOKUP(A840,d!D:E,2,FALSE)</f>
        <v>Tie</v>
      </c>
    </row>
    <row r="841" spans="1:13" x14ac:dyDescent="0.2">
      <c r="A841" t="s">
        <v>713</v>
      </c>
      <c r="B841">
        <v>4.7266542980828601E-2</v>
      </c>
      <c r="C841">
        <v>0.21851886209029001</v>
      </c>
      <c r="E841" t="str">
        <f>VLOOKUP(A841,d!A:B,2,FALSE)</f>
        <v>Conservative</v>
      </c>
      <c r="F841" t="str">
        <f t="shared" si="13"/>
        <v>Positive</v>
      </c>
      <c r="M841" t="str">
        <f>VLOOKUP(A841,d!D:E,2,FALSE)</f>
        <v>Conservative</v>
      </c>
    </row>
    <row r="842" spans="1:13" x14ac:dyDescent="0.2">
      <c r="A842" t="s">
        <v>714</v>
      </c>
      <c r="B842">
        <v>4.2808382094096299E-2</v>
      </c>
      <c r="C842">
        <v>0.32382795775652901</v>
      </c>
      <c r="E842" t="str">
        <f>VLOOKUP(A842,d!A:B,2,FALSE)</f>
        <v>Liberal</v>
      </c>
      <c r="F842" t="str">
        <f t="shared" si="13"/>
        <v>Positive</v>
      </c>
      <c r="M842" t="str">
        <f>VLOOKUP(A842,d!D:E,2,FALSE)</f>
        <v>Liberal</v>
      </c>
    </row>
    <row r="843" spans="1:13" x14ac:dyDescent="0.2">
      <c r="A843" t="s">
        <v>715</v>
      </c>
      <c r="B843">
        <v>8.0014245958123495E-2</v>
      </c>
      <c r="C843">
        <v>0.40459294107253202</v>
      </c>
      <c r="E843" t="str">
        <f>VLOOKUP(A843,d!A:B,2,FALSE)</f>
        <v>Conservative</v>
      </c>
      <c r="F843" t="str">
        <f t="shared" si="13"/>
        <v>Positive</v>
      </c>
      <c r="M843" t="str">
        <f>VLOOKUP(A843,d!D:E,2,FALSE)</f>
        <v>Liberal</v>
      </c>
    </row>
    <row r="844" spans="1:13" x14ac:dyDescent="0.2">
      <c r="A844" t="s">
        <v>716</v>
      </c>
      <c r="B844">
        <v>6.1422821969696902E-2</v>
      </c>
      <c r="C844">
        <v>0.449171401515151</v>
      </c>
      <c r="E844" t="str">
        <f>VLOOKUP(A844,d!A:B,2,FALSE)</f>
        <v>Conservative</v>
      </c>
      <c r="F844" t="str">
        <f t="shared" si="13"/>
        <v>Positive</v>
      </c>
      <c r="M844" t="str">
        <f>VLOOKUP(A844,d!D:E,2,FALSE)</f>
        <v>Conservative</v>
      </c>
    </row>
    <row r="845" spans="1:13" x14ac:dyDescent="0.2">
      <c r="A845" t="s">
        <v>993</v>
      </c>
      <c r="B845">
        <v>0.13881673881673801</v>
      </c>
      <c r="C845">
        <v>0.56046025733525695</v>
      </c>
      <c r="E845" t="str">
        <f>VLOOKUP(A845,d!A:B,2,FALSE)</f>
        <v>Liberal</v>
      </c>
      <c r="F845" t="str">
        <f t="shared" si="13"/>
        <v>Positive</v>
      </c>
      <c r="M845" t="str">
        <f>VLOOKUP(A845,d!D:E,2,FALSE)</f>
        <v>Liberal</v>
      </c>
    </row>
    <row r="846" spans="1:13" x14ac:dyDescent="0.2">
      <c r="A846" t="s">
        <v>717</v>
      </c>
      <c r="B846">
        <v>0.257692307692307</v>
      </c>
      <c r="C846">
        <v>0.56474358974358896</v>
      </c>
      <c r="E846" t="str">
        <f>VLOOKUP(A846,d!A:B,2,FALSE)</f>
        <v>Liberal</v>
      </c>
      <c r="F846" t="str">
        <f t="shared" si="13"/>
        <v>Positive</v>
      </c>
      <c r="M846" t="str">
        <f>VLOOKUP(A846,d!D:E,2,FALSE)</f>
        <v>Tie</v>
      </c>
    </row>
    <row r="847" spans="1:13" x14ac:dyDescent="0.2">
      <c r="A847" t="s">
        <v>402</v>
      </c>
      <c r="B847">
        <v>0.15438049853372399</v>
      </c>
      <c r="C847">
        <v>0.52576804915514497</v>
      </c>
      <c r="E847" t="str">
        <f>VLOOKUP(A847,d!A:B,2,FALSE)</f>
        <v>Liberal</v>
      </c>
      <c r="F847" t="str">
        <f t="shared" si="13"/>
        <v>Positive</v>
      </c>
      <c r="M847" t="str">
        <f>VLOOKUP(A847,d!D:E,2,FALSE)</f>
        <v>Tie</v>
      </c>
    </row>
    <row r="848" spans="1:13" x14ac:dyDescent="0.2">
      <c r="A848" t="s">
        <v>994</v>
      </c>
      <c r="B848">
        <v>3.6268939393939298E-2</v>
      </c>
      <c r="C848">
        <v>0.326650432900432</v>
      </c>
      <c r="E848" t="str">
        <f>VLOOKUP(A848,d!A:B,2,FALSE)</f>
        <v>Conservative</v>
      </c>
      <c r="F848" t="str">
        <f t="shared" si="13"/>
        <v>Positive</v>
      </c>
      <c r="M848" t="str">
        <f>VLOOKUP(A848,d!D:E,2,FALSE)</f>
        <v>Conservative</v>
      </c>
    </row>
    <row r="849" spans="1:13" x14ac:dyDescent="0.2">
      <c r="A849" t="s">
        <v>403</v>
      </c>
      <c r="B849">
        <v>0.101944772399317</v>
      </c>
      <c r="C849">
        <v>0.36379097093382801</v>
      </c>
      <c r="E849" t="str">
        <f>VLOOKUP(A849,d!A:B,2,FALSE)</f>
        <v>Liberal</v>
      </c>
      <c r="F849" t="str">
        <f t="shared" si="13"/>
        <v>Positive</v>
      </c>
      <c r="M849" t="str">
        <f>VLOOKUP(A849,d!D:E,2,FALSE)</f>
        <v>Tie</v>
      </c>
    </row>
    <row r="850" spans="1:13" x14ac:dyDescent="0.2">
      <c r="A850" t="s">
        <v>718</v>
      </c>
      <c r="B850">
        <v>-9.3465909090909002E-2</v>
      </c>
      <c r="C850">
        <v>0.42612058080808002</v>
      </c>
      <c r="E850" t="str">
        <f>VLOOKUP(A850,d!A:B,2,FALSE)</f>
        <v>Liberal</v>
      </c>
      <c r="F850" t="str">
        <f t="shared" si="13"/>
        <v>Negative</v>
      </c>
      <c r="M850" t="str">
        <f>VLOOKUP(A850,d!D:E,2,FALSE)</f>
        <v>Liberal</v>
      </c>
    </row>
    <row r="851" spans="1:13" x14ac:dyDescent="0.2">
      <c r="A851" t="s">
        <v>719</v>
      </c>
      <c r="B851">
        <v>0.182558813240631</v>
      </c>
      <c r="C851">
        <v>0.36760024487297199</v>
      </c>
      <c r="E851" t="str">
        <f>VLOOKUP(A851,d!A:B,2,FALSE)</f>
        <v>Conservative</v>
      </c>
      <c r="F851" t="str">
        <f t="shared" si="13"/>
        <v>Positive</v>
      </c>
      <c r="M851" t="str">
        <f>VLOOKUP(A851,d!D:E,2,FALSE)</f>
        <v>Tie</v>
      </c>
    </row>
    <row r="852" spans="1:13" x14ac:dyDescent="0.2">
      <c r="A852" t="s">
        <v>404</v>
      </c>
      <c r="B852">
        <v>0.23916093288609799</v>
      </c>
      <c r="C852">
        <v>0.36542931682004498</v>
      </c>
      <c r="E852" t="str">
        <f>VLOOKUP(A852,d!A:B,2,FALSE)</f>
        <v>Liberal</v>
      </c>
      <c r="F852" t="str">
        <f t="shared" si="13"/>
        <v>Positive</v>
      </c>
      <c r="M852" t="str">
        <f>VLOOKUP(A852,d!D:E,2,FALSE)</f>
        <v>Liberal</v>
      </c>
    </row>
    <row r="853" spans="1:13" x14ac:dyDescent="0.2">
      <c r="A853" t="s">
        <v>720</v>
      </c>
      <c r="B853">
        <v>5.1689976689976699E-2</v>
      </c>
      <c r="C853">
        <v>0.49911616161616101</v>
      </c>
      <c r="E853" t="str">
        <f>VLOOKUP(A853,d!A:B,2,FALSE)</f>
        <v>Liberal</v>
      </c>
      <c r="F853" t="str">
        <f t="shared" si="13"/>
        <v>Positive</v>
      </c>
      <c r="M853" t="str">
        <f>VLOOKUP(A853,d!D:E,2,FALSE)</f>
        <v>Tie</v>
      </c>
    </row>
    <row r="854" spans="1:13" x14ac:dyDescent="0.2">
      <c r="A854" t="s">
        <v>995</v>
      </c>
      <c r="B854">
        <v>0.14221380471380399</v>
      </c>
      <c r="C854">
        <v>0.37162097162097102</v>
      </c>
      <c r="E854" t="str">
        <f>VLOOKUP(A854,d!A:B,2,FALSE)</f>
        <v>Liberal</v>
      </c>
      <c r="F854" t="str">
        <f t="shared" si="13"/>
        <v>Positive</v>
      </c>
      <c r="M854" t="str">
        <f>VLOOKUP(A854,d!D:E,2,FALSE)</f>
        <v>Tie</v>
      </c>
    </row>
    <row r="855" spans="1:13" x14ac:dyDescent="0.2">
      <c r="A855" t="s">
        <v>405</v>
      </c>
      <c r="B855">
        <v>6.5918529969624801E-2</v>
      </c>
      <c r="C855">
        <v>0.43984159595473399</v>
      </c>
      <c r="E855" t="str">
        <f>VLOOKUP(A855,d!A:B,2,FALSE)</f>
        <v>Liberal</v>
      </c>
      <c r="F855" t="str">
        <f t="shared" si="13"/>
        <v>Positive</v>
      </c>
      <c r="M855" t="str">
        <f>VLOOKUP(A855,d!D:E,2,FALSE)</f>
        <v>Conservative</v>
      </c>
    </row>
    <row r="856" spans="1:13" x14ac:dyDescent="0.2">
      <c r="A856" t="s">
        <v>406</v>
      </c>
      <c r="B856">
        <v>6.6161616161616102E-2</v>
      </c>
      <c r="C856">
        <v>0.42444444444444401</v>
      </c>
      <c r="E856" t="str">
        <f>VLOOKUP(A856,d!A:B,2,FALSE)</f>
        <v>Conservative</v>
      </c>
      <c r="F856" t="str">
        <f t="shared" si="13"/>
        <v>Positive</v>
      </c>
      <c r="M856" t="str">
        <f>VLOOKUP(A856,d!D:E,2,FALSE)</f>
        <v>Tie</v>
      </c>
    </row>
    <row r="857" spans="1:13" x14ac:dyDescent="0.2">
      <c r="A857" t="s">
        <v>407</v>
      </c>
      <c r="B857">
        <v>0.10872545329067</v>
      </c>
      <c r="C857">
        <v>0.43588838697534299</v>
      </c>
      <c r="E857" t="str">
        <f>VLOOKUP(A857,d!A:B,2,FALSE)</f>
        <v>Liberal</v>
      </c>
      <c r="F857" t="str">
        <f t="shared" si="13"/>
        <v>Positive</v>
      </c>
      <c r="M857" t="str">
        <f>VLOOKUP(A857,d!D:E,2,FALSE)</f>
        <v>Liberal</v>
      </c>
    </row>
    <row r="858" spans="1:13" x14ac:dyDescent="0.2">
      <c r="A858" t="s">
        <v>408</v>
      </c>
      <c r="B858">
        <v>8.6148783165258799E-2</v>
      </c>
      <c r="C858">
        <v>0.42741086754697</v>
      </c>
      <c r="E858" t="str">
        <f>VLOOKUP(A858,d!A:B,2,FALSE)</f>
        <v>Liberal</v>
      </c>
      <c r="F858" t="str">
        <f t="shared" si="13"/>
        <v>Positive</v>
      </c>
      <c r="M858" t="str">
        <f>VLOOKUP(A858,d!D:E,2,FALSE)</f>
        <v>Conservative</v>
      </c>
    </row>
    <row r="859" spans="1:13" x14ac:dyDescent="0.2">
      <c r="A859" t="s">
        <v>409</v>
      </c>
      <c r="B859">
        <v>5.0385226181489502E-2</v>
      </c>
      <c r="C859">
        <v>0.39971321975770302</v>
      </c>
      <c r="E859" t="str">
        <f>VLOOKUP(A859,d!A:B,2,FALSE)</f>
        <v>Liberal</v>
      </c>
      <c r="F859" t="str">
        <f t="shared" si="13"/>
        <v>Positive</v>
      </c>
      <c r="M859" t="str">
        <f>VLOOKUP(A859,d!D:E,2,FALSE)</f>
        <v>Conservative</v>
      </c>
    </row>
    <row r="860" spans="1:13" x14ac:dyDescent="0.2">
      <c r="A860" t="s">
        <v>721</v>
      </c>
      <c r="B860">
        <v>7.2646391023942006E-2</v>
      </c>
      <c r="C860">
        <v>0.43993515328209198</v>
      </c>
      <c r="E860" t="str">
        <f>VLOOKUP(A860,d!A:B,2,FALSE)</f>
        <v>Liberal</v>
      </c>
      <c r="F860" t="str">
        <f t="shared" si="13"/>
        <v>Positive</v>
      </c>
      <c r="M860" t="str">
        <f>VLOOKUP(A860,d!D:E,2,FALSE)</f>
        <v>Conservative</v>
      </c>
    </row>
    <row r="861" spans="1:13" x14ac:dyDescent="0.2">
      <c r="A861" t="s">
        <v>410</v>
      </c>
      <c r="B861">
        <v>5.0529197080291903E-2</v>
      </c>
      <c r="C861">
        <v>0.305064145100641</v>
      </c>
      <c r="E861" t="str">
        <f>VLOOKUP(A861,d!A:B,2,FALSE)</f>
        <v>Liberal</v>
      </c>
      <c r="F861" t="str">
        <f t="shared" si="13"/>
        <v>Positive</v>
      </c>
      <c r="M861" t="str">
        <f>VLOOKUP(A861,d!D:E,2,FALSE)</f>
        <v>Conservative</v>
      </c>
    </row>
    <row r="862" spans="1:13" x14ac:dyDescent="0.2">
      <c r="A862" t="s">
        <v>411</v>
      </c>
      <c r="B862">
        <v>-5.16658936301793E-3</v>
      </c>
      <c r="C862">
        <v>0.48053313749742299</v>
      </c>
      <c r="E862" t="str">
        <f>VLOOKUP(A862,d!A:B,2,FALSE)</f>
        <v>Liberal</v>
      </c>
      <c r="F862" t="str">
        <f t="shared" si="13"/>
        <v>Negative</v>
      </c>
      <c r="M862" t="str">
        <f>VLOOKUP(A862,d!D:E,2,FALSE)</f>
        <v>Conservative</v>
      </c>
    </row>
    <row r="863" spans="1:13" x14ac:dyDescent="0.2">
      <c r="A863" t="s">
        <v>412</v>
      </c>
      <c r="B863">
        <v>0.23935222266719999</v>
      </c>
      <c r="C863">
        <v>0.45709470412113501</v>
      </c>
      <c r="E863" t="str">
        <f>VLOOKUP(A863,d!A:B,2,FALSE)</f>
        <v>Liberal</v>
      </c>
      <c r="F863" t="str">
        <f t="shared" si="13"/>
        <v>Positive</v>
      </c>
      <c r="M863" t="str">
        <f>VLOOKUP(A863,d!D:E,2,FALSE)</f>
        <v>Tie</v>
      </c>
    </row>
    <row r="864" spans="1:13" x14ac:dyDescent="0.2">
      <c r="A864" t="s">
        <v>413</v>
      </c>
      <c r="B864">
        <v>0.19198279790385001</v>
      </c>
      <c r="C864">
        <v>0.56439963545226701</v>
      </c>
      <c r="E864" t="str">
        <f>VLOOKUP(A864,d!A:B,2,FALSE)</f>
        <v>Liberal</v>
      </c>
      <c r="F864" t="str">
        <f t="shared" si="13"/>
        <v>Positive</v>
      </c>
      <c r="M864" t="str">
        <f>VLOOKUP(A864,d!D:E,2,FALSE)</f>
        <v>Tie</v>
      </c>
    </row>
    <row r="865" spans="1:13" x14ac:dyDescent="0.2">
      <c r="A865" t="s">
        <v>414</v>
      </c>
      <c r="B865">
        <v>6.4424569141550203E-2</v>
      </c>
      <c r="C865">
        <v>0.25942171036510597</v>
      </c>
      <c r="E865" t="str">
        <f>VLOOKUP(A865,d!A:B,2,FALSE)</f>
        <v>Conservative</v>
      </c>
      <c r="F865" t="str">
        <f t="shared" si="13"/>
        <v>Positive</v>
      </c>
      <c r="M865" t="str">
        <f>VLOOKUP(A865,d!D:E,2,FALSE)</f>
        <v>Tie</v>
      </c>
    </row>
    <row r="866" spans="1:13" x14ac:dyDescent="0.2">
      <c r="A866" t="s">
        <v>415</v>
      </c>
      <c r="B866">
        <v>0</v>
      </c>
      <c r="C866">
        <v>0</v>
      </c>
      <c r="E866" t="str">
        <f>VLOOKUP(A866,d!A:B,2,FALSE)</f>
        <v>Liberal</v>
      </c>
      <c r="F866" t="str">
        <f t="shared" si="13"/>
        <v>Negative</v>
      </c>
      <c r="M866" t="str">
        <f>VLOOKUP(A866,d!D:E,2,FALSE)</f>
        <v>Tie</v>
      </c>
    </row>
    <row r="867" spans="1:13" x14ac:dyDescent="0.2">
      <c r="A867" t="s">
        <v>416</v>
      </c>
      <c r="B867">
        <v>0.13415977961432499</v>
      </c>
      <c r="C867">
        <v>0.36508264462809897</v>
      </c>
      <c r="E867" t="str">
        <f>VLOOKUP(A867,d!A:B,2,FALSE)</f>
        <v>Conservative</v>
      </c>
      <c r="F867" t="str">
        <f t="shared" si="13"/>
        <v>Positive</v>
      </c>
      <c r="M867" t="str">
        <f>VLOOKUP(A867,d!D:E,2,FALSE)</f>
        <v>Tie</v>
      </c>
    </row>
    <row r="868" spans="1:13" x14ac:dyDescent="0.2">
      <c r="A868" t="s">
        <v>996</v>
      </c>
      <c r="B868">
        <v>6.5926495531758694E-2</v>
      </c>
      <c r="C868">
        <v>0.39931589284659402</v>
      </c>
      <c r="E868" t="str">
        <f>VLOOKUP(A868,d!A:B,2,FALSE)</f>
        <v>Liberal</v>
      </c>
      <c r="F868" t="str">
        <f t="shared" si="13"/>
        <v>Positive</v>
      </c>
      <c r="M868" t="str">
        <f>VLOOKUP(A868,d!D:E,2,FALSE)</f>
        <v>Liberal</v>
      </c>
    </row>
    <row r="869" spans="1:13" x14ac:dyDescent="0.2">
      <c r="A869" t="s">
        <v>722</v>
      </c>
      <c r="B869">
        <v>7.6402288188002501E-2</v>
      </c>
      <c r="C869">
        <v>0.38297113060100002</v>
      </c>
      <c r="E869" t="str">
        <f>VLOOKUP(A869,d!A:B,2,FALSE)</f>
        <v>Liberal</v>
      </c>
      <c r="F869" t="str">
        <f t="shared" si="13"/>
        <v>Positive</v>
      </c>
      <c r="M869" t="str">
        <f>VLOOKUP(A869,d!D:E,2,FALSE)</f>
        <v>Conservative</v>
      </c>
    </row>
    <row r="870" spans="1:13" x14ac:dyDescent="0.2">
      <c r="A870" t="s">
        <v>417</v>
      </c>
      <c r="B870">
        <v>7.3476178517614898E-2</v>
      </c>
      <c r="C870">
        <v>0.27435274210136001</v>
      </c>
      <c r="E870" t="str">
        <f>VLOOKUP(A870,d!A:B,2,FALSE)</f>
        <v>Liberal</v>
      </c>
      <c r="F870" t="str">
        <f t="shared" si="13"/>
        <v>Positive</v>
      </c>
      <c r="M870" t="str">
        <f>VLOOKUP(A870,d!D:E,2,FALSE)</f>
        <v>Conservative</v>
      </c>
    </row>
    <row r="871" spans="1:13" x14ac:dyDescent="0.2">
      <c r="A871" t="s">
        <v>418</v>
      </c>
      <c r="B871">
        <v>6.6628883936576205E-2</v>
      </c>
      <c r="C871">
        <v>0.38349968571861998</v>
      </c>
      <c r="E871" t="str">
        <f>VLOOKUP(A871,d!A:B,2,FALSE)</f>
        <v>Liberal</v>
      </c>
      <c r="F871" t="str">
        <f t="shared" si="13"/>
        <v>Positive</v>
      </c>
      <c r="M871" t="str">
        <f>VLOOKUP(A871,d!D:E,2,FALSE)</f>
        <v>Conservative</v>
      </c>
    </row>
    <row r="872" spans="1:13" x14ac:dyDescent="0.2">
      <c r="A872" t="s">
        <v>419</v>
      </c>
      <c r="B872">
        <v>8.1352337390073207E-2</v>
      </c>
      <c r="C872">
        <v>0.42421737591548803</v>
      </c>
      <c r="E872" t="str">
        <f>VLOOKUP(A872,d!A:B,2,FALSE)</f>
        <v>Liberal</v>
      </c>
      <c r="F872" t="str">
        <f t="shared" si="13"/>
        <v>Positive</v>
      </c>
      <c r="M872" t="str">
        <f>VLOOKUP(A872,d!D:E,2,FALSE)</f>
        <v>Liberal</v>
      </c>
    </row>
    <row r="873" spans="1:13" x14ac:dyDescent="0.2">
      <c r="A873" t="s">
        <v>723</v>
      </c>
      <c r="B873">
        <v>4.9708560472449301E-2</v>
      </c>
      <c r="C873">
        <v>0.3319715007215</v>
      </c>
      <c r="E873" t="str">
        <f>VLOOKUP(A873,d!A:B,2,FALSE)</f>
        <v>Liberal</v>
      </c>
      <c r="F873" t="str">
        <f t="shared" si="13"/>
        <v>Positive</v>
      </c>
      <c r="M873" t="str">
        <f>VLOOKUP(A873,d!D:E,2,FALSE)</f>
        <v>Conservative</v>
      </c>
    </row>
    <row r="874" spans="1:13" x14ac:dyDescent="0.2">
      <c r="A874" t="s">
        <v>997</v>
      </c>
      <c r="B874">
        <v>9.5628209000302E-2</v>
      </c>
      <c r="C874">
        <v>0.38768750629215698</v>
      </c>
      <c r="E874" t="str">
        <f>VLOOKUP(A874,d!A:B,2,FALSE)</f>
        <v>Liberal</v>
      </c>
      <c r="F874" t="str">
        <f t="shared" si="13"/>
        <v>Positive</v>
      </c>
      <c r="M874" t="str">
        <f>VLOOKUP(A874,d!D:E,2,FALSE)</f>
        <v>Liberal</v>
      </c>
    </row>
    <row r="875" spans="1:13" x14ac:dyDescent="0.2">
      <c r="A875" t="s">
        <v>998</v>
      </c>
      <c r="B875">
        <v>9.5820318921584699E-2</v>
      </c>
      <c r="C875">
        <v>0.35074319140774801</v>
      </c>
      <c r="E875" t="str">
        <f>VLOOKUP(A875,d!A:B,2,FALSE)</f>
        <v>Liberal</v>
      </c>
      <c r="F875" t="str">
        <f t="shared" si="13"/>
        <v>Positive</v>
      </c>
      <c r="M875" t="str">
        <f>VLOOKUP(A875,d!D:E,2,FALSE)</f>
        <v>Liberal</v>
      </c>
    </row>
    <row r="876" spans="1:13" x14ac:dyDescent="0.2">
      <c r="A876" t="s">
        <v>420</v>
      </c>
      <c r="B876">
        <v>0.18611111111111101</v>
      </c>
      <c r="C876">
        <v>0.375694444444444</v>
      </c>
      <c r="E876" t="str">
        <f>VLOOKUP(A876,d!A:B,2,FALSE)</f>
        <v>Conservative</v>
      </c>
      <c r="F876" t="str">
        <f t="shared" si="13"/>
        <v>Positive</v>
      </c>
      <c r="M876" t="str">
        <f>VLOOKUP(A876,d!D:E,2,FALSE)</f>
        <v>Tie</v>
      </c>
    </row>
    <row r="877" spans="1:13" x14ac:dyDescent="0.2">
      <c r="A877" t="s">
        <v>421</v>
      </c>
      <c r="B877">
        <v>6.5357287639896303E-2</v>
      </c>
      <c r="C877">
        <v>0.37007663607527702</v>
      </c>
      <c r="E877" t="str">
        <f>VLOOKUP(A877,d!A:B,2,FALSE)</f>
        <v>Liberal</v>
      </c>
      <c r="F877" t="str">
        <f t="shared" si="13"/>
        <v>Positive</v>
      </c>
      <c r="M877" t="str">
        <f>VLOOKUP(A877,d!D:E,2,FALSE)</f>
        <v>Liberal</v>
      </c>
    </row>
    <row r="878" spans="1:13" x14ac:dyDescent="0.2">
      <c r="A878" t="s">
        <v>999</v>
      </c>
      <c r="B878">
        <v>0.124761787125917</v>
      </c>
      <c r="C878">
        <v>0.40626123876123899</v>
      </c>
      <c r="E878" t="str">
        <f>VLOOKUP(A878,d!A:B,2,FALSE)</f>
        <v>Liberal</v>
      </c>
      <c r="F878" t="str">
        <f t="shared" si="13"/>
        <v>Positive</v>
      </c>
      <c r="M878" t="str">
        <f>VLOOKUP(A878,d!D:E,2,FALSE)</f>
        <v>Liberal</v>
      </c>
    </row>
    <row r="879" spans="1:13" x14ac:dyDescent="0.2">
      <c r="A879" t="s">
        <v>724</v>
      </c>
      <c r="B879">
        <v>-0.15972222222222199</v>
      </c>
      <c r="C879">
        <v>0.43285256410256401</v>
      </c>
      <c r="E879" t="str">
        <f>VLOOKUP(A879,d!A:B,2,FALSE)</f>
        <v>Conservative</v>
      </c>
      <c r="F879" t="str">
        <f t="shared" si="13"/>
        <v>Negative</v>
      </c>
      <c r="M879" t="str">
        <f>VLOOKUP(A879,d!D:E,2,FALSE)</f>
        <v>Tie</v>
      </c>
    </row>
    <row r="880" spans="1:13" x14ac:dyDescent="0.2">
      <c r="A880" t="s">
        <v>422</v>
      </c>
      <c r="B880">
        <v>0.05</v>
      </c>
      <c r="C880">
        <v>0.2</v>
      </c>
      <c r="E880" t="str">
        <f>VLOOKUP(A880,d!A:B,2,FALSE)</f>
        <v>Liberal</v>
      </c>
      <c r="F880" t="str">
        <f t="shared" si="13"/>
        <v>Positive</v>
      </c>
      <c r="M880" t="str">
        <f>VLOOKUP(A880,d!D:E,2,FALSE)</f>
        <v>Tie</v>
      </c>
    </row>
    <row r="881" spans="1:13" x14ac:dyDescent="0.2">
      <c r="A881" t="s">
        <v>725</v>
      </c>
      <c r="B881">
        <v>0.103491913179413</v>
      </c>
      <c r="C881">
        <v>0.34784211159211098</v>
      </c>
      <c r="E881" t="str">
        <f>VLOOKUP(A881,d!A:B,2,FALSE)</f>
        <v>Conservative</v>
      </c>
      <c r="F881" t="str">
        <f t="shared" si="13"/>
        <v>Positive</v>
      </c>
      <c r="M881" t="str">
        <f>VLOOKUP(A881,d!D:E,2,FALSE)</f>
        <v>Liberal</v>
      </c>
    </row>
    <row r="882" spans="1:13" x14ac:dyDescent="0.2">
      <c r="A882" t="s">
        <v>1000</v>
      </c>
      <c r="B882">
        <v>0.19783681765389</v>
      </c>
      <c r="C882">
        <v>0.63709349593495901</v>
      </c>
      <c r="E882" t="str">
        <f>VLOOKUP(A882,d!A:B,2,FALSE)</f>
        <v>Liberal</v>
      </c>
      <c r="F882" t="str">
        <f t="shared" si="13"/>
        <v>Positive</v>
      </c>
      <c r="M882" t="str">
        <f>VLOOKUP(A882,d!D:E,2,FALSE)</f>
        <v>Liberal</v>
      </c>
    </row>
    <row r="883" spans="1:13" x14ac:dyDescent="0.2">
      <c r="A883" t="s">
        <v>423</v>
      </c>
      <c r="B883">
        <v>8.7043732782369099E-2</v>
      </c>
      <c r="C883">
        <v>0.44387052341597699</v>
      </c>
      <c r="E883" t="str">
        <f>VLOOKUP(A883,d!A:B,2,FALSE)</f>
        <v>Liberal</v>
      </c>
      <c r="F883" t="str">
        <f t="shared" si="13"/>
        <v>Positive</v>
      </c>
      <c r="M883" t="str">
        <f>VLOOKUP(A883,d!D:E,2,FALSE)</f>
        <v>Conservative</v>
      </c>
    </row>
    <row r="884" spans="1:13" x14ac:dyDescent="0.2">
      <c r="A884" t="s">
        <v>726</v>
      </c>
      <c r="B884">
        <v>0.13182197919040001</v>
      </c>
      <c r="C884">
        <v>0.43270676691729298</v>
      </c>
      <c r="E884" t="str">
        <f>VLOOKUP(A884,d!A:B,2,FALSE)</f>
        <v>Liberal</v>
      </c>
      <c r="F884" t="str">
        <f t="shared" si="13"/>
        <v>Positive</v>
      </c>
      <c r="M884" t="str">
        <f>VLOOKUP(A884,d!D:E,2,FALSE)</f>
        <v>Conservative</v>
      </c>
    </row>
    <row r="885" spans="1:13" x14ac:dyDescent="0.2">
      <c r="A885" t="s">
        <v>424</v>
      </c>
      <c r="B885">
        <v>0.13586011446180901</v>
      </c>
      <c r="C885">
        <v>0.372782302443319</v>
      </c>
      <c r="E885" t="str">
        <f>VLOOKUP(A885,d!A:B,2,FALSE)</f>
        <v>Conservative</v>
      </c>
      <c r="F885" t="str">
        <f t="shared" si="13"/>
        <v>Positive</v>
      </c>
      <c r="M885" t="str">
        <f>VLOOKUP(A885,d!D:E,2,FALSE)</f>
        <v>Tie</v>
      </c>
    </row>
    <row r="886" spans="1:13" x14ac:dyDescent="0.2">
      <c r="A886" t="s">
        <v>425</v>
      </c>
      <c r="B886">
        <v>6.7820906771799597E-2</v>
      </c>
      <c r="C886">
        <v>0.45076144094001203</v>
      </c>
      <c r="E886" t="str">
        <f>VLOOKUP(A886,d!A:B,2,FALSE)</f>
        <v>Liberal</v>
      </c>
      <c r="F886" t="str">
        <f t="shared" si="13"/>
        <v>Positive</v>
      </c>
      <c r="M886" t="str">
        <f>VLOOKUP(A886,d!D:E,2,FALSE)</f>
        <v>Liberal</v>
      </c>
    </row>
    <row r="887" spans="1:13" x14ac:dyDescent="0.2">
      <c r="A887" t="s">
        <v>426</v>
      </c>
      <c r="B887">
        <v>7.9117926990267401E-2</v>
      </c>
      <c r="C887">
        <v>0.26165223665223603</v>
      </c>
      <c r="E887" t="str">
        <f>VLOOKUP(A887,d!A:B,2,FALSE)</f>
        <v>Conservative</v>
      </c>
      <c r="F887" t="str">
        <f t="shared" si="13"/>
        <v>Positive</v>
      </c>
      <c r="M887" t="str">
        <f>VLOOKUP(A887,d!D:E,2,FALSE)</f>
        <v>Tie</v>
      </c>
    </row>
    <row r="888" spans="1:13" x14ac:dyDescent="0.2">
      <c r="A888" t="s">
        <v>427</v>
      </c>
      <c r="B888">
        <v>8.3748840445268993E-2</v>
      </c>
      <c r="C888">
        <v>0.21076356679035199</v>
      </c>
      <c r="E888" t="str">
        <f>VLOOKUP(A888,d!A:B,2,FALSE)</f>
        <v>Conservative</v>
      </c>
      <c r="F888" t="str">
        <f t="shared" si="13"/>
        <v>Positive</v>
      </c>
      <c r="M888" t="str">
        <f>VLOOKUP(A888,d!D:E,2,FALSE)</f>
        <v>Liberal</v>
      </c>
    </row>
    <row r="889" spans="1:13" x14ac:dyDescent="0.2">
      <c r="A889" t="s">
        <v>428</v>
      </c>
      <c r="B889">
        <v>0.118075096200096</v>
      </c>
      <c r="C889">
        <v>0.36518909331409299</v>
      </c>
      <c r="E889" t="str">
        <f>VLOOKUP(A889,d!A:B,2,FALSE)</f>
        <v>Conservative</v>
      </c>
      <c r="F889" t="str">
        <f t="shared" si="13"/>
        <v>Positive</v>
      </c>
      <c r="M889" t="str">
        <f>VLOOKUP(A889,d!D:E,2,FALSE)</f>
        <v>Tie</v>
      </c>
    </row>
    <row r="890" spans="1:13" x14ac:dyDescent="0.2">
      <c r="A890" t="s">
        <v>429</v>
      </c>
      <c r="B890">
        <v>2.3169696969696899E-2</v>
      </c>
      <c r="C890">
        <v>0.43266363636363597</v>
      </c>
      <c r="E890" t="str">
        <f>VLOOKUP(A890,d!A:B,2,FALSE)</f>
        <v>Conservative</v>
      </c>
      <c r="F890" t="str">
        <f t="shared" si="13"/>
        <v>Positive</v>
      </c>
      <c r="M890" t="str">
        <f>VLOOKUP(A890,d!D:E,2,FALSE)</f>
        <v>Tie</v>
      </c>
    </row>
    <row r="891" spans="1:13" x14ac:dyDescent="0.2">
      <c r="A891" t="s">
        <v>430</v>
      </c>
      <c r="B891">
        <v>2.94558488106875E-2</v>
      </c>
      <c r="C891">
        <v>0.454266551847196</v>
      </c>
      <c r="E891" t="str">
        <f>VLOOKUP(A891,d!A:B,2,FALSE)</f>
        <v>Liberal</v>
      </c>
      <c r="F891" t="str">
        <f t="shared" si="13"/>
        <v>Positive</v>
      </c>
      <c r="M891" t="str">
        <f>VLOOKUP(A891,d!D:E,2,FALSE)</f>
        <v>Liberal</v>
      </c>
    </row>
    <row r="892" spans="1:13" x14ac:dyDescent="0.2">
      <c r="A892" t="s">
        <v>1001</v>
      </c>
      <c r="B892">
        <v>0.18990720223612501</v>
      </c>
      <c r="C892">
        <v>0.55235132871994197</v>
      </c>
      <c r="E892" t="str">
        <f>VLOOKUP(A892,d!A:B,2,FALSE)</f>
        <v>Liberal</v>
      </c>
      <c r="F892" t="str">
        <f t="shared" si="13"/>
        <v>Positive</v>
      </c>
      <c r="M892" t="str">
        <f>VLOOKUP(A892,d!D:E,2,FALSE)</f>
        <v>Tie</v>
      </c>
    </row>
    <row r="893" spans="1:13" x14ac:dyDescent="0.2">
      <c r="A893" t="s">
        <v>431</v>
      </c>
      <c r="B893">
        <v>0.38088578088578001</v>
      </c>
      <c r="C893">
        <v>0.59376456876456796</v>
      </c>
      <c r="E893" t="str">
        <f>VLOOKUP(A893,d!A:B,2,FALSE)</f>
        <v>Conservative</v>
      </c>
      <c r="F893" t="str">
        <f t="shared" si="13"/>
        <v>Positive</v>
      </c>
      <c r="M893" t="str">
        <f>VLOOKUP(A893,d!D:E,2,FALSE)</f>
        <v>Tie</v>
      </c>
    </row>
    <row r="894" spans="1:13" x14ac:dyDescent="0.2">
      <c r="A894" t="s">
        <v>1002</v>
      </c>
      <c r="B894">
        <v>0.22214608984089501</v>
      </c>
      <c r="C894">
        <v>0.46822398380839902</v>
      </c>
      <c r="E894" t="str">
        <f>VLOOKUP(A894,d!A:B,2,FALSE)</f>
        <v>Conservative</v>
      </c>
      <c r="F894" t="str">
        <f t="shared" si="13"/>
        <v>Positive</v>
      </c>
      <c r="M894" t="str">
        <f>VLOOKUP(A894,d!D:E,2,FALSE)</f>
        <v>Tie</v>
      </c>
    </row>
    <row r="895" spans="1:13" x14ac:dyDescent="0.2">
      <c r="A895" t="s">
        <v>1003</v>
      </c>
      <c r="B895">
        <v>4.1250000000000002E-2</v>
      </c>
      <c r="C895">
        <v>0.34333333333333299</v>
      </c>
      <c r="E895" t="str">
        <f>VLOOKUP(A895,d!A:B,2,FALSE)</f>
        <v>Liberal</v>
      </c>
      <c r="F895" t="str">
        <f t="shared" si="13"/>
        <v>Positive</v>
      </c>
      <c r="M895" t="str">
        <f>VLOOKUP(A895,d!D:E,2,FALSE)</f>
        <v>Tie</v>
      </c>
    </row>
    <row r="896" spans="1:13" x14ac:dyDescent="0.2">
      <c r="A896" t="s">
        <v>432</v>
      </c>
      <c r="B896">
        <v>1.9248608534322802E-2</v>
      </c>
      <c r="C896">
        <v>0.36456400742115003</v>
      </c>
      <c r="E896" t="str">
        <f>VLOOKUP(A896,d!A:B,2,FALSE)</f>
        <v>Conservative</v>
      </c>
      <c r="F896" t="str">
        <f t="shared" si="13"/>
        <v>Positive</v>
      </c>
      <c r="M896" t="str">
        <f>VLOOKUP(A896,d!D:E,2,FALSE)</f>
        <v>Tie</v>
      </c>
    </row>
    <row r="897" spans="1:13" x14ac:dyDescent="0.2">
      <c r="A897" t="s">
        <v>727</v>
      </c>
      <c r="B897">
        <v>1.2574795574795501E-2</v>
      </c>
      <c r="C897">
        <v>0.41701715568382097</v>
      </c>
      <c r="E897" t="str">
        <f>VLOOKUP(A897,d!A:B,2,FALSE)</f>
        <v>Liberal</v>
      </c>
      <c r="F897" t="str">
        <f t="shared" si="13"/>
        <v>Positive</v>
      </c>
      <c r="M897" t="str">
        <f>VLOOKUP(A897,d!D:E,2,FALSE)</f>
        <v>Liberal</v>
      </c>
    </row>
    <row r="898" spans="1:13" x14ac:dyDescent="0.2">
      <c r="A898" t="s">
        <v>433</v>
      </c>
      <c r="B898">
        <v>-3.3588185070743203E-2</v>
      </c>
      <c r="C898">
        <v>0.415553748577004</v>
      </c>
      <c r="E898" t="str">
        <f>VLOOKUP(A898,d!A:B,2,FALSE)</f>
        <v>Conservative</v>
      </c>
      <c r="F898" t="str">
        <f t="shared" si="13"/>
        <v>Negative</v>
      </c>
      <c r="M898" t="str">
        <f>VLOOKUP(A898,d!D:E,2,FALSE)</f>
        <v>Tie</v>
      </c>
    </row>
    <row r="899" spans="1:13" x14ac:dyDescent="0.2">
      <c r="A899" t="s">
        <v>1004</v>
      </c>
      <c r="B899">
        <v>4.5611790170613599E-2</v>
      </c>
      <c r="C899">
        <v>0.43785353535353499</v>
      </c>
      <c r="E899" t="str">
        <f>VLOOKUP(A899,d!A:B,2,FALSE)</f>
        <v>Liberal</v>
      </c>
      <c r="F899" t="str">
        <f t="shared" ref="F899:F953" si="14">IF(B899&gt;0, "Positive", "Negative")</f>
        <v>Positive</v>
      </c>
      <c r="M899" t="str">
        <f>VLOOKUP(A899,d!D:E,2,FALSE)</f>
        <v>Conservative</v>
      </c>
    </row>
    <row r="900" spans="1:13" x14ac:dyDescent="0.2">
      <c r="A900" t="s">
        <v>1005</v>
      </c>
      <c r="B900">
        <v>4.2281791125541E-2</v>
      </c>
      <c r="C900">
        <v>0.43911656746031702</v>
      </c>
      <c r="E900" t="str">
        <f>VLOOKUP(A900,d!A:B,2,FALSE)</f>
        <v>Liberal</v>
      </c>
      <c r="F900" t="str">
        <f t="shared" si="14"/>
        <v>Positive</v>
      </c>
      <c r="M900" t="str">
        <f>VLOOKUP(A900,d!D:E,2,FALSE)</f>
        <v>Conservative</v>
      </c>
    </row>
    <row r="901" spans="1:13" x14ac:dyDescent="0.2">
      <c r="A901" t="s">
        <v>1006</v>
      </c>
      <c r="B901">
        <v>3.55299467336503E-2</v>
      </c>
      <c r="C901">
        <v>0.454714650918354</v>
      </c>
      <c r="E901" t="str">
        <f>VLOOKUP(A901,d!A:B,2,FALSE)</f>
        <v>Liberal</v>
      </c>
      <c r="F901" t="str">
        <f t="shared" si="14"/>
        <v>Positive</v>
      </c>
      <c r="M901" t="str">
        <f>VLOOKUP(A901,d!D:E,2,FALSE)</f>
        <v>Liberal</v>
      </c>
    </row>
    <row r="902" spans="1:13" x14ac:dyDescent="0.2">
      <c r="A902" t="s">
        <v>434</v>
      </c>
      <c r="B902">
        <v>-4.4091369623284601E-3</v>
      </c>
      <c r="C902">
        <v>0.42511223705372603</v>
      </c>
      <c r="E902" t="str">
        <f>VLOOKUP(A902,d!A:B,2,FALSE)</f>
        <v>Liberal</v>
      </c>
      <c r="F902" t="str">
        <f t="shared" si="14"/>
        <v>Negative</v>
      </c>
      <c r="M902" t="str">
        <f>VLOOKUP(A902,d!D:E,2,FALSE)</f>
        <v>Liberal</v>
      </c>
    </row>
    <row r="903" spans="1:13" x14ac:dyDescent="0.2">
      <c r="A903" t="s">
        <v>435</v>
      </c>
      <c r="B903">
        <v>0.165346145789694</v>
      </c>
      <c r="C903">
        <v>0.40800865800865799</v>
      </c>
      <c r="E903" t="str">
        <f>VLOOKUP(A903,d!A:B,2,FALSE)</f>
        <v>Liberal</v>
      </c>
      <c r="F903" t="str">
        <f t="shared" si="14"/>
        <v>Positive</v>
      </c>
      <c r="M903" t="str">
        <f>VLOOKUP(A903,d!D:E,2,FALSE)</f>
        <v>Tie</v>
      </c>
    </row>
    <row r="904" spans="1:13" x14ac:dyDescent="0.2">
      <c r="A904" t="s">
        <v>436</v>
      </c>
      <c r="B904">
        <v>0.15017330351767399</v>
      </c>
      <c r="C904">
        <v>0.31694167311716898</v>
      </c>
      <c r="E904" t="str">
        <f>VLOOKUP(A904,d!A:B,2,FALSE)</f>
        <v>Conservative</v>
      </c>
      <c r="F904" t="str">
        <f t="shared" si="14"/>
        <v>Positive</v>
      </c>
      <c r="M904" t="str">
        <f>VLOOKUP(A904,d!D:E,2,FALSE)</f>
        <v>Conservative</v>
      </c>
    </row>
    <row r="905" spans="1:13" x14ac:dyDescent="0.2">
      <c r="A905" t="s">
        <v>437</v>
      </c>
      <c r="B905">
        <v>5.1689976689976699E-2</v>
      </c>
      <c r="C905">
        <v>0.49911616161616101</v>
      </c>
      <c r="E905" t="str">
        <f>VLOOKUP(A905,d!A:B,2,FALSE)</f>
        <v>Liberal</v>
      </c>
      <c r="F905" t="str">
        <f t="shared" si="14"/>
        <v>Positive</v>
      </c>
      <c r="M905" t="str">
        <f>VLOOKUP(A905,d!D:E,2,FALSE)</f>
        <v>Tie</v>
      </c>
    </row>
    <row r="906" spans="1:13" x14ac:dyDescent="0.2">
      <c r="A906" t="s">
        <v>438</v>
      </c>
      <c r="B906">
        <v>0.14808247308247199</v>
      </c>
      <c r="C906">
        <v>0.37884190972426202</v>
      </c>
      <c r="E906" t="str">
        <f>VLOOKUP(A906,d!A:B,2,FALSE)</f>
        <v>Liberal</v>
      </c>
      <c r="F906" t="str">
        <f t="shared" si="14"/>
        <v>Positive</v>
      </c>
      <c r="M906" t="str">
        <f>VLOOKUP(A906,d!D:E,2,FALSE)</f>
        <v>Conservative</v>
      </c>
    </row>
    <row r="907" spans="1:13" x14ac:dyDescent="0.2">
      <c r="A907" t="s">
        <v>439</v>
      </c>
      <c r="B907">
        <v>0.16666666666666599</v>
      </c>
      <c r="C907">
        <v>0.233333333333333</v>
      </c>
      <c r="E907" t="str">
        <f>VLOOKUP(A907,d!A:B,2,FALSE)</f>
        <v>Conservative</v>
      </c>
      <c r="F907" t="str">
        <f t="shared" si="14"/>
        <v>Positive</v>
      </c>
      <c r="M907" t="str">
        <f>VLOOKUP(A907,d!D:E,2,FALSE)</f>
        <v>Tie</v>
      </c>
    </row>
    <row r="908" spans="1:13" x14ac:dyDescent="0.2">
      <c r="A908" t="s">
        <v>728</v>
      </c>
      <c r="B908">
        <v>0</v>
      </c>
      <c r="C908">
        <v>0</v>
      </c>
      <c r="E908" t="str">
        <f>VLOOKUP(A908,d!A:B,2,FALSE)</f>
        <v>Tie</v>
      </c>
      <c r="F908" t="str">
        <f t="shared" si="14"/>
        <v>Negative</v>
      </c>
      <c r="M908" t="str">
        <f>VLOOKUP(A908,d!D:E,2,FALSE)</f>
        <v>Tie</v>
      </c>
    </row>
    <row r="909" spans="1:13" x14ac:dyDescent="0.2">
      <c r="A909" t="s">
        <v>440</v>
      </c>
      <c r="B909">
        <v>0</v>
      </c>
      <c r="C909">
        <v>0</v>
      </c>
      <c r="E909" t="str">
        <f>VLOOKUP(A909,d!A:B,2,FALSE)</f>
        <v>Tie</v>
      </c>
      <c r="F909" t="str">
        <f t="shared" si="14"/>
        <v>Negative</v>
      </c>
      <c r="M909" t="str">
        <f>VLOOKUP(A909,d!D:E,2,FALSE)</f>
        <v>Tie</v>
      </c>
    </row>
    <row r="910" spans="1:13" x14ac:dyDescent="0.2">
      <c r="A910" t="s">
        <v>441</v>
      </c>
      <c r="B910">
        <v>0.15698524597830099</v>
      </c>
      <c r="C910">
        <v>0.39793958099513599</v>
      </c>
      <c r="E910" t="str">
        <f>VLOOKUP(A910,d!A:B,2,FALSE)</f>
        <v>Liberal</v>
      </c>
      <c r="F910" t="str">
        <f t="shared" si="14"/>
        <v>Positive</v>
      </c>
      <c r="M910" t="str">
        <f>VLOOKUP(A910,d!D:E,2,FALSE)</f>
        <v>Tie</v>
      </c>
    </row>
    <row r="911" spans="1:13" x14ac:dyDescent="0.2">
      <c r="A911" t="s">
        <v>442</v>
      </c>
      <c r="B911">
        <v>0.282587976539589</v>
      </c>
      <c r="C911">
        <v>0.37311827956989202</v>
      </c>
      <c r="E911" t="str">
        <f>VLOOKUP(A911,d!A:B,2,FALSE)</f>
        <v>Conservative</v>
      </c>
      <c r="F911" t="str">
        <f t="shared" si="14"/>
        <v>Positive</v>
      </c>
      <c r="M911" t="str">
        <f>VLOOKUP(A911,d!D:E,2,FALSE)</f>
        <v>Tie</v>
      </c>
    </row>
    <row r="912" spans="1:13" x14ac:dyDescent="0.2">
      <c r="A912" t="s">
        <v>443</v>
      </c>
      <c r="B912">
        <v>6.4013178661616096E-3</v>
      </c>
      <c r="C912">
        <v>0.36078420928030203</v>
      </c>
      <c r="E912" t="str">
        <f>VLOOKUP(A912,d!A:B,2,FALSE)</f>
        <v>Conservative</v>
      </c>
      <c r="F912" t="str">
        <f t="shared" si="14"/>
        <v>Positive</v>
      </c>
      <c r="M912" t="str">
        <f>VLOOKUP(A912,d!D:E,2,FALSE)</f>
        <v>Liberal</v>
      </c>
    </row>
    <row r="913" spans="1:13" x14ac:dyDescent="0.2">
      <c r="A913" t="s">
        <v>1007</v>
      </c>
      <c r="B913">
        <v>0</v>
      </c>
      <c r="C913">
        <v>6.6666666666666596E-2</v>
      </c>
      <c r="E913" t="str">
        <f>VLOOKUP(A913,d!A:B,2,FALSE)</f>
        <v>Conservative</v>
      </c>
      <c r="F913" t="str">
        <f t="shared" si="14"/>
        <v>Negative</v>
      </c>
      <c r="M913" t="str">
        <f>VLOOKUP(A913,d!D:E,2,FALSE)</f>
        <v>Tie</v>
      </c>
    </row>
    <row r="914" spans="1:13" x14ac:dyDescent="0.2">
      <c r="A914" t="s">
        <v>1008</v>
      </c>
      <c r="B914">
        <v>4.7048246559740797E-2</v>
      </c>
      <c r="C914">
        <v>0.38559586007861801</v>
      </c>
      <c r="E914" t="str">
        <f>VLOOKUP(A914,d!A:B,2,FALSE)</f>
        <v>Conservative</v>
      </c>
      <c r="F914" t="str">
        <f t="shared" si="14"/>
        <v>Positive</v>
      </c>
      <c r="M914" t="str">
        <f>VLOOKUP(A914,d!D:E,2,FALSE)</f>
        <v>Conservative</v>
      </c>
    </row>
    <row r="915" spans="1:13" x14ac:dyDescent="0.2">
      <c r="A915" t="s">
        <v>444</v>
      </c>
      <c r="B915">
        <v>0.18928489439853</v>
      </c>
      <c r="C915">
        <v>0.36994949494949397</v>
      </c>
      <c r="E915" t="str">
        <f>VLOOKUP(A915,d!A:B,2,FALSE)</f>
        <v>Liberal</v>
      </c>
      <c r="F915" t="str">
        <f t="shared" si="14"/>
        <v>Positive</v>
      </c>
      <c r="M915" t="str">
        <f>VLOOKUP(A915,d!D:E,2,FALSE)</f>
        <v>Liberal</v>
      </c>
    </row>
    <row r="916" spans="1:13" x14ac:dyDescent="0.2">
      <c r="A916" t="s">
        <v>729</v>
      </c>
      <c r="B916">
        <v>0.122381882440476</v>
      </c>
      <c r="C916">
        <v>0.42694842050310799</v>
      </c>
      <c r="E916" t="str">
        <f>VLOOKUP(A916,d!A:B,2,FALSE)</f>
        <v>Liberal</v>
      </c>
      <c r="F916" t="str">
        <f t="shared" si="14"/>
        <v>Positive</v>
      </c>
      <c r="M916" t="str">
        <f>VLOOKUP(A916,d!D:E,2,FALSE)</f>
        <v>Conservative</v>
      </c>
    </row>
    <row r="917" spans="1:13" x14ac:dyDescent="0.2">
      <c r="A917" t="s">
        <v>1009</v>
      </c>
      <c r="B917">
        <v>9.8165599080233201E-2</v>
      </c>
      <c r="C917">
        <v>0.40595003460857099</v>
      </c>
      <c r="E917" t="str">
        <f>VLOOKUP(A917,d!A:B,2,FALSE)</f>
        <v>Liberal</v>
      </c>
      <c r="F917" t="str">
        <f t="shared" si="14"/>
        <v>Positive</v>
      </c>
      <c r="M917" t="str">
        <f>VLOOKUP(A917,d!D:E,2,FALSE)</f>
        <v>Liberal</v>
      </c>
    </row>
    <row r="918" spans="1:13" x14ac:dyDescent="0.2">
      <c r="A918" t="s">
        <v>445</v>
      </c>
      <c r="B918">
        <v>4.9290439607341002E-2</v>
      </c>
      <c r="C918">
        <v>0.50067577180253198</v>
      </c>
      <c r="E918" t="str">
        <f>VLOOKUP(A918,d!A:B,2,FALSE)</f>
        <v>Conservative</v>
      </c>
      <c r="F918" t="str">
        <f t="shared" si="14"/>
        <v>Positive</v>
      </c>
      <c r="M918" t="str">
        <f>VLOOKUP(A918,d!D:E,2,FALSE)</f>
        <v>Tie</v>
      </c>
    </row>
    <row r="919" spans="1:13" x14ac:dyDescent="0.2">
      <c r="A919" t="s">
        <v>730</v>
      </c>
      <c r="B919">
        <v>8.0830437168465302E-2</v>
      </c>
      <c r="C919">
        <v>0.42192091945612997</v>
      </c>
      <c r="E919" t="str">
        <f>VLOOKUP(A919,d!A:B,2,FALSE)</f>
        <v>Conservative</v>
      </c>
      <c r="F919" t="str">
        <f t="shared" si="14"/>
        <v>Positive</v>
      </c>
      <c r="M919" t="str">
        <f>VLOOKUP(A919,d!D:E,2,FALSE)</f>
        <v>Conservative</v>
      </c>
    </row>
    <row r="920" spans="1:13" x14ac:dyDescent="0.2">
      <c r="A920" t="s">
        <v>1010</v>
      </c>
      <c r="B920">
        <v>0.100863546176046</v>
      </c>
      <c r="C920">
        <v>0.45437484968734898</v>
      </c>
      <c r="E920" t="str">
        <f>VLOOKUP(A920,d!A:B,2,FALSE)</f>
        <v>Conservative</v>
      </c>
      <c r="F920" t="str">
        <f t="shared" si="14"/>
        <v>Positive</v>
      </c>
      <c r="M920" t="str">
        <f>VLOOKUP(A920,d!D:E,2,FALSE)</f>
        <v>Liberal</v>
      </c>
    </row>
    <row r="921" spans="1:13" x14ac:dyDescent="0.2">
      <c r="A921" t="s">
        <v>446</v>
      </c>
      <c r="B921">
        <v>4.2628645256552203E-2</v>
      </c>
      <c r="C921">
        <v>0.36396419342930902</v>
      </c>
      <c r="E921" t="str">
        <f>VLOOKUP(A921,d!A:B,2,FALSE)</f>
        <v>Liberal</v>
      </c>
      <c r="F921" t="str">
        <f t="shared" si="14"/>
        <v>Positive</v>
      </c>
      <c r="M921" t="str">
        <f>VLOOKUP(A921,d!D:E,2,FALSE)</f>
        <v>Conservative</v>
      </c>
    </row>
    <row r="922" spans="1:13" x14ac:dyDescent="0.2">
      <c r="A922" t="s">
        <v>731</v>
      </c>
      <c r="B922">
        <v>4.8882719534893398E-2</v>
      </c>
      <c r="C922">
        <v>0.47665474621996301</v>
      </c>
      <c r="E922" t="str">
        <f>VLOOKUP(A922,d!A:B,2,FALSE)</f>
        <v>Conservative</v>
      </c>
      <c r="F922" t="str">
        <f t="shared" si="14"/>
        <v>Positive</v>
      </c>
      <c r="M922" t="str">
        <f>VLOOKUP(A922,d!D:E,2,FALSE)</f>
        <v>Tie</v>
      </c>
    </row>
    <row r="923" spans="1:13" x14ac:dyDescent="0.2">
      <c r="A923" t="s">
        <v>447</v>
      </c>
      <c r="B923">
        <v>2.2022351946594299E-2</v>
      </c>
      <c r="C923">
        <v>0.436897109624382</v>
      </c>
      <c r="E923" t="str">
        <f>VLOOKUP(A923,d!A:B,2,FALSE)</f>
        <v>Liberal</v>
      </c>
      <c r="F923" t="str">
        <f t="shared" si="14"/>
        <v>Positive</v>
      </c>
      <c r="M923" t="str">
        <f>VLOOKUP(A923,d!D:E,2,FALSE)</f>
        <v>Liberal</v>
      </c>
    </row>
    <row r="924" spans="1:13" x14ac:dyDescent="0.2">
      <c r="A924" t="s">
        <v>732</v>
      </c>
      <c r="B924">
        <v>0.225154012654012</v>
      </c>
      <c r="C924">
        <v>0.39950049950049898</v>
      </c>
      <c r="E924" t="str">
        <f>VLOOKUP(A924,d!A:B,2,FALSE)</f>
        <v>Conservative</v>
      </c>
      <c r="F924" t="str">
        <f t="shared" si="14"/>
        <v>Positive</v>
      </c>
      <c r="M924" t="str">
        <f>VLOOKUP(A924,d!D:E,2,FALSE)</f>
        <v>Tie</v>
      </c>
    </row>
    <row r="925" spans="1:13" x14ac:dyDescent="0.2">
      <c r="A925" t="s">
        <v>448</v>
      </c>
      <c r="B925">
        <v>5.0854871319157002E-2</v>
      </c>
      <c r="C925">
        <v>0.44559058798344398</v>
      </c>
      <c r="E925" t="str">
        <f>VLOOKUP(A925,d!A:B,2,FALSE)</f>
        <v>Conservative</v>
      </c>
      <c r="F925" t="str">
        <f t="shared" si="14"/>
        <v>Positive</v>
      </c>
      <c r="M925" t="str">
        <f>VLOOKUP(A925,d!D:E,2,FALSE)</f>
        <v>Tie</v>
      </c>
    </row>
    <row r="926" spans="1:13" x14ac:dyDescent="0.2">
      <c r="A926" t="s">
        <v>1011</v>
      </c>
      <c r="B926">
        <v>0.13766180973497999</v>
      </c>
      <c r="C926">
        <v>0.33781772428113799</v>
      </c>
      <c r="E926" t="str">
        <f>VLOOKUP(A926,d!A:B,2,FALSE)</f>
        <v>Conservative</v>
      </c>
      <c r="F926" t="str">
        <f t="shared" si="14"/>
        <v>Positive</v>
      </c>
      <c r="M926" t="str">
        <f>VLOOKUP(A926,d!D:E,2,FALSE)</f>
        <v>Liberal</v>
      </c>
    </row>
    <row r="927" spans="1:13" x14ac:dyDescent="0.2">
      <c r="A927" t="s">
        <v>449</v>
      </c>
      <c r="B927">
        <v>3.4948791046351999E-2</v>
      </c>
      <c r="C927">
        <v>0.188955759687467</v>
      </c>
      <c r="E927" t="str">
        <f>VLOOKUP(A927,d!A:B,2,FALSE)</f>
        <v>Conservative</v>
      </c>
      <c r="F927" t="str">
        <f t="shared" si="14"/>
        <v>Positive</v>
      </c>
      <c r="M927" t="str">
        <f>VLOOKUP(A927,d!D:E,2,FALSE)</f>
        <v>Tie</v>
      </c>
    </row>
    <row r="928" spans="1:13" x14ac:dyDescent="0.2">
      <c r="A928" t="s">
        <v>733</v>
      </c>
      <c r="B928">
        <v>5.3775641569759197E-2</v>
      </c>
      <c r="C928">
        <v>0.31714080581727599</v>
      </c>
      <c r="E928" t="str">
        <f>VLOOKUP(A928,d!A:B,2,FALSE)</f>
        <v>Liberal</v>
      </c>
      <c r="F928" t="str">
        <f t="shared" si="14"/>
        <v>Positive</v>
      </c>
      <c r="M928" t="str">
        <f>VLOOKUP(A928,d!D:E,2,FALSE)</f>
        <v>Liberal</v>
      </c>
    </row>
    <row r="929" spans="1:13" x14ac:dyDescent="0.2">
      <c r="A929" t="s">
        <v>450</v>
      </c>
      <c r="B929">
        <v>5.3213021546354898E-2</v>
      </c>
      <c r="C929">
        <v>0.341714735881402</v>
      </c>
      <c r="E929" t="str">
        <f>VLOOKUP(A929,d!A:B,2,FALSE)</f>
        <v>Liberal</v>
      </c>
      <c r="F929" t="str">
        <f t="shared" si="14"/>
        <v>Positive</v>
      </c>
      <c r="M929" t="str">
        <f>VLOOKUP(A929,d!D:E,2,FALSE)</f>
        <v>Liberal</v>
      </c>
    </row>
    <row r="930" spans="1:13" x14ac:dyDescent="0.2">
      <c r="A930" t="s">
        <v>451</v>
      </c>
      <c r="B930">
        <v>5.5920205920205898E-2</v>
      </c>
      <c r="C930">
        <v>0.16515444015444</v>
      </c>
      <c r="E930" t="str">
        <f>VLOOKUP(A930,d!A:B,2,FALSE)</f>
        <v>Conservative</v>
      </c>
      <c r="F930" t="str">
        <f t="shared" si="14"/>
        <v>Positive</v>
      </c>
      <c r="M930" t="str">
        <f>VLOOKUP(A930,d!D:E,2,FALSE)</f>
        <v>Tie</v>
      </c>
    </row>
    <row r="931" spans="1:13" x14ac:dyDescent="0.2">
      <c r="A931" t="s">
        <v>452</v>
      </c>
      <c r="B931">
        <v>8.2538983903420501E-2</v>
      </c>
      <c r="C931">
        <v>0.43503521126760503</v>
      </c>
      <c r="E931" t="str">
        <f>VLOOKUP(A931,d!A:B,2,FALSE)</f>
        <v>Liberal</v>
      </c>
      <c r="F931" t="str">
        <f t="shared" si="14"/>
        <v>Positive</v>
      </c>
      <c r="M931" t="str">
        <f>VLOOKUP(A931,d!D:E,2,FALSE)</f>
        <v>Liberal</v>
      </c>
    </row>
    <row r="932" spans="1:13" x14ac:dyDescent="0.2">
      <c r="A932" t="s">
        <v>453</v>
      </c>
      <c r="B932">
        <v>9.7919126328217199E-2</v>
      </c>
      <c r="C932">
        <v>0.49291945428308998</v>
      </c>
      <c r="E932" t="str">
        <f>VLOOKUP(A932,d!A:B,2,FALSE)</f>
        <v>Liberal</v>
      </c>
      <c r="F932" t="str">
        <f t="shared" si="14"/>
        <v>Positive</v>
      </c>
      <c r="M932" t="str">
        <f>VLOOKUP(A932,d!D:E,2,FALSE)</f>
        <v>Conservative</v>
      </c>
    </row>
    <row r="933" spans="1:13" x14ac:dyDescent="0.2">
      <c r="A933" t="s">
        <v>454</v>
      </c>
      <c r="B933">
        <v>7.4510193231997701E-2</v>
      </c>
      <c r="C933">
        <v>0.41230649884785198</v>
      </c>
      <c r="E933" t="str">
        <f>VLOOKUP(A933,d!A:B,2,FALSE)</f>
        <v>Liberal</v>
      </c>
      <c r="F933" t="str">
        <f t="shared" si="14"/>
        <v>Positive</v>
      </c>
      <c r="M933" t="str">
        <f>VLOOKUP(A933,d!D:E,2,FALSE)</f>
        <v>Liberal</v>
      </c>
    </row>
    <row r="934" spans="1:13" x14ac:dyDescent="0.2">
      <c r="A934" t="s">
        <v>1012</v>
      </c>
      <c r="B934">
        <v>7.1415379810902194E-2</v>
      </c>
      <c r="C934">
        <v>0.42700754883590702</v>
      </c>
      <c r="E934" t="str">
        <f>VLOOKUP(A934,d!A:B,2,FALSE)</f>
        <v>Liberal</v>
      </c>
      <c r="F934" t="str">
        <f t="shared" si="14"/>
        <v>Positive</v>
      </c>
      <c r="M934" t="str">
        <f>VLOOKUP(A934,d!D:E,2,FALSE)</f>
        <v>Liberal</v>
      </c>
    </row>
    <row r="935" spans="1:13" x14ac:dyDescent="0.2">
      <c r="A935" t="s">
        <v>455</v>
      </c>
      <c r="B935">
        <v>7.5647753434013004E-2</v>
      </c>
      <c r="C935">
        <v>0.41249438432644497</v>
      </c>
      <c r="E935" t="str">
        <f>VLOOKUP(A935,d!A:B,2,FALSE)</f>
        <v>Liberal</v>
      </c>
      <c r="F935" t="str">
        <f t="shared" si="14"/>
        <v>Positive</v>
      </c>
      <c r="M935" t="str">
        <f>VLOOKUP(A935,d!D:E,2,FALSE)</f>
        <v>Liberal</v>
      </c>
    </row>
    <row r="936" spans="1:13" x14ac:dyDescent="0.2">
      <c r="A936" t="s">
        <v>734</v>
      </c>
      <c r="B936">
        <v>7.5647753434013004E-2</v>
      </c>
      <c r="C936">
        <v>0.41249438432644497</v>
      </c>
      <c r="E936" t="str">
        <f>VLOOKUP(A936,d!A:B,2,FALSE)</f>
        <v>Liberal</v>
      </c>
      <c r="F936" t="str">
        <f t="shared" si="14"/>
        <v>Positive</v>
      </c>
      <c r="M936" t="str">
        <f>VLOOKUP(A936,d!D:E,2,FALSE)</f>
        <v>Liberal</v>
      </c>
    </row>
    <row r="937" spans="1:13" x14ac:dyDescent="0.2">
      <c r="A937" t="s">
        <v>1013</v>
      </c>
      <c r="B937">
        <v>0.12695726867982901</v>
      </c>
      <c r="C937">
        <v>0.43545925280681302</v>
      </c>
      <c r="E937" t="str">
        <f>VLOOKUP(A937,d!A:B,2,FALSE)</f>
        <v>Liberal</v>
      </c>
      <c r="F937" t="str">
        <f t="shared" si="14"/>
        <v>Positive</v>
      </c>
      <c r="M937" t="str">
        <f>VLOOKUP(A937,d!D:E,2,FALSE)</f>
        <v>Tie</v>
      </c>
    </row>
    <row r="938" spans="1:13" x14ac:dyDescent="0.2">
      <c r="A938" t="s">
        <v>456</v>
      </c>
      <c r="B938">
        <v>0.34365760281385199</v>
      </c>
      <c r="C938">
        <v>0.54616450216450196</v>
      </c>
      <c r="E938" t="str">
        <f>VLOOKUP(A938,d!A:B,2,FALSE)</f>
        <v>Liberal</v>
      </c>
      <c r="F938" t="str">
        <f t="shared" si="14"/>
        <v>Positive</v>
      </c>
      <c r="M938" t="str">
        <f>VLOOKUP(A938,d!D:E,2,FALSE)</f>
        <v>Liberal</v>
      </c>
    </row>
    <row r="939" spans="1:13" x14ac:dyDescent="0.2">
      <c r="A939" t="s">
        <v>735</v>
      </c>
      <c r="B939">
        <v>5.47402597402597E-2</v>
      </c>
      <c r="C939">
        <v>0.31192037129537098</v>
      </c>
      <c r="E939" t="str">
        <f>VLOOKUP(A939,d!A:B,2,FALSE)</f>
        <v>Conservative</v>
      </c>
      <c r="F939" t="str">
        <f t="shared" si="14"/>
        <v>Positive</v>
      </c>
      <c r="M939" t="str">
        <f>VLOOKUP(A939,d!D:E,2,FALSE)</f>
        <v>Liberal</v>
      </c>
    </row>
    <row r="940" spans="1:13" x14ac:dyDescent="0.2">
      <c r="A940" t="s">
        <v>457</v>
      </c>
      <c r="B940">
        <v>0.14583015024191401</v>
      </c>
      <c r="C940">
        <v>0.39163271369153702</v>
      </c>
      <c r="E940" t="str">
        <f>VLOOKUP(A940,d!A:B,2,FALSE)</f>
        <v>Liberal</v>
      </c>
      <c r="F940" t="str">
        <f t="shared" si="14"/>
        <v>Positive</v>
      </c>
      <c r="M940" t="str">
        <f>VLOOKUP(A940,d!D:E,2,FALSE)</f>
        <v>Liberal</v>
      </c>
    </row>
    <row r="941" spans="1:13" x14ac:dyDescent="0.2">
      <c r="A941" t="s">
        <v>458</v>
      </c>
      <c r="B941">
        <v>8.6458936191556396E-2</v>
      </c>
      <c r="C941">
        <v>0.38993274995948701</v>
      </c>
      <c r="E941" t="str">
        <f>VLOOKUP(A941,d!A:B,2,FALSE)</f>
        <v>Liberal</v>
      </c>
      <c r="F941" t="str">
        <f t="shared" si="14"/>
        <v>Positive</v>
      </c>
      <c r="M941" t="str">
        <f>VLOOKUP(A941,d!D:E,2,FALSE)</f>
        <v>Conservative</v>
      </c>
    </row>
    <row r="942" spans="1:13" x14ac:dyDescent="0.2">
      <c r="A942" t="s">
        <v>736</v>
      </c>
      <c r="B942">
        <v>0.27076190476190398</v>
      </c>
      <c r="C942">
        <v>0.40606349206349202</v>
      </c>
      <c r="E942" t="str">
        <f>VLOOKUP(A942,d!A:B,2,FALSE)</f>
        <v>Conservative</v>
      </c>
      <c r="F942" t="str">
        <f t="shared" si="14"/>
        <v>Positive</v>
      </c>
      <c r="M942" t="str">
        <f>VLOOKUP(A942,d!D:E,2,FALSE)</f>
        <v>Liberal</v>
      </c>
    </row>
    <row r="943" spans="1:13" x14ac:dyDescent="0.2">
      <c r="A943" t="s">
        <v>459</v>
      </c>
      <c r="B943">
        <v>0.180344664848089</v>
      </c>
      <c r="C943">
        <v>0.466747835497835</v>
      </c>
      <c r="E943" t="str">
        <f>VLOOKUP(A943,d!A:B,2,FALSE)</f>
        <v>Conservative</v>
      </c>
      <c r="F943" t="str">
        <f t="shared" si="14"/>
        <v>Positive</v>
      </c>
      <c r="M943" t="str">
        <f>VLOOKUP(A943,d!D:E,2,FALSE)</f>
        <v>Tie</v>
      </c>
    </row>
    <row r="944" spans="1:13" x14ac:dyDescent="0.2">
      <c r="A944" t="s">
        <v>460</v>
      </c>
      <c r="B944">
        <v>0.19502305420274099</v>
      </c>
      <c r="C944">
        <v>0.48801587301587301</v>
      </c>
      <c r="E944" t="str">
        <f>VLOOKUP(A944,d!A:B,2,FALSE)</f>
        <v>Conservative</v>
      </c>
      <c r="F944" t="str">
        <f t="shared" si="14"/>
        <v>Positive</v>
      </c>
      <c r="M944" t="str">
        <f>VLOOKUP(A944,d!D:E,2,FALSE)</f>
        <v>Conservative</v>
      </c>
    </row>
    <row r="945" spans="1:13" x14ac:dyDescent="0.2">
      <c r="A945" t="s">
        <v>461</v>
      </c>
      <c r="B945">
        <v>0.20473484848484799</v>
      </c>
      <c r="C945">
        <v>0.495123106060605</v>
      </c>
      <c r="E945" t="str">
        <f>VLOOKUP(A945,d!A:B,2,FALSE)</f>
        <v>Conservative</v>
      </c>
      <c r="F945" t="str">
        <f t="shared" si="14"/>
        <v>Positive</v>
      </c>
      <c r="M945" t="str">
        <f>VLOOKUP(A945,d!D:E,2,FALSE)</f>
        <v>Tie</v>
      </c>
    </row>
    <row r="946" spans="1:13" x14ac:dyDescent="0.2">
      <c r="A946" t="s">
        <v>462</v>
      </c>
      <c r="B946">
        <v>0.26997175247509497</v>
      </c>
      <c r="C946">
        <v>0.51503653803118998</v>
      </c>
      <c r="E946" t="str">
        <f>VLOOKUP(A946,d!A:B,2,FALSE)</f>
        <v>Liberal</v>
      </c>
      <c r="F946" t="str">
        <f t="shared" si="14"/>
        <v>Positive</v>
      </c>
      <c r="M946" t="str">
        <f>VLOOKUP(A946,d!D:E,2,FALSE)</f>
        <v>Liberal</v>
      </c>
    </row>
    <row r="947" spans="1:13" x14ac:dyDescent="0.2">
      <c r="A947" t="s">
        <v>737</v>
      </c>
      <c r="B947">
        <v>0.14767729616455699</v>
      </c>
      <c r="C947">
        <v>0.37815645076791499</v>
      </c>
      <c r="E947" t="str">
        <f>VLOOKUP(A947,d!A:B,2,FALSE)</f>
        <v>Liberal</v>
      </c>
      <c r="F947" t="str">
        <f t="shared" si="14"/>
        <v>Positive</v>
      </c>
      <c r="M947" t="str">
        <f>VLOOKUP(A947,d!D:E,2,FALSE)</f>
        <v>Tie</v>
      </c>
    </row>
    <row r="948" spans="1:13" x14ac:dyDescent="0.2">
      <c r="A948" t="s">
        <v>738</v>
      </c>
      <c r="B948">
        <v>0.16813110893299499</v>
      </c>
      <c r="C948">
        <v>0.45780786299654203</v>
      </c>
      <c r="E948" t="str">
        <f>VLOOKUP(A948,d!A:B,2,FALSE)</f>
        <v>Liberal</v>
      </c>
      <c r="F948" t="str">
        <f t="shared" si="14"/>
        <v>Positive</v>
      </c>
      <c r="M948" t="str">
        <f>VLOOKUP(A948,d!D:E,2,FALSE)</f>
        <v>Tie</v>
      </c>
    </row>
    <row r="949" spans="1:13" x14ac:dyDescent="0.2">
      <c r="A949" t="s">
        <v>739</v>
      </c>
      <c r="B949">
        <v>0.13507262890317001</v>
      </c>
      <c r="C949">
        <v>0.44263337845812001</v>
      </c>
      <c r="E949" t="str">
        <f>VLOOKUP(A949,d!A:B,2,FALSE)</f>
        <v>Liberal</v>
      </c>
      <c r="F949" t="str">
        <f t="shared" si="14"/>
        <v>Positive</v>
      </c>
      <c r="M949" t="str">
        <f>VLOOKUP(A949,d!D:E,2,FALSE)</f>
        <v>Conservative</v>
      </c>
    </row>
    <row r="950" spans="1:13" x14ac:dyDescent="0.2">
      <c r="A950" t="s">
        <v>1014</v>
      </c>
      <c r="B950">
        <v>0.13261212239954301</v>
      </c>
      <c r="C950">
        <v>0.45708857495691302</v>
      </c>
      <c r="E950" t="str">
        <f>VLOOKUP(A950,d!A:B,2,FALSE)</f>
        <v>Liberal</v>
      </c>
      <c r="F950" t="str">
        <f t="shared" si="14"/>
        <v>Positive</v>
      </c>
      <c r="M950" t="str">
        <f>VLOOKUP(A950,d!D:E,2,FALSE)</f>
        <v>Conservative</v>
      </c>
    </row>
    <row r="951" spans="1:13" x14ac:dyDescent="0.2">
      <c r="A951" t="s">
        <v>463</v>
      </c>
      <c r="B951">
        <v>7.3019912091997902E-2</v>
      </c>
      <c r="C951">
        <v>0.38773957807700099</v>
      </c>
      <c r="E951" t="str">
        <f>VLOOKUP(A951,d!A:B,2,FALSE)</f>
        <v>Liberal</v>
      </c>
      <c r="F951" t="str">
        <f t="shared" si="14"/>
        <v>Positive</v>
      </c>
      <c r="M951" t="str">
        <f>VLOOKUP(A951,d!D:E,2,FALSE)</f>
        <v>Tie</v>
      </c>
    </row>
    <row r="952" spans="1:13" x14ac:dyDescent="0.2">
      <c r="A952" t="s">
        <v>740</v>
      </c>
      <c r="B952">
        <v>0.103914828557685</v>
      </c>
      <c r="C952">
        <v>0.393038548752834</v>
      </c>
      <c r="E952" t="str">
        <f>VLOOKUP(A952,d!A:B,2,FALSE)</f>
        <v>Liberal</v>
      </c>
      <c r="F952" t="str">
        <f t="shared" si="14"/>
        <v>Positive</v>
      </c>
      <c r="M952" t="str">
        <f>VLOOKUP(A952,d!D:E,2,FALSE)</f>
        <v>Tie</v>
      </c>
    </row>
    <row r="953" spans="1:13" x14ac:dyDescent="0.2">
      <c r="A953" t="s">
        <v>741</v>
      </c>
      <c r="B953">
        <v>7.9853341103341094E-2</v>
      </c>
      <c r="C953">
        <v>0.38069930069930003</v>
      </c>
      <c r="E953" t="str">
        <f>VLOOKUP(A953,d!A:B,2,FALSE)</f>
        <v>Conservative</v>
      </c>
      <c r="F953" t="str">
        <f t="shared" si="14"/>
        <v>Positive</v>
      </c>
      <c r="M953" t="str">
        <f>VLOOKUP(A953,d!D:E,2,FALSE)</f>
        <v>Tie</v>
      </c>
    </row>
  </sheetData>
  <autoFilter ref="A1:F953" xr:uid="{086EE7DF-6E6F-A949-977B-66E4215E655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943D-115A-C54E-9E1D-5BED17CE11E6}">
  <dimension ref="A1:H953"/>
  <sheetViews>
    <sheetView workbookViewId="0">
      <selection activeCell="D14" sqref="D14"/>
    </sheetView>
  </sheetViews>
  <sheetFormatPr baseColWidth="10" defaultRowHeight="16" x14ac:dyDescent="0.2"/>
  <cols>
    <col min="1" max="1" width="23.5" customWidth="1"/>
    <col min="2" max="2" width="16.33203125" bestFit="1" customWidth="1"/>
    <col min="4" max="5" width="37.33203125" bestFit="1" customWidth="1"/>
  </cols>
  <sheetData>
    <row r="1" spans="1:8" x14ac:dyDescent="0.2">
      <c r="A1" t="s">
        <v>1021</v>
      </c>
      <c r="B1" t="s">
        <v>1508</v>
      </c>
      <c r="D1" t="s">
        <v>1022</v>
      </c>
      <c r="E1" t="s">
        <v>1510</v>
      </c>
      <c r="F1" t="s">
        <v>1511</v>
      </c>
      <c r="G1" t="s">
        <v>1512</v>
      </c>
      <c r="H1" t="s">
        <v>1509</v>
      </c>
    </row>
    <row r="2" spans="1:8" x14ac:dyDescent="0.2">
      <c r="A2" t="s">
        <v>47</v>
      </c>
      <c r="B2">
        <f>VLOOKUP(A2,Sentiment!A:B,2,FALSE)</f>
        <v>4.6018733250876E-2</v>
      </c>
      <c r="C2" t="str">
        <f t="shared" ref="C2:C65" si="0">SUBSTITUTE(SUBSTITUTE(A2,"https|||", ""), "http|||", "")</f>
        <v>fox59.com|2018|10|23|president-trump-to-visit-indianapolis-saturday-will-speak-at-bankers-life-fieldhouse|.html</v>
      </c>
      <c r="D2" t="str">
        <f t="shared" ref="D2:D65" si="1">LEFT(C2,FIND("|",C2)-1)</f>
        <v>fox59.com</v>
      </c>
      <c r="E2" t="s">
        <v>1120</v>
      </c>
      <c r="F2">
        <f t="shared" ref="F2:F65" si="2">COUNTIF(D:D,E2)</f>
        <v>39</v>
      </c>
      <c r="G2">
        <f t="shared" ref="G2:G65" si="3">H2/F2</f>
        <v>0.23999076271783118</v>
      </c>
      <c r="H2">
        <f t="shared" ref="H2:H65" si="4">IF(F2&lt;&gt;0, SUMIF(A:A,"*"&amp;E2&amp;"*",B:B), 0)</f>
        <v>9.3596397459954161</v>
      </c>
    </row>
    <row r="3" spans="1:8" x14ac:dyDescent="0.2">
      <c r="A3" t="s">
        <v>760</v>
      </c>
      <c r="B3">
        <f>VLOOKUP(A3,Sentiment!A:B,2,FALSE)</f>
        <v>0.10142173373678399</v>
      </c>
      <c r="C3" t="str">
        <f t="shared" si="0"/>
        <v>abcnews.go.com|Politics|trump-calls-midterms-big-win-tweets-goodbye-republicans|story|id|59028453.html</v>
      </c>
      <c r="D3" t="str">
        <f t="shared" si="1"/>
        <v>abcnews.go.com</v>
      </c>
      <c r="E3" t="s">
        <v>1037</v>
      </c>
      <c r="F3">
        <f t="shared" si="2"/>
        <v>37</v>
      </c>
      <c r="G3">
        <f t="shared" si="3"/>
        <v>0.10636876730821973</v>
      </c>
      <c r="H3">
        <f t="shared" si="4"/>
        <v>3.9356443904041298</v>
      </c>
    </row>
    <row r="4" spans="1:8" x14ac:dyDescent="0.2">
      <c r="A4" t="s">
        <v>62</v>
      </c>
      <c r="B4">
        <f>VLOOKUP(A4,Sentiment!A:B,2,FALSE)</f>
        <v>0.16625247180802699</v>
      </c>
      <c r="C4" t="str">
        <f t="shared" si="0"/>
        <v>mic.com|articles|49037|5-u-s-presidents-who-were-never-fathers.html</v>
      </c>
      <c r="D4" t="str">
        <f t="shared" si="1"/>
        <v>mic.com</v>
      </c>
      <c r="E4" t="s">
        <v>1146</v>
      </c>
      <c r="F4">
        <f t="shared" si="2"/>
        <v>17</v>
      </c>
      <c r="G4">
        <f t="shared" si="3"/>
        <v>8.9546492890666449E-2</v>
      </c>
      <c r="H4">
        <f t="shared" si="4"/>
        <v>1.5222903791413296</v>
      </c>
    </row>
    <row r="5" spans="1:8" x14ac:dyDescent="0.2">
      <c r="A5" t="s">
        <v>80</v>
      </c>
      <c r="B5">
        <f>VLOOKUP(A5,Sentiment!A:B,2,FALSE)</f>
        <v>4.0354966262787499E-2</v>
      </c>
      <c r="C5" t="str">
        <f t="shared" si="0"/>
        <v>simple.wikipedia.org|wiki|List_of_Presidents_of_the_United_States.html</v>
      </c>
      <c r="D5" t="str">
        <f t="shared" si="1"/>
        <v>simple.wikipedia.org</v>
      </c>
      <c r="E5" t="s">
        <v>1178</v>
      </c>
      <c r="F5">
        <f t="shared" si="2"/>
        <v>17</v>
      </c>
      <c r="G5">
        <f t="shared" si="3"/>
        <v>9.4935973941326843E-2</v>
      </c>
      <c r="H5">
        <f t="shared" si="4"/>
        <v>1.6139115570025564</v>
      </c>
    </row>
    <row r="6" spans="1:8" x14ac:dyDescent="0.2">
      <c r="A6" t="s">
        <v>880</v>
      </c>
      <c r="B6">
        <f>VLOOKUP(A6,Sentiment!A:B,2,FALSE)</f>
        <v>9.3580724830724896E-2</v>
      </c>
      <c r="C6" t="str">
        <f t="shared" si="0"/>
        <v>www.cnn.com|politics|live-news|election-day-reaction-2018|index.html.html</v>
      </c>
      <c r="D6" t="str">
        <f t="shared" si="1"/>
        <v>www.cnn.com</v>
      </c>
      <c r="E6" t="s">
        <v>1398</v>
      </c>
      <c r="F6">
        <f t="shared" si="2"/>
        <v>15</v>
      </c>
      <c r="G6">
        <f t="shared" si="3"/>
        <v>0.11937152862499836</v>
      </c>
      <c r="H6">
        <f t="shared" si="4"/>
        <v>1.7905729293749755</v>
      </c>
    </row>
    <row r="7" spans="1:8" x14ac:dyDescent="0.2">
      <c r="A7" t="s">
        <v>571</v>
      </c>
      <c r="B7">
        <f>VLOOKUP(A7,Sentiment!A:B,2,FALSE)</f>
        <v>5.4856254856254803E-2</v>
      </c>
      <c r="C7" t="str">
        <f t="shared" si="0"/>
        <v>www.aljazeera.com|news|2018|10|president-trump-plans-birthright-citizenship-axios-181030110121293.html.html</v>
      </c>
      <c r="D7" t="str">
        <f t="shared" si="1"/>
        <v>www.aljazeera.com</v>
      </c>
      <c r="E7" t="s">
        <v>1276</v>
      </c>
      <c r="F7">
        <f t="shared" si="2"/>
        <v>12</v>
      </c>
      <c r="G7">
        <f t="shared" si="3"/>
        <v>4.6521699206418854E-2</v>
      </c>
      <c r="H7">
        <f t="shared" si="4"/>
        <v>0.55826039047702625</v>
      </c>
    </row>
    <row r="8" spans="1:8" x14ac:dyDescent="0.2">
      <c r="A8" t="s">
        <v>846</v>
      </c>
      <c r="B8">
        <f>VLOOKUP(A8,Sentiment!A:B,2,FALSE)</f>
        <v>0.10189643413523999</v>
      </c>
      <c r="C8" t="str">
        <f t="shared" si="0"/>
        <v>www.aol.com|article|news|2018|11|07|fact-box-potential-us-presidential-contenders-in-2020|23582795|.html</v>
      </c>
      <c r="D8" t="str">
        <f t="shared" si="1"/>
        <v>www.aol.com</v>
      </c>
      <c r="E8" t="s">
        <v>1289</v>
      </c>
      <c r="F8">
        <f t="shared" si="2"/>
        <v>11</v>
      </c>
      <c r="G8">
        <f t="shared" si="3"/>
        <v>0.10015270980659005</v>
      </c>
      <c r="H8">
        <f t="shared" si="4"/>
        <v>1.1016798078724905</v>
      </c>
    </row>
    <row r="9" spans="1:8" x14ac:dyDescent="0.2">
      <c r="A9" t="s">
        <v>598</v>
      </c>
      <c r="B9">
        <f>VLOOKUP(A9,Sentiment!A:B,2,FALSE)</f>
        <v>6.7232162898829495E-2</v>
      </c>
      <c r="C9" t="str">
        <f t="shared" si="0"/>
        <v>www.cnn.com|2018|08|30|opinions|how-to-prepare-for-ex-president-trump-opinion-geltzer|index.html.html</v>
      </c>
      <c r="D9" t="str">
        <f t="shared" si="1"/>
        <v>www.cnn.com</v>
      </c>
      <c r="E9" t="s">
        <v>1386</v>
      </c>
      <c r="F9">
        <f t="shared" si="2"/>
        <v>11</v>
      </c>
      <c r="G9">
        <f t="shared" si="3"/>
        <v>0.10124715540410603</v>
      </c>
      <c r="H9">
        <f t="shared" si="4"/>
        <v>1.1137187094451664</v>
      </c>
    </row>
    <row r="10" spans="1:8" x14ac:dyDescent="0.2">
      <c r="A10" t="s">
        <v>193</v>
      </c>
      <c r="B10">
        <f>VLOOKUP(A10,Sentiment!A:B,2,FALSE)</f>
        <v>7.1785714285714203E-2</v>
      </c>
      <c r="C10" t="str">
        <f t="shared" si="0"/>
        <v>www.fema.gov|news-release|2018|10|19|president-donald-j-trump-approves-major-disaster-declaration-kansas.html</v>
      </c>
      <c r="D10" t="str">
        <f t="shared" si="1"/>
        <v>www.fema.gov</v>
      </c>
      <c r="E10" t="s">
        <v>1453</v>
      </c>
      <c r="F10">
        <f t="shared" si="2"/>
        <v>11</v>
      </c>
      <c r="G10">
        <f t="shared" si="3"/>
        <v>8.9197587075935073E-2</v>
      </c>
      <c r="H10">
        <f t="shared" si="4"/>
        <v>0.98117345783528587</v>
      </c>
    </row>
    <row r="11" spans="1:8" x14ac:dyDescent="0.2">
      <c r="A11" t="s">
        <v>506</v>
      </c>
      <c r="B11">
        <f>VLOOKUP(A11,Sentiment!A:B,2,FALSE)</f>
        <v>7.1575342465753394E-2</v>
      </c>
      <c r="C11" t="str">
        <f t="shared" si="0"/>
        <v>abc7news.com|politics|trump-reportedly-wants-to-end-birthright-citizenship-for-children-of-non-citizens|4580658|.html</v>
      </c>
      <c r="D11" t="str">
        <f t="shared" si="1"/>
        <v>abc7news.com</v>
      </c>
      <c r="E11" t="s">
        <v>1030</v>
      </c>
      <c r="F11">
        <f t="shared" si="2"/>
        <v>10</v>
      </c>
      <c r="G11">
        <f t="shared" si="3"/>
        <v>6.8061236057307475E-2</v>
      </c>
      <c r="H11">
        <f t="shared" si="4"/>
        <v>0.68061236057307473</v>
      </c>
    </row>
    <row r="12" spans="1:8" x14ac:dyDescent="0.2">
      <c r="A12" t="s">
        <v>70</v>
      </c>
      <c r="B12">
        <f>VLOOKUP(A12,Sentiment!A:B,2,FALSE)</f>
        <v>4.4338009318925301E-2</v>
      </c>
      <c r="C12" t="str">
        <f t="shared" si="0"/>
        <v>observer.com|2016|07|jared-kushner-the-donald-trump-i-know|.html</v>
      </c>
      <c r="D12" t="str">
        <f t="shared" si="1"/>
        <v>observer.com</v>
      </c>
      <c r="E12" t="s">
        <v>1159</v>
      </c>
      <c r="F12">
        <f t="shared" si="2"/>
        <v>10</v>
      </c>
      <c r="G12">
        <f t="shared" si="3"/>
        <v>9.1886962260310609E-2</v>
      </c>
      <c r="H12">
        <f t="shared" si="4"/>
        <v>0.91886962260310612</v>
      </c>
    </row>
    <row r="13" spans="1:8" x14ac:dyDescent="0.2">
      <c r="A13" t="s">
        <v>868</v>
      </c>
      <c r="B13">
        <f>VLOOKUP(A13,Sentiment!A:B,2,FALSE)</f>
        <v>0.214021915584415</v>
      </c>
      <c r="C13" t="str">
        <f t="shared" si="0"/>
        <v>www.campaignlive.com|article|tbwas-jay-chiat-stuck-middle-finger-donald-trump|1498221.html</v>
      </c>
      <c r="D13" t="str">
        <f t="shared" si="1"/>
        <v>www.campaignlive.com</v>
      </c>
      <c r="E13" t="s">
        <v>1357</v>
      </c>
      <c r="F13">
        <f t="shared" si="2"/>
        <v>10</v>
      </c>
      <c r="G13">
        <f t="shared" si="3"/>
        <v>8.2707984640868024E-2</v>
      </c>
      <c r="H13">
        <f t="shared" si="4"/>
        <v>0.82707984640868026</v>
      </c>
    </row>
    <row r="14" spans="1:8" x14ac:dyDescent="0.2">
      <c r="A14" t="s">
        <v>510</v>
      </c>
      <c r="B14">
        <f>VLOOKUP(A14,Sentiment!A:B,2,FALSE)</f>
        <v>0.18453406481708301</v>
      </c>
      <c r="C14" t="str">
        <f t="shared" si="0"/>
        <v>beaufortcountynow.com|post|30274|president-donald-j-trump-is-lowering-drug-prices-for-american-patients-and-saving-taxpayer-dollars-by-confronting-global-freeloading.html.html</v>
      </c>
      <c r="D14" t="str">
        <f t="shared" si="1"/>
        <v>beaufortcountynow.com</v>
      </c>
      <c r="E14" t="s">
        <v>1046</v>
      </c>
      <c r="F14">
        <f t="shared" si="2"/>
        <v>9</v>
      </c>
      <c r="G14">
        <f t="shared" si="3"/>
        <v>8.9143433409310482E-2</v>
      </c>
      <c r="H14">
        <f t="shared" si="4"/>
        <v>0.80229090068379438</v>
      </c>
    </row>
    <row r="15" spans="1:8" x14ac:dyDescent="0.2">
      <c r="A15" t="s">
        <v>888</v>
      </c>
      <c r="B15">
        <f>VLOOKUP(A15,Sentiment!A:B,2,FALSE)</f>
        <v>0.26268007948335798</v>
      </c>
      <c r="C15" t="str">
        <f t="shared" si="0"/>
        <v>www.donaldpliner.com|.html</v>
      </c>
      <c r="D15" t="str">
        <f t="shared" si="1"/>
        <v>www.donaldpliner.com</v>
      </c>
      <c r="E15" t="s">
        <v>1427</v>
      </c>
      <c r="F15">
        <f t="shared" si="2"/>
        <v>9</v>
      </c>
      <c r="G15">
        <f t="shared" si="3"/>
        <v>8.7626685126037052E-2</v>
      </c>
      <c r="H15">
        <f t="shared" si="4"/>
        <v>0.78864016613433341</v>
      </c>
    </row>
    <row r="16" spans="1:8" x14ac:dyDescent="0.2">
      <c r="A16" t="s">
        <v>56</v>
      </c>
      <c r="B16">
        <f>VLOOKUP(A16,Sentiment!A:B,2,FALSE)</f>
        <v>0.110782052838127</v>
      </c>
      <c r="C16" t="str">
        <f t="shared" si="0"/>
        <v>learningenglish.voanews.com|a|hologram-of-former-us-president-goes-on-display|4611524.html.html</v>
      </c>
      <c r="D16" t="str">
        <f t="shared" si="1"/>
        <v>learningenglish.voanews.com</v>
      </c>
      <c r="E16" t="s">
        <v>1138</v>
      </c>
      <c r="F16">
        <f t="shared" si="2"/>
        <v>8</v>
      </c>
      <c r="G16">
        <f t="shared" si="3"/>
        <v>0.17382706720036301</v>
      </c>
      <c r="H16">
        <f t="shared" si="4"/>
        <v>1.390616537602904</v>
      </c>
    </row>
    <row r="17" spans="1:8" x14ac:dyDescent="0.2">
      <c r="A17" t="s">
        <v>816</v>
      </c>
      <c r="B17">
        <f>VLOOKUP(A17,Sentiment!A:B,2,FALSE)</f>
        <v>0.21811371890820999</v>
      </c>
      <c r="C17" t="str">
        <f t="shared" si="0"/>
        <v>twitter.com|SecretService|status|1060204111298215937|ref_src|twsrc|5Egoogle|7Ctwcamp|5Eserp|7Ctwgr|5Etweet.html</v>
      </c>
      <c r="D17" t="str">
        <f t="shared" si="1"/>
        <v>twitter.com</v>
      </c>
      <c r="E17" t="s">
        <v>1221</v>
      </c>
      <c r="F17">
        <f t="shared" si="2"/>
        <v>8</v>
      </c>
      <c r="G17">
        <f t="shared" si="3"/>
        <v>9.8475901985225281E-2</v>
      </c>
      <c r="H17">
        <f t="shared" si="4"/>
        <v>0.78780721588180225</v>
      </c>
    </row>
    <row r="18" spans="1:8" x14ac:dyDescent="0.2">
      <c r="A18" t="s">
        <v>837</v>
      </c>
      <c r="B18">
        <f>VLOOKUP(A18,Sentiment!A:B,2,FALSE)</f>
        <v>9.8509286412512206E-2</v>
      </c>
      <c r="C18" t="str">
        <f t="shared" si="0"/>
        <v>vppublicschedules.com|guidance-for-president-donald-j-trumps-air-force-one-arrival-in-kansas-city-missouri-kansas-city-international-airport.html</v>
      </c>
      <c r="D18" t="str">
        <f t="shared" si="1"/>
        <v>vppublicschedules.com</v>
      </c>
      <c r="E18" t="s">
        <v>1261</v>
      </c>
      <c r="F18">
        <f t="shared" si="2"/>
        <v>8</v>
      </c>
      <c r="G18">
        <f t="shared" si="3"/>
        <v>0.1100780366434586</v>
      </c>
      <c r="H18">
        <f t="shared" si="4"/>
        <v>0.88062429314766877</v>
      </c>
    </row>
    <row r="19" spans="1:8" x14ac:dyDescent="0.2">
      <c r="A19" t="s">
        <v>143</v>
      </c>
      <c r="B19">
        <f>VLOOKUP(A19,Sentiment!A:B,2,FALSE)</f>
        <v>0.13435412324301199</v>
      </c>
      <c r="C19" t="str">
        <f t="shared" si="0"/>
        <v>www.bustle.com|donald-trump.html</v>
      </c>
      <c r="D19" t="str">
        <f t="shared" si="1"/>
        <v>www.bustle.com</v>
      </c>
      <c r="E19" t="s">
        <v>1351</v>
      </c>
      <c r="F19">
        <f t="shared" si="2"/>
        <v>8</v>
      </c>
      <c r="G19">
        <f t="shared" si="3"/>
        <v>8.3415924148563803E-2</v>
      </c>
      <c r="H19">
        <f t="shared" si="4"/>
        <v>0.66732739318851042</v>
      </c>
    </row>
    <row r="20" spans="1:8" x14ac:dyDescent="0.2">
      <c r="A20" t="s">
        <v>762</v>
      </c>
      <c r="B20">
        <f>VLOOKUP(A20,Sentiment!A:B,2,FALSE)</f>
        <v>0.104847398953459</v>
      </c>
      <c r="C20" t="str">
        <f t="shared" si="0"/>
        <v>apnews.com|a28cc17d27524050b37f4d91e087955e.html</v>
      </c>
      <c r="D20" t="str">
        <f t="shared" si="1"/>
        <v>apnews.com</v>
      </c>
      <c r="E20" t="s">
        <v>1042</v>
      </c>
      <c r="F20">
        <f t="shared" si="2"/>
        <v>7</v>
      </c>
      <c r="G20">
        <f t="shared" si="3"/>
        <v>6.1701646333769657E-2</v>
      </c>
      <c r="H20">
        <f t="shared" si="4"/>
        <v>0.43191152433638758</v>
      </c>
    </row>
    <row r="21" spans="1:8" x14ac:dyDescent="0.2">
      <c r="A21" t="s">
        <v>40</v>
      </c>
      <c r="B21">
        <f>VLOOKUP(A21,Sentiment!A:B,2,FALSE)</f>
        <v>6.4586071247765595E-2</v>
      </c>
      <c r="C21" t="str">
        <f t="shared" si="0"/>
        <v>en.wikipedia.org|wiki|President_of_the_United_States.html</v>
      </c>
      <c r="D21" t="str">
        <f t="shared" si="1"/>
        <v>en.wikipedia.org</v>
      </c>
      <c r="E21" t="s">
        <v>1107</v>
      </c>
      <c r="F21">
        <f t="shared" si="2"/>
        <v>7</v>
      </c>
      <c r="G21">
        <f t="shared" si="3"/>
        <v>0.10083403408094818</v>
      </c>
      <c r="H21">
        <f t="shared" si="4"/>
        <v>0.7058382385666373</v>
      </c>
    </row>
    <row r="22" spans="1:8" x14ac:dyDescent="0.2">
      <c r="A22" t="s">
        <v>877</v>
      </c>
      <c r="B22">
        <f>VLOOKUP(A22,Sentiment!A:B,2,FALSE)</f>
        <v>8.7355567551166496E-2</v>
      </c>
      <c r="C22" t="str">
        <f t="shared" si="0"/>
        <v>www.cnn.com|2018|11|07|opinions|trump-2020-worse-than-midterms-2018-dantonio|index.html.html</v>
      </c>
      <c r="D22" t="str">
        <f t="shared" si="1"/>
        <v>www.cnn.com</v>
      </c>
      <c r="E22" t="s">
        <v>1395</v>
      </c>
      <c r="F22">
        <f t="shared" si="2"/>
        <v>7</v>
      </c>
      <c r="G22">
        <f t="shared" si="3"/>
        <v>9.4813648101475329E-2</v>
      </c>
      <c r="H22">
        <f t="shared" si="4"/>
        <v>0.66369553671032733</v>
      </c>
    </row>
    <row r="23" spans="1:8" x14ac:dyDescent="0.2">
      <c r="A23" t="s">
        <v>541</v>
      </c>
      <c r="B23">
        <f>VLOOKUP(A23,Sentiment!A:B,2,FALSE)</f>
        <v>-2.0521602145577501E-2</v>
      </c>
      <c r="C23" t="str">
        <f t="shared" si="0"/>
        <v>newrepublic.com|minutes.html</v>
      </c>
      <c r="D23" t="str">
        <f t="shared" si="1"/>
        <v>newrepublic.com</v>
      </c>
      <c r="E23" t="s">
        <v>1150</v>
      </c>
      <c r="F23">
        <f t="shared" si="2"/>
        <v>6</v>
      </c>
      <c r="G23">
        <f t="shared" si="3"/>
        <v>0.1413390498232687</v>
      </c>
      <c r="H23">
        <f t="shared" si="4"/>
        <v>0.84803429893961213</v>
      </c>
    </row>
    <row r="24" spans="1:8" x14ac:dyDescent="0.2">
      <c r="A24" t="s">
        <v>72</v>
      </c>
      <c r="B24">
        <f>VLOOKUP(A24,Sentiment!A:B,2,FALSE)</f>
        <v>0.112455399272008</v>
      </c>
      <c r="C24" t="str">
        <f t="shared" si="0"/>
        <v>pen.org|pen-america-v-trump|.html</v>
      </c>
      <c r="D24" t="str">
        <f t="shared" si="1"/>
        <v>pen.org</v>
      </c>
      <c r="E24" t="s">
        <v>1165</v>
      </c>
      <c r="F24">
        <f t="shared" si="2"/>
        <v>6</v>
      </c>
      <c r="G24">
        <f t="shared" si="3"/>
        <v>6.4808782358190639E-2</v>
      </c>
      <c r="H24">
        <f t="shared" si="4"/>
        <v>0.38885269414914381</v>
      </c>
    </row>
    <row r="25" spans="1:8" x14ac:dyDescent="0.2">
      <c r="A25" t="s">
        <v>796</v>
      </c>
      <c r="B25">
        <f>VLOOKUP(A25,Sentiment!A:B,2,FALSE)</f>
        <v>0.15609991423670599</v>
      </c>
      <c r="C25" t="str">
        <f t="shared" si="0"/>
        <v>qz.com|914048|presidents-day-when-was-the-last-time-a-us-president-had-facial-hair-not-in-100-years|.html</v>
      </c>
      <c r="D25" t="str">
        <f t="shared" si="1"/>
        <v>qz.com</v>
      </c>
      <c r="E25" t="s">
        <v>1176</v>
      </c>
      <c r="F25">
        <f t="shared" si="2"/>
        <v>6</v>
      </c>
      <c r="G25">
        <f t="shared" si="3"/>
        <v>0.10442056574837198</v>
      </c>
      <c r="H25">
        <f t="shared" si="4"/>
        <v>0.62652339449023187</v>
      </c>
    </row>
    <row r="26" spans="1:8" x14ac:dyDescent="0.2">
      <c r="A26" t="s">
        <v>43</v>
      </c>
      <c r="B26">
        <f>VLOOKUP(A26,Sentiment!A:B,2,FALSE)</f>
        <v>8.5564099021545797E-2</v>
      </c>
      <c r="C26" t="str">
        <f t="shared" si="0"/>
        <v>fivethirtyeight.com|features|dissecting-trumps-most-rabid-online-following|.html</v>
      </c>
      <c r="D26" t="str">
        <f t="shared" si="1"/>
        <v>fivethirtyeight.com</v>
      </c>
      <c r="E26" t="s">
        <v>1113</v>
      </c>
      <c r="F26">
        <f t="shared" si="2"/>
        <v>5</v>
      </c>
      <c r="G26">
        <f t="shared" si="3"/>
        <v>3.1217539378458857E-2</v>
      </c>
      <c r="H26">
        <f t="shared" si="4"/>
        <v>0.15608769689229429</v>
      </c>
    </row>
    <row r="27" spans="1:8" x14ac:dyDescent="0.2">
      <c r="A27" t="s">
        <v>55</v>
      </c>
      <c r="B27">
        <f>VLOOKUP(A27,Sentiment!A:B,2,FALSE)</f>
        <v>0.20488684110007599</v>
      </c>
      <c r="C27" t="str">
        <f t="shared" si="0"/>
        <v>kids.nationalgeographic.com|explore|history|presidential-fun-facts|.html</v>
      </c>
      <c r="D27" t="str">
        <f t="shared" si="1"/>
        <v>kids.nationalgeographic.com</v>
      </c>
      <c r="E27" t="s">
        <v>1136</v>
      </c>
      <c r="F27">
        <f t="shared" si="2"/>
        <v>5</v>
      </c>
      <c r="G27">
        <f t="shared" si="3"/>
        <v>5.4178055833404251E-2</v>
      </c>
      <c r="H27">
        <f t="shared" si="4"/>
        <v>0.27089027916702124</v>
      </c>
    </row>
    <row r="28" spans="1:8" x14ac:dyDescent="0.2">
      <c r="A28" t="s">
        <v>94</v>
      </c>
      <c r="B28">
        <f>VLOOKUP(A28,Sentiment!A:B,2,FALSE)</f>
        <v>0.258470470789186</v>
      </c>
      <c r="C28" t="str">
        <f t="shared" si="0"/>
        <v>twitter.com|realDonaldTrump|ref_src|twsrc|5Egoogle|7Ctwcamp|5Eserp|7Ctwgr|5Eauthor.html</v>
      </c>
      <c r="D28" t="str">
        <f t="shared" si="1"/>
        <v>twitter.com</v>
      </c>
      <c r="E28" t="s">
        <v>1230</v>
      </c>
      <c r="F28">
        <f t="shared" si="2"/>
        <v>5</v>
      </c>
      <c r="G28">
        <f t="shared" si="3"/>
        <v>6.4220813309836325E-2</v>
      </c>
      <c r="H28">
        <f t="shared" si="4"/>
        <v>0.32110406654918161</v>
      </c>
    </row>
    <row r="29" spans="1:8" x14ac:dyDescent="0.2">
      <c r="A29" t="s">
        <v>558</v>
      </c>
      <c r="B29">
        <f>VLOOKUP(A29,Sentiment!A:B,2,FALSE)</f>
        <v>0.21593799193231</v>
      </c>
      <c r="C29" t="str">
        <f t="shared" si="0"/>
        <v>twitter.com|realDonaldTrump|status|1056919064906469376|ref_src|twsrc|5Egoogle|7Ctwcamp|5Eserp|7Ctwgr|5Etweet.html</v>
      </c>
      <c r="D29" t="str">
        <f t="shared" si="1"/>
        <v>twitter.com</v>
      </c>
      <c r="E29" t="s">
        <v>1235</v>
      </c>
      <c r="F29">
        <f t="shared" si="2"/>
        <v>5</v>
      </c>
      <c r="G29">
        <f t="shared" si="3"/>
        <v>3.79370189845488E-2</v>
      </c>
      <c r="H29">
        <f t="shared" si="4"/>
        <v>0.18968509492274399</v>
      </c>
    </row>
    <row r="30" spans="1:8" x14ac:dyDescent="0.2">
      <c r="A30" t="s">
        <v>108</v>
      </c>
      <c r="B30">
        <f>VLOOKUP(A30,Sentiment!A:B,2,FALSE)</f>
        <v>4.3695680909421303E-2</v>
      </c>
      <c r="C30" t="str">
        <f t="shared" si="0"/>
        <v>www.aljazeera.com|indepth|opinion|fake-news-racism-bombs-fear-loathing-trump-america-181025082812562.html.html</v>
      </c>
      <c r="D30" t="str">
        <f t="shared" si="1"/>
        <v>www.aljazeera.com</v>
      </c>
      <c r="E30" t="s">
        <v>1273</v>
      </c>
      <c r="F30">
        <f t="shared" si="2"/>
        <v>5</v>
      </c>
      <c r="G30">
        <f t="shared" si="3"/>
        <v>0.14172746167210684</v>
      </c>
      <c r="H30">
        <f t="shared" si="4"/>
        <v>0.70863730836053418</v>
      </c>
    </row>
    <row r="31" spans="1:8" x14ac:dyDescent="0.2">
      <c r="A31" t="s">
        <v>114</v>
      </c>
      <c r="B31">
        <f>VLOOKUP(A31,Sentiment!A:B,2,FALSE)</f>
        <v>0.18189233425750201</v>
      </c>
      <c r="C31" t="str">
        <f t="shared" si="0"/>
        <v>www.amazon.com|Trump-Blue-Collar-President-Anthony-Scaramucci|dp|1546075925.html</v>
      </c>
      <c r="D31" t="str">
        <f t="shared" si="1"/>
        <v>www.amazon.com</v>
      </c>
      <c r="E31" t="s">
        <v>1285</v>
      </c>
      <c r="F31">
        <f t="shared" si="2"/>
        <v>5</v>
      </c>
      <c r="G31">
        <f t="shared" si="3"/>
        <v>6.9883788998101298E-2</v>
      </c>
      <c r="H31">
        <f t="shared" si="4"/>
        <v>0.34941894499050652</v>
      </c>
    </row>
    <row r="32" spans="1:8" x14ac:dyDescent="0.2">
      <c r="A32" t="s">
        <v>115</v>
      </c>
      <c r="B32">
        <f>VLOOKUP(A32,Sentiment!A:B,2,FALSE)</f>
        <v>1.3881553631553601E-2</v>
      </c>
      <c r="C32" t="str">
        <f t="shared" si="0"/>
        <v>www.americanthinker.com|articles|2018|07|the_donald_does_europe.html.html</v>
      </c>
      <c r="D32" t="str">
        <f t="shared" si="1"/>
        <v>www.americanthinker.com</v>
      </c>
      <c r="E32" t="s">
        <v>1287</v>
      </c>
      <c r="F32">
        <f t="shared" si="2"/>
        <v>5</v>
      </c>
      <c r="G32">
        <f t="shared" si="3"/>
        <v>0.11709431541937625</v>
      </c>
      <c r="H32">
        <f t="shared" si="4"/>
        <v>0.58547157709688125</v>
      </c>
    </row>
    <row r="33" spans="1:8" x14ac:dyDescent="0.2">
      <c r="A33" t="s">
        <v>850</v>
      </c>
      <c r="B33">
        <f>VLOOKUP(A33,Sentiment!A:B,2,FALSE)</f>
        <v>5.2684177684177602E-2</v>
      </c>
      <c r="C33" t="str">
        <f t="shared" si="0"/>
        <v>www.bbc.com|news|av|world-europe-40081069|who-has-faced-the-donald-trump-handshake-and-won.html</v>
      </c>
      <c r="D33" t="str">
        <f t="shared" si="1"/>
        <v>www.bbc.com</v>
      </c>
      <c r="E33" t="s">
        <v>1301</v>
      </c>
      <c r="F33">
        <f t="shared" si="2"/>
        <v>5</v>
      </c>
      <c r="G33">
        <f t="shared" si="3"/>
        <v>8.1476625724265145E-2</v>
      </c>
      <c r="H33">
        <f t="shared" si="4"/>
        <v>0.4073831286213257</v>
      </c>
    </row>
    <row r="34" spans="1:8" x14ac:dyDescent="0.2">
      <c r="A34" t="s">
        <v>145</v>
      </c>
      <c r="B34">
        <f>VLOOKUP(A34,Sentiment!A:B,2,FALSE)</f>
        <v>0.10679012345679</v>
      </c>
      <c r="C34" t="str">
        <f t="shared" si="0"/>
        <v>www.c-span.org|person||donaldtrump.html</v>
      </c>
      <c r="D34" t="str">
        <f t="shared" si="1"/>
        <v>www.c-span.org</v>
      </c>
      <c r="E34" t="s">
        <v>1354</v>
      </c>
      <c r="F34">
        <f t="shared" si="2"/>
        <v>5</v>
      </c>
      <c r="G34">
        <f t="shared" si="3"/>
        <v>5.9106658884629015E-2</v>
      </c>
      <c r="H34">
        <f t="shared" si="4"/>
        <v>0.29553329442314508</v>
      </c>
    </row>
    <row r="35" spans="1:8" x14ac:dyDescent="0.2">
      <c r="A35" t="s">
        <v>160</v>
      </c>
      <c r="B35">
        <f>VLOOKUP(A35,Sentiment!A:B,2,FALSE)</f>
        <v>4.7627133402995403E-2</v>
      </c>
      <c r="C35" t="str">
        <f t="shared" si="0"/>
        <v>www.cnn.com|2018|10|25|politics|donald-trump-blame-bombs|index.html.html</v>
      </c>
      <c r="D35" t="str">
        <f t="shared" si="1"/>
        <v>www.cnn.com</v>
      </c>
      <c r="E35" t="s">
        <v>1389</v>
      </c>
      <c r="F35">
        <f t="shared" si="2"/>
        <v>5</v>
      </c>
      <c r="G35">
        <f t="shared" si="3"/>
        <v>0.15079132745591101</v>
      </c>
      <c r="H35">
        <f t="shared" si="4"/>
        <v>0.75395663727955498</v>
      </c>
    </row>
    <row r="36" spans="1:8" x14ac:dyDescent="0.2">
      <c r="A36" t="s">
        <v>169</v>
      </c>
      <c r="B36">
        <f>VLOOKUP(A36,Sentiment!A:B,2,FALSE)</f>
        <v>0</v>
      </c>
      <c r="C36" t="str">
        <f t="shared" si="0"/>
        <v>www.cs.duke.edu|donaldlab|.html</v>
      </c>
      <c r="D36" t="str">
        <f t="shared" si="1"/>
        <v>www.cs.duke.edu</v>
      </c>
      <c r="E36" t="s">
        <v>1410</v>
      </c>
      <c r="F36">
        <f t="shared" si="2"/>
        <v>5</v>
      </c>
      <c r="G36">
        <f t="shared" si="3"/>
        <v>0.1376876681528619</v>
      </c>
      <c r="H36">
        <f t="shared" si="4"/>
        <v>0.68843834076430954</v>
      </c>
    </row>
    <row r="37" spans="1:8" x14ac:dyDescent="0.2">
      <c r="A37" t="s">
        <v>213</v>
      </c>
      <c r="B37">
        <f>VLOOKUP(A37,Sentiment!A:B,2,FALSE)</f>
        <v>7.8358890105878001E-3</v>
      </c>
      <c r="C37" t="str">
        <f t="shared" si="0"/>
        <v>www.hollywoodreporter.com|news|president-trump-melania-strongly-condemn-cnn-obama-bomb-threats-1154723.html</v>
      </c>
      <c r="D37" t="str">
        <f t="shared" si="1"/>
        <v>www.hollywoodreporter.com</v>
      </c>
      <c r="E37" t="s">
        <v>1494</v>
      </c>
      <c r="F37">
        <f t="shared" si="2"/>
        <v>5</v>
      </c>
      <c r="G37">
        <f t="shared" si="3"/>
        <v>8.4835669718150972E-2</v>
      </c>
      <c r="H37">
        <f t="shared" si="4"/>
        <v>0.42417834859075487</v>
      </c>
    </row>
    <row r="38" spans="1:8" x14ac:dyDescent="0.2">
      <c r="A38" t="s">
        <v>509</v>
      </c>
      <c r="B38">
        <f>VLOOKUP(A38,Sentiment!A:B,2,FALSE)</f>
        <v>7.9467991604355206E-2</v>
      </c>
      <c r="C38" t="str">
        <f t="shared" si="0"/>
        <v>abcnews.go.com|US|funerals-11-synagogue-shooting-victims-begin-trump-heads|story|id|58846431.html</v>
      </c>
      <c r="D38" t="str">
        <f t="shared" si="1"/>
        <v>abcnews.go.com</v>
      </c>
      <c r="E38" t="s">
        <v>1039</v>
      </c>
      <c r="F38">
        <f t="shared" si="2"/>
        <v>4</v>
      </c>
      <c r="G38">
        <f t="shared" si="3"/>
        <v>5.6309843802031273E-2</v>
      </c>
      <c r="H38">
        <f t="shared" si="4"/>
        <v>0.22523937520812509</v>
      </c>
    </row>
    <row r="39" spans="1:8" x14ac:dyDescent="0.2">
      <c r="A39" t="s">
        <v>534</v>
      </c>
      <c r="B39">
        <f>VLOOKUP(A39,Sentiment!A:B,2,FALSE)</f>
        <v>-2.4601723696679699E-2</v>
      </c>
      <c r="C39" t="str">
        <f t="shared" si="0"/>
        <v>factba.se|topic|calendar.html</v>
      </c>
      <c r="D39" t="str">
        <f t="shared" si="1"/>
        <v>factba.se</v>
      </c>
      <c r="E39" t="s">
        <v>1110</v>
      </c>
      <c r="F39">
        <f t="shared" si="2"/>
        <v>4</v>
      </c>
      <c r="G39">
        <f t="shared" si="3"/>
        <v>9.7783052996122874E-2</v>
      </c>
      <c r="H39">
        <f t="shared" si="4"/>
        <v>0.3911322119844915</v>
      </c>
    </row>
    <row r="40" spans="1:8" x14ac:dyDescent="0.2">
      <c r="A40" t="s">
        <v>69</v>
      </c>
      <c r="B40">
        <f>VLOOKUP(A40,Sentiment!A:B,2,FALSE)</f>
        <v>0.103395972714154</v>
      </c>
      <c r="C40" t="str">
        <f t="shared" si="0"/>
        <v>nypost.com|2018|10|24|trump-signs-bill-to-confront-opioid-epidemic|.html</v>
      </c>
      <c r="D40" t="str">
        <f t="shared" si="1"/>
        <v>nypost.com</v>
      </c>
      <c r="E40" t="s">
        <v>1158</v>
      </c>
      <c r="F40">
        <f t="shared" si="2"/>
        <v>4</v>
      </c>
      <c r="G40">
        <f t="shared" si="3"/>
        <v>4.9258630807795904E-2</v>
      </c>
      <c r="H40">
        <f t="shared" si="4"/>
        <v>0.19703452323118362</v>
      </c>
    </row>
    <row r="41" spans="1:8" x14ac:dyDescent="0.2">
      <c r="A41" t="s">
        <v>795</v>
      </c>
      <c r="B41">
        <f>VLOOKUP(A41,Sentiment!A:B,2,FALSE)</f>
        <v>0.16555055505550501</v>
      </c>
      <c r="C41" t="str">
        <f t="shared" si="0"/>
        <v>philadelphia.cbslocal.com|video|3971276-president-trump-celebrates-outcome-of-midterm-elections|.html</v>
      </c>
      <c r="D41" t="str">
        <f t="shared" si="1"/>
        <v>philadelphia.cbslocal.com</v>
      </c>
      <c r="E41" t="s">
        <v>1169</v>
      </c>
      <c r="F41">
        <f t="shared" si="2"/>
        <v>4</v>
      </c>
      <c r="G41">
        <f t="shared" si="3"/>
        <v>6.1093507994709383E-2</v>
      </c>
      <c r="H41">
        <f t="shared" si="4"/>
        <v>0.24437403197883753</v>
      </c>
    </row>
    <row r="42" spans="1:8" x14ac:dyDescent="0.2">
      <c r="A42" t="s">
        <v>806</v>
      </c>
      <c r="B42">
        <f>VLOOKUP(A42,Sentiment!A:B,2,FALSE)</f>
        <v>-5.0595238095238098E-3</v>
      </c>
      <c r="C42" t="str">
        <f t="shared" si="0"/>
        <v>translations.state.gov|2018|11|02|president-donald-j-trump-is-reimposing-all-sanctions-lifted-under-the-unacceptable-iran-deal|.html</v>
      </c>
      <c r="D42" t="str">
        <f t="shared" si="1"/>
        <v>translations.state.gov</v>
      </c>
      <c r="E42" t="s">
        <v>1207</v>
      </c>
      <c r="F42">
        <f t="shared" si="2"/>
        <v>4</v>
      </c>
      <c r="G42">
        <f t="shared" si="3"/>
        <v>6.4578177286457872E-2</v>
      </c>
      <c r="H42">
        <f t="shared" si="4"/>
        <v>0.25831270914583149</v>
      </c>
    </row>
    <row r="43" spans="1:8" x14ac:dyDescent="0.2">
      <c r="A43" t="s">
        <v>91</v>
      </c>
      <c r="B43">
        <f>VLOOKUP(A43,Sentiment!A:B,2,FALSE)</f>
        <v>6.3690513338039906E-2</v>
      </c>
      <c r="C43" t="str">
        <f t="shared" si="0"/>
        <v>trump-presidency.com|.html</v>
      </c>
      <c r="D43" t="str">
        <f t="shared" si="1"/>
        <v>trump-presidency.com</v>
      </c>
      <c r="E43" t="s">
        <v>1210</v>
      </c>
      <c r="F43">
        <f t="shared" si="2"/>
        <v>4</v>
      </c>
      <c r="G43">
        <f t="shared" si="3"/>
        <v>0.18381642502644349</v>
      </c>
      <c r="H43">
        <f t="shared" si="4"/>
        <v>0.73526570010577397</v>
      </c>
    </row>
    <row r="44" spans="1:8" x14ac:dyDescent="0.2">
      <c r="A44" t="s">
        <v>815</v>
      </c>
      <c r="B44">
        <f>VLOOKUP(A44,Sentiment!A:B,2,FALSE)</f>
        <v>0.12790441476762199</v>
      </c>
      <c r="C44" t="str">
        <f t="shared" si="0"/>
        <v>twitter.com|SecretService|ref_src|twsrc|5Egoogle|7Ctwcamp|5Eserp|7Ctwgr|5Eauthor.html</v>
      </c>
      <c r="D44" t="str">
        <f t="shared" si="1"/>
        <v>twitter.com</v>
      </c>
      <c r="E44" t="s">
        <v>1220</v>
      </c>
      <c r="F44">
        <f t="shared" si="2"/>
        <v>4</v>
      </c>
      <c r="G44">
        <f t="shared" si="3"/>
        <v>9.3695901198856915E-2</v>
      </c>
      <c r="H44">
        <f t="shared" si="4"/>
        <v>0.37478360479542766</v>
      </c>
    </row>
    <row r="45" spans="1:8" x14ac:dyDescent="0.2">
      <c r="A45" t="s">
        <v>113</v>
      </c>
      <c r="B45">
        <f>VLOOKUP(A45,Sentiment!A:B,2,FALSE)</f>
        <v>0.15642226929574399</v>
      </c>
      <c r="C45" t="str">
        <f t="shared" si="0"/>
        <v>www.amazon.com|D|C3|A9tat-Against-President-Donald-Trump|dp|1456628275.html</v>
      </c>
      <c r="D45" t="str">
        <f t="shared" si="1"/>
        <v>www.amazon.com</v>
      </c>
      <c r="E45" t="s">
        <v>1284</v>
      </c>
      <c r="F45">
        <f t="shared" si="2"/>
        <v>4</v>
      </c>
      <c r="G45">
        <f t="shared" si="3"/>
        <v>3.7910171449856776E-2</v>
      </c>
      <c r="H45">
        <f t="shared" si="4"/>
        <v>0.15164068579942711</v>
      </c>
    </row>
    <row r="46" spans="1:8" x14ac:dyDescent="0.2">
      <c r="A46" t="s">
        <v>858</v>
      </c>
      <c r="B46">
        <f>VLOOKUP(A46,Sentiment!A:B,2,FALSE)</f>
        <v>8.8571428571428495E-2</v>
      </c>
      <c r="C46" t="str">
        <f t="shared" si="0"/>
        <v>www.bendthearc.us|open_letter_to_president_trump.html</v>
      </c>
      <c r="D46" t="str">
        <f t="shared" si="1"/>
        <v>www.bendthearc.us</v>
      </c>
      <c r="E46" t="s">
        <v>1317</v>
      </c>
      <c r="F46">
        <f t="shared" si="2"/>
        <v>4</v>
      </c>
      <c r="G46">
        <f t="shared" si="3"/>
        <v>0.11130299090624543</v>
      </c>
      <c r="H46">
        <f t="shared" si="4"/>
        <v>0.44521196362498172</v>
      </c>
    </row>
    <row r="47" spans="1:8" x14ac:dyDescent="0.2">
      <c r="A47" t="s">
        <v>859</v>
      </c>
      <c r="B47">
        <f>VLOOKUP(A47,Sentiment!A:B,2,FALSE)</f>
        <v>0.108202363705351</v>
      </c>
      <c r="C47" t="str">
        <f t="shared" si="0"/>
        <v>www.bloomberg.com|news|articles|1992-03-22|the-donalds-trump-card.html</v>
      </c>
      <c r="D47" t="str">
        <f t="shared" si="1"/>
        <v>www.bloomberg.com</v>
      </c>
      <c r="E47" t="s">
        <v>1321</v>
      </c>
      <c r="F47">
        <f t="shared" si="2"/>
        <v>4</v>
      </c>
      <c r="G47">
        <f t="shared" si="3"/>
        <v>9.8106251187772553E-2</v>
      </c>
      <c r="H47">
        <f t="shared" si="4"/>
        <v>0.39242500475109021</v>
      </c>
    </row>
    <row r="48" spans="1:8" x14ac:dyDescent="0.2">
      <c r="A48" t="s">
        <v>586</v>
      </c>
      <c r="B48">
        <f>VLOOKUP(A48,Sentiment!A:B,2,FALSE)</f>
        <v>9.0767966936445094E-2</v>
      </c>
      <c r="C48" t="str">
        <f t="shared" si="0"/>
        <v>www.businessinsider.com|trump-china-trade-war-tariffs-on-all-chinese-goods-if-xi-talks-fail-2018-10.html</v>
      </c>
      <c r="D48" t="str">
        <f t="shared" si="1"/>
        <v>www.businessinsider.com</v>
      </c>
      <c r="E48" t="s">
        <v>1348</v>
      </c>
      <c r="F48">
        <f t="shared" si="2"/>
        <v>4</v>
      </c>
      <c r="G48">
        <f t="shared" si="3"/>
        <v>0.12200808499741725</v>
      </c>
      <c r="H48">
        <f t="shared" si="4"/>
        <v>0.488032339989669</v>
      </c>
    </row>
    <row r="49" spans="1:8" x14ac:dyDescent="0.2">
      <c r="A49" t="s">
        <v>883</v>
      </c>
      <c r="B49">
        <f>VLOOKUP(A49,Sentiment!A:B,2,FALSE)</f>
        <v>9.9705952380952298E-2</v>
      </c>
      <c r="C49" t="str">
        <f t="shared" si="0"/>
        <v>www.courierpress.com|story|opinion|columnists|jon-webb|2018|07|03|u-s-presidents-ranked-worst-first|754965002|.html</v>
      </c>
      <c r="D49" t="str">
        <f t="shared" si="1"/>
        <v>www.courierpress.com</v>
      </c>
      <c r="E49" t="s">
        <v>1407</v>
      </c>
      <c r="F49">
        <f t="shared" si="2"/>
        <v>4</v>
      </c>
      <c r="G49">
        <f t="shared" si="3"/>
        <v>8.010457084509412E-2</v>
      </c>
      <c r="H49">
        <f t="shared" si="4"/>
        <v>0.32041828338037648</v>
      </c>
    </row>
    <row r="50" spans="1:8" x14ac:dyDescent="0.2">
      <c r="A50" t="s">
        <v>887</v>
      </c>
      <c r="B50">
        <f>VLOOKUP(A50,Sentiment!A:B,2,FALSE)</f>
        <v>0.144109843148304</v>
      </c>
      <c r="C50" t="str">
        <f t="shared" si="0"/>
        <v>www.desmoinesregister.com|story|news|politics|reality-check|2015|06|03|donald-trump-mitt-romney-gucci-claim-true|28443013|.html</v>
      </c>
      <c r="D50" t="str">
        <f t="shared" si="1"/>
        <v>www.desmoinesregister.com</v>
      </c>
      <c r="E50" t="s">
        <v>1421</v>
      </c>
      <c r="F50">
        <f t="shared" si="2"/>
        <v>4</v>
      </c>
      <c r="G50">
        <f t="shared" si="3"/>
        <v>0.17195676218451725</v>
      </c>
      <c r="H50">
        <f t="shared" si="4"/>
        <v>0.68782704873806899</v>
      </c>
    </row>
    <row r="51" spans="1:8" x14ac:dyDescent="0.2">
      <c r="A51" t="s">
        <v>511</v>
      </c>
      <c r="B51">
        <f>VLOOKUP(A51,Sentiment!A:B,2,FALSE)</f>
        <v>0.134998457121391</v>
      </c>
      <c r="C51" t="str">
        <f t="shared" si="0"/>
        <v>books.google.com|books|id|7fMuAQAAIAAJ|pg|PA468|lpg|PA468|dq|Trump|source|bl|ots|I21lzZNahd|sig|kTUE8GtJ8TwmftsHMW7irHETGtw|hl|en|sa|X|ved|2ahUKEwj3qerfkbHeAhVBKH0KHSLVC8EQ6AEwgQF6BAgOEAE.html</v>
      </c>
      <c r="D51" t="str">
        <f t="shared" si="1"/>
        <v>books.google.com</v>
      </c>
      <c r="E51" t="s">
        <v>1050</v>
      </c>
      <c r="F51">
        <f t="shared" si="2"/>
        <v>3</v>
      </c>
      <c r="G51">
        <f t="shared" si="3"/>
        <v>5.9899896592930636E-2</v>
      </c>
      <c r="H51">
        <f t="shared" si="4"/>
        <v>0.17969968977879192</v>
      </c>
    </row>
    <row r="52" spans="1:8" x14ac:dyDescent="0.2">
      <c r="A52" t="s">
        <v>512</v>
      </c>
      <c r="B52">
        <f>VLOOKUP(A52,Sentiment!A:B,2,FALSE)</f>
        <v>4.0909090909090904E-3</v>
      </c>
      <c r="C52" t="str">
        <f t="shared" si="0"/>
        <v>books.google.com|books|id|8ZJUDwAAQBAJ|pg|PA176|lpg|PA176|dq|President|Trump|source|bl|ots|EB2t12DvlR|sig|H3w3NYyv18ZLeOqc_oUX2lkJFm8|hl|en|sa|X|ved|2ahUKEwjm0t_lkbHeAhWbIjQIHSVgCKgQ6AEwa3oECCoQAQ.html</v>
      </c>
      <c r="D52" t="str">
        <f t="shared" si="1"/>
        <v>books.google.com</v>
      </c>
      <c r="E52" t="s">
        <v>1053</v>
      </c>
      <c r="F52">
        <f t="shared" si="2"/>
        <v>3</v>
      </c>
      <c r="G52">
        <f t="shared" si="3"/>
        <v>5.0905449457320139E-2</v>
      </c>
      <c r="H52">
        <f t="shared" si="4"/>
        <v>0.15271634837196041</v>
      </c>
    </row>
    <row r="53" spans="1:8" x14ac:dyDescent="0.2">
      <c r="A53" t="s">
        <v>525</v>
      </c>
      <c r="B53">
        <f>VLOOKUP(A53,Sentiment!A:B,2,FALSE)</f>
        <v>5.3939393939393898E-2</v>
      </c>
      <c r="C53" t="str">
        <f t="shared" si="0"/>
        <v>chicago.suntimes.com|business|the-donald-and-the-alderman-break-up-burke-no-longer-doing-tax-work-for-trump|.html</v>
      </c>
      <c r="D53" t="str">
        <f t="shared" si="1"/>
        <v>chicago.suntimes.com</v>
      </c>
      <c r="E53" t="s">
        <v>1085</v>
      </c>
      <c r="F53">
        <f t="shared" si="2"/>
        <v>3</v>
      </c>
      <c r="G53">
        <f t="shared" si="3"/>
        <v>0.12619864145167151</v>
      </c>
      <c r="H53">
        <f t="shared" si="4"/>
        <v>0.37859592435501455</v>
      </c>
    </row>
    <row r="54" spans="1:8" x14ac:dyDescent="0.2">
      <c r="A54" t="s">
        <v>774</v>
      </c>
      <c r="B54">
        <f>VLOOKUP(A54,Sentiment!A:B,2,FALSE)</f>
        <v>2.3341767636460301E-2</v>
      </c>
      <c r="C54" t="str">
        <f t="shared" si="0"/>
        <v>deadline.com|2018|11|donald-trump-ad-pulled-nbc-criticism-debra-messing-nbcuniversal-1202496081|.html</v>
      </c>
      <c r="D54" t="str">
        <f t="shared" si="1"/>
        <v>deadline.com</v>
      </c>
      <c r="E54" t="s">
        <v>1096</v>
      </c>
      <c r="F54">
        <f t="shared" si="2"/>
        <v>3</v>
      </c>
      <c r="G54">
        <f t="shared" si="3"/>
        <v>0.14053191440497967</v>
      </c>
      <c r="H54">
        <f t="shared" si="4"/>
        <v>0.42159574321493903</v>
      </c>
    </row>
    <row r="55" spans="1:8" x14ac:dyDescent="0.2">
      <c r="A55" t="s">
        <v>49</v>
      </c>
      <c r="B55">
        <f>VLOOKUP(A55,Sentiment!A:B,2,FALSE)</f>
        <v>5.6556948798328101E-2</v>
      </c>
      <c r="C55" t="str">
        <f t="shared" si="0"/>
        <v>gizmodo.com|china-subtly-mocks-president-trumps-terrible-info-secur-1829989824.html</v>
      </c>
      <c r="D55" t="str">
        <f t="shared" si="1"/>
        <v>gizmodo.com</v>
      </c>
      <c r="E55" t="s">
        <v>1124</v>
      </c>
      <c r="F55">
        <f t="shared" si="2"/>
        <v>3</v>
      </c>
      <c r="G55">
        <f t="shared" si="3"/>
        <v>6.1582419598879834E-2</v>
      </c>
      <c r="H55">
        <f t="shared" si="4"/>
        <v>0.1847472587966395</v>
      </c>
    </row>
    <row r="56" spans="1:8" x14ac:dyDescent="0.2">
      <c r="A56" t="s">
        <v>53</v>
      </c>
      <c r="B56">
        <f>VLOOKUP(A56,Sentiment!A:B,2,FALSE)</f>
        <v>0.123621397371397</v>
      </c>
      <c r="C56" t="str">
        <f t="shared" si="0"/>
        <v>hottestheadsofstate.com|us-presidents|.html</v>
      </c>
      <c r="D56" t="str">
        <f t="shared" si="1"/>
        <v>hottestheadsofstate.com</v>
      </c>
      <c r="E56" t="s">
        <v>1131</v>
      </c>
      <c r="F56">
        <f t="shared" si="2"/>
        <v>3</v>
      </c>
      <c r="G56">
        <f t="shared" si="3"/>
        <v>6.4367596874320601E-2</v>
      </c>
      <c r="H56">
        <f t="shared" si="4"/>
        <v>0.19310279062296182</v>
      </c>
    </row>
    <row r="57" spans="1:8" x14ac:dyDescent="0.2">
      <c r="A57" t="s">
        <v>60</v>
      </c>
      <c r="B57">
        <f>VLOOKUP(A57,Sentiment!A:B,2,FALSE)</f>
        <v>0.190703169910486</v>
      </c>
      <c r="C57" t="str">
        <f t="shared" si="0"/>
        <v>madison.com|wsj|news|local|govt-and-politics|president-trump-praises-scott-walker-leah-vukmir-at-wisconsin-rally|article_d6fe483c-2718-5133-9baa-1541432fe441.html.html</v>
      </c>
      <c r="D57" t="str">
        <f t="shared" si="1"/>
        <v>madison.com</v>
      </c>
      <c r="E57" t="s">
        <v>1142</v>
      </c>
      <c r="F57">
        <f t="shared" si="2"/>
        <v>3</v>
      </c>
      <c r="G57">
        <f t="shared" si="3"/>
        <v>6.3690094134807806E-2</v>
      </c>
      <c r="H57">
        <f t="shared" si="4"/>
        <v>0.19107028240442342</v>
      </c>
    </row>
    <row r="58" spans="1:8" x14ac:dyDescent="0.2">
      <c r="A58" t="s">
        <v>61</v>
      </c>
      <c r="B58">
        <f>VLOOKUP(A58,Sentiment!A:B,2,FALSE)</f>
        <v>0.47390581232493001</v>
      </c>
      <c r="C58" t="str">
        <f t="shared" si="0"/>
        <v>mashable.com|category|donald-trump|.html</v>
      </c>
      <c r="D58" t="str">
        <f t="shared" si="1"/>
        <v>mashable.com</v>
      </c>
      <c r="E58" t="s">
        <v>1143</v>
      </c>
      <c r="F58">
        <f t="shared" si="2"/>
        <v>3</v>
      </c>
      <c r="G58">
        <f t="shared" si="3"/>
        <v>2.0208007808599868E-2</v>
      </c>
      <c r="H58">
        <f t="shared" si="4"/>
        <v>6.0624023425799603E-2</v>
      </c>
    </row>
    <row r="59" spans="1:8" x14ac:dyDescent="0.2">
      <c r="A59" t="s">
        <v>545</v>
      </c>
      <c r="B59">
        <f>VLOOKUP(A59,Sentiment!A:B,2,FALSE)</f>
        <v>6.1052360338074603E-2</v>
      </c>
      <c r="C59" t="str">
        <f t="shared" si="0"/>
        <v>onlinelibrary.wiley.com|doi|abs|10.1111|psq.12401.html</v>
      </c>
      <c r="D59" t="str">
        <f t="shared" si="1"/>
        <v>onlinelibrary.wiley.com</v>
      </c>
      <c r="E59" t="s">
        <v>1163</v>
      </c>
      <c r="F59">
        <f t="shared" si="2"/>
        <v>3</v>
      </c>
      <c r="G59">
        <f t="shared" si="3"/>
        <v>0.11056303942057395</v>
      </c>
      <c r="H59">
        <f t="shared" si="4"/>
        <v>0.33168911826172187</v>
      </c>
    </row>
    <row r="60" spans="1:8" x14ac:dyDescent="0.2">
      <c r="A60" t="s">
        <v>551</v>
      </c>
      <c r="B60">
        <f>VLOOKUP(A60,Sentiment!A:B,2,FALSE)</f>
        <v>0.15000335992982999</v>
      </c>
      <c r="C60" t="str">
        <f t="shared" si="0"/>
        <v>thehill.com|homenews|house|413980-trump-surprise-rattles-gop-in-final-stretch.html</v>
      </c>
      <c r="D60" t="str">
        <f t="shared" si="1"/>
        <v>thehill.com</v>
      </c>
      <c r="E60" t="s">
        <v>1190</v>
      </c>
      <c r="F60">
        <f t="shared" si="2"/>
        <v>3</v>
      </c>
      <c r="G60">
        <f t="shared" si="3"/>
        <v>0.1008095446274931</v>
      </c>
      <c r="H60">
        <f t="shared" si="4"/>
        <v>0.30242863388247931</v>
      </c>
    </row>
    <row r="61" spans="1:8" x14ac:dyDescent="0.2">
      <c r="A61" t="s">
        <v>90</v>
      </c>
      <c r="B61">
        <f>VLOOKUP(A61,Sentiment!A:B,2,FALSE)</f>
        <v>0.111577303648732</v>
      </c>
      <c r="C61" t="str">
        <f t="shared" si="0"/>
        <v>triblive.com|local|regional|13373356-74|president-trump-to-campaign-in-western-pennsylvania-next-weekend.html</v>
      </c>
      <c r="D61" t="str">
        <f t="shared" si="1"/>
        <v>triblive.com</v>
      </c>
      <c r="E61" t="s">
        <v>1209</v>
      </c>
      <c r="F61">
        <f t="shared" si="2"/>
        <v>3</v>
      </c>
      <c r="G61">
        <f t="shared" si="3"/>
        <v>9.6769485815986891E-2</v>
      </c>
      <c r="H61">
        <f t="shared" si="4"/>
        <v>0.29030845744796069</v>
      </c>
    </row>
    <row r="62" spans="1:8" x14ac:dyDescent="0.2">
      <c r="A62" t="s">
        <v>814</v>
      </c>
      <c r="B62">
        <f>VLOOKUP(A62,Sentiment!A:B,2,FALSE)</f>
        <v>0.18087518037517999</v>
      </c>
      <c r="C62" t="str">
        <f t="shared" si="0"/>
        <v>twitter.com|RyanRMiner|status|1060235561737379846|ref_src|twsrc|5Egoogle|7Ctwcamp|5Eserp|7Ctwgr|5Etweet.html</v>
      </c>
      <c r="D62" t="str">
        <f t="shared" si="1"/>
        <v>twitter.com</v>
      </c>
      <c r="E62" t="s">
        <v>1219</v>
      </c>
      <c r="F62">
        <f t="shared" si="2"/>
        <v>3</v>
      </c>
      <c r="G62">
        <f t="shared" si="3"/>
        <v>-3.1726579520697678E-3</v>
      </c>
      <c r="H62">
        <f t="shared" si="4"/>
        <v>-9.5179738562093039E-3</v>
      </c>
    </row>
    <row r="63" spans="1:8" x14ac:dyDescent="0.2">
      <c r="A63" t="s">
        <v>98</v>
      </c>
      <c r="B63">
        <f>VLOOKUP(A63,Sentiment!A:B,2,FALSE)</f>
        <v>0.21485342555994699</v>
      </c>
      <c r="C63" t="str">
        <f t="shared" si="0"/>
        <v>twitter.com|realDonaldTrump|status|1055458320390217728|ref_src|twsrc|5Egoogle|7Ctwcamp|5Eserp|7Ctwgr|5Etweet.html</v>
      </c>
      <c r="D63" t="str">
        <f t="shared" si="1"/>
        <v>twitter.com</v>
      </c>
      <c r="E63" t="s">
        <v>1234</v>
      </c>
      <c r="F63">
        <f t="shared" si="2"/>
        <v>3</v>
      </c>
      <c r="G63">
        <f t="shared" si="3"/>
        <v>9.7355872657185927E-2</v>
      </c>
      <c r="H63">
        <f t="shared" si="4"/>
        <v>0.29206761797155778</v>
      </c>
    </row>
    <row r="64" spans="1:8" x14ac:dyDescent="0.2">
      <c r="A64" t="s">
        <v>563</v>
      </c>
      <c r="B64">
        <f>VLOOKUP(A64,Sentiment!A:B,2,FALSE)</f>
        <v>0.25441486410724701</v>
      </c>
      <c r="C64" t="str">
        <f t="shared" si="0"/>
        <v>twitter.com|realDonaldTrump|status|1057654684356395008|ref_src|twsrc|5Egoogle|7Ctwcamp|5Eserp|7Ctwgr|5Etweet.html</v>
      </c>
      <c r="D64" t="str">
        <f t="shared" si="1"/>
        <v>twitter.com</v>
      </c>
      <c r="E64" t="s">
        <v>1240</v>
      </c>
      <c r="F64">
        <f t="shared" si="2"/>
        <v>3</v>
      </c>
      <c r="G64">
        <f t="shared" si="3"/>
        <v>7.6490629029555571E-2</v>
      </c>
      <c r="H64">
        <f t="shared" si="4"/>
        <v>0.2294718870886667</v>
      </c>
    </row>
    <row r="65" spans="1:8" x14ac:dyDescent="0.2">
      <c r="A65" t="s">
        <v>835</v>
      </c>
      <c r="B65">
        <f>VLOOKUP(A65,Sentiment!A:B,2,FALSE)</f>
        <v>0.10065801695112001</v>
      </c>
      <c r="C65" t="str">
        <f t="shared" si="0"/>
        <v>variety.com|2018|politics|news|jason-whitlock-trumps-young-black-leadership-summit-1203016037|.html</v>
      </c>
      <c r="D65" t="str">
        <f t="shared" si="1"/>
        <v>variety.com</v>
      </c>
      <c r="E65" t="s">
        <v>1257</v>
      </c>
      <c r="F65">
        <f t="shared" si="2"/>
        <v>3</v>
      </c>
      <c r="G65">
        <f t="shared" si="3"/>
        <v>0.13366397411128575</v>
      </c>
      <c r="H65">
        <f t="shared" si="4"/>
        <v>0.40099192233385728</v>
      </c>
    </row>
    <row r="66" spans="1:8" x14ac:dyDescent="0.2">
      <c r="A66" t="s">
        <v>840</v>
      </c>
      <c r="B66">
        <f>VLOOKUP(A66,Sentiment!A:B,2,FALSE)</f>
        <v>8.1129385964912301E-2</v>
      </c>
      <c r="C66" t="str">
        <f t="shared" ref="C66:C129" si="5">SUBSTITUTE(SUBSTITUTE(A66,"https|||", ""), "http|||", "")</f>
        <v>www.ajc.com|news|state--regional-govt--politics|president-trump-stump-for-kemp-days-before-election|JTih2HgtO0vcAybIa0xRlO|.html</v>
      </c>
      <c r="D66" t="str">
        <f t="shared" ref="D66:D129" si="6">LEFT(C66,FIND("|",C66)-1)</f>
        <v>www.ajc.com</v>
      </c>
      <c r="E66" t="s">
        <v>1272</v>
      </c>
      <c r="F66">
        <f t="shared" ref="F66:F129" si="7">COUNTIF(D:D,E66)</f>
        <v>3</v>
      </c>
      <c r="G66">
        <f t="shared" ref="G66:G129" si="8">H66/F66</f>
        <v>4.0863246700009605E-2</v>
      </c>
      <c r="H66">
        <f t="shared" ref="H66:H129" si="9">IF(F66&lt;&gt;0, SUMIF(A:A,"*"&amp;E66&amp;"*",B:B), 0)</f>
        <v>0.12258974010002882</v>
      </c>
    </row>
    <row r="67" spans="1:8" x14ac:dyDescent="0.2">
      <c r="A67" t="s">
        <v>843</v>
      </c>
      <c r="B67">
        <f>VLOOKUP(A67,Sentiment!A:B,2,FALSE)</f>
        <v>0.17463031232717299</v>
      </c>
      <c r="C67" t="str">
        <f t="shared" si="5"/>
        <v>www.amazon.com|Donald-J-Trump-President-Other|dp|1621577872.html</v>
      </c>
      <c r="D67" t="str">
        <f t="shared" si="6"/>
        <v>www.amazon.com</v>
      </c>
      <c r="E67" t="s">
        <v>1280</v>
      </c>
      <c r="F67">
        <f t="shared" si="7"/>
        <v>3</v>
      </c>
      <c r="G67">
        <f t="shared" si="8"/>
        <v>4.0854433813855319E-2</v>
      </c>
      <c r="H67">
        <f t="shared" si="9"/>
        <v>0.12256330144156595</v>
      </c>
    </row>
    <row r="68" spans="1:8" x14ac:dyDescent="0.2">
      <c r="A68" t="s">
        <v>845</v>
      </c>
      <c r="B68">
        <f>VLOOKUP(A68,Sentiment!A:B,2,FALSE)</f>
        <v>0.145725008918827</v>
      </c>
      <c r="C68" t="str">
        <f t="shared" si="5"/>
        <v>www.amazon.com|TrumpNation-Being-Donald-Timothy-OBrien|dp|1422366189.html</v>
      </c>
      <c r="D68" t="str">
        <f t="shared" si="6"/>
        <v>www.amazon.com</v>
      </c>
      <c r="E68" t="s">
        <v>1286</v>
      </c>
      <c r="F68">
        <f t="shared" si="7"/>
        <v>3</v>
      </c>
      <c r="G68">
        <f t="shared" si="8"/>
        <v>0.11859212532443004</v>
      </c>
      <c r="H68">
        <f t="shared" si="9"/>
        <v>0.35577637597329015</v>
      </c>
    </row>
    <row r="69" spans="1:8" x14ac:dyDescent="0.2">
      <c r="A69" t="s">
        <v>120</v>
      </c>
      <c r="B69">
        <f>VLOOKUP(A69,Sentiment!A:B,2,FALSE)</f>
        <v>-2.42168045818489E-2</v>
      </c>
      <c r="C69" t="str">
        <f t="shared" si="5"/>
        <v>www.azcentral.com|story|news|politics|elections|2018|10|18|president-donald-trump-lands-phoenix-ahead-mesa-rally|1689692002|.html</v>
      </c>
      <c r="D69" t="str">
        <f t="shared" si="6"/>
        <v>www.azcentral.com</v>
      </c>
      <c r="E69" t="s">
        <v>1297</v>
      </c>
      <c r="F69">
        <f t="shared" si="7"/>
        <v>3</v>
      </c>
      <c r="G69">
        <f t="shared" si="8"/>
        <v>0.1067397467520619</v>
      </c>
      <c r="H69">
        <f t="shared" si="9"/>
        <v>0.3202192402561857</v>
      </c>
    </row>
    <row r="70" spans="1:8" x14ac:dyDescent="0.2">
      <c r="A70" t="s">
        <v>133</v>
      </c>
      <c r="B70">
        <f>VLOOKUP(A70,Sentiment!A:B,2,FALSE)</f>
        <v>9.19369369369369E-2</v>
      </c>
      <c r="C70" t="str">
        <f t="shared" si="5"/>
        <v>www.bradenton.com|latest-news|article209031294.html.html</v>
      </c>
      <c r="D70" t="str">
        <f t="shared" si="6"/>
        <v>www.bradenton.com</v>
      </c>
      <c r="E70" t="s">
        <v>1331</v>
      </c>
      <c r="F70">
        <f t="shared" si="7"/>
        <v>3</v>
      </c>
      <c r="G70">
        <f t="shared" si="8"/>
        <v>6.1729412882644892E-2</v>
      </c>
      <c r="H70">
        <f t="shared" si="9"/>
        <v>0.18518823864793468</v>
      </c>
    </row>
    <row r="71" spans="1:8" x14ac:dyDescent="0.2">
      <c r="A71" t="s">
        <v>863</v>
      </c>
      <c r="B71">
        <f>VLOOKUP(A71,Sentiment!A:B,2,FALSE)</f>
        <v>6.8335562863459806E-2</v>
      </c>
      <c r="C71" t="str">
        <f t="shared" si="5"/>
        <v>www.breakingnews.ie|world|donald-trump-claims-big-win-in-midterms-despite-losing-house-control-883817.html.html</v>
      </c>
      <c r="D71" t="str">
        <f t="shared" si="6"/>
        <v>www.breakingnews.ie</v>
      </c>
      <c r="E71" t="s">
        <v>1332</v>
      </c>
      <c r="F71">
        <f t="shared" si="7"/>
        <v>3</v>
      </c>
      <c r="G71">
        <f t="shared" si="8"/>
        <v>5.5497507542962031E-2</v>
      </c>
      <c r="H71">
        <f t="shared" si="9"/>
        <v>0.16649252262888609</v>
      </c>
    </row>
    <row r="72" spans="1:8" x14ac:dyDescent="0.2">
      <c r="A72" t="s">
        <v>142</v>
      </c>
      <c r="B72">
        <f>VLOOKUP(A72,Sentiment!A:B,2,FALSE)</f>
        <v>0.17067550505050499</v>
      </c>
      <c r="C72" t="str">
        <f t="shared" si="5"/>
        <v>www.businesswire.com|news|home|20181025005004|en||||Media-Alert|||-Exclusive-Press-Preview---Daily.html</v>
      </c>
      <c r="D72" t="str">
        <f t="shared" si="6"/>
        <v>www.businesswire.com</v>
      </c>
      <c r="E72" t="s">
        <v>1350</v>
      </c>
      <c r="F72">
        <f t="shared" si="7"/>
        <v>3</v>
      </c>
      <c r="G72">
        <f t="shared" si="8"/>
        <v>9.113436210475663E-2</v>
      </c>
      <c r="H72">
        <f t="shared" si="9"/>
        <v>0.27340308631426991</v>
      </c>
    </row>
    <row r="73" spans="1:8" x14ac:dyDescent="0.2">
      <c r="A73" t="s">
        <v>588</v>
      </c>
      <c r="B73">
        <f>VLOOKUP(A73,Sentiment!A:B,2,FALSE)</f>
        <v>2.5869532766084401E-2</v>
      </c>
      <c r="C73" t="str">
        <f t="shared" si="5"/>
        <v>www.cbsnews.com|news|trump-claims-14th-amendment-doesnt-apply-to-illegal-immigrants-although-top-aides-say-its-undecided|.html</v>
      </c>
      <c r="D73" t="str">
        <f t="shared" si="6"/>
        <v>www.cbsnews.com</v>
      </c>
      <c r="E73" t="s">
        <v>1359</v>
      </c>
      <c r="F73">
        <f t="shared" si="7"/>
        <v>3</v>
      </c>
      <c r="G73">
        <f t="shared" si="8"/>
        <v>5.5094304478413868E-2</v>
      </c>
      <c r="H73">
        <f t="shared" si="9"/>
        <v>0.1652829134352416</v>
      </c>
    </row>
    <row r="74" spans="1:8" x14ac:dyDescent="0.2">
      <c r="A74" t="s">
        <v>156</v>
      </c>
      <c r="B74">
        <f>VLOOKUP(A74,Sentiment!A:B,2,FALSE)</f>
        <v>0.36043078298512998</v>
      </c>
      <c r="C74" t="str">
        <f t="shared" si="5"/>
        <v>www.cnet.com|news|chinese-spies-reportedly-eavesdropping-on-donald-trumps-personal-iphone|.html</v>
      </c>
      <c r="D74" t="str">
        <f t="shared" si="6"/>
        <v>www.cnet.com</v>
      </c>
      <c r="E74" t="s">
        <v>1384</v>
      </c>
      <c r="F74">
        <f t="shared" si="7"/>
        <v>3</v>
      </c>
      <c r="G74">
        <f t="shared" si="8"/>
        <v>-1.9415099618218565E-2</v>
      </c>
      <c r="H74">
        <f t="shared" si="9"/>
        <v>-5.8245298854655694E-2</v>
      </c>
    </row>
    <row r="75" spans="1:8" x14ac:dyDescent="0.2">
      <c r="A75" t="s">
        <v>170</v>
      </c>
      <c r="B75">
        <f>VLOOKUP(A75,Sentiment!A:B,2,FALSE)</f>
        <v>5.0649623010734099E-2</v>
      </c>
      <c r="C75" t="str">
        <f t="shared" si="5"/>
        <v>www.dailymail.co.uk|news|donald_trump|index.html.html</v>
      </c>
      <c r="D75" t="str">
        <f t="shared" si="6"/>
        <v>www.dailymail.co.uk</v>
      </c>
      <c r="E75" t="s">
        <v>1412</v>
      </c>
      <c r="F75">
        <f t="shared" si="7"/>
        <v>3</v>
      </c>
      <c r="G75">
        <f t="shared" si="8"/>
        <v>0.12255404402787133</v>
      </c>
      <c r="H75">
        <f t="shared" si="9"/>
        <v>0.36766213208361398</v>
      </c>
    </row>
    <row r="76" spans="1:8" x14ac:dyDescent="0.2">
      <c r="A76" t="s">
        <v>188</v>
      </c>
      <c r="B76">
        <f>VLOOKUP(A76,Sentiment!A:B,2,FALSE)</f>
        <v>0.16876832844574699</v>
      </c>
      <c r="C76" t="str">
        <f t="shared" si="5"/>
        <v>www.facebook.com|POTUS|.html</v>
      </c>
      <c r="D76" t="str">
        <f t="shared" si="6"/>
        <v>www.facebook.com</v>
      </c>
      <c r="E76" t="s">
        <v>1445</v>
      </c>
      <c r="F76">
        <f t="shared" si="7"/>
        <v>3</v>
      </c>
      <c r="G76">
        <f t="shared" si="8"/>
        <v>6.9726800123563429E-2</v>
      </c>
      <c r="H76">
        <f t="shared" si="9"/>
        <v>0.2091804003706903</v>
      </c>
    </row>
    <row r="77" spans="1:8" x14ac:dyDescent="0.2">
      <c r="A77" t="s">
        <v>910</v>
      </c>
      <c r="B77">
        <f>VLOOKUP(A77,Sentiment!A:B,2,FALSE)</f>
        <v>0.115974399164054</v>
      </c>
      <c r="C77" t="str">
        <f t="shared" si="5"/>
        <v>www.hhs.gov|about|news|2018|01|26|hhs-marks-2017-accomplishments-under-president-donald-j-trump.html.html</v>
      </c>
      <c r="D77" t="str">
        <f t="shared" si="6"/>
        <v>www.hhs.gov</v>
      </c>
      <c r="E77" t="s">
        <v>1489</v>
      </c>
      <c r="F77">
        <f t="shared" si="7"/>
        <v>3</v>
      </c>
      <c r="G77">
        <f t="shared" si="8"/>
        <v>9.8686361378499898E-2</v>
      </c>
      <c r="H77">
        <f t="shared" si="9"/>
        <v>0.29605908413549969</v>
      </c>
    </row>
    <row r="78" spans="1:8" x14ac:dyDescent="0.2">
      <c r="A78" t="s">
        <v>211</v>
      </c>
      <c r="B78">
        <f>VLOOKUP(A78,Sentiment!A:B,2,FALSE)</f>
        <v>0.12954312904726101</v>
      </c>
      <c r="C78" t="str">
        <f t="shared" si="5"/>
        <v>www.history.com|topics|us-presidents|donald-trump.html</v>
      </c>
      <c r="D78" t="str">
        <f t="shared" si="6"/>
        <v>www.history.com</v>
      </c>
      <c r="E78" t="s">
        <v>1491</v>
      </c>
      <c r="F78">
        <f t="shared" si="7"/>
        <v>3</v>
      </c>
      <c r="G78">
        <f t="shared" si="8"/>
        <v>5.4302956345440002E-2</v>
      </c>
      <c r="H78">
        <f t="shared" si="9"/>
        <v>0.16290886903632001</v>
      </c>
    </row>
    <row r="79" spans="1:8" x14ac:dyDescent="0.2">
      <c r="A79" t="s">
        <v>618</v>
      </c>
      <c r="B79">
        <f>VLOOKUP(A79,Sentiment!A:B,2,FALSE)</f>
        <v>0.12805498594972201</v>
      </c>
      <c r="C79" t="str">
        <f t="shared" si="5"/>
        <v>www.independent.co.uk|news|world|americas|trump-twitter-live-updates-tweets-latest-us-president-meaning-explained-a8310501.html.html</v>
      </c>
      <c r="D79" t="str">
        <f t="shared" si="6"/>
        <v>www.independent.co.uk</v>
      </c>
      <c r="E79" t="s">
        <v>1504</v>
      </c>
      <c r="F79">
        <f t="shared" si="7"/>
        <v>3</v>
      </c>
      <c r="G79">
        <f t="shared" si="8"/>
        <v>0.14527195341190266</v>
      </c>
      <c r="H79">
        <f t="shared" si="9"/>
        <v>0.43581586023570801</v>
      </c>
    </row>
    <row r="80" spans="1:8" x14ac:dyDescent="0.2">
      <c r="A80" t="s">
        <v>503</v>
      </c>
      <c r="B80">
        <f>VLOOKUP(A80,Sentiment!A:B,2,FALSE)</f>
        <v>7.4629700364994403E-2</v>
      </c>
      <c r="C80" t="str">
        <f t="shared" si="5"/>
        <v>abc13.com|politics|pres-trump-wants-to-end-birthright-citizenship-for-some|4580652|.html</v>
      </c>
      <c r="D80" t="str">
        <f t="shared" si="6"/>
        <v>abc13.com</v>
      </c>
      <c r="E80" t="s">
        <v>1026</v>
      </c>
      <c r="F80">
        <f t="shared" si="7"/>
        <v>2</v>
      </c>
      <c r="G80">
        <f t="shared" si="8"/>
        <v>0.1208662175143522</v>
      </c>
      <c r="H80">
        <f t="shared" si="9"/>
        <v>0.2417324350287044</v>
      </c>
    </row>
    <row r="81" spans="1:8" x14ac:dyDescent="0.2">
      <c r="A81" t="s">
        <v>19</v>
      </c>
      <c r="B81">
        <f>VLOOKUP(A81,Sentiment!A:B,2,FALSE)</f>
        <v>0.12513175230566501</v>
      </c>
      <c r="C81" t="str">
        <f t="shared" si="5"/>
        <v>books.google.com|books|id|3TinCwAAQBAJ|pg|PT390|lpg|PT390|dq|Trump|source|bl|ots|Gme76MJLDm|sig|aUjT9uxLqd45Ol-O4MR1Gijy6zA|hl|en|sa|X|ved|2ahUKEwithtCG9qHeAhWLslQKHVqiAecQ6AEwa3oECB0QAQ.html</v>
      </c>
      <c r="D81" t="str">
        <f t="shared" si="6"/>
        <v>books.google.com</v>
      </c>
      <c r="E81" t="s">
        <v>1048</v>
      </c>
      <c r="F81">
        <f t="shared" si="7"/>
        <v>2</v>
      </c>
      <c r="G81">
        <f t="shared" si="8"/>
        <v>6.6268328110084596E-2</v>
      </c>
      <c r="H81">
        <f t="shared" si="9"/>
        <v>0.13253665622016919</v>
      </c>
    </row>
    <row r="82" spans="1:8" x14ac:dyDescent="0.2">
      <c r="A82" t="s">
        <v>765</v>
      </c>
      <c r="B82">
        <f>VLOOKUP(A82,Sentiment!A:B,2,FALSE)</f>
        <v>0.16470385674931101</v>
      </c>
      <c r="C82" t="str">
        <f t="shared" si="5"/>
        <v>books.google.com|books|id|YdxoDwAAQBAJ|pg|PA216|lpg|PA216|dq|Trump|source|bl|ots|svo8CrvHBu|sig|JoSscAB2r3gR2ZbQVGeBh1wqOBA|hl|en|sa|X|ved|2ahUKEwj72rvf8sLeAhURHHwKHfyCBPgQ6AEwanoECBkQAQ.html</v>
      </c>
      <c r="D82" t="str">
        <f t="shared" si="6"/>
        <v>books.google.com</v>
      </c>
      <c r="E82" t="s">
        <v>1063</v>
      </c>
      <c r="F82">
        <f t="shared" si="7"/>
        <v>2</v>
      </c>
      <c r="G82">
        <f t="shared" si="8"/>
        <v>0.1241212081167435</v>
      </c>
      <c r="H82">
        <f t="shared" si="9"/>
        <v>0.248242416233487</v>
      </c>
    </row>
    <row r="83" spans="1:8" x14ac:dyDescent="0.2">
      <c r="A83" t="s">
        <v>27</v>
      </c>
      <c r="B83">
        <f>VLOOKUP(A83,Sentiment!A:B,2,FALSE)</f>
        <v>0.11284090909090901</v>
      </c>
      <c r="C83" t="str">
        <f t="shared" si="5"/>
        <v>books.google.com|books|id|fwEmDwAAQBAJ|pg|PA118|lpg|PA118|dq|President|Trump|source|bl|ots|O-8OB0Eyvx|sig|09yXCR23qI0eGlr_VW_sKcNoZkA|hl|en|sa|X|ved|2ahUKEwil6aWg9qHeAhXpIjQIHf7nDgwQ6AEwY3oECCEQAQ.html</v>
      </c>
      <c r="D83" t="str">
        <f t="shared" si="6"/>
        <v>books.google.com</v>
      </c>
      <c r="E83" t="s">
        <v>1068</v>
      </c>
      <c r="F83">
        <f t="shared" si="7"/>
        <v>2</v>
      </c>
      <c r="G83">
        <f t="shared" si="8"/>
        <v>0.10918525755025101</v>
      </c>
      <c r="H83">
        <f t="shared" si="9"/>
        <v>0.21837051510050201</v>
      </c>
    </row>
    <row r="84" spans="1:8" x14ac:dyDescent="0.2">
      <c r="A84" t="s">
        <v>29</v>
      </c>
      <c r="B84">
        <f>VLOOKUP(A84,Sentiment!A:B,2,FALSE)</f>
        <v>8.7063324272626599E-3</v>
      </c>
      <c r="C84" t="str">
        <f t="shared" si="5"/>
        <v>books.google.com|books|id|hR9xc9NheesC|pg|PA8|lpg|PA8|dq|Trump|source|bl|ots|IE1co1OtWw|sig|Gx6HIaZo1OAruEtCV3oFhyN-SUk|hl|en|sa|X|ved|2ahUKEwithtCG9qHeAhWLslQKHVqiAecQ6AEwcHoECBgQAQ.html</v>
      </c>
      <c r="D84" t="str">
        <f t="shared" si="6"/>
        <v>books.google.com</v>
      </c>
      <c r="E84" t="s">
        <v>1071</v>
      </c>
      <c r="F84">
        <f t="shared" si="7"/>
        <v>2</v>
      </c>
      <c r="G84">
        <f t="shared" si="8"/>
        <v>0.15952634614446698</v>
      </c>
      <c r="H84">
        <f t="shared" si="9"/>
        <v>0.31905269228893396</v>
      </c>
    </row>
    <row r="85" spans="1:8" x14ac:dyDescent="0.2">
      <c r="A85" t="s">
        <v>523</v>
      </c>
      <c r="B85">
        <f>VLOOKUP(A85,Sentiment!A:B,2,FALSE)</f>
        <v>0.13645546372819101</v>
      </c>
      <c r="C85" t="str">
        <f t="shared" si="5"/>
        <v>books.google.com|books|id|txakCwAAQBAJ|pg|PA98|lpg|PA98|dq|Trump|source|bl|ots|4Lk1L7fQ49|sig|PGXbAyDEdOdwTMyM4cOo2UcFcRQ|hl|en|sa|X|ved|2ahUKEwj3qerfkbHeAhVBKH0KHSLVC8EQ6AEwcnoECB0QAQ.html</v>
      </c>
      <c r="D85" t="str">
        <f t="shared" si="6"/>
        <v>books.google.com</v>
      </c>
      <c r="E85" t="s">
        <v>1080</v>
      </c>
      <c r="F85">
        <f t="shared" si="7"/>
        <v>2</v>
      </c>
      <c r="G85">
        <f t="shared" si="8"/>
        <v>0.1503190972222215</v>
      </c>
      <c r="H85">
        <f t="shared" si="9"/>
        <v>0.30063819444444301</v>
      </c>
    </row>
    <row r="86" spans="1:8" x14ac:dyDescent="0.2">
      <c r="A86" t="s">
        <v>770</v>
      </c>
      <c r="B86">
        <f>VLOOKUP(A86,Sentiment!A:B,2,FALSE)</f>
        <v>0.22111111111111101</v>
      </c>
      <c r="C86" t="str">
        <f t="shared" si="5"/>
        <v>books.google.com|books|id|y5tKDwAAQBAJ|pg|PT219|lpg|PT219|dq|Trump|source|bl|ots|8p3A-5aX5-|sig|5IOEgTkbqUzRIPA19LISmPNC-fo|hl|en|sa|X|ved|2ahUKEwj72rvf8sLeAhURHHwKHfyCBPgQ6AEwaHoECBsQAQ.html</v>
      </c>
      <c r="D86" t="str">
        <f t="shared" si="6"/>
        <v>books.google.com</v>
      </c>
      <c r="E86" t="s">
        <v>1081</v>
      </c>
      <c r="F86">
        <f t="shared" si="7"/>
        <v>2</v>
      </c>
      <c r="G86">
        <f t="shared" si="8"/>
        <v>0.148193035442689</v>
      </c>
      <c r="H86">
        <f t="shared" si="9"/>
        <v>0.29638607088537799</v>
      </c>
    </row>
    <row r="87" spans="1:8" x14ac:dyDescent="0.2">
      <c r="A87" t="s">
        <v>33</v>
      </c>
      <c r="B87">
        <f>VLOOKUP(A87,Sentiment!A:B,2,FALSE)</f>
        <v>0.19666666666666599</v>
      </c>
      <c r="C87" t="str">
        <f t="shared" si="5"/>
        <v>bullshit.ist|president-donald-j-trump-enacts-driving-restrictions-in-the-u-s-90e42a7e018b.html</v>
      </c>
      <c r="D87" t="str">
        <f t="shared" si="6"/>
        <v>bullshit.ist</v>
      </c>
      <c r="E87" t="s">
        <v>1084</v>
      </c>
      <c r="F87">
        <f t="shared" si="7"/>
        <v>2</v>
      </c>
      <c r="G87">
        <f t="shared" si="8"/>
        <v>9.6539041465989253E-2</v>
      </c>
      <c r="H87">
        <f t="shared" si="9"/>
        <v>0.19307808293197851</v>
      </c>
    </row>
    <row r="88" spans="1:8" x14ac:dyDescent="0.2">
      <c r="A88" t="s">
        <v>773</v>
      </c>
      <c r="B88">
        <f>VLOOKUP(A88,Sentiment!A:B,2,FALSE)</f>
        <v>0.130690921680854</v>
      </c>
      <c r="C88" t="str">
        <f t="shared" si="5"/>
        <v>cityandstateny.com|articles|personality|interviews-and-profiles|rep-pete-king-interview-love-donald-trump.html.html</v>
      </c>
      <c r="D88" t="str">
        <f t="shared" si="6"/>
        <v>cityandstateny.com</v>
      </c>
      <c r="E88" t="s">
        <v>1089</v>
      </c>
      <c r="F88">
        <f t="shared" si="7"/>
        <v>2</v>
      </c>
      <c r="G88">
        <f t="shared" si="8"/>
        <v>9.8856455683877659E-2</v>
      </c>
      <c r="H88">
        <f t="shared" si="9"/>
        <v>0.19771291136775532</v>
      </c>
    </row>
    <row r="89" spans="1:8" x14ac:dyDescent="0.2">
      <c r="A89" t="s">
        <v>35</v>
      </c>
      <c r="B89">
        <f>VLOOKUP(A89,Sentiment!A:B,2,FALSE)</f>
        <v>3.7500814147708603E-2</v>
      </c>
      <c r="C89" t="str">
        <f t="shared" si="5"/>
        <v>consortiumnews.com|2018|09|17|the-donald-in-wonderland|.html</v>
      </c>
      <c r="D89" t="str">
        <f t="shared" si="6"/>
        <v>consortiumnews.com</v>
      </c>
      <c r="E89" t="s">
        <v>1090</v>
      </c>
      <c r="F89">
        <f t="shared" si="7"/>
        <v>2</v>
      </c>
      <c r="G89">
        <f t="shared" si="8"/>
        <v>9.9975522172999154E-2</v>
      </c>
      <c r="H89">
        <f t="shared" si="9"/>
        <v>0.19995104434599831</v>
      </c>
    </row>
    <row r="90" spans="1:8" x14ac:dyDescent="0.2">
      <c r="A90" t="s">
        <v>781</v>
      </c>
      <c r="B90">
        <f>VLOOKUP(A90,Sentiment!A:B,2,FALSE)</f>
        <v>5.8322045601457297E-2</v>
      </c>
      <c r="C90" t="str">
        <f t="shared" si="5"/>
        <v>foreignpolicy.com|2017|10|12|the-donald-trump-kaiser-wilhelm-parallels-are-getting-scary|.html</v>
      </c>
      <c r="D90" t="str">
        <f t="shared" si="6"/>
        <v>foreignpolicy.com</v>
      </c>
      <c r="E90" t="s">
        <v>1115</v>
      </c>
      <c r="F90">
        <f t="shared" si="7"/>
        <v>2</v>
      </c>
      <c r="G90">
        <f t="shared" si="8"/>
        <v>0.10182090016674089</v>
      </c>
      <c r="H90">
        <f t="shared" si="9"/>
        <v>0.20364180033348178</v>
      </c>
    </row>
    <row r="91" spans="1:8" x14ac:dyDescent="0.2">
      <c r="A91" t="s">
        <v>48</v>
      </c>
      <c r="B91">
        <f>VLOOKUP(A91,Sentiment!A:B,2,FALSE)</f>
        <v>8.8691425533530793E-2</v>
      </c>
      <c r="C91" t="str">
        <f t="shared" si="5"/>
        <v>genius.com|A-tribe-called-quest-the-donald-lyrics.html</v>
      </c>
      <c r="D91" t="str">
        <f t="shared" si="6"/>
        <v>genius.com</v>
      </c>
      <c r="E91" t="s">
        <v>1123</v>
      </c>
      <c r="F91">
        <f t="shared" si="7"/>
        <v>2</v>
      </c>
      <c r="G91">
        <f t="shared" si="8"/>
        <v>7.1772438132257255E-2</v>
      </c>
      <c r="H91">
        <f t="shared" si="9"/>
        <v>0.14354487626451451</v>
      </c>
    </row>
    <row r="92" spans="1:8" x14ac:dyDescent="0.2">
      <c r="A92" t="s">
        <v>58</v>
      </c>
      <c r="B92">
        <f>VLOOKUP(A92,Sentiment!A:B,2,FALSE)</f>
        <v>8.8089289672361695E-2</v>
      </c>
      <c r="C92" t="str">
        <f t="shared" si="5"/>
        <v>lobelog.com|the-donald-in-the-rearview-mirror|.html</v>
      </c>
      <c r="D92" t="str">
        <f t="shared" si="6"/>
        <v>lobelog.com</v>
      </c>
      <c r="E92" t="s">
        <v>1140</v>
      </c>
      <c r="F92">
        <f t="shared" si="7"/>
        <v>2</v>
      </c>
      <c r="G92">
        <f t="shared" si="8"/>
        <v>9.2187845494748399E-2</v>
      </c>
      <c r="H92">
        <f t="shared" si="9"/>
        <v>0.1843756909894968</v>
      </c>
    </row>
    <row r="93" spans="1:8" x14ac:dyDescent="0.2">
      <c r="A93" t="s">
        <v>59</v>
      </c>
      <c r="B93">
        <f>VLOOKUP(A93,Sentiment!A:B,2,FALSE)</f>
        <v>0.12834952237844799</v>
      </c>
      <c r="C93" t="str">
        <f t="shared" si="5"/>
        <v>madison.com|news|nation|government-and-politics|from-whiskey-to-champagne-every-u-s-president-s-favorite|collection_9c96d96b-7866-52b0-8bc0-979238bb589b.html.html</v>
      </c>
      <c r="D93" t="str">
        <f t="shared" si="6"/>
        <v>madison.com</v>
      </c>
      <c r="E93" t="s">
        <v>1141</v>
      </c>
      <c r="F93">
        <f t="shared" si="7"/>
        <v>2</v>
      </c>
      <c r="G93">
        <f t="shared" si="8"/>
        <v>8.6267720593774661E-2</v>
      </c>
      <c r="H93">
        <f t="shared" si="9"/>
        <v>0.17253544118754932</v>
      </c>
    </row>
    <row r="94" spans="1:8" x14ac:dyDescent="0.2">
      <c r="A94" t="s">
        <v>787</v>
      </c>
      <c r="B94">
        <f>VLOOKUP(A94,Sentiment!A:B,2,FALSE)</f>
        <v>8.8787878787878693E-2</v>
      </c>
      <c r="C94" t="str">
        <f t="shared" si="5"/>
        <v>medicine.hofstra.edu|.html</v>
      </c>
      <c r="D94" t="str">
        <f t="shared" si="6"/>
        <v>medicine.hofstra.edu</v>
      </c>
      <c r="E94" t="s">
        <v>1144</v>
      </c>
      <c r="F94">
        <f t="shared" si="7"/>
        <v>2</v>
      </c>
      <c r="G94">
        <f t="shared" si="8"/>
        <v>8.0579531590304052E-2</v>
      </c>
      <c r="H94">
        <f t="shared" si="9"/>
        <v>0.1611590631806081</v>
      </c>
    </row>
    <row r="95" spans="1:8" x14ac:dyDescent="0.2">
      <c r="A95" t="s">
        <v>65</v>
      </c>
      <c r="B95">
        <f>VLOOKUP(A95,Sentiment!A:B,2,FALSE)</f>
        <v>5.3573170466174498E-2</v>
      </c>
      <c r="C95" t="str">
        <f t="shared" si="5"/>
        <v>narratively.com|the-donald-trump-of-the-1840s|.html</v>
      </c>
      <c r="D95" t="str">
        <f t="shared" si="6"/>
        <v>narratively.com</v>
      </c>
      <c r="E95" t="s">
        <v>1149</v>
      </c>
      <c r="F95">
        <f t="shared" si="7"/>
        <v>2</v>
      </c>
      <c r="G95">
        <f t="shared" si="8"/>
        <v>0.10739387550306485</v>
      </c>
      <c r="H95">
        <f t="shared" si="9"/>
        <v>0.21478775100612971</v>
      </c>
    </row>
    <row r="96" spans="1:8" x14ac:dyDescent="0.2">
      <c r="A96" t="s">
        <v>789</v>
      </c>
      <c r="B96">
        <f>VLOOKUP(A96,Sentiment!A:B,2,FALSE)</f>
        <v>0.10508747727335201</v>
      </c>
      <c r="C96" t="str">
        <f t="shared" si="5"/>
        <v>news.nationalgeographic.com|2017|03|how-trump-is-changing-science-environment|.html</v>
      </c>
      <c r="D96" t="str">
        <f t="shared" si="6"/>
        <v>news.nationalgeographic.com</v>
      </c>
      <c r="E96" t="s">
        <v>1153</v>
      </c>
      <c r="F96">
        <f t="shared" si="7"/>
        <v>2</v>
      </c>
      <c r="G96">
        <f t="shared" si="8"/>
        <v>8.4791666098604307E-2</v>
      </c>
      <c r="H96">
        <f t="shared" si="9"/>
        <v>0.16958333219720861</v>
      </c>
    </row>
    <row r="97" spans="1:8" x14ac:dyDescent="0.2">
      <c r="A97" t="s">
        <v>68</v>
      </c>
      <c r="B97">
        <f>VLOOKUP(A97,Sentiment!A:B,2,FALSE)</f>
        <v>8.9682110217824504E-2</v>
      </c>
      <c r="C97" t="str">
        <f t="shared" si="5"/>
        <v>nypost.com|2018|10|13|why-michael-moore-is-irrelevant-in-the-age-of-trump|.html</v>
      </c>
      <c r="D97" t="str">
        <f t="shared" si="6"/>
        <v>nypost.com</v>
      </c>
      <c r="E97" t="s">
        <v>1157</v>
      </c>
      <c r="F97">
        <f t="shared" si="7"/>
        <v>2</v>
      </c>
      <c r="G97">
        <f t="shared" si="8"/>
        <v>5.6036586901058255E-2</v>
      </c>
      <c r="H97">
        <f t="shared" si="9"/>
        <v>0.11207317380211651</v>
      </c>
    </row>
    <row r="98" spans="1:8" x14ac:dyDescent="0.2">
      <c r="A98" t="s">
        <v>791</v>
      </c>
      <c r="B98">
        <f>VLOOKUP(A98,Sentiment!A:B,2,FALSE)</f>
        <v>0.18100187414211799</v>
      </c>
      <c r="C98" t="str">
        <f t="shared" si="5"/>
        <v>observer.com|2018|11|rihanna-donald-trump-cease-and-desist-letter|.html</v>
      </c>
      <c r="D98" t="str">
        <f t="shared" si="6"/>
        <v>observer.com</v>
      </c>
      <c r="E98" t="s">
        <v>1161</v>
      </c>
      <c r="F98">
        <f t="shared" si="7"/>
        <v>2</v>
      </c>
      <c r="G98">
        <f t="shared" si="8"/>
        <v>0.18799197365982201</v>
      </c>
      <c r="H98">
        <f t="shared" si="9"/>
        <v>0.37598394731964402</v>
      </c>
    </row>
    <row r="99" spans="1:8" x14ac:dyDescent="0.2">
      <c r="A99" t="s">
        <v>73</v>
      </c>
      <c r="B99">
        <f>VLOOKUP(A99,Sentiment!A:B,2,FALSE)</f>
        <v>8.5257512095747306E-2</v>
      </c>
      <c r="C99" t="str">
        <f t="shared" si="5"/>
        <v>pen.org|press-release|lawsuit-trump-first-amendment-violations|.html</v>
      </c>
      <c r="D99" t="str">
        <f t="shared" si="6"/>
        <v>pen.org</v>
      </c>
      <c r="E99" t="s">
        <v>1166</v>
      </c>
      <c r="F99">
        <f t="shared" si="7"/>
        <v>2</v>
      </c>
      <c r="G99">
        <f t="shared" si="8"/>
        <v>6.2039792768959351E-2</v>
      </c>
      <c r="H99">
        <f t="shared" si="9"/>
        <v>0.1240795855379187</v>
      </c>
    </row>
    <row r="100" spans="1:8" x14ac:dyDescent="0.2">
      <c r="A100" t="s">
        <v>76</v>
      </c>
      <c r="B100">
        <f>VLOOKUP(A100,Sentiment!A:B,2,FALSE)</f>
        <v>0.316311766311766</v>
      </c>
      <c r="C100" t="str">
        <f t="shared" si="5"/>
        <v>projects.fivethirtyeight.com|trump-approval-ratings|.html</v>
      </c>
      <c r="D100" t="str">
        <f t="shared" si="6"/>
        <v>projects.fivethirtyeight.com</v>
      </c>
      <c r="E100" t="s">
        <v>1173</v>
      </c>
      <c r="F100">
        <f t="shared" si="7"/>
        <v>2</v>
      </c>
      <c r="G100">
        <f t="shared" si="8"/>
        <v>0.13293413917163849</v>
      </c>
      <c r="H100">
        <f t="shared" si="9"/>
        <v>0.26586827834327698</v>
      </c>
    </row>
    <row r="101" spans="1:8" x14ac:dyDescent="0.2">
      <c r="A101" t="s">
        <v>82</v>
      </c>
      <c r="B101">
        <f>VLOOKUP(A101,Sentiment!A:B,2,FALSE)</f>
        <v>5.8567391158064697E-2</v>
      </c>
      <c r="C101" t="str">
        <f t="shared" si="5"/>
        <v>som.georgetown.edu|knowlansociety.html</v>
      </c>
      <c r="D101" t="str">
        <f t="shared" si="6"/>
        <v>som.georgetown.edu</v>
      </c>
      <c r="E101" t="s">
        <v>1180</v>
      </c>
      <c r="F101">
        <f t="shared" si="7"/>
        <v>2</v>
      </c>
      <c r="G101">
        <f t="shared" si="8"/>
        <v>6.3311238393958955E-2</v>
      </c>
      <c r="H101">
        <f t="shared" si="9"/>
        <v>0.12662247678791791</v>
      </c>
    </row>
    <row r="102" spans="1:8" x14ac:dyDescent="0.2">
      <c r="A102" t="s">
        <v>800</v>
      </c>
      <c r="B102">
        <f>VLOOKUP(A102,Sentiment!A:B,2,FALSE)</f>
        <v>0.18161411328784199</v>
      </c>
      <c r="C102" t="str">
        <f t="shared" si="5"/>
        <v>thenib.com|the-donald-trump-comedy-hour.html</v>
      </c>
      <c r="D102" t="str">
        <f t="shared" si="6"/>
        <v>thenib.com</v>
      </c>
      <c r="E102" t="s">
        <v>1195</v>
      </c>
      <c r="F102">
        <f t="shared" si="7"/>
        <v>2</v>
      </c>
      <c r="G102">
        <f t="shared" si="8"/>
        <v>0.12343667536888001</v>
      </c>
      <c r="H102">
        <f t="shared" si="9"/>
        <v>0.24687335073776001</v>
      </c>
    </row>
    <row r="103" spans="1:8" x14ac:dyDescent="0.2">
      <c r="A103" t="s">
        <v>554</v>
      </c>
      <c r="B103">
        <f>VLOOKUP(A103,Sentiment!A:B,2,FALSE)</f>
        <v>6.4214043589043604E-2</v>
      </c>
      <c r="C103" t="str">
        <f t="shared" si="5"/>
        <v>theweek.com|speedreads.html</v>
      </c>
      <c r="D103" t="str">
        <f t="shared" si="6"/>
        <v>theweek.com</v>
      </c>
      <c r="E103" t="s">
        <v>1198</v>
      </c>
      <c r="F103">
        <f t="shared" si="7"/>
        <v>2</v>
      </c>
      <c r="G103">
        <f t="shared" si="8"/>
        <v>9.88386423427072E-2</v>
      </c>
      <c r="H103">
        <f t="shared" si="9"/>
        <v>0.1976772846854144</v>
      </c>
    </row>
    <row r="104" spans="1:8" x14ac:dyDescent="0.2">
      <c r="A104" t="s">
        <v>803</v>
      </c>
      <c r="B104">
        <f>VLOOKUP(A104,Sentiment!A:B,2,FALSE)</f>
        <v>2.6234567901234501E-2</v>
      </c>
      <c r="C104" t="str">
        <f t="shared" si="5"/>
        <v>translate.google.com|translate|hl|en|sl|it|u|www.huffingtonpost.it|claudio-madricardo|jair-come-the-donald-pero-somiglia-piu-a-duterte_a_23575813||prev|search.html</v>
      </c>
      <c r="D104" t="str">
        <f t="shared" si="6"/>
        <v>translate.google.com</v>
      </c>
      <c r="E104" t="s">
        <v>1203</v>
      </c>
      <c r="F104">
        <f t="shared" si="7"/>
        <v>2</v>
      </c>
      <c r="G104">
        <f t="shared" si="8"/>
        <v>6.4690156740718499E-2</v>
      </c>
      <c r="H104">
        <f t="shared" si="9"/>
        <v>0.129380313481437</v>
      </c>
    </row>
    <row r="105" spans="1:8" x14ac:dyDescent="0.2">
      <c r="A105" t="s">
        <v>804</v>
      </c>
      <c r="B105">
        <f>VLOOKUP(A105,Sentiment!A:B,2,FALSE)</f>
        <v>5.1149425287356297E-2</v>
      </c>
      <c r="C105" t="str">
        <f t="shared" si="5"/>
        <v>translate.google.com|translate|hl|en|sl|it|u|www.affaritaliani.it|esteri|midterm-il-trumpismo-ha-retto-ora-the-donald-pensa-alla-rielezione-nel-2020-570750.html|prev|search.html</v>
      </c>
      <c r="D105" t="str">
        <f t="shared" si="6"/>
        <v>translate.google.com</v>
      </c>
      <c r="E105" t="s">
        <v>1204</v>
      </c>
      <c r="F105">
        <f t="shared" si="7"/>
        <v>2</v>
      </c>
      <c r="G105">
        <f t="shared" si="8"/>
        <v>5.8957698294641633E-2</v>
      </c>
      <c r="H105">
        <f t="shared" si="9"/>
        <v>0.11791539658928327</v>
      </c>
    </row>
    <row r="106" spans="1:8" x14ac:dyDescent="0.2">
      <c r="A106" t="s">
        <v>556</v>
      </c>
      <c r="B106">
        <f>VLOOKUP(A106,Sentiment!A:B,2,FALSE)</f>
        <v>2.6234567901234501E-2</v>
      </c>
      <c r="C106" t="str">
        <f t="shared" si="5"/>
        <v>translate.google.com|translate|hl|en|sl|nl|u|www.bnr.nl|podcast|the-donald-show|10358977|the-donald-show-lying-ted-en-de-losgeslagen-democraten|prev|search.html</v>
      </c>
      <c r="D106" t="str">
        <f t="shared" si="6"/>
        <v>translate.google.com</v>
      </c>
      <c r="E106" t="s">
        <v>1205</v>
      </c>
      <c r="F106">
        <f t="shared" si="7"/>
        <v>2</v>
      </c>
      <c r="G106">
        <f t="shared" si="8"/>
        <v>0.10076495474222705</v>
      </c>
      <c r="H106">
        <f t="shared" si="9"/>
        <v>0.2015299094844541</v>
      </c>
    </row>
    <row r="107" spans="1:8" x14ac:dyDescent="0.2">
      <c r="A107" t="s">
        <v>807</v>
      </c>
      <c r="B107">
        <f>VLOOKUP(A107,Sentiment!A:B,2,FALSE)</f>
        <v>0.232936507936507</v>
      </c>
      <c r="C107" t="str">
        <f t="shared" si="5"/>
        <v>trumpcoin2020.com|.html</v>
      </c>
      <c r="D107" t="str">
        <f t="shared" si="6"/>
        <v>trumpcoin2020.com</v>
      </c>
      <c r="E107" t="s">
        <v>1211</v>
      </c>
      <c r="F107">
        <f t="shared" si="7"/>
        <v>2</v>
      </c>
      <c r="G107">
        <f t="shared" si="8"/>
        <v>5.5051543616576347E-2</v>
      </c>
      <c r="H107">
        <f t="shared" si="9"/>
        <v>0.11010308723315269</v>
      </c>
    </row>
    <row r="108" spans="1:8" x14ac:dyDescent="0.2">
      <c r="A108" t="s">
        <v>809</v>
      </c>
      <c r="B108">
        <f>VLOOKUP(A108,Sentiment!A:B,2,FALSE)</f>
        <v>0.27555545422118399</v>
      </c>
      <c r="C108" t="str">
        <f t="shared" si="5"/>
        <v>twitter.com|DomenicoNPR|ref_src|twsrc|5Egoogle|7Ctwcamp|5Eserp|7Ctwgr|5Eauthor.html</v>
      </c>
      <c r="D108" t="str">
        <f t="shared" si="6"/>
        <v>twitter.com</v>
      </c>
      <c r="E108" t="s">
        <v>1214</v>
      </c>
      <c r="F108">
        <f t="shared" si="7"/>
        <v>2</v>
      </c>
      <c r="G108">
        <f t="shared" si="8"/>
        <v>7.0969967532467454E-2</v>
      </c>
      <c r="H108">
        <f t="shared" si="9"/>
        <v>0.14193993506493491</v>
      </c>
    </row>
    <row r="109" spans="1:8" x14ac:dyDescent="0.2">
      <c r="A109" t="s">
        <v>818</v>
      </c>
      <c r="B109">
        <f>VLOOKUP(A109,Sentiment!A:B,2,FALSE)</f>
        <v>0.26236023909864897</v>
      </c>
      <c r="C109" t="str">
        <f t="shared" si="5"/>
        <v>twitter.com|SteveSchmidtSES|status|1060222981203472384|ref_src|twsrc|5Egoogle|7Ctwcamp|5Eserp|7Ctwgr|5Etweet.html</v>
      </c>
      <c r="D109" t="str">
        <f t="shared" si="6"/>
        <v>twitter.com</v>
      </c>
      <c r="E109" t="s">
        <v>1223</v>
      </c>
      <c r="F109">
        <f t="shared" si="7"/>
        <v>2</v>
      </c>
      <c r="G109">
        <f t="shared" si="8"/>
        <v>0.13174553290183599</v>
      </c>
      <c r="H109">
        <f t="shared" si="9"/>
        <v>0.26349106580367199</v>
      </c>
    </row>
    <row r="110" spans="1:8" x14ac:dyDescent="0.2">
      <c r="A110" t="s">
        <v>97</v>
      </c>
      <c r="B110">
        <f>VLOOKUP(A110,Sentiment!A:B,2,FALSE)</f>
        <v>0.182732535729111</v>
      </c>
      <c r="C110" t="str">
        <f t="shared" si="5"/>
        <v>twitter.com|realDonaldTrump|status|1055418269270716418|ref_src|twsrc|5Egoogle|7Ctwcamp|5Eserp|7Ctwgr|5Etweet.html</v>
      </c>
      <c r="D110" t="str">
        <f t="shared" si="6"/>
        <v>twitter.com</v>
      </c>
      <c r="E110" t="s">
        <v>1233</v>
      </c>
      <c r="F110">
        <f t="shared" si="7"/>
        <v>2</v>
      </c>
      <c r="G110">
        <f t="shared" si="8"/>
        <v>0.119533469285535</v>
      </c>
      <c r="H110">
        <f t="shared" si="9"/>
        <v>0.23906693857107</v>
      </c>
    </row>
    <row r="111" spans="1:8" x14ac:dyDescent="0.2">
      <c r="A111" t="s">
        <v>824</v>
      </c>
      <c r="B111">
        <f>VLOOKUP(A111,Sentiment!A:B,2,FALSE)</f>
        <v>0.28767747629354701</v>
      </c>
      <c r="C111" t="str">
        <f t="shared" si="5"/>
        <v>twitter.com|realDonaldTrump|status|1060130202418864129|ref_src|twsrc|5Egoogle|7Ctwcamp|5Eserp|7Ctwgr|5Etweet.html</v>
      </c>
      <c r="D111" t="str">
        <f t="shared" si="6"/>
        <v>twitter.com</v>
      </c>
      <c r="E111" t="s">
        <v>1243</v>
      </c>
      <c r="F111">
        <f t="shared" si="7"/>
        <v>2</v>
      </c>
      <c r="G111">
        <f t="shared" si="8"/>
        <v>7.9591368227731801E-2</v>
      </c>
      <c r="H111">
        <f t="shared" si="9"/>
        <v>0.1591827364554636</v>
      </c>
    </row>
    <row r="112" spans="1:8" x14ac:dyDescent="0.2">
      <c r="A112" t="s">
        <v>826</v>
      </c>
      <c r="B112">
        <f>VLOOKUP(A112,Sentiment!A:B,2,FALSE)</f>
        <v>0.250786813992459</v>
      </c>
      <c r="C112" t="str">
        <f t="shared" si="5"/>
        <v>twitter.com|realDonaldTrump|status|1060148982968733696|ref_src|twsrc|5Egoogle|7Ctwcamp|5Eserp|7Ctwgr|5Etweet.html</v>
      </c>
      <c r="D112" t="str">
        <f t="shared" si="6"/>
        <v>twitter.com</v>
      </c>
      <c r="E112" t="s">
        <v>1245</v>
      </c>
      <c r="F112">
        <f t="shared" si="7"/>
        <v>2</v>
      </c>
      <c r="G112">
        <f t="shared" si="8"/>
        <v>0.16666666666666599</v>
      </c>
      <c r="H112">
        <f t="shared" si="9"/>
        <v>0.33333333333333198</v>
      </c>
    </row>
    <row r="113" spans="1:8" x14ac:dyDescent="0.2">
      <c r="A113" t="s">
        <v>827</v>
      </c>
      <c r="B113">
        <f>VLOOKUP(A113,Sentiment!A:B,2,FALSE)</f>
        <v>0.254698113539577</v>
      </c>
      <c r="C113" t="str">
        <f t="shared" si="5"/>
        <v>twitter.com|realDonaldTrump|status|1060153052676702208|ref_src|twsrc|5Egoogle|7Ctwcamp|5Eserp|7Ctwgr|5Etweet.html</v>
      </c>
      <c r="D113" t="str">
        <f t="shared" si="6"/>
        <v>twitter.com</v>
      </c>
      <c r="E113" t="s">
        <v>1246</v>
      </c>
      <c r="F113">
        <f t="shared" si="7"/>
        <v>2</v>
      </c>
      <c r="G113">
        <f t="shared" si="8"/>
        <v>0.11271311248794855</v>
      </c>
      <c r="H113">
        <f t="shared" si="9"/>
        <v>0.22542622497589709</v>
      </c>
    </row>
    <row r="114" spans="1:8" x14ac:dyDescent="0.2">
      <c r="A114" t="s">
        <v>841</v>
      </c>
      <c r="B114">
        <f>VLOOKUP(A114,Sentiment!A:B,2,FALSE)</f>
        <v>3.8440293472760997E-2</v>
      </c>
      <c r="C114" t="str">
        <f t="shared" si="5"/>
        <v>www.aljazeera.com|indepth|opinion|midterm-elections-affect-trump-middle-east-strategy-181104135839130.html.html</v>
      </c>
      <c r="D114" t="str">
        <f t="shared" si="6"/>
        <v>www.aljazeera.com</v>
      </c>
      <c r="E114" t="s">
        <v>1274</v>
      </c>
      <c r="F114">
        <f t="shared" si="7"/>
        <v>2</v>
      </c>
      <c r="G114">
        <f t="shared" si="8"/>
        <v>0.136223580341227</v>
      </c>
      <c r="H114">
        <f t="shared" si="9"/>
        <v>0.272447160682454</v>
      </c>
    </row>
    <row r="115" spans="1:8" x14ac:dyDescent="0.2">
      <c r="A115" t="s">
        <v>111</v>
      </c>
      <c r="B115">
        <f>VLOOKUP(A115,Sentiment!A:B,2,FALSE)</f>
        <v>0.173758935827901</v>
      </c>
      <c r="C115" t="str">
        <f t="shared" si="5"/>
        <v>www.amazon.com|Donald-Trump-45th-Us-President|dp|1682822958.html</v>
      </c>
      <c r="D115" t="str">
        <f t="shared" si="6"/>
        <v>www.amazon.com</v>
      </c>
      <c r="E115" t="s">
        <v>1282</v>
      </c>
      <c r="F115">
        <f t="shared" si="7"/>
        <v>2</v>
      </c>
      <c r="G115">
        <f t="shared" si="8"/>
        <v>8.0017454298535351E-2</v>
      </c>
      <c r="H115">
        <f t="shared" si="9"/>
        <v>0.1600349085970707</v>
      </c>
    </row>
    <row r="116" spans="1:8" x14ac:dyDescent="0.2">
      <c r="A116" t="s">
        <v>122</v>
      </c>
      <c r="B116">
        <f>VLOOKUP(A116,Sentiment!A:B,2,FALSE)</f>
        <v>7.4274255156608099E-2</v>
      </c>
      <c r="C116" t="str">
        <f t="shared" si="5"/>
        <v>www.bbc.com|news|av|world-us-canada-42626890|what-the-world-thinks-of-trump-s-first-year-as-us-president.html</v>
      </c>
      <c r="D116" t="str">
        <f t="shared" si="6"/>
        <v>www.bbc.com</v>
      </c>
      <c r="E116" t="s">
        <v>1302</v>
      </c>
      <c r="F116">
        <f t="shared" si="7"/>
        <v>2</v>
      </c>
      <c r="G116">
        <f t="shared" si="8"/>
        <v>2.855301444587155E-2</v>
      </c>
      <c r="H116">
        <f t="shared" si="9"/>
        <v>5.7106028891743099E-2</v>
      </c>
    </row>
    <row r="117" spans="1:8" x14ac:dyDescent="0.2">
      <c r="A117" t="s">
        <v>852</v>
      </c>
      <c r="B117">
        <f>VLOOKUP(A117,Sentiment!A:B,2,FALSE)</f>
        <v>7.4251613166707503E-2</v>
      </c>
      <c r="C117" t="str">
        <f t="shared" si="5"/>
        <v>www.bbc.com|news|av|world-us-canada-46119915|sarah-sanders-candidates-the-president-campaigned-for-are-doing-well.html</v>
      </c>
      <c r="D117" t="str">
        <f t="shared" si="6"/>
        <v>www.bbc.com</v>
      </c>
      <c r="E117" t="s">
        <v>1304</v>
      </c>
      <c r="F117">
        <f t="shared" si="7"/>
        <v>2</v>
      </c>
      <c r="G117">
        <f t="shared" si="8"/>
        <v>0.16243371212121149</v>
      </c>
      <c r="H117">
        <f t="shared" si="9"/>
        <v>0.32486742424242299</v>
      </c>
    </row>
    <row r="118" spans="1:8" x14ac:dyDescent="0.2">
      <c r="A118" t="s">
        <v>125</v>
      </c>
      <c r="B118">
        <f>VLOOKUP(A118,Sentiment!A:B,2,FALSE)</f>
        <v>6.5439924314096495E-2</v>
      </c>
      <c r="C118" t="str">
        <f t="shared" si="5"/>
        <v>www.bbc.com|news|world-us-canada-45973436.html</v>
      </c>
      <c r="D118" t="str">
        <f t="shared" si="6"/>
        <v>www.bbc.com</v>
      </c>
      <c r="E118" t="s">
        <v>1313</v>
      </c>
      <c r="F118">
        <f t="shared" si="7"/>
        <v>2</v>
      </c>
      <c r="G118">
        <f t="shared" si="8"/>
        <v>5.0914399980322551E-2</v>
      </c>
      <c r="H118">
        <f t="shared" si="9"/>
        <v>0.1018287999606451</v>
      </c>
    </row>
    <row r="119" spans="1:8" x14ac:dyDescent="0.2">
      <c r="A119" t="s">
        <v>580</v>
      </c>
      <c r="B119">
        <f>VLOOKUP(A119,Sentiment!A:B,2,FALSE)</f>
        <v>-0.16666666666666599</v>
      </c>
      <c r="C119" t="str">
        <f t="shared" si="5"/>
        <v>www.bnr.nl|podcast|the-donald-show|10358977|the-donald-show-lying-ted-en-de-losgeslagen-democraten.html</v>
      </c>
      <c r="D119" t="str">
        <f t="shared" si="6"/>
        <v>www.bnr.nl</v>
      </c>
      <c r="E119" t="s">
        <v>1328</v>
      </c>
      <c r="F119">
        <f t="shared" si="7"/>
        <v>2</v>
      </c>
      <c r="G119">
        <f t="shared" si="8"/>
        <v>-2.1539220829505552E-3</v>
      </c>
      <c r="H119">
        <f t="shared" si="9"/>
        <v>-4.3078441659011105E-3</v>
      </c>
    </row>
    <row r="120" spans="1:8" x14ac:dyDescent="0.2">
      <c r="A120" t="s">
        <v>134</v>
      </c>
      <c r="B120">
        <f>VLOOKUP(A120,Sentiment!A:B,2,FALSE)</f>
        <v>3.3693526488645702E-2</v>
      </c>
      <c r="C120" t="str">
        <f t="shared" si="5"/>
        <v>www.britannica.com|biography|Donald-Trump.html</v>
      </c>
      <c r="D120" t="str">
        <f t="shared" si="6"/>
        <v>www.britannica.com</v>
      </c>
      <c r="E120" t="s">
        <v>1334</v>
      </c>
      <c r="F120">
        <f t="shared" si="7"/>
        <v>2</v>
      </c>
      <c r="G120">
        <f t="shared" si="8"/>
        <v>8.315421268546265E-2</v>
      </c>
      <c r="H120">
        <f t="shared" si="9"/>
        <v>0.1663084253709253</v>
      </c>
    </row>
    <row r="121" spans="1:8" x14ac:dyDescent="0.2">
      <c r="A121" t="s">
        <v>135</v>
      </c>
      <c r="B121">
        <f>VLOOKUP(A121,Sentiment!A:B,2,FALSE)</f>
        <v>7.8379647313470802E-2</v>
      </c>
      <c r="C121" t="str">
        <f t="shared" si="5"/>
        <v>www.britannica.com|list|secret-service-code-names-of-10-us-presidents.html</v>
      </c>
      <c r="D121" t="str">
        <f t="shared" si="6"/>
        <v>www.britannica.com</v>
      </c>
      <c r="E121" t="s">
        <v>1335</v>
      </c>
      <c r="F121">
        <f t="shared" si="7"/>
        <v>2</v>
      </c>
      <c r="G121">
        <f t="shared" si="8"/>
        <v>6.1968843784328001E-2</v>
      </c>
      <c r="H121">
        <f t="shared" si="9"/>
        <v>0.123937687568656</v>
      </c>
    </row>
    <row r="122" spans="1:8" x14ac:dyDescent="0.2">
      <c r="A122" t="s">
        <v>865</v>
      </c>
      <c r="B122">
        <f>VLOOKUP(A122,Sentiment!A:B,2,FALSE)</f>
        <v>0.13191487779116601</v>
      </c>
      <c r="C122" t="str">
        <f t="shared" si="5"/>
        <v>www.businessinsider.com|how-much-does-the-us-president-get-paid-2016-11.html</v>
      </c>
      <c r="D122" t="str">
        <f t="shared" si="6"/>
        <v>www.businessinsider.com</v>
      </c>
      <c r="E122" t="s">
        <v>1346</v>
      </c>
      <c r="F122">
        <f t="shared" si="7"/>
        <v>2</v>
      </c>
      <c r="G122">
        <f t="shared" si="8"/>
        <v>8.571288483780054E-2</v>
      </c>
      <c r="H122">
        <f t="shared" si="9"/>
        <v>0.17142576967560108</v>
      </c>
    </row>
    <row r="123" spans="1:8" x14ac:dyDescent="0.2">
      <c r="A123" t="s">
        <v>147</v>
      </c>
      <c r="B123">
        <f>VLOOKUP(A123,Sentiment!A:B,2,FALSE)</f>
        <v>6.7110106030853406E-2</v>
      </c>
      <c r="C123" t="str">
        <f t="shared" si="5"/>
        <v>www.cbsnews.com|news|donald-trump-full-interview-60-minutes-transcript-lesley-stahl-2018-10-14|.html</v>
      </c>
      <c r="D123" t="str">
        <f t="shared" si="6"/>
        <v>www.cbsnews.com</v>
      </c>
      <c r="E123" t="s">
        <v>1358</v>
      </c>
      <c r="F123">
        <f t="shared" si="7"/>
        <v>2</v>
      </c>
      <c r="G123">
        <f t="shared" si="8"/>
        <v>9.3157892135901796E-2</v>
      </c>
      <c r="H123">
        <f t="shared" si="9"/>
        <v>0.18631578427180359</v>
      </c>
    </row>
    <row r="124" spans="1:8" x14ac:dyDescent="0.2">
      <c r="A124" t="s">
        <v>869</v>
      </c>
      <c r="B124">
        <f>VLOOKUP(A124,Sentiment!A:B,2,FALSE)</f>
        <v>9.7807337220602503E-2</v>
      </c>
      <c r="C124" t="str">
        <f t="shared" si="5"/>
        <v>www.cbsnews.com|news|trump-news-conference-today-post-midterm-election-results-11-07-2018-live-updates|.html</v>
      </c>
      <c r="D124" t="str">
        <f t="shared" si="6"/>
        <v>www.cbsnews.com</v>
      </c>
      <c r="E124" t="s">
        <v>1360</v>
      </c>
      <c r="F124">
        <f t="shared" si="7"/>
        <v>2</v>
      </c>
      <c r="G124">
        <f t="shared" si="8"/>
        <v>6.4852496641289697E-2</v>
      </c>
      <c r="H124">
        <f t="shared" si="9"/>
        <v>0.12970499328257939</v>
      </c>
    </row>
    <row r="125" spans="1:8" x14ac:dyDescent="0.2">
      <c r="A125" t="s">
        <v>149</v>
      </c>
      <c r="B125">
        <f>VLOOKUP(A125,Sentiment!A:B,2,FALSE)</f>
        <v>8.7107182940516198E-2</v>
      </c>
      <c r="C125" t="str">
        <f t="shared" si="5"/>
        <v>www.celebitchy.com|597318|donald_trump_condemned_the_terrorist_bomber_he_the_gop_created_|president_donald_j_trump_signs_s3021|.html</v>
      </c>
      <c r="D125" t="str">
        <f t="shared" si="6"/>
        <v>www.celebitchy.com</v>
      </c>
      <c r="E125" t="s">
        <v>1364</v>
      </c>
      <c r="F125">
        <f t="shared" si="7"/>
        <v>2</v>
      </c>
      <c r="G125">
        <f t="shared" si="8"/>
        <v>0.10913832116491201</v>
      </c>
      <c r="H125">
        <f t="shared" si="9"/>
        <v>0.21827664232982402</v>
      </c>
    </row>
    <row r="126" spans="1:8" x14ac:dyDescent="0.2">
      <c r="A126" t="s">
        <v>870</v>
      </c>
      <c r="B126">
        <f>VLOOKUP(A126,Sentiment!A:B,2,FALSE)</f>
        <v>0.117195423623995</v>
      </c>
      <c r="C126" t="str">
        <f t="shared" si="5"/>
        <v>www.channelnewsasia.com|news|asia|us-vice-president-s-visit-to-japan-being-arranged-for-around-nov--13---sources-10902388.html</v>
      </c>
      <c r="D126" t="str">
        <f t="shared" si="6"/>
        <v>www.channelnewsasia.com</v>
      </c>
      <c r="E126" t="s">
        <v>1366</v>
      </c>
      <c r="F126">
        <f t="shared" si="7"/>
        <v>2</v>
      </c>
      <c r="G126">
        <f t="shared" si="8"/>
        <v>0.1025060928631142</v>
      </c>
      <c r="H126">
        <f t="shared" si="9"/>
        <v>0.2050121857262284</v>
      </c>
    </row>
    <row r="127" spans="1:8" x14ac:dyDescent="0.2">
      <c r="A127" t="s">
        <v>595</v>
      </c>
      <c r="B127">
        <f>VLOOKUP(A127,Sentiment!A:B,2,FALSE)</f>
        <v>0.107141979641979</v>
      </c>
      <c r="C127" t="str">
        <f t="shared" si="5"/>
        <v>www.click2houston.com|news|national|president-trump-plans-to-end-birthright-citizenship-for-some-us-born-babies.html</v>
      </c>
      <c r="D127" t="str">
        <f t="shared" si="6"/>
        <v>www.click2houston.com</v>
      </c>
      <c r="E127" t="s">
        <v>1374</v>
      </c>
      <c r="F127">
        <f t="shared" si="7"/>
        <v>2</v>
      </c>
      <c r="G127">
        <f t="shared" si="8"/>
        <v>0.15402139248044394</v>
      </c>
      <c r="H127">
        <f t="shared" si="9"/>
        <v>0.30804278496088788</v>
      </c>
    </row>
    <row r="128" spans="1:8" x14ac:dyDescent="0.2">
      <c r="A128" t="s">
        <v>873</v>
      </c>
      <c r="B128">
        <f>VLOOKUP(A128,Sentiment!A:B,2,FALSE)</f>
        <v>-9.4835907335907299E-3</v>
      </c>
      <c r="C128" t="str">
        <f t="shared" si="5"/>
        <v>www.clickhole.com|4-encounters-between-an-alien-civilization-and-a-u-s-p-1828210780.html</v>
      </c>
      <c r="D128" t="str">
        <f t="shared" si="6"/>
        <v>www.clickhole.com</v>
      </c>
      <c r="E128" t="s">
        <v>1376</v>
      </c>
      <c r="F128">
        <f t="shared" si="7"/>
        <v>2</v>
      </c>
      <c r="G128">
        <f t="shared" si="8"/>
        <v>0.16689901787161049</v>
      </c>
      <c r="H128">
        <f t="shared" si="9"/>
        <v>0.33379803574322098</v>
      </c>
    </row>
    <row r="129" spans="1:8" x14ac:dyDescent="0.2">
      <c r="A129" t="s">
        <v>600</v>
      </c>
      <c r="B129">
        <f>VLOOKUP(A129,Sentiment!A:B,2,FALSE)</f>
        <v>7.17872428889381E-3</v>
      </c>
      <c r="C129" t="str">
        <f t="shared" si="5"/>
        <v>www.cnn.com|2018|10|30|politics|trump-troops-border-criticisms|index.html.html</v>
      </c>
      <c r="D129" t="str">
        <f t="shared" si="6"/>
        <v>www.cnn.com</v>
      </c>
      <c r="E129" t="s">
        <v>1392</v>
      </c>
      <c r="F129">
        <f t="shared" si="7"/>
        <v>2</v>
      </c>
      <c r="G129">
        <f t="shared" si="8"/>
        <v>9.3447457197457146E-2</v>
      </c>
      <c r="H129">
        <f t="shared" si="9"/>
        <v>0.18689491439491429</v>
      </c>
    </row>
    <row r="130" spans="1:8" x14ac:dyDescent="0.2">
      <c r="A130" t="s">
        <v>167</v>
      </c>
      <c r="B130">
        <f>VLOOKUP(A130,Sentiment!A:B,2,FALSE)</f>
        <v>0.12295099858125</v>
      </c>
      <c r="C130" t="str">
        <f t="shared" ref="C130:C193" si="10">SUBSTITUTE(SUBSTITUTE(A130,"https|||", ""), "http|||", "")</f>
        <v>www.coursera.org|learn|making-us-president.html</v>
      </c>
      <c r="D130" t="str">
        <f t="shared" ref="D130:D193" si="11">LEFT(C130,FIND("|",C130)-1)</f>
        <v>www.coursera.org</v>
      </c>
      <c r="E130" t="s">
        <v>1408</v>
      </c>
      <c r="F130">
        <f t="shared" ref="F130:F193" si="12">COUNTIF(D:D,E130)</f>
        <v>2</v>
      </c>
      <c r="G130">
        <f t="shared" ref="G130:G193" si="13">H130/F130</f>
        <v>8.8504881803420102E-2</v>
      </c>
      <c r="H130">
        <f t="shared" ref="H130:H193" si="14">IF(F130&lt;&gt;0, SUMIF(A:A,"*"&amp;E130&amp;"*",B:B), 0)</f>
        <v>0.1770097636068402</v>
      </c>
    </row>
    <row r="131" spans="1:8" x14ac:dyDescent="0.2">
      <c r="A131" t="s">
        <v>171</v>
      </c>
      <c r="B131">
        <f>VLOOKUP(A131,Sentiment!A:B,2,FALSE)</f>
        <v>0.10722265949538599</v>
      </c>
      <c r="C131" t="str">
        <f t="shared" si="10"/>
        <v>www.dallasnews.com|news|2018-elections|2018|10|23|trump-tags-nationalist-ted-cruz-rally-america-first-synonym-dog-whistle.html</v>
      </c>
      <c r="D131" t="str">
        <f t="shared" si="11"/>
        <v>www.dallasnews.com</v>
      </c>
      <c r="E131" t="s">
        <v>1413</v>
      </c>
      <c r="F131">
        <f t="shared" si="12"/>
        <v>2</v>
      </c>
      <c r="G131">
        <f t="shared" si="13"/>
        <v>5.4327260903347802E-2</v>
      </c>
      <c r="H131">
        <f t="shared" si="14"/>
        <v>0.1086545218066956</v>
      </c>
    </row>
    <row r="132" spans="1:8" x14ac:dyDescent="0.2">
      <c r="A132" t="s">
        <v>173</v>
      </c>
      <c r="B132">
        <f>VLOOKUP(A132,Sentiment!A:B,2,FALSE)</f>
        <v>0.18336320797258199</v>
      </c>
      <c r="C132" t="str">
        <f t="shared" si="10"/>
        <v>www.deviantart.com|sharpwriter|art|The-Donald-605337203.html</v>
      </c>
      <c r="D132" t="str">
        <f t="shared" si="11"/>
        <v>www.deviantart.com</v>
      </c>
      <c r="E132" t="s">
        <v>1422</v>
      </c>
      <c r="F132">
        <f t="shared" si="12"/>
        <v>2</v>
      </c>
      <c r="G132">
        <f t="shared" si="13"/>
        <v>2.443342790979915E-2</v>
      </c>
      <c r="H132">
        <f t="shared" si="14"/>
        <v>4.88668558195983E-2</v>
      </c>
    </row>
    <row r="133" spans="1:8" x14ac:dyDescent="0.2">
      <c r="A133" t="s">
        <v>176</v>
      </c>
      <c r="B133">
        <f>VLOOKUP(A133,Sentiment!A:B,2,FALSE)</f>
        <v>0.26718750000000002</v>
      </c>
      <c r="C133" t="str">
        <f t="shared" si="10"/>
        <v>www.donaldjtrump.com|.html</v>
      </c>
      <c r="D133" t="str">
        <f t="shared" si="11"/>
        <v>www.donaldjtrump.com</v>
      </c>
      <c r="E133" t="s">
        <v>1426</v>
      </c>
      <c r="F133">
        <f t="shared" si="12"/>
        <v>2</v>
      </c>
      <c r="G133">
        <f t="shared" si="13"/>
        <v>0.11260022095959571</v>
      </c>
      <c r="H133">
        <f t="shared" si="14"/>
        <v>0.22520044191919142</v>
      </c>
    </row>
    <row r="134" spans="1:8" x14ac:dyDescent="0.2">
      <c r="A134" t="s">
        <v>180</v>
      </c>
      <c r="B134">
        <f>VLOOKUP(A134,Sentiment!A:B,2,FALSE)</f>
        <v>7.3236052337175894E-2</v>
      </c>
      <c r="C134" t="str">
        <f t="shared" si="10"/>
        <v>www.economist.com|united-states|2018|10|06|donald-trumps-inheritance.html</v>
      </c>
      <c r="D134" t="str">
        <f t="shared" si="11"/>
        <v>www.economist.com</v>
      </c>
      <c r="E134" t="s">
        <v>1431</v>
      </c>
      <c r="F134">
        <f t="shared" si="12"/>
        <v>2</v>
      </c>
      <c r="G134">
        <f t="shared" si="13"/>
        <v>7.0718533963910202E-2</v>
      </c>
      <c r="H134">
        <f t="shared" si="14"/>
        <v>0.1414370679278204</v>
      </c>
    </row>
    <row r="135" spans="1:8" x14ac:dyDescent="0.2">
      <c r="A135" t="s">
        <v>613</v>
      </c>
      <c r="B135">
        <f>VLOOKUP(A135,Sentiment!A:B,2,FALSE)</f>
        <v>5.0093914350112699E-2</v>
      </c>
      <c r="C135" t="str">
        <f t="shared" si="10"/>
        <v>www.foxnews.com|politics|trumps-birthright-citizenship-interview-sparks-the-media-reaction-he-wanted.html</v>
      </c>
      <c r="D135" t="str">
        <f t="shared" si="11"/>
        <v>www.foxnews.com</v>
      </c>
      <c r="E135" t="s">
        <v>1473</v>
      </c>
      <c r="F135">
        <f t="shared" si="12"/>
        <v>2</v>
      </c>
      <c r="G135">
        <f t="shared" si="13"/>
        <v>1.556040488566092E-2</v>
      </c>
      <c r="H135">
        <f t="shared" si="14"/>
        <v>3.1120809771321839E-2</v>
      </c>
    </row>
    <row r="136" spans="1:8" x14ac:dyDescent="0.2">
      <c r="A136" t="s">
        <v>204</v>
      </c>
      <c r="B136">
        <f>VLOOKUP(A136,Sentiment!A:B,2,FALSE)</f>
        <v>9.9809376229830798E-2</v>
      </c>
      <c r="C136" t="str">
        <f t="shared" si="10"/>
        <v>www.geni.com|people|Donald-J-Trump-45th-President-of-the-USA|6000000007106626344.html</v>
      </c>
      <c r="D136" t="str">
        <f t="shared" si="11"/>
        <v>www.geni.com</v>
      </c>
      <c r="E136" t="s">
        <v>1478</v>
      </c>
      <c r="F136">
        <f t="shared" si="12"/>
        <v>2</v>
      </c>
      <c r="G136">
        <f t="shared" si="13"/>
        <v>0</v>
      </c>
      <c r="H136">
        <f t="shared" si="14"/>
        <v>0</v>
      </c>
    </row>
    <row r="137" spans="1:8" x14ac:dyDescent="0.2">
      <c r="A137" t="s">
        <v>757</v>
      </c>
      <c r="B137">
        <f>VLOOKUP(A137,Sentiment!A:B,2,FALSE)</f>
        <v>6.40877336236617E-2</v>
      </c>
      <c r="C137" t="str">
        <f t="shared" si="10"/>
        <v>6abc.com|politics|president-trump-speaks-to-contractors-in-philly-amid-protests|4381736|.html</v>
      </c>
      <c r="D137" t="str">
        <f t="shared" si="11"/>
        <v>6abc.com</v>
      </c>
      <c r="E137" t="s">
        <v>1023</v>
      </c>
      <c r="F137">
        <f t="shared" si="12"/>
        <v>1</v>
      </c>
      <c r="G137">
        <f t="shared" si="13"/>
        <v>6.40877336236617E-2</v>
      </c>
      <c r="H137">
        <f t="shared" si="14"/>
        <v>6.40877336236617E-2</v>
      </c>
    </row>
    <row r="138" spans="1:8" x14ac:dyDescent="0.2">
      <c r="A138" t="s">
        <v>501</v>
      </c>
      <c r="B138">
        <f>VLOOKUP(A138,Sentiment!A:B,2,FALSE)</f>
        <v>0.13435972629521001</v>
      </c>
      <c r="C138" t="str">
        <f t="shared" si="10"/>
        <v>710wor.iheart.com|featured|mark-simone|content|2018-09-10-watch-the-donald-trump-nike-commercial|.html</v>
      </c>
      <c r="D138" t="str">
        <f t="shared" si="11"/>
        <v>710wor.iheart.com</v>
      </c>
      <c r="E138" t="s">
        <v>1024</v>
      </c>
      <c r="F138">
        <f t="shared" si="12"/>
        <v>1</v>
      </c>
      <c r="G138">
        <f t="shared" si="13"/>
        <v>0.13435972629521001</v>
      </c>
      <c r="H138">
        <f t="shared" si="14"/>
        <v>0.13435972629521001</v>
      </c>
    </row>
    <row r="139" spans="1:8" x14ac:dyDescent="0.2">
      <c r="A139" t="s">
        <v>502</v>
      </c>
      <c r="B139">
        <f>VLOOKUP(A139,Sentiment!A:B,2,FALSE)</f>
        <v>7.4549062049062004E-2</v>
      </c>
      <c r="C139" t="str">
        <f t="shared" si="10"/>
        <v>abc11.com|politics|president-trump-plans-to-end-birthright-citizenship-in-us|4580645|.html</v>
      </c>
      <c r="D139" t="str">
        <f t="shared" si="11"/>
        <v>abc11.com</v>
      </c>
      <c r="E139" t="s">
        <v>1025</v>
      </c>
      <c r="F139">
        <f t="shared" si="12"/>
        <v>1</v>
      </c>
      <c r="G139">
        <f t="shared" si="13"/>
        <v>7.4549062049062004E-2</v>
      </c>
      <c r="H139">
        <f t="shared" si="14"/>
        <v>7.4549062049062004E-2</v>
      </c>
    </row>
    <row r="140" spans="1:8" x14ac:dyDescent="0.2">
      <c r="A140" t="s">
        <v>11</v>
      </c>
      <c r="B140">
        <f>VLOOKUP(A140,Sentiment!A:B,2,FALSE)</f>
        <v>0.16710273466371001</v>
      </c>
      <c r="C140" t="str">
        <f t="shared" si="10"/>
        <v>abc13.com|politics|thousands-of-trump-supporters-wait-in-line-for-maga-rally|4534157|.html</v>
      </c>
      <c r="D140" t="str">
        <f t="shared" si="11"/>
        <v>abc13.com</v>
      </c>
      <c r="E140" t="s">
        <v>1027</v>
      </c>
      <c r="F140">
        <f t="shared" si="12"/>
        <v>1</v>
      </c>
      <c r="G140">
        <f t="shared" si="13"/>
        <v>5.9406876648255898E-2</v>
      </c>
      <c r="H140">
        <f t="shared" si="14"/>
        <v>5.9406876648255898E-2</v>
      </c>
    </row>
    <row r="141" spans="1:8" x14ac:dyDescent="0.2">
      <c r="A141" t="s">
        <v>504</v>
      </c>
      <c r="B141">
        <f>VLOOKUP(A141,Sentiment!A:B,2,FALSE)</f>
        <v>5.9406876648255898E-2</v>
      </c>
      <c r="C141" t="str">
        <f t="shared" si="10"/>
        <v>abc30.com|politics|president-trump-reportedly-planning-to-terminate-birthright-citizenship|4580897|.html</v>
      </c>
      <c r="D141" t="str">
        <f t="shared" si="11"/>
        <v>abc30.com</v>
      </c>
      <c r="E141" t="s">
        <v>1028</v>
      </c>
      <c r="F141">
        <f t="shared" si="12"/>
        <v>1</v>
      </c>
      <c r="G141">
        <f t="shared" si="13"/>
        <v>8.8613231552162802E-2</v>
      </c>
      <c r="H141">
        <f t="shared" si="14"/>
        <v>8.8613231552162802E-2</v>
      </c>
    </row>
    <row r="142" spans="1:8" x14ac:dyDescent="0.2">
      <c r="A142" t="s">
        <v>505</v>
      </c>
      <c r="B142">
        <f>VLOOKUP(A142,Sentiment!A:B,2,FALSE)</f>
        <v>8.8613231552162802E-2</v>
      </c>
      <c r="C142" t="str">
        <f t="shared" si="10"/>
        <v>abc7chicago.com|politics|14th-amendment-trump-plans-to-order-end-of-birthright-citizenship|4580659|.html</v>
      </c>
      <c r="D142" t="str">
        <f t="shared" si="11"/>
        <v>abc7chicago.com</v>
      </c>
      <c r="E142" t="s">
        <v>1029</v>
      </c>
      <c r="F142">
        <f t="shared" si="12"/>
        <v>1</v>
      </c>
      <c r="G142">
        <f t="shared" si="13"/>
        <v>7.1575342465753394E-2</v>
      </c>
      <c r="H142">
        <f t="shared" si="14"/>
        <v>7.1575342465753394E-2</v>
      </c>
    </row>
    <row r="143" spans="1:8" x14ac:dyDescent="0.2">
      <c r="A143" t="s">
        <v>12</v>
      </c>
      <c r="B143">
        <f>VLOOKUP(A143,Sentiment!A:B,2,FALSE)</f>
        <v>7.2484381149153801E-2</v>
      </c>
      <c r="C143" t="str">
        <f t="shared" si="10"/>
        <v>abcnews.go.com|.html</v>
      </c>
      <c r="D143" t="str">
        <f t="shared" si="11"/>
        <v>abcnews.go.com</v>
      </c>
      <c r="E143" t="s">
        <v>1031</v>
      </c>
      <c r="F143">
        <f t="shared" si="12"/>
        <v>1</v>
      </c>
      <c r="G143">
        <f t="shared" si="13"/>
        <v>0.14025974025974</v>
      </c>
      <c r="H143">
        <f t="shared" si="14"/>
        <v>0.14025974025974</v>
      </c>
    </row>
    <row r="144" spans="1:8" x14ac:dyDescent="0.2">
      <c r="A144" t="s">
        <v>758</v>
      </c>
      <c r="B144">
        <f>VLOOKUP(A144,Sentiment!A:B,2,FALSE)</f>
        <v>0.159398209936747</v>
      </c>
      <c r="C144" t="str">
        <f t="shared" si="10"/>
        <v>abcnews.go.com|Politics|election-day-2018-americans-set-vote-historic-contest|story|id|58907692.html</v>
      </c>
      <c r="D144" t="str">
        <f t="shared" si="11"/>
        <v>abcnews.go.com</v>
      </c>
      <c r="E144" t="s">
        <v>1032</v>
      </c>
      <c r="F144">
        <f t="shared" si="12"/>
        <v>1</v>
      </c>
      <c r="G144">
        <f t="shared" si="13"/>
        <v>0.27738284014100834</v>
      </c>
      <c r="H144">
        <f t="shared" si="14"/>
        <v>0.27738284014100834</v>
      </c>
    </row>
    <row r="145" spans="1:8" x14ac:dyDescent="0.2">
      <c r="A145" t="s">
        <v>759</v>
      </c>
      <c r="B145">
        <f>VLOOKUP(A145,Sentiment!A:B,2,FALSE)</f>
        <v>7.1381578947368393E-2</v>
      </c>
      <c r="C145" t="str">
        <f t="shared" si="10"/>
        <v>abcnews.go.com|Politics|history-donald-trump-small-hands-insult|story|id|37395515.html</v>
      </c>
      <c r="D145" t="str">
        <f t="shared" si="11"/>
        <v>abcnews.go.com</v>
      </c>
      <c r="E145" t="s">
        <v>1033</v>
      </c>
      <c r="F145">
        <f t="shared" si="12"/>
        <v>1</v>
      </c>
      <c r="G145">
        <f t="shared" si="13"/>
        <v>5.8716080667300101E-2</v>
      </c>
      <c r="H145">
        <f t="shared" si="14"/>
        <v>5.8716080667300101E-2</v>
      </c>
    </row>
    <row r="146" spans="1:8" x14ac:dyDescent="0.2">
      <c r="A146" t="s">
        <v>13</v>
      </c>
      <c r="B146">
        <f>VLOOKUP(A146,Sentiment!A:B,2,FALSE)</f>
        <v>0.12650930150930101</v>
      </c>
      <c r="C146" t="str">
        <f t="shared" si="10"/>
        <v>abcnews.go.com|Politics|photos|queen-elizabeth-us-presidents-16461860.html</v>
      </c>
      <c r="D146" t="str">
        <f t="shared" si="11"/>
        <v>abcnews.go.com</v>
      </c>
      <c r="E146" t="s">
        <v>1034</v>
      </c>
      <c r="F146">
        <f t="shared" si="12"/>
        <v>1</v>
      </c>
      <c r="G146">
        <f t="shared" si="13"/>
        <v>7.1292737874370501E-2</v>
      </c>
      <c r="H146">
        <f t="shared" si="14"/>
        <v>7.1292737874370501E-2</v>
      </c>
    </row>
    <row r="147" spans="1:8" x14ac:dyDescent="0.2">
      <c r="A147" t="s">
        <v>14</v>
      </c>
      <c r="B147">
        <f>VLOOKUP(A147,Sentiment!A:B,2,FALSE)</f>
        <v>2.0347269689374899E-2</v>
      </c>
      <c r="C147" t="str">
        <f t="shared" si="10"/>
        <v>abcnews.go.com|Politics|president-trump-takes-midterms-fight-wisconsins-trump-country|story|id|58712325.html</v>
      </c>
      <c r="D147" t="str">
        <f t="shared" si="11"/>
        <v>abcnews.go.com</v>
      </c>
      <c r="E147" t="s">
        <v>1035</v>
      </c>
      <c r="F147">
        <f t="shared" si="12"/>
        <v>1</v>
      </c>
      <c r="G147">
        <f t="shared" si="13"/>
        <v>8.7411992263056099E-2</v>
      </c>
      <c r="H147">
        <f t="shared" si="14"/>
        <v>8.7411992263056099E-2</v>
      </c>
    </row>
    <row r="148" spans="1:8" x14ac:dyDescent="0.2">
      <c r="A148" t="s">
        <v>507</v>
      </c>
      <c r="B148">
        <f>VLOOKUP(A148,Sentiment!A:B,2,FALSE)</f>
        <v>4.5118016903731101E-2</v>
      </c>
      <c r="C148" t="str">
        <f t="shared" si="10"/>
        <v>abcnews.go.com|Politics|president-trump-visit-pittsburgh-tuesday-wake-synagogue-shooting|story|id|58829655.html</v>
      </c>
      <c r="D148" t="str">
        <f t="shared" si="11"/>
        <v>abcnews.go.com</v>
      </c>
      <c r="E148" t="s">
        <v>1036</v>
      </c>
      <c r="F148">
        <f t="shared" si="12"/>
        <v>1</v>
      </c>
      <c r="G148">
        <f t="shared" si="13"/>
        <v>0.18453406481708301</v>
      </c>
      <c r="H148">
        <f t="shared" si="14"/>
        <v>0.18453406481708301</v>
      </c>
    </row>
    <row r="149" spans="1:8" x14ac:dyDescent="0.2">
      <c r="A149" t="s">
        <v>508</v>
      </c>
      <c r="B149">
        <f>VLOOKUP(A149,Sentiment!A:B,2,FALSE)</f>
        <v>-2.81686358754028E-2</v>
      </c>
      <c r="C149" t="str">
        <f t="shared" si="10"/>
        <v>abcnews.go.com|Politics|trump-kicks-off-week-tweet-calling-media-true|story|id|58827743.html</v>
      </c>
      <c r="D149" t="str">
        <f t="shared" si="11"/>
        <v>abcnews.go.com</v>
      </c>
      <c r="E149" t="s">
        <v>1038</v>
      </c>
      <c r="F149">
        <f t="shared" si="12"/>
        <v>1</v>
      </c>
      <c r="G149">
        <f t="shared" si="13"/>
        <v>0.19666666666666599</v>
      </c>
      <c r="H149">
        <f t="shared" si="14"/>
        <v>0.19666666666666599</v>
      </c>
    </row>
    <row r="150" spans="1:8" x14ac:dyDescent="0.2">
      <c r="A150" t="s">
        <v>761</v>
      </c>
      <c r="B150">
        <f>VLOOKUP(A150,Sentiment!A:B,2,FALSE)</f>
        <v>3.2652512971661898E-2</v>
      </c>
      <c r="C150" t="str">
        <f t="shared" si="10"/>
        <v>abcnews.go.com|alerts|donald-trump.html</v>
      </c>
      <c r="D150" t="str">
        <f t="shared" si="11"/>
        <v>abcnews.go.com</v>
      </c>
      <c r="E150" t="s">
        <v>1040</v>
      </c>
      <c r="F150">
        <f t="shared" si="12"/>
        <v>1</v>
      </c>
      <c r="G150">
        <f t="shared" si="13"/>
        <v>0.130690921680854</v>
      </c>
      <c r="H150">
        <f t="shared" si="14"/>
        <v>0.130690921680854</v>
      </c>
    </row>
    <row r="151" spans="1:8" x14ac:dyDescent="0.2">
      <c r="A151" t="s">
        <v>15</v>
      </c>
      <c r="B151">
        <f>VLOOKUP(A151,Sentiment!A:B,2,FALSE)</f>
        <v>0.14025974025974</v>
      </c>
      <c r="C151" t="str">
        <f t="shared" si="10"/>
        <v>afsp.org|nations-largest-suicide-prevention-organization-thanks-president-donald-j-trump-for-signing-the-national-suicide-hotline-improvement-act-of-2018-h-r-2345|.html</v>
      </c>
      <c r="D151" t="str">
        <f t="shared" si="11"/>
        <v>afsp.org</v>
      </c>
      <c r="E151" t="s">
        <v>1041</v>
      </c>
      <c r="F151">
        <f t="shared" si="12"/>
        <v>1</v>
      </c>
      <c r="G151">
        <f t="shared" si="13"/>
        <v>3.7500814147708603E-2</v>
      </c>
      <c r="H151">
        <f t="shared" si="14"/>
        <v>3.7500814147708603E-2</v>
      </c>
    </row>
    <row r="152" spans="1:8" x14ac:dyDescent="0.2">
      <c r="A152" t="s">
        <v>16</v>
      </c>
      <c r="B152">
        <f>VLOOKUP(A152,Sentiment!A:B,2,FALSE)</f>
        <v>5.8716080667300101E-2</v>
      </c>
      <c r="C152" t="str">
        <f t="shared" si="10"/>
        <v>arstechnica.com|tech-policy|2018|10|nyt-chinese-and-russian-spies-routinely-eavesdrop-on-trumps-iphone-calls|.html</v>
      </c>
      <c r="D152" t="str">
        <f t="shared" si="11"/>
        <v>arstechnica.com</v>
      </c>
      <c r="E152" t="s">
        <v>1043</v>
      </c>
      <c r="F152">
        <f t="shared" si="12"/>
        <v>1</v>
      </c>
      <c r="G152">
        <f t="shared" si="13"/>
        <v>4.2649494949494902E-2</v>
      </c>
      <c r="H152">
        <f t="shared" si="14"/>
        <v>4.2649494949494902E-2</v>
      </c>
    </row>
    <row r="153" spans="1:8" x14ac:dyDescent="0.2">
      <c r="A153" t="s">
        <v>17</v>
      </c>
      <c r="B153">
        <f>VLOOKUP(A153,Sentiment!A:B,2,FALSE)</f>
        <v>7.1292737874370501E-2</v>
      </c>
      <c r="C153" t="str">
        <f t="shared" si="10"/>
        <v>azcapitoltimes.com|news|2018|09|17|arizona-the-breakdown-ducey-and-the-donald|.html</v>
      </c>
      <c r="D153" t="str">
        <f t="shared" si="11"/>
        <v>azcapitoltimes.com</v>
      </c>
      <c r="E153" t="s">
        <v>1044</v>
      </c>
      <c r="F153">
        <f t="shared" si="12"/>
        <v>1</v>
      </c>
      <c r="G153">
        <f t="shared" si="13"/>
        <v>0.215198982304245</v>
      </c>
      <c r="H153">
        <f t="shared" si="14"/>
        <v>0.215198982304245</v>
      </c>
    </row>
    <row r="154" spans="1:8" x14ac:dyDescent="0.2">
      <c r="A154" t="s">
        <v>18</v>
      </c>
      <c r="B154">
        <f>VLOOKUP(A154,Sentiment!A:B,2,FALSE)</f>
        <v>8.7411992263056099E-2</v>
      </c>
      <c r="C154" t="str">
        <f t="shared" si="10"/>
        <v>ballotpedia.org|Donald_Trump.html</v>
      </c>
      <c r="D154" t="str">
        <f t="shared" si="11"/>
        <v>ballotpedia.org</v>
      </c>
      <c r="E154" t="s">
        <v>1045</v>
      </c>
      <c r="F154">
        <f t="shared" si="12"/>
        <v>1</v>
      </c>
      <c r="G154">
        <f t="shared" si="13"/>
        <v>0.21195555555555501</v>
      </c>
      <c r="H154">
        <f t="shared" si="14"/>
        <v>0.21195555555555501</v>
      </c>
    </row>
    <row r="155" spans="1:8" x14ac:dyDescent="0.2">
      <c r="A155" t="s">
        <v>763</v>
      </c>
      <c r="B155">
        <f>VLOOKUP(A155,Sentiment!A:B,2,FALSE)</f>
        <v>0.15450680272108799</v>
      </c>
      <c r="C155" t="str">
        <f t="shared" si="10"/>
        <v>books.google.com|books|id|0zpsDwAAQBAJ|pg|PA42|lpg|PA42|dq|Trump|source|bl|ots|xk73pqq83t|sig|XHKf69Ct2_PI7jumH1vPQCr7GwU|hl|en|sa|X|ved|2ahUKEwj72rvf8sLeAhURHHwKHfyCBPgQ6AEwaXoECBoQAQ.html</v>
      </c>
      <c r="D155" t="str">
        <f t="shared" si="11"/>
        <v>books.google.com</v>
      </c>
      <c r="E155" t="s">
        <v>1047</v>
      </c>
      <c r="F155">
        <f t="shared" si="12"/>
        <v>1</v>
      </c>
      <c r="G155">
        <f t="shared" si="13"/>
        <v>-2.4601723696679699E-2</v>
      </c>
      <c r="H155">
        <f t="shared" si="14"/>
        <v>-2.4601723696679699E-2</v>
      </c>
    </row>
    <row r="156" spans="1:8" x14ac:dyDescent="0.2">
      <c r="A156" t="s">
        <v>20</v>
      </c>
      <c r="B156">
        <f>VLOOKUP(A156,Sentiment!A:B,2,FALSE)</f>
        <v>6.8518518518518506E-2</v>
      </c>
      <c r="C156" t="str">
        <f t="shared" si="10"/>
        <v>books.google.com|books|id|7HjvDAAAQBAJ|pg|PT13|lpg|PT13|dq|Trump|source|bl|ots|bo7oZ0MCDW|sig|URqFmhg1S4oifzpRQK4yv-WOrqs|hl|en|sa|X|ved|2ahUKEwithtCG9qHeAhWLslQKHVqiAecQ6AEwaHoECCAQAQ.html</v>
      </c>
      <c r="D156" t="str">
        <f t="shared" si="11"/>
        <v>books.google.com</v>
      </c>
      <c r="E156" t="s">
        <v>1049</v>
      </c>
      <c r="F156">
        <f t="shared" si="12"/>
        <v>1</v>
      </c>
      <c r="G156">
        <f t="shared" si="13"/>
        <v>0.40187586533331177</v>
      </c>
      <c r="H156">
        <f t="shared" si="14"/>
        <v>0.40187586533331177</v>
      </c>
    </row>
    <row r="157" spans="1:8" x14ac:dyDescent="0.2">
      <c r="A157" t="s">
        <v>764</v>
      </c>
      <c r="B157">
        <f>VLOOKUP(A157,Sentiment!A:B,2,FALSE)</f>
        <v>0.11556221556221501</v>
      </c>
      <c r="C157" t="str">
        <f t="shared" si="10"/>
        <v>books.google.com|books|id|7t2-n7wCX3EC|pg|PA19|lpg|PA19|dq|Trump|source|bl|ots|zNiWCgjnsY|sig|8Vsci5vpyq_9m3otob4NCV79-2w|hl|en|sa|X|ved|2ahUKEwj72rvf8sLeAhURHHwKHfyCBPgQ6AEwbnoECBUQAQ.html</v>
      </c>
      <c r="D157" t="str">
        <f t="shared" si="11"/>
        <v>books.google.com</v>
      </c>
      <c r="E157" t="s">
        <v>1051</v>
      </c>
      <c r="F157">
        <f t="shared" si="12"/>
        <v>1</v>
      </c>
      <c r="G157">
        <f t="shared" si="13"/>
        <v>0.12542787569573199</v>
      </c>
      <c r="H157">
        <f t="shared" si="14"/>
        <v>0.12542787569573199</v>
      </c>
    </row>
    <row r="158" spans="1:8" x14ac:dyDescent="0.2">
      <c r="A158" t="s">
        <v>21</v>
      </c>
      <c r="B158">
        <f>VLOOKUP(A158,Sentiment!A:B,2,FALSE)</f>
        <v>0.11556221556221501</v>
      </c>
      <c r="C158" t="str">
        <f t="shared" si="10"/>
        <v>books.google.com|books|id|7t2-n7wCX3EC|pg|PA36|lpg|PA36|dq|Trump|source|bl|ots|zNiVAngnt2|sig|7iy1uq7mChcA3TSmcu4ZxS4wq_A|hl|en|sa|X|ved|2ahUKEwithtCG9qHeAhWLslQKHVqiAecQ6AEwcnoECBYQAQ.html</v>
      </c>
      <c r="D158" t="str">
        <f t="shared" si="11"/>
        <v>books.google.com</v>
      </c>
      <c r="E158" t="s">
        <v>1052</v>
      </c>
      <c r="F158">
        <f t="shared" si="12"/>
        <v>1</v>
      </c>
      <c r="G158">
        <f t="shared" si="13"/>
        <v>-7.8900758739468297E-3</v>
      </c>
      <c r="H158">
        <f t="shared" si="14"/>
        <v>-7.8900758739468297E-3</v>
      </c>
    </row>
    <row r="159" spans="1:8" x14ac:dyDescent="0.2">
      <c r="A159" t="s">
        <v>22</v>
      </c>
      <c r="B159">
        <f>VLOOKUP(A159,Sentiment!A:B,2,FALSE)</f>
        <v>8.78278552456839E-2</v>
      </c>
      <c r="C159" t="str">
        <f t="shared" si="10"/>
        <v>books.google.com|books|id|9zpKAAAAMAAJ|pg|PP15|lpg|PP15|dq|The|Donald|source|bl|ots|W0DUKRdGB0|sig|fQu3VzdiPW_g5WEr04qYrL7Xy0Q|hl|en|sa|X|ved|2ahUKEwiF-cSq9qHeAhXsGDQIHWHMCyAQ6AEwgQF6BAhiEAE.html</v>
      </c>
      <c r="D159" t="str">
        <f t="shared" si="11"/>
        <v>books.google.com</v>
      </c>
      <c r="E159" t="s">
        <v>1054</v>
      </c>
      <c r="F159">
        <f t="shared" si="12"/>
        <v>1</v>
      </c>
      <c r="G159">
        <f t="shared" si="13"/>
        <v>3.2364443466138301E-2</v>
      </c>
      <c r="H159">
        <f t="shared" si="14"/>
        <v>3.2364443466138301E-2</v>
      </c>
    </row>
    <row r="160" spans="1:8" x14ac:dyDescent="0.2">
      <c r="A160" t="s">
        <v>513</v>
      </c>
      <c r="B160">
        <f>VLOOKUP(A160,Sentiment!A:B,2,FALSE)</f>
        <v>8.78278552456839E-2</v>
      </c>
      <c r="C160" t="str">
        <f t="shared" si="10"/>
        <v>books.google.com|books|id|9zpKAAAAMAAJ|pg|PR3|lpg|PR3|dq|The|Donald|source|bl|ots|W0DVGJgEA1|sig|kFGy_xqqJQOo5kMGFXLqFKtcYEI|hl|en|sa|X|ved|2ahUKEwj_kPjwkbHeAhVDLn0KHdd-CikQ6AEwgQF6BAgREAE.html</v>
      </c>
      <c r="D160" t="str">
        <f t="shared" si="11"/>
        <v>books.google.com</v>
      </c>
      <c r="E160" t="s">
        <v>1055</v>
      </c>
      <c r="F160">
        <f t="shared" si="12"/>
        <v>1</v>
      </c>
      <c r="G160">
        <f t="shared" si="13"/>
        <v>8.8691425533530793E-2</v>
      </c>
      <c r="H160">
        <f t="shared" si="14"/>
        <v>8.8691425533530793E-2</v>
      </c>
    </row>
    <row r="161" spans="1:8" x14ac:dyDescent="0.2">
      <c r="A161" t="s">
        <v>23</v>
      </c>
      <c r="B161">
        <f>VLOOKUP(A161,Sentiment!A:B,2,FALSE)</f>
        <v>0.118279569892473</v>
      </c>
      <c r="C161" t="str">
        <f t="shared" si="10"/>
        <v>books.google.com|books|id|AFGVBQAAQBAJ|pg|PT194|lpg|PT194|dq|US|President|source|bl|ots|byXXBlU6Go|sig|weSH4Q8__JGtRCH63zHsBiE0ZoQ|hl|en|sa|X|ved|2ahUKEwij7M679qHeAhVhGTQIHTj9A28Q6AEwaHoECBMQAQ.html</v>
      </c>
      <c r="D161" t="str">
        <f t="shared" si="11"/>
        <v>books.google.com</v>
      </c>
      <c r="E161" t="s">
        <v>1056</v>
      </c>
      <c r="F161">
        <f t="shared" si="12"/>
        <v>1</v>
      </c>
      <c r="G161">
        <f t="shared" si="13"/>
        <v>5.6556948798328101E-2</v>
      </c>
      <c r="H161">
        <f t="shared" si="14"/>
        <v>5.6556948798328101E-2</v>
      </c>
    </row>
    <row r="162" spans="1:8" x14ac:dyDescent="0.2">
      <c r="A162" t="s">
        <v>514</v>
      </c>
      <c r="B162">
        <f>VLOOKUP(A162,Sentiment!A:B,2,FALSE)</f>
        <v>0.118279569892473</v>
      </c>
      <c r="C162" t="str">
        <f t="shared" si="10"/>
        <v>books.google.com|books|id|AFGVBQAAQBAJ|pg|PT92|lpg|PT92|dq|US|President|source|bl|ots|byXYxdX3Ks|sig|bFk_uHCXr8fVHKYeU4x3Bl40HS4|hl|en|sa|X|ved|2ahUKEwiK7rHrkbHeAhX1HzQIHdjGDsgQ6AEwXXoECCIQAQ.html</v>
      </c>
      <c r="D162" t="str">
        <f t="shared" si="11"/>
        <v>books.google.com</v>
      </c>
      <c r="E162" t="s">
        <v>1057</v>
      </c>
      <c r="F162">
        <f t="shared" si="12"/>
        <v>1</v>
      </c>
      <c r="G162">
        <f t="shared" si="13"/>
        <v>0.118662272071362</v>
      </c>
      <c r="H162">
        <f t="shared" si="14"/>
        <v>0.118662272071362</v>
      </c>
    </row>
    <row r="163" spans="1:8" x14ac:dyDescent="0.2">
      <c r="A163" t="s">
        <v>515</v>
      </c>
      <c r="B163">
        <f>VLOOKUP(A163,Sentiment!A:B,2,FALSE)</f>
        <v>0.19030612244897899</v>
      </c>
      <c r="C163" t="str">
        <f t="shared" si="10"/>
        <v>books.google.com|books|id|EK2pZlNp0wMC|pg|PT149|lpg|PT149|dq|US|President|source|bl|ots|toQEV1aD-9|sig|MwdidxijtHPbNgozIex2Y7ex49Y|hl|en|sa|X|ved|2ahUKEwiK7rHrkbHeAhX1HzQIHdjGDsgQ6AEwWnoECCUQAQ.html</v>
      </c>
      <c r="D163" t="str">
        <f t="shared" si="11"/>
        <v>books.google.com</v>
      </c>
      <c r="E163" t="s">
        <v>1058</v>
      </c>
      <c r="F163">
        <f t="shared" si="12"/>
        <v>1</v>
      </c>
      <c r="G163">
        <f t="shared" si="13"/>
        <v>9.2221510883482696E-2</v>
      </c>
      <c r="H163">
        <f t="shared" si="14"/>
        <v>9.2221510883482696E-2</v>
      </c>
    </row>
    <row r="164" spans="1:8" x14ac:dyDescent="0.2">
      <c r="A164" t="s">
        <v>24</v>
      </c>
      <c r="B164">
        <f>VLOOKUP(A164,Sentiment!A:B,2,FALSE)</f>
        <v>0.19030612244897899</v>
      </c>
      <c r="C164" t="str">
        <f t="shared" si="10"/>
        <v>books.google.com|books|id|EK2pZlNp0wMC|pg|PT38|lpg|PT38|dq|US|President|source|bl|ots|toQDZ97GX5|sig|9VTFqUNDt2enXw_-9_4z3H-QxpI|hl|en|sa|X|ved|2ahUKEwij7M679qHeAhVhGTQIHTj9A28Q6AEwY3oECBgQAQ.html</v>
      </c>
      <c r="D164" t="str">
        <f t="shared" si="11"/>
        <v>books.google.com</v>
      </c>
      <c r="E164" t="s">
        <v>1059</v>
      </c>
      <c r="F164">
        <f t="shared" si="12"/>
        <v>1</v>
      </c>
      <c r="G164">
        <f t="shared" si="13"/>
        <v>9.0351826536037003E-2</v>
      </c>
      <c r="H164">
        <f t="shared" si="14"/>
        <v>9.0351826536037003E-2</v>
      </c>
    </row>
    <row r="165" spans="1:8" x14ac:dyDescent="0.2">
      <c r="A165" t="s">
        <v>25</v>
      </c>
      <c r="B165">
        <f>VLOOKUP(A165,Sentiment!A:B,2,FALSE)</f>
        <v>8.5763888888888806E-2</v>
      </c>
      <c r="C165" t="str">
        <f t="shared" si="10"/>
        <v>books.google.com|books|id|JsdGYlTm2nsC|pg|PA49|lpg|PA49|dq|Trump|source|bl|ots|reQmssPbVw|sig|cMP-KCMm0Mev8chu6vl3Kztay10|hl|en|sa|X|ved|2ahUKEwithtCG9qHeAhWLslQKHVqiAecQ6AEwanoECB4QAQ.html</v>
      </c>
      <c r="D165" t="str">
        <f t="shared" si="11"/>
        <v>books.google.com</v>
      </c>
      <c r="E165" t="s">
        <v>1060</v>
      </c>
      <c r="F165">
        <f t="shared" si="12"/>
        <v>1</v>
      </c>
      <c r="G165">
        <f t="shared" si="13"/>
        <v>0.10443580542264699</v>
      </c>
      <c r="H165">
        <f t="shared" si="14"/>
        <v>0.10443580542264699</v>
      </c>
    </row>
    <row r="166" spans="1:8" x14ac:dyDescent="0.2">
      <c r="A166" t="s">
        <v>516</v>
      </c>
      <c r="B166">
        <f>VLOOKUP(A166,Sentiment!A:B,2,FALSE)</f>
        <v>8.5763888888888806E-2</v>
      </c>
      <c r="C166" t="str">
        <f t="shared" si="10"/>
        <v>books.google.com|books|id|JsdGYlTm2nsC|pg|PA89|lpg|PA89|dq|Trump|source|bl|ots|reQnokS9Zn|sig|EnQ8xyerUT5TPORJOYtORD43TwM|hl|en|sa|X|ved|2ahUKEwj3qerfkbHeAhVBKH0KHSLVC8EQ6AEwc3oECBwQAQ.html</v>
      </c>
      <c r="D166" t="str">
        <f t="shared" si="11"/>
        <v>books.google.com</v>
      </c>
      <c r="E166" t="s">
        <v>1061</v>
      </c>
      <c r="F166">
        <f t="shared" si="12"/>
        <v>1</v>
      </c>
      <c r="G166">
        <f t="shared" si="13"/>
        <v>3.3557800224466798E-2</v>
      </c>
      <c r="H166">
        <f t="shared" si="14"/>
        <v>3.3557800224466798E-2</v>
      </c>
    </row>
    <row r="167" spans="1:8" x14ac:dyDescent="0.2">
      <c r="A167" t="s">
        <v>517</v>
      </c>
      <c r="B167">
        <f>VLOOKUP(A167,Sentiment!A:B,2,FALSE)</f>
        <v>0.14181789949181201</v>
      </c>
      <c r="C167" t="str">
        <f t="shared" si="10"/>
        <v>books.google.com|books|id|Wg5MAQAAIAAJ|pg|PA24|lpg|PA24|dq|US|President|source|bl|ots|jfwMeLkhpv|sig|8rYG7bS0I0zEq9HKiy1H_VtSY2A|hl|en|sa|X|ved|2ahUKEwiK7rHrkbHeAhX1HzQIHdjGDsgQ6AEwe3oECAMQAQ.html</v>
      </c>
      <c r="D167" t="str">
        <f t="shared" si="11"/>
        <v>books.google.com</v>
      </c>
      <c r="E167" t="s">
        <v>1062</v>
      </c>
      <c r="F167">
        <f t="shared" si="12"/>
        <v>1</v>
      </c>
      <c r="G167">
        <f t="shared" si="13"/>
        <v>0.12737162263024299</v>
      </c>
      <c r="H167">
        <f t="shared" si="14"/>
        <v>0.12737162263024299</v>
      </c>
    </row>
    <row r="168" spans="1:8" x14ac:dyDescent="0.2">
      <c r="A168" t="s">
        <v>766</v>
      </c>
      <c r="B168">
        <f>VLOOKUP(A168,Sentiment!A:B,2,FALSE)</f>
        <v>0.16041986687147899</v>
      </c>
      <c r="C168" t="str">
        <f t="shared" si="10"/>
        <v>books.google.com|books|id|ZbRIDwAAQBAJ|pg|PT113|lpg|PT113|dq|President|Trump|source|bl|ots|TVrw85HEGn|sig|GV6D8g0LQxm0YAxGNp9SAQILcJ0|hl|en|sa|X|ved|2ahUKEwik5eHl8sLeAhWAwMQHHaFrDxMQ6AEwcHoECBUQAQ.html</v>
      </c>
      <c r="D168" t="str">
        <f t="shared" si="11"/>
        <v>books.google.com</v>
      </c>
      <c r="E168" t="s">
        <v>1064</v>
      </c>
      <c r="F168">
        <f t="shared" si="12"/>
        <v>1</v>
      </c>
      <c r="G168">
        <f t="shared" si="13"/>
        <v>2.65995728128081E-2</v>
      </c>
      <c r="H168">
        <f t="shared" si="14"/>
        <v>2.65995728128081E-2</v>
      </c>
    </row>
    <row r="169" spans="1:8" x14ac:dyDescent="0.2">
      <c r="A169" t="s">
        <v>26</v>
      </c>
      <c r="B169">
        <f>VLOOKUP(A169,Sentiment!A:B,2,FALSE)</f>
        <v>0.16041986687147899</v>
      </c>
      <c r="C169" t="str">
        <f t="shared" si="10"/>
        <v>books.google.com|books|id|ZbRIDwAAQBAJ|pg|PT6|lpg|PT6|dq|President|Trump|source|bl|ots|TVrv6cEEMj|sig|24CB1K1LBinWNWao7LBF0xcaY-k|hl|en|sa|X|ved|2ahUKEwil6aWg9qHeAhXpIjQIHf7nDgwQ6AEwYXoECCMQAQ.html</v>
      </c>
      <c r="D169" t="str">
        <f t="shared" si="11"/>
        <v>books.google.com</v>
      </c>
      <c r="E169" t="s">
        <v>1065</v>
      </c>
      <c r="F169">
        <f t="shared" si="12"/>
        <v>1</v>
      </c>
      <c r="G169">
        <f t="shared" si="13"/>
        <v>0.201267606186084</v>
      </c>
      <c r="H169">
        <f t="shared" si="14"/>
        <v>0.201267606186084</v>
      </c>
    </row>
    <row r="170" spans="1:8" x14ac:dyDescent="0.2">
      <c r="A170" t="s">
        <v>518</v>
      </c>
      <c r="B170">
        <f>VLOOKUP(A170,Sentiment!A:B,2,FALSE)</f>
        <v>4.54545454545454E-2</v>
      </c>
      <c r="C170" t="str">
        <f t="shared" si="10"/>
        <v>books.google.com|books|id|cq4-DwAAQBAJ|pg|PA63|lpg|PA63|dq|President|Trump|source|bl|ots|p8XWp9NivV|sig|x8ozQ6oC6D4YRgHlG0yQiSC717U|hl|en|sa|X|ved|2ahUKEwjm0t_lkbHeAhWbIjQIHSVgCKgQ6AEwaXoECCwQAQ.html</v>
      </c>
      <c r="D170" t="str">
        <f t="shared" si="11"/>
        <v>books.google.com</v>
      </c>
      <c r="E170" t="s">
        <v>1066</v>
      </c>
      <c r="F170">
        <f t="shared" si="12"/>
        <v>1</v>
      </c>
      <c r="G170">
        <f t="shared" si="13"/>
        <v>8.5217926013380504E-2</v>
      </c>
      <c r="H170">
        <f t="shared" si="14"/>
        <v>8.5217926013380504E-2</v>
      </c>
    </row>
    <row r="171" spans="1:8" x14ac:dyDescent="0.2">
      <c r="A171" t="s">
        <v>767</v>
      </c>
      <c r="B171">
        <f>VLOOKUP(A171,Sentiment!A:B,2,FALSE)</f>
        <v>4.54545454545454E-2</v>
      </c>
      <c r="C171" t="str">
        <f t="shared" si="10"/>
        <v>books.google.com|books|id|cq4-DwAAQBAJ|pg|PA64|lpg|PA64|dq|President|Trump|source|bl|ots|p8XWvaNkqZ|sig|IDhh7gALRTEIQGHSK-Novmy2_kM|hl|en|sa|X|ved|2ahUKEwik5eHl8sLeAhWAwMQHHaFrDxMQ6AEwcXoECBQQAQ.html</v>
      </c>
      <c r="D171" t="str">
        <f t="shared" si="11"/>
        <v>books.google.com</v>
      </c>
      <c r="E171" t="s">
        <v>1067</v>
      </c>
      <c r="F171">
        <f t="shared" si="12"/>
        <v>1</v>
      </c>
      <c r="G171">
        <f t="shared" si="13"/>
        <v>0.20488684110007599</v>
      </c>
      <c r="H171">
        <f t="shared" si="14"/>
        <v>0.20488684110007599</v>
      </c>
    </row>
    <row r="172" spans="1:8" x14ac:dyDescent="0.2">
      <c r="A172" t="s">
        <v>28</v>
      </c>
      <c r="B172">
        <f>VLOOKUP(A172,Sentiment!A:B,2,FALSE)</f>
        <v>0.13479853479853399</v>
      </c>
      <c r="C172" t="str">
        <f t="shared" si="10"/>
        <v>books.google.com|books|id|hR9xc9NheesC|pg|PA5|lpg|PA5|dq|President|Trump|source|bl|ots|IE1co1Ot0q|sig|IoZr1iFgoshL7jYJnGJ2I42dq1c|hl|en|sa|X|ved|2ahUKEwil6aWg9qHeAhXpIjQIHf7nDgwQ6AEwfnoECFUQAQ.html</v>
      </c>
      <c r="D172" t="str">
        <f t="shared" si="11"/>
        <v>books.google.com</v>
      </c>
      <c r="E172" t="s">
        <v>1069</v>
      </c>
      <c r="F172">
        <f t="shared" si="12"/>
        <v>1</v>
      </c>
      <c r="G172">
        <f t="shared" si="13"/>
        <v>-1.1868686868686799E-2</v>
      </c>
      <c r="H172">
        <f t="shared" si="14"/>
        <v>-1.1868686868686799E-2</v>
      </c>
    </row>
    <row r="173" spans="1:8" x14ac:dyDescent="0.2">
      <c r="A173" t="s">
        <v>519</v>
      </c>
      <c r="B173">
        <f>VLOOKUP(A173,Sentiment!A:B,2,FALSE)</f>
        <v>0.13479853479853399</v>
      </c>
      <c r="C173" t="str">
        <f t="shared" si="10"/>
        <v>books.google.com|books|id|hR9xc9NheesC|pg|PA6|lpg|PA6|dq|President|Trump|source|bl|ots|IE1dkVRr-q|sig|UiRN1dRn-xqx3ILbz1IMyLN0LKU|hl|en|sa|X|ved|2ahUKEwjm0t_lkbHeAhWbIjQIHSVgCKgQ6AEwhgF6BAgOEAE.html</v>
      </c>
      <c r="D173" t="str">
        <f t="shared" si="11"/>
        <v>books.google.com</v>
      </c>
      <c r="E173" t="s">
        <v>1070</v>
      </c>
      <c r="F173">
        <f t="shared" si="12"/>
        <v>1</v>
      </c>
      <c r="G173">
        <f t="shared" si="13"/>
        <v>8.8089289672361695E-2</v>
      </c>
      <c r="H173">
        <f t="shared" si="14"/>
        <v>8.8089289672361695E-2</v>
      </c>
    </row>
    <row r="174" spans="1:8" x14ac:dyDescent="0.2">
      <c r="A174" t="s">
        <v>768</v>
      </c>
      <c r="B174">
        <f>VLOOKUP(A174,Sentiment!A:B,2,FALSE)</f>
        <v>8.9814814814814806E-2</v>
      </c>
      <c r="C174" t="str">
        <f t="shared" si="10"/>
        <v>books.google.com|books|id|iE1yDwAAQBAJ|pg|PA17|lpg|PA17|dq|President|Trump|source|bl|ots|B2BUSMU4JG|sig|6uvQHXCdz0-Oobpe7dDHeKFTsyY|hl|en|sa|X|ved|2ahUKEwik5eHl8sLeAhWAwMQHHaFrDxMQ6AEwcnoECBMQAQ.html</v>
      </c>
      <c r="D174" t="str">
        <f t="shared" si="11"/>
        <v>books.google.com</v>
      </c>
      <c r="E174" t="s">
        <v>1072</v>
      </c>
      <c r="F174">
        <f t="shared" si="12"/>
        <v>1</v>
      </c>
      <c r="G174">
        <f t="shared" si="13"/>
        <v>0.47390581232493001</v>
      </c>
      <c r="H174">
        <f t="shared" si="14"/>
        <v>0.47390581232493001</v>
      </c>
    </row>
    <row r="175" spans="1:8" x14ac:dyDescent="0.2">
      <c r="A175" t="s">
        <v>520</v>
      </c>
      <c r="B175">
        <f>VLOOKUP(A175,Sentiment!A:B,2,FALSE)</f>
        <v>6.0563973063973001E-2</v>
      </c>
      <c r="C175" t="str">
        <f t="shared" si="10"/>
        <v>books.google.com|books|id|j5ChvVQ58_4C|pg|PA37|lpg|PA37|dq|US|President|source|bl|ots|9QKu0yLCNO|sig|I01Qf5IP3GqYCAQ0u8YinMYqEs4|hl|en|sa|X|ved|2ahUKEwiK7rHrkbHeAhX1HzQIHdjGDsgQ6AEwXHoECCMQAQ.html</v>
      </c>
      <c r="D175" t="str">
        <f t="shared" si="11"/>
        <v>books.google.com</v>
      </c>
      <c r="E175" t="s">
        <v>1073</v>
      </c>
      <c r="F175">
        <f t="shared" si="12"/>
        <v>1</v>
      </c>
      <c r="G175">
        <f t="shared" si="13"/>
        <v>8.8787878787878693E-2</v>
      </c>
      <c r="H175">
        <f t="shared" si="14"/>
        <v>8.8787878787878693E-2</v>
      </c>
    </row>
    <row r="176" spans="1:8" x14ac:dyDescent="0.2">
      <c r="A176" t="s">
        <v>30</v>
      </c>
      <c r="B176">
        <f>VLOOKUP(A176,Sentiment!A:B,2,FALSE)</f>
        <v>8.2532176574577995E-2</v>
      </c>
      <c r="C176" t="str">
        <f t="shared" si="10"/>
        <v>books.google.com|books|id|je1TAAAAYAAJ|pg|PA190|lpg|PA190|dq|Trump|source|bl|ots|R5riVvpL2u|sig|qJ4keIlnW6dIQbGmRG8eY2B6iKE|hl|en|sa|X|ved|2ahUKEwithtCG9qHeAhWLslQKHVqiAecQ6AEwc3oECBUQAQ.html</v>
      </c>
      <c r="D176" t="str">
        <f t="shared" si="11"/>
        <v>books.google.com</v>
      </c>
      <c r="E176" t="s">
        <v>1074</v>
      </c>
      <c r="F176">
        <f t="shared" si="12"/>
        <v>1</v>
      </c>
      <c r="G176">
        <f t="shared" si="13"/>
        <v>2.23357246828862E-2</v>
      </c>
      <c r="H176">
        <f t="shared" si="14"/>
        <v>2.23357246828862E-2</v>
      </c>
    </row>
    <row r="177" spans="1:8" x14ac:dyDescent="0.2">
      <c r="A177" t="s">
        <v>521</v>
      </c>
      <c r="B177">
        <f>VLOOKUP(A177,Sentiment!A:B,2,FALSE)</f>
        <v>8.59170653907496E-2</v>
      </c>
      <c r="C177" t="str">
        <f t="shared" si="10"/>
        <v>books.google.com|books|id|mXRZDwAAQBAJ|pg|PT69|lpg|PT69|dq|Trump|source|bl|ots|hsqtV507y0|sig|eOzNLh7oDp-a11VOGFe0MyFLFl8|hl|en|sa|X|ved|2ahUKEwj3qerfkbHeAhVBKH0KHSLVC8EQ6AEwdHoECBsQAQ.html</v>
      </c>
      <c r="D177" t="str">
        <f t="shared" si="11"/>
        <v>books.google.com</v>
      </c>
      <c r="E177" t="s">
        <v>1075</v>
      </c>
      <c r="F177">
        <f t="shared" si="12"/>
        <v>1</v>
      </c>
      <c r="G177">
        <f t="shared" si="13"/>
        <v>0.16625247180802699</v>
      </c>
      <c r="H177">
        <f t="shared" si="14"/>
        <v>0.16625247180802699</v>
      </c>
    </row>
    <row r="178" spans="1:8" x14ac:dyDescent="0.2">
      <c r="A178" t="s">
        <v>769</v>
      </c>
      <c r="B178">
        <f>VLOOKUP(A178,Sentiment!A:B,2,FALSE)</f>
        <v>5.12747358877325E-2</v>
      </c>
      <c r="C178" t="str">
        <f t="shared" si="10"/>
        <v>books.google.com|books|id|nNw_AAAAYAAJ|pg|PA10|lpg|PA10|dq|Trump|source|bl|ots|dmSJbeUoeK|sig|iD3Kq_CB0aA5sa-ldMVHVC_okQA|hl|en|sa|X|ved|2ahUKEwj72rvf8sLeAhURHHwKHfyCBPgQ6AEwbXoECBYQAQ.html</v>
      </c>
      <c r="D178" t="str">
        <f t="shared" si="11"/>
        <v>books.google.com</v>
      </c>
      <c r="E178" t="s">
        <v>1076</v>
      </c>
      <c r="F178">
        <f t="shared" si="12"/>
        <v>1</v>
      </c>
      <c r="G178">
        <f t="shared" si="13"/>
        <v>0.117064844877344</v>
      </c>
      <c r="H178">
        <f t="shared" si="14"/>
        <v>0.117064844877344</v>
      </c>
    </row>
    <row r="179" spans="1:8" x14ac:dyDescent="0.2">
      <c r="A179" t="s">
        <v>31</v>
      </c>
      <c r="B179">
        <f>VLOOKUP(A179,Sentiment!A:B,2,FALSE)</f>
        <v>5.12747358877325E-2</v>
      </c>
      <c r="C179" t="str">
        <f t="shared" si="10"/>
        <v>books.google.com|books|id|nNw_AAAAYAAJ|pg|PA6|lpg|PA6|dq|Trump|source|bl|ots|dmSI9lRofQ|sig|lFvictfGjowzimGx2SVO-nqVWq8|hl|en|sa|X|ved|2ahUKEwithtCG9qHeAhWLslQKHVqiAecQ6AEwb3oECBkQAQ.html</v>
      </c>
      <c r="D179" t="str">
        <f t="shared" si="11"/>
        <v>books.google.com</v>
      </c>
      <c r="E179" t="s">
        <v>1077</v>
      </c>
      <c r="F179">
        <f t="shared" si="12"/>
        <v>1</v>
      </c>
      <c r="G179">
        <f t="shared" si="13"/>
        <v>0.10772727272727201</v>
      </c>
      <c r="H179">
        <f t="shared" si="14"/>
        <v>0.10772727272727201</v>
      </c>
    </row>
    <row r="180" spans="1:8" x14ac:dyDescent="0.2">
      <c r="A180" t="s">
        <v>522</v>
      </c>
      <c r="B180">
        <f>VLOOKUP(A180,Sentiment!A:B,2,FALSE)</f>
        <v>0.14047227907961499</v>
      </c>
      <c r="C180" t="str">
        <f t="shared" si="10"/>
        <v>books.google.com|books|id|nUtAAAAAYAAJ|pg|PA4|lpg|PA4|dq|Trump|source|bl|ots|FFH2EEe5rJ|sig|zWM-G2oIm10gSC3JSBNgoRzzPqs|hl|en|sa|X|ved|2ahUKEwj3qerfkbHeAhVBKH0KHSLVC8EQ6AEwf3oECBAQAQ.html</v>
      </c>
      <c r="D180" t="str">
        <f t="shared" si="11"/>
        <v>books.google.com</v>
      </c>
      <c r="E180" t="s">
        <v>1078</v>
      </c>
      <c r="F180">
        <f t="shared" si="12"/>
        <v>1</v>
      </c>
      <c r="G180">
        <f t="shared" si="13"/>
        <v>5.3573170466174498E-2</v>
      </c>
      <c r="H180">
        <f t="shared" si="14"/>
        <v>5.3573170466174498E-2</v>
      </c>
    </row>
    <row r="181" spans="1:8" x14ac:dyDescent="0.2">
      <c r="A181" t="s">
        <v>32</v>
      </c>
      <c r="B181">
        <f>VLOOKUP(A181,Sentiment!A:B,2,FALSE)</f>
        <v>0.13645546372819101</v>
      </c>
      <c r="C181" t="str">
        <f t="shared" si="10"/>
        <v>books.google.com|books|id|txakCwAAQBAJ|pg|PA35|lpg|PA35|dq|Trump|source|bl|ots|4Lk0PfcS0i|sig|bxtx5BFIDoWsD1doQ_vgEy7g258|hl|en|sa|X|ved|2ahUKEwithtCG9qHeAhWLslQKHVqiAecQ6AEwaXoECB8QAQ.html</v>
      </c>
      <c r="D181" t="str">
        <f t="shared" si="11"/>
        <v>books.google.com</v>
      </c>
      <c r="E181" t="s">
        <v>1079</v>
      </c>
      <c r="F181">
        <f t="shared" si="12"/>
        <v>1</v>
      </c>
      <c r="G181">
        <f t="shared" si="13"/>
        <v>-2.0521602145577501E-2</v>
      </c>
      <c r="H181">
        <f t="shared" si="14"/>
        <v>-2.0521602145577501E-2</v>
      </c>
    </row>
    <row r="182" spans="1:8" x14ac:dyDescent="0.2">
      <c r="A182" t="s">
        <v>771</v>
      </c>
      <c r="B182">
        <f>VLOOKUP(A182,Sentiment!A:B,2,FALSE)</f>
        <v>3.7839968003011398E-2</v>
      </c>
      <c r="C182" t="str">
        <f t="shared" si="10"/>
        <v>books.google.com|books|id|yGKBaae_xeUC|pg|PA10|lpg|PA10|dq|Trump|source|bl|ots|8s-FLky7UW|sig|FAcv6qrAu29tEFtJhhiF5G46p7M|hl|en|sa|X|ved|2ahUKEwj72rvf8sLeAhURHHwKHfyCBPgQ6AEwbHoECBcQAQ.html</v>
      </c>
      <c r="D182" t="str">
        <f t="shared" si="11"/>
        <v>books.google.com</v>
      </c>
      <c r="E182" t="s">
        <v>1082</v>
      </c>
      <c r="F182">
        <f t="shared" si="12"/>
        <v>1</v>
      </c>
      <c r="G182">
        <f t="shared" si="13"/>
        <v>7.7124242424242401E-2</v>
      </c>
      <c r="H182">
        <f t="shared" si="14"/>
        <v>7.7124242424242401E-2</v>
      </c>
    </row>
    <row r="183" spans="1:8" x14ac:dyDescent="0.2">
      <c r="A183" t="s">
        <v>524</v>
      </c>
      <c r="B183">
        <f>VLOOKUP(A183,Sentiment!A:B,2,FALSE)</f>
        <v>4.97919672919672E-2</v>
      </c>
      <c r="C183" t="str">
        <f t="shared" si="10"/>
        <v>books.google.com|books|id|yGKBaae_xeUC|pg|PA13|lpg|PA13|dq|Trump|source|bl|ots|8s-FFjy5ZT|sig|_nRVWraSZuX-du-qxTz7XuJ7c6E|hl|en|sa|X|ved|2ahUKEwj3qerfkbHeAhVBKH0KHSLVC8EQ6AEwdXoECBoQAQ.html</v>
      </c>
      <c r="D183" t="str">
        <f t="shared" si="11"/>
        <v>books.google.com</v>
      </c>
      <c r="E183" t="s">
        <v>1083</v>
      </c>
      <c r="F183">
        <f t="shared" si="12"/>
        <v>1</v>
      </c>
      <c r="G183">
        <f t="shared" si="13"/>
        <v>4.34375555950898E-2</v>
      </c>
      <c r="H183">
        <f t="shared" si="14"/>
        <v>4.34375555950898E-2</v>
      </c>
    </row>
    <row r="184" spans="1:8" x14ac:dyDescent="0.2">
      <c r="A184" t="s">
        <v>34</v>
      </c>
      <c r="B184">
        <f>VLOOKUP(A184,Sentiment!A:B,2,FALSE)</f>
        <v>4.4498782467532402E-2</v>
      </c>
      <c r="C184" t="str">
        <f t="shared" si="10"/>
        <v>chicago.suntimes.com|columnists|donald-trump-angry-left-wing-mob-november-elections|.html</v>
      </c>
      <c r="D184" t="str">
        <f t="shared" si="11"/>
        <v>chicago.suntimes.com</v>
      </c>
      <c r="E184" t="s">
        <v>1086</v>
      </c>
      <c r="F184">
        <f t="shared" si="12"/>
        <v>1</v>
      </c>
      <c r="G184">
        <f t="shared" si="13"/>
        <v>0.10576923076923</v>
      </c>
      <c r="H184">
        <f t="shared" si="14"/>
        <v>0.10576923076923</v>
      </c>
    </row>
    <row r="185" spans="1:8" x14ac:dyDescent="0.2">
      <c r="A185" t="s">
        <v>526</v>
      </c>
      <c r="B185">
        <f>VLOOKUP(A185,Sentiment!A:B,2,FALSE)</f>
        <v>6.6095571095571098E-2</v>
      </c>
      <c r="C185" t="str">
        <f t="shared" si="10"/>
        <v>chicago.suntimes.com|news|donald-trump-media-attacks-enemy-people|.html</v>
      </c>
      <c r="D185" t="str">
        <f t="shared" si="11"/>
        <v>chicago.suntimes.com</v>
      </c>
      <c r="E185" t="s">
        <v>1087</v>
      </c>
      <c r="F185">
        <f t="shared" si="12"/>
        <v>1</v>
      </c>
      <c r="G185">
        <f t="shared" si="13"/>
        <v>6.1052360338074603E-2</v>
      </c>
      <c r="H185">
        <f t="shared" si="14"/>
        <v>6.1052360338074603E-2</v>
      </c>
    </row>
    <row r="186" spans="1:8" x14ac:dyDescent="0.2">
      <c r="A186" t="s">
        <v>772</v>
      </c>
      <c r="B186">
        <f>VLOOKUP(A186,Sentiment!A:B,2,FALSE)</f>
        <v>6.07056277056277E-2</v>
      </c>
      <c r="C186" t="str">
        <f t="shared" si="10"/>
        <v>chicago.suntimes.com|politics|immigrant-ad-donald-trump-nbc-cnn-morning-joe-sunday-night-football|.html</v>
      </c>
      <c r="D186" t="str">
        <f t="shared" si="11"/>
        <v>chicago.suntimes.com</v>
      </c>
      <c r="E186" t="s">
        <v>1088</v>
      </c>
      <c r="F186">
        <f t="shared" si="12"/>
        <v>1</v>
      </c>
      <c r="G186">
        <f t="shared" si="13"/>
        <v>0.4</v>
      </c>
      <c r="H186">
        <f t="shared" si="14"/>
        <v>0.4</v>
      </c>
    </row>
    <row r="187" spans="1:8" x14ac:dyDescent="0.2">
      <c r="A187" t="s">
        <v>36</v>
      </c>
      <c r="B187">
        <f>VLOOKUP(A187,Sentiment!A:B,2,FALSE)</f>
        <v>7.0797048558676398E-2</v>
      </c>
      <c r="C187" t="str">
        <f t="shared" si="10"/>
        <v>deadline.com|2018|05|the-daily-show-publish-the-donald-j-trump-presidential-twitter-library-book-1202395084|.html</v>
      </c>
      <c r="D187" t="str">
        <f t="shared" si="11"/>
        <v>deadline.com</v>
      </c>
      <c r="E187" t="s">
        <v>1091</v>
      </c>
      <c r="F187">
        <f t="shared" si="12"/>
        <v>1</v>
      </c>
      <c r="G187">
        <f t="shared" si="13"/>
        <v>0.16555055505550501</v>
      </c>
      <c r="H187">
        <f t="shared" si="14"/>
        <v>0.16555055505550501</v>
      </c>
    </row>
    <row r="188" spans="1:8" x14ac:dyDescent="0.2">
      <c r="A188" t="s">
        <v>527</v>
      </c>
      <c r="B188">
        <f>VLOOKUP(A188,Sentiment!A:B,2,FALSE)</f>
        <v>4.48918324583218E-3</v>
      </c>
      <c r="C188" t="str">
        <f t="shared" si="10"/>
        <v>deadline.com|2018|10|donald-trump-tweet-synagogue-murder-visit-fake-news-mia-farrow-video-1202492973|.html</v>
      </c>
      <c r="D188" t="str">
        <f t="shared" si="11"/>
        <v>deadline.com</v>
      </c>
      <c r="E188" t="s">
        <v>1092</v>
      </c>
      <c r="F188">
        <f t="shared" si="12"/>
        <v>1</v>
      </c>
      <c r="G188">
        <f t="shared" si="13"/>
        <v>0.153945437924495</v>
      </c>
      <c r="H188">
        <f t="shared" si="14"/>
        <v>0.153945437924495</v>
      </c>
    </row>
    <row r="189" spans="1:8" x14ac:dyDescent="0.2">
      <c r="A189" t="s">
        <v>528</v>
      </c>
      <c r="B189">
        <f>VLOOKUP(A189,Sentiment!A:B,2,FALSE)</f>
        <v>4.1203800130686898E-2</v>
      </c>
      <c r="C189" t="str">
        <f t="shared" si="10"/>
        <v>deadline.com|2018|10|john-oliver-donald-trump-fox-news-channel-false-flag-bombs-sent-by-hillary-clinton-barack-obama-1202491050|.html</v>
      </c>
      <c r="D189" t="str">
        <f t="shared" si="11"/>
        <v>deadline.com</v>
      </c>
      <c r="E189" t="s">
        <v>1093</v>
      </c>
      <c r="F189">
        <f t="shared" si="12"/>
        <v>1</v>
      </c>
      <c r="G189">
        <f t="shared" si="13"/>
        <v>0.27916666666666601</v>
      </c>
      <c r="H189">
        <f t="shared" si="14"/>
        <v>0.27916666666666601</v>
      </c>
    </row>
    <row r="190" spans="1:8" x14ac:dyDescent="0.2">
      <c r="A190" t="s">
        <v>529</v>
      </c>
      <c r="B190">
        <f>VLOOKUP(A190,Sentiment!A:B,2,FALSE)</f>
        <v>6.0849020508111397E-2</v>
      </c>
      <c r="C190" t="str">
        <f t="shared" si="10"/>
        <v>deadline.com|2018|10|president-donald-trump-tweetstorm-the-saturday-edition-10-1202490819|.html</v>
      </c>
      <c r="D190" t="str">
        <f t="shared" si="11"/>
        <v>deadline.com</v>
      </c>
      <c r="E190" t="s">
        <v>1094</v>
      </c>
      <c r="F190">
        <f t="shared" si="12"/>
        <v>1</v>
      </c>
      <c r="G190">
        <f t="shared" si="13"/>
        <v>0.15393939393939299</v>
      </c>
      <c r="H190">
        <f t="shared" si="14"/>
        <v>0.15393939393939299</v>
      </c>
    </row>
    <row r="191" spans="1:8" x14ac:dyDescent="0.2">
      <c r="A191" t="s">
        <v>37</v>
      </c>
      <c r="B191">
        <f>VLOOKUP(A191,Sentiment!A:B,2,FALSE)</f>
        <v>8.8629419671640397E-2</v>
      </c>
      <c r="C191" t="str">
        <f t="shared" si="10"/>
        <v>deadline.com|2018|10|president-donald-trump-tweetstorm-the-sunday-edition-10-1202486819|.html</v>
      </c>
      <c r="D191" t="str">
        <f t="shared" si="11"/>
        <v>deadline.com</v>
      </c>
      <c r="E191" t="s">
        <v>1095</v>
      </c>
      <c r="F191">
        <f t="shared" si="12"/>
        <v>1</v>
      </c>
      <c r="G191">
        <f t="shared" si="13"/>
        <v>0.316311766311766</v>
      </c>
      <c r="H191">
        <f t="shared" si="14"/>
        <v>0.316311766311766</v>
      </c>
    </row>
    <row r="192" spans="1:8" x14ac:dyDescent="0.2">
      <c r="A192" t="s">
        <v>775</v>
      </c>
      <c r="B192">
        <f>VLOOKUP(A192,Sentiment!A:B,2,FALSE)</f>
        <v>0.14260128458498</v>
      </c>
      <c r="C192" t="str">
        <f t="shared" si="10"/>
        <v>deadline.com|2018|11|president-donald-trump-tweetstorm-the-saturday-edition-11-1202495273|.html</v>
      </c>
      <c r="D192" t="str">
        <f t="shared" si="11"/>
        <v>deadline.com</v>
      </c>
      <c r="E192" t="s">
        <v>1097</v>
      </c>
      <c r="F192">
        <f t="shared" si="12"/>
        <v>1</v>
      </c>
      <c r="G192">
        <f t="shared" si="13"/>
        <v>3.5516091325164402E-2</v>
      </c>
      <c r="H192">
        <f t="shared" si="14"/>
        <v>3.5516091325164402E-2</v>
      </c>
    </row>
    <row r="193" spans="1:8" x14ac:dyDescent="0.2">
      <c r="A193" t="s">
        <v>776</v>
      </c>
      <c r="B193">
        <f>VLOOKUP(A193,Sentiment!A:B,2,FALSE)</f>
        <v>4.2649494949494902E-2</v>
      </c>
      <c r="C193" t="str">
        <f t="shared" si="10"/>
        <v>deadspin.com|why-did-nbc-air-trumps-racist-caravan-ad-during-sunday-1830222846.html</v>
      </c>
      <c r="D193" t="str">
        <f t="shared" si="11"/>
        <v>deadspin.com</v>
      </c>
      <c r="E193" t="s">
        <v>1098</v>
      </c>
      <c r="F193">
        <f t="shared" si="12"/>
        <v>1</v>
      </c>
      <c r="G193">
        <f t="shared" si="13"/>
        <v>4.0354966262787499E-2</v>
      </c>
      <c r="H193">
        <f t="shared" si="14"/>
        <v>4.0354966262787499E-2</v>
      </c>
    </row>
    <row r="194" spans="1:8" x14ac:dyDescent="0.2">
      <c r="A194" t="s">
        <v>530</v>
      </c>
      <c r="B194">
        <f>VLOOKUP(A194,Sentiment!A:B,2,FALSE)</f>
        <v>0.215198982304245</v>
      </c>
      <c r="C194" t="str">
        <f t="shared" ref="C194:C257" si="15">SUBSTITUTE(SUBSTITUTE(A194,"https|||", ""), "http|||", "")</f>
        <v>donsurber.blogspot.com|2018|10|brazils-next-president-may-out-trump.html.html</v>
      </c>
      <c r="D194" t="str">
        <f t="shared" ref="D194:D257" si="16">LEFT(C194,FIND("|",C194)-1)</f>
        <v>donsurber.blogspot.com</v>
      </c>
      <c r="E194" t="s">
        <v>1099</v>
      </c>
      <c r="F194">
        <f t="shared" ref="F194:F257" si="17">COUNTIF(D:D,E194)</f>
        <v>1</v>
      </c>
      <c r="G194">
        <f t="shared" ref="G194:G257" si="18">H194/F194</f>
        <v>4.1500847637211201E-2</v>
      </c>
      <c r="H194">
        <f t="shared" ref="H194:H257" si="19">IF(F194&lt;&gt;0, SUMIF(A:A,"*"&amp;E194&amp;"*",B:B), 0)</f>
        <v>4.1500847637211201E-2</v>
      </c>
    </row>
    <row r="195" spans="1:8" x14ac:dyDescent="0.2">
      <c r="A195" t="s">
        <v>777</v>
      </c>
      <c r="B195">
        <f>VLOOKUP(A195,Sentiment!A:B,2,FALSE)</f>
        <v>0.21195555555555501</v>
      </c>
      <c r="C195" t="str">
        <f t="shared" si="15"/>
        <v>elkodaily.com|president-donald-j-trump----elko-rally|collection_d32ee10e-6d85-508a-93f5-a4ac027c2cd1.html.html</v>
      </c>
      <c r="D195" t="str">
        <f t="shared" si="16"/>
        <v>elkodaily.com</v>
      </c>
      <c r="E195" t="s">
        <v>1100</v>
      </c>
      <c r="F195">
        <f t="shared" si="17"/>
        <v>1</v>
      </c>
      <c r="G195">
        <f t="shared" si="18"/>
        <v>5.8567391158064697E-2</v>
      </c>
      <c r="H195">
        <f t="shared" si="19"/>
        <v>5.8567391158064697E-2</v>
      </c>
    </row>
    <row r="196" spans="1:8" x14ac:dyDescent="0.2">
      <c r="A196" t="s">
        <v>778</v>
      </c>
      <c r="B196">
        <f>VLOOKUP(A196,Sentiment!A:B,2,FALSE)</f>
        <v>6.1635375494071103E-2</v>
      </c>
      <c r="C196" t="str">
        <f t="shared" si="15"/>
        <v>en.wikipedia.org|wiki|Curse_of_Tippecanoe.html</v>
      </c>
      <c r="D196" t="str">
        <f t="shared" si="16"/>
        <v>en.wikipedia.org</v>
      </c>
      <c r="E196" t="s">
        <v>1101</v>
      </c>
      <c r="F196">
        <f t="shared" si="17"/>
        <v>1</v>
      </c>
      <c r="G196">
        <f t="shared" si="18"/>
        <v>5.4778456837280297E-2</v>
      </c>
      <c r="H196">
        <f t="shared" si="19"/>
        <v>5.4778456837280297E-2</v>
      </c>
    </row>
    <row r="197" spans="1:8" x14ac:dyDescent="0.2">
      <c r="A197" t="s">
        <v>38</v>
      </c>
      <c r="B197">
        <f>VLOOKUP(A197,Sentiment!A:B,2,FALSE)</f>
        <v>8.0388413269359804E-2</v>
      </c>
      <c r="C197" t="str">
        <f t="shared" si="15"/>
        <v>en.wikipedia.org|wiki|Donald_Trump.html</v>
      </c>
      <c r="D197" t="str">
        <f t="shared" si="16"/>
        <v>en.wikipedia.org</v>
      </c>
      <c r="E197" t="s">
        <v>1102</v>
      </c>
      <c r="F197">
        <f t="shared" si="17"/>
        <v>1</v>
      </c>
      <c r="G197">
        <f t="shared" si="18"/>
        <v>8.9470384484429399E-2</v>
      </c>
      <c r="H197">
        <f t="shared" si="19"/>
        <v>8.9470384484429399E-2</v>
      </c>
    </row>
    <row r="198" spans="1:8" x14ac:dyDescent="0.2">
      <c r="A198" t="s">
        <v>531</v>
      </c>
      <c r="B198">
        <f>VLOOKUP(A198,Sentiment!A:B,2,FALSE)</f>
        <v>7.9626914697478901E-2</v>
      </c>
      <c r="C198" t="str">
        <f t="shared" si="15"/>
        <v>en.wikipedia.org|wiki|Donald_Trump_presidential_campaign|_2016.html</v>
      </c>
      <c r="D198" t="str">
        <f t="shared" si="16"/>
        <v>en.wikipedia.org</v>
      </c>
      <c r="E198" t="s">
        <v>1103</v>
      </c>
      <c r="F198">
        <f t="shared" si="17"/>
        <v>1</v>
      </c>
      <c r="G198">
        <f t="shared" si="18"/>
        <v>8.5316891499464101E-2</v>
      </c>
      <c r="H198">
        <f t="shared" si="19"/>
        <v>8.5316891499464101E-2</v>
      </c>
    </row>
    <row r="199" spans="1:8" x14ac:dyDescent="0.2">
      <c r="A199" t="s">
        <v>779</v>
      </c>
      <c r="B199">
        <f>VLOOKUP(A199,Sentiment!A:B,2,FALSE)</f>
        <v>0.15007133319556801</v>
      </c>
      <c r="C199" t="str">
        <f t="shared" si="15"/>
        <v>en.wikipedia.org|wiki|Inauguration_of_Donald_Trump.html</v>
      </c>
      <c r="D199" t="str">
        <f t="shared" si="16"/>
        <v>en.wikipedia.org</v>
      </c>
      <c r="E199" t="s">
        <v>1104</v>
      </c>
      <c r="F199">
        <f t="shared" si="17"/>
        <v>1</v>
      </c>
      <c r="G199">
        <f t="shared" si="18"/>
        <v>-4.0758623097332698E-2</v>
      </c>
      <c r="H199">
        <f t="shared" si="19"/>
        <v>-4.0758623097332698E-2</v>
      </c>
    </row>
    <row r="200" spans="1:8" x14ac:dyDescent="0.2">
      <c r="A200" t="s">
        <v>39</v>
      </c>
      <c r="B200">
        <f>VLOOKUP(A200,Sentiment!A:B,2,FALSE)</f>
        <v>6.3733469726620404E-2</v>
      </c>
      <c r="C200" t="str">
        <f t="shared" si="15"/>
        <v>en.wikipedia.org|wiki|List_of_Presidents_of_the_United_States.html</v>
      </c>
      <c r="D200" t="str">
        <f t="shared" si="16"/>
        <v>en.wikipedia.org</v>
      </c>
      <c r="E200" t="s">
        <v>1105</v>
      </c>
      <c r="F200">
        <f t="shared" si="17"/>
        <v>1</v>
      </c>
      <c r="G200">
        <f t="shared" si="18"/>
        <v>0.116504583851522</v>
      </c>
      <c r="H200">
        <f t="shared" si="19"/>
        <v>0.116504583851522</v>
      </c>
    </row>
    <row r="201" spans="1:8" x14ac:dyDescent="0.2">
      <c r="A201" t="s">
        <v>532</v>
      </c>
      <c r="B201">
        <f>VLOOKUP(A201,Sentiment!A:B,2,FALSE)</f>
        <v>7.14977845031564E-2</v>
      </c>
      <c r="C201" t="str">
        <f t="shared" si="15"/>
        <v>en.wikipedia.org|wiki|Presidency_of_Donald_Trump.html</v>
      </c>
      <c r="D201" t="str">
        <f t="shared" si="16"/>
        <v>en.wikipedia.org</v>
      </c>
      <c r="E201" t="s">
        <v>1106</v>
      </c>
      <c r="F201">
        <f t="shared" si="17"/>
        <v>1</v>
      </c>
      <c r="G201">
        <f t="shared" si="18"/>
        <v>0.28372113997113901</v>
      </c>
      <c r="H201">
        <f t="shared" si="19"/>
        <v>0.28372113997113901</v>
      </c>
    </row>
    <row r="202" spans="1:8" x14ac:dyDescent="0.2">
      <c r="A202" t="s">
        <v>533</v>
      </c>
      <c r="B202">
        <f>VLOOKUP(A202,Sentiment!A:B,2,FALSE)</f>
        <v>7.3633343400785201E-2</v>
      </c>
      <c r="C202" t="str">
        <f t="shared" si="15"/>
        <v>en.wikipedia.org|wiki|Trump_International_Hotel.html</v>
      </c>
      <c r="D202" t="str">
        <f t="shared" si="16"/>
        <v>en.wikipedia.org</v>
      </c>
      <c r="E202" t="s">
        <v>1108</v>
      </c>
      <c r="F202">
        <f t="shared" si="17"/>
        <v>1</v>
      </c>
      <c r="G202">
        <f t="shared" si="18"/>
        <v>9.2464974419519896E-2</v>
      </c>
      <c r="H202">
        <f t="shared" si="19"/>
        <v>9.2464974419519896E-2</v>
      </c>
    </row>
    <row r="203" spans="1:8" x14ac:dyDescent="0.2">
      <c r="A203" t="s">
        <v>41</v>
      </c>
      <c r="B203">
        <f>VLOOKUP(A203,Sentiment!A:B,2,FALSE)</f>
        <v>0.157118195148989</v>
      </c>
      <c r="C203" t="str">
        <f t="shared" si="15"/>
        <v>en.wikipedia.org|wiki||r|The_Donald.html</v>
      </c>
      <c r="D203" t="str">
        <f t="shared" si="16"/>
        <v>en.wikipedia.org</v>
      </c>
      <c r="E203" t="s">
        <v>1109</v>
      </c>
      <c r="F203">
        <f t="shared" si="17"/>
        <v>1</v>
      </c>
      <c r="G203">
        <f t="shared" si="18"/>
        <v>0.18161411328784199</v>
      </c>
      <c r="H203">
        <f t="shared" si="19"/>
        <v>0.18161411328784199</v>
      </c>
    </row>
    <row r="204" spans="1:8" x14ac:dyDescent="0.2">
      <c r="A204" t="s">
        <v>780</v>
      </c>
      <c r="B204">
        <f>VLOOKUP(A204,Sentiment!A:B,2,FALSE)</f>
        <v>7.9812897813754002E-2</v>
      </c>
      <c r="C204" t="str">
        <f t="shared" si="15"/>
        <v>features.propublica.org|trump-inc-podcast|sheldon-adelson-casino-magnate-trump-macau-and-japan|.html</v>
      </c>
      <c r="D204" t="str">
        <f t="shared" si="16"/>
        <v>features.propublica.org</v>
      </c>
      <c r="E204" t="s">
        <v>1111</v>
      </c>
      <c r="F204">
        <f t="shared" si="17"/>
        <v>1</v>
      </c>
      <c r="G204">
        <f t="shared" si="18"/>
        <v>5.2729437229437202E-2</v>
      </c>
      <c r="H204">
        <f t="shared" si="19"/>
        <v>5.2729437229437202E-2</v>
      </c>
    </row>
    <row r="205" spans="1:8" x14ac:dyDescent="0.2">
      <c r="A205" t="s">
        <v>42</v>
      </c>
      <c r="B205">
        <f>VLOOKUP(A205,Sentiment!A:B,2,FALSE)</f>
        <v>5.2723758406415203E-2</v>
      </c>
      <c r="C205" t="str">
        <f t="shared" si="15"/>
        <v>features.propublica.org|trump-inc-podcast|trump-family-business-panama-city-khafif|.html</v>
      </c>
      <c r="D205" t="str">
        <f t="shared" si="16"/>
        <v>features.propublica.org</v>
      </c>
      <c r="E205" t="s">
        <v>1112</v>
      </c>
      <c r="F205">
        <f t="shared" si="17"/>
        <v>1</v>
      </c>
      <c r="G205">
        <f t="shared" si="18"/>
        <v>4.3484848484848397E-2</v>
      </c>
      <c r="H205">
        <f t="shared" si="19"/>
        <v>4.3484848484848397E-2</v>
      </c>
    </row>
    <row r="206" spans="1:8" x14ac:dyDescent="0.2">
      <c r="A206" t="s">
        <v>44</v>
      </c>
      <c r="B206">
        <f>VLOOKUP(A206,Sentiment!A:B,2,FALSE)</f>
        <v>7.38426869592788E-2</v>
      </c>
      <c r="C206" t="str">
        <f t="shared" si="15"/>
        <v>foreignpolicy.com|2016|05|16|the-donald-vs-the-blob-hillary-clinton-election|.html</v>
      </c>
      <c r="D206" t="str">
        <f t="shared" si="16"/>
        <v>foreignpolicy.com</v>
      </c>
      <c r="E206" t="s">
        <v>1114</v>
      </c>
      <c r="F206">
        <f t="shared" si="17"/>
        <v>1</v>
      </c>
      <c r="G206">
        <f t="shared" si="18"/>
        <v>-5.0595238095238098E-3</v>
      </c>
      <c r="H206">
        <f t="shared" si="19"/>
        <v>-5.0595238095238098E-3</v>
      </c>
    </row>
    <row r="207" spans="1:8" x14ac:dyDescent="0.2">
      <c r="A207" t="s">
        <v>45</v>
      </c>
      <c r="B207">
        <f>VLOOKUP(A207,Sentiment!A:B,2,FALSE)</f>
        <v>4.7534957218055798E-2</v>
      </c>
      <c r="C207" t="str">
        <f t="shared" si="15"/>
        <v>foreignpolicy.com|2018|10|23|trumps-punk-rock-nuclear-policy|.html</v>
      </c>
      <c r="D207" t="str">
        <f t="shared" si="16"/>
        <v>foreignpolicy.com</v>
      </c>
      <c r="E207" t="s">
        <v>1116</v>
      </c>
      <c r="F207">
        <f t="shared" si="17"/>
        <v>1</v>
      </c>
      <c r="G207">
        <f t="shared" si="18"/>
        <v>6.3690513338039906E-2</v>
      </c>
      <c r="H207">
        <f t="shared" si="19"/>
        <v>6.3690513338039906E-2</v>
      </c>
    </row>
    <row r="208" spans="1:8" x14ac:dyDescent="0.2">
      <c r="A208" t="s">
        <v>535</v>
      </c>
      <c r="B208">
        <f>VLOOKUP(A208,Sentiment!A:B,2,FALSE)</f>
        <v>0.12542787569573199</v>
      </c>
      <c r="C208" t="str">
        <f t="shared" si="15"/>
        <v>fox2now.com|2018|10|30|president-to-make-campaign-stop-in-cape-girardeau|.html</v>
      </c>
      <c r="D208" t="str">
        <f t="shared" si="16"/>
        <v>fox2now.com</v>
      </c>
      <c r="E208" t="s">
        <v>1117</v>
      </c>
      <c r="F208">
        <f t="shared" si="17"/>
        <v>1</v>
      </c>
      <c r="G208">
        <f t="shared" si="18"/>
        <v>0.232936507936507</v>
      </c>
      <c r="H208">
        <f t="shared" si="19"/>
        <v>0.232936507936507</v>
      </c>
    </row>
    <row r="209" spans="1:8" x14ac:dyDescent="0.2">
      <c r="A209" t="s">
        <v>46</v>
      </c>
      <c r="B209">
        <f>VLOOKUP(A209,Sentiment!A:B,2,FALSE)</f>
        <v>-7.8900758739468297E-3</v>
      </c>
      <c r="C209" t="str">
        <f t="shared" si="15"/>
        <v>fox4kc.com|2018|10|25|president-trump-claims-media-to-blame-for-anger-after-bombs-sent-to-cnn-dems|.html</v>
      </c>
      <c r="D209" t="str">
        <f t="shared" si="16"/>
        <v>fox4kc.com</v>
      </c>
      <c r="E209" t="s">
        <v>1118</v>
      </c>
      <c r="F209">
        <f t="shared" si="17"/>
        <v>1</v>
      </c>
      <c r="G209">
        <f t="shared" si="18"/>
        <v>0.136589297227595</v>
      </c>
      <c r="H209">
        <f t="shared" si="19"/>
        <v>0.136589297227595</v>
      </c>
    </row>
    <row r="210" spans="1:8" x14ac:dyDescent="0.2">
      <c r="A210" t="s">
        <v>536</v>
      </c>
      <c r="B210">
        <f>VLOOKUP(A210,Sentiment!A:B,2,FALSE)</f>
        <v>5.5331770081770003E-2</v>
      </c>
      <c r="C210" t="str">
        <f t="shared" si="15"/>
        <v>fox59.com|2018|10|23|president-trump-gives-keynote-speech-at-ffa-convention-in-downtown-indy|.html</v>
      </c>
      <c r="D210" t="str">
        <f t="shared" si="16"/>
        <v>fox59.com</v>
      </c>
      <c r="E210" t="s">
        <v>1119</v>
      </c>
      <c r="F210">
        <f t="shared" si="17"/>
        <v>1</v>
      </c>
      <c r="G210">
        <f t="shared" si="18"/>
        <v>4.69761389404246E-2</v>
      </c>
      <c r="H210">
        <f t="shared" si="19"/>
        <v>4.69761389404246E-2</v>
      </c>
    </row>
    <row r="211" spans="1:8" x14ac:dyDescent="0.2">
      <c r="A211" t="s">
        <v>782</v>
      </c>
      <c r="B211">
        <f>VLOOKUP(A211,Sentiment!A:B,2,FALSE)</f>
        <v>5.1365845039314399E-2</v>
      </c>
      <c r="C211" t="str">
        <f t="shared" si="15"/>
        <v>fox59.com|2018|11|07|president-trump-discusses-midterm-elections-in-news-conference|.html</v>
      </c>
      <c r="D211" t="str">
        <f t="shared" si="16"/>
        <v>fox59.com</v>
      </c>
      <c r="E211" t="s">
        <v>1121</v>
      </c>
      <c r="F211">
        <f t="shared" si="17"/>
        <v>1</v>
      </c>
      <c r="G211">
        <f t="shared" si="18"/>
        <v>9.7879311021304899E-2</v>
      </c>
      <c r="H211">
        <f t="shared" si="19"/>
        <v>9.7879311021304899E-2</v>
      </c>
    </row>
    <row r="212" spans="1:8" x14ac:dyDescent="0.2">
      <c r="A212" t="s">
        <v>537</v>
      </c>
      <c r="B212">
        <f>VLOOKUP(A212,Sentiment!A:B,2,FALSE)</f>
        <v>3.2364443466138301E-2</v>
      </c>
      <c r="C212" t="str">
        <f t="shared" si="15"/>
        <v>fox8.com|2018|10|30|president-trump-says-he-plans-to-end-birthright-citizenship|.html</v>
      </c>
      <c r="D212" t="str">
        <f t="shared" si="16"/>
        <v>fox8.com</v>
      </c>
      <c r="E212" t="s">
        <v>1122</v>
      </c>
      <c r="F212">
        <f t="shared" si="17"/>
        <v>1</v>
      </c>
      <c r="G212">
        <f t="shared" si="18"/>
        <v>0.15300370689401299</v>
      </c>
      <c r="H212">
        <f t="shared" si="19"/>
        <v>0.15300370689401299</v>
      </c>
    </row>
    <row r="213" spans="1:8" x14ac:dyDescent="0.2">
      <c r="A213" t="s">
        <v>783</v>
      </c>
      <c r="B213">
        <f>VLOOKUP(A213,Sentiment!A:B,2,FALSE)</f>
        <v>0.118662272071362</v>
      </c>
      <c r="C213" t="str">
        <f t="shared" si="15"/>
        <v>gulfnews.com|opinion|today-in-history|today-in-history-november-8-1988-bush-defeats-dukakis-in-us-presidential-election-1.2298882.html</v>
      </c>
      <c r="D213" t="str">
        <f t="shared" si="16"/>
        <v>gulfnews.com</v>
      </c>
      <c r="E213" t="s">
        <v>1125</v>
      </c>
      <c r="F213">
        <f t="shared" si="17"/>
        <v>1</v>
      </c>
      <c r="G213">
        <f t="shared" si="18"/>
        <v>0.119047619047619</v>
      </c>
      <c r="H213">
        <f t="shared" si="19"/>
        <v>0.119047619047619</v>
      </c>
    </row>
    <row r="214" spans="1:8" x14ac:dyDescent="0.2">
      <c r="A214" t="s">
        <v>538</v>
      </c>
      <c r="B214">
        <f>VLOOKUP(A214,Sentiment!A:B,2,FALSE)</f>
        <v>9.2221510883482696E-2</v>
      </c>
      <c r="C214" t="str">
        <f t="shared" si="15"/>
        <v>hdsa.org|hd-research|the-donald-a-king-summer-research-fellowship|.html</v>
      </c>
      <c r="D214" t="str">
        <f t="shared" si="16"/>
        <v>hdsa.org</v>
      </c>
      <c r="E214" t="s">
        <v>1126</v>
      </c>
      <c r="F214">
        <f t="shared" si="17"/>
        <v>1</v>
      </c>
      <c r="G214">
        <f t="shared" si="18"/>
        <v>9.8509286412512206E-2</v>
      </c>
      <c r="H214">
        <f t="shared" si="19"/>
        <v>9.8509286412512206E-2</v>
      </c>
    </row>
    <row r="215" spans="1:8" x14ac:dyDescent="0.2">
      <c r="A215" t="s">
        <v>539</v>
      </c>
      <c r="B215">
        <f>VLOOKUP(A215,Sentiment!A:B,2,FALSE)</f>
        <v>9.0351826536037003E-2</v>
      </c>
      <c r="C215" t="str">
        <f t="shared" si="15"/>
        <v>hiphollywood.com|2018|10|pharrell-checks-trump-the-many-times-donald-has-been-shut-down-for-using-an-unauthorized-song|.html</v>
      </c>
      <c r="D215" t="str">
        <f t="shared" si="16"/>
        <v>hiphollywood.com</v>
      </c>
      <c r="E215" t="s">
        <v>1127</v>
      </c>
      <c r="F215">
        <f t="shared" si="17"/>
        <v>1</v>
      </c>
      <c r="G215">
        <f t="shared" si="18"/>
        <v>0.115813379329004</v>
      </c>
      <c r="H215">
        <f t="shared" si="19"/>
        <v>0.115813379329004</v>
      </c>
    </row>
    <row r="216" spans="1:8" x14ac:dyDescent="0.2">
      <c r="A216" t="s">
        <v>50</v>
      </c>
      <c r="B216">
        <f>VLOOKUP(A216,Sentiment!A:B,2,FALSE)</f>
        <v>0.10443580542264699</v>
      </c>
      <c r="C216" t="str">
        <f t="shared" si="15"/>
        <v>historicsites.vermont.gov|vt_history|presidents.html</v>
      </c>
      <c r="D216" t="str">
        <f t="shared" si="16"/>
        <v>historicsites.vermont.gov</v>
      </c>
      <c r="E216" t="s">
        <v>1128</v>
      </c>
      <c r="F216">
        <f t="shared" si="17"/>
        <v>1</v>
      </c>
      <c r="G216">
        <f t="shared" si="18"/>
        <v>5.8303270803270697E-2</v>
      </c>
      <c r="H216">
        <f t="shared" si="19"/>
        <v>5.8303270803270697E-2</v>
      </c>
    </row>
    <row r="217" spans="1:8" x14ac:dyDescent="0.2">
      <c r="A217" t="s">
        <v>51</v>
      </c>
      <c r="B217">
        <f>VLOOKUP(A217,Sentiment!A:B,2,FALSE)</f>
        <v>3.3557800224466798E-2</v>
      </c>
      <c r="C217" t="str">
        <f t="shared" si="15"/>
        <v>history.house.gov|People|Other-Office|Member-President|.html</v>
      </c>
      <c r="D217" t="str">
        <f t="shared" si="16"/>
        <v>history.house.gov</v>
      </c>
      <c r="E217" t="s">
        <v>1129</v>
      </c>
      <c r="F217">
        <f t="shared" si="17"/>
        <v>1</v>
      </c>
      <c r="G217">
        <f t="shared" si="18"/>
        <v>5.7119480519480501E-2</v>
      </c>
      <c r="H217">
        <f t="shared" si="19"/>
        <v>5.7119480519480501E-2</v>
      </c>
    </row>
    <row r="218" spans="1:8" x14ac:dyDescent="0.2">
      <c r="A218" t="s">
        <v>52</v>
      </c>
      <c r="B218">
        <f>VLOOKUP(A218,Sentiment!A:B,2,FALSE)</f>
        <v>0.12737162263024299</v>
      </c>
      <c r="C218" t="str">
        <f t="shared" si="15"/>
        <v>history.howstuffworks.com|history-vs-myth|jefferson-bible.htm.html</v>
      </c>
      <c r="D218" t="str">
        <f t="shared" si="16"/>
        <v>history.howstuffworks.com</v>
      </c>
      <c r="E218" t="s">
        <v>1130</v>
      </c>
      <c r="F218">
        <f t="shared" si="17"/>
        <v>1</v>
      </c>
      <c r="G218">
        <f t="shared" si="18"/>
        <v>7.0105339105339101E-2</v>
      </c>
      <c r="H218">
        <f t="shared" si="19"/>
        <v>7.0105339105339101E-2</v>
      </c>
    </row>
    <row r="219" spans="1:8" x14ac:dyDescent="0.2">
      <c r="A219" t="s">
        <v>784</v>
      </c>
      <c r="B219">
        <f>VLOOKUP(A219,Sentiment!A:B,2,FALSE)</f>
        <v>0.12462101886209</v>
      </c>
      <c r="C219" t="str">
        <f t="shared" si="15"/>
        <v>hottestheadsofstate.com|young-us-presidents|.html</v>
      </c>
      <c r="D219" t="str">
        <f t="shared" si="16"/>
        <v>hottestheadsofstate.com</v>
      </c>
      <c r="E219" t="s">
        <v>1132</v>
      </c>
      <c r="F219">
        <f t="shared" si="17"/>
        <v>1</v>
      </c>
      <c r="G219">
        <f t="shared" si="18"/>
        <v>0.148884953430407</v>
      </c>
      <c r="H219">
        <f t="shared" si="19"/>
        <v>0.148884953430407</v>
      </c>
    </row>
    <row r="220" spans="1:8" x14ac:dyDescent="0.2">
      <c r="A220" t="s">
        <v>785</v>
      </c>
      <c r="B220">
        <f>VLOOKUP(A220,Sentiment!A:B,2,FALSE)</f>
        <v>2.65995728128081E-2</v>
      </c>
      <c r="C220" t="str">
        <f t="shared" si="15"/>
        <v>jewishcurrents.org|writings-grid|the-donald-trump-of-philosophy|.html</v>
      </c>
      <c r="D220" t="str">
        <f t="shared" si="16"/>
        <v>jewishcurrents.org</v>
      </c>
      <c r="E220" t="s">
        <v>1133</v>
      </c>
      <c r="F220">
        <f t="shared" si="17"/>
        <v>1</v>
      </c>
      <c r="G220">
        <f t="shared" si="18"/>
        <v>8.57864357864358E-2</v>
      </c>
      <c r="H220">
        <f t="shared" si="19"/>
        <v>8.57864357864358E-2</v>
      </c>
    </row>
    <row r="221" spans="1:8" x14ac:dyDescent="0.2">
      <c r="A221" t="s">
        <v>54</v>
      </c>
      <c r="B221">
        <f>VLOOKUP(A221,Sentiment!A:B,2,FALSE)</f>
        <v>0.201267606186084</v>
      </c>
      <c r="C221" t="str">
        <f t="shared" si="15"/>
        <v>johnscrazysocks.com|products|donald-trump-hair-socks.html</v>
      </c>
      <c r="D221" t="str">
        <f t="shared" si="16"/>
        <v>johnscrazysocks.com</v>
      </c>
      <c r="E221" t="s">
        <v>1134</v>
      </c>
      <c r="F221">
        <f t="shared" si="17"/>
        <v>1</v>
      </c>
      <c r="G221">
        <f t="shared" si="18"/>
        <v>-3.9408014571949E-2</v>
      </c>
      <c r="H221">
        <f t="shared" si="19"/>
        <v>-3.9408014571949E-2</v>
      </c>
    </row>
    <row r="222" spans="1:8" x14ac:dyDescent="0.2">
      <c r="A222" t="s">
        <v>540</v>
      </c>
      <c r="B222">
        <f>VLOOKUP(A222,Sentiment!A:B,2,FALSE)</f>
        <v>8.5217926013380504E-2</v>
      </c>
      <c r="C222" t="str">
        <f t="shared" si="15"/>
        <v>kdvr.com|2018|10|30|president-trump-wants-executive-order-ending-birthright-citizenship-for-babies-of-non-citizens|.html</v>
      </c>
      <c r="D222" t="str">
        <f t="shared" si="16"/>
        <v>kdvr.com</v>
      </c>
      <c r="E222" t="s">
        <v>1135</v>
      </c>
      <c r="F222">
        <f t="shared" si="17"/>
        <v>1</v>
      </c>
      <c r="G222">
        <f t="shared" si="18"/>
        <v>8.1129385964912301E-2</v>
      </c>
      <c r="H222">
        <f t="shared" si="19"/>
        <v>8.1129385964912301E-2</v>
      </c>
    </row>
    <row r="223" spans="1:8" x14ac:dyDescent="0.2">
      <c r="A223" t="s">
        <v>786</v>
      </c>
      <c r="B223">
        <f>VLOOKUP(A223,Sentiment!A:B,2,FALSE)</f>
        <v>0.10758846226237501</v>
      </c>
      <c r="C223" t="str">
        <f t="shared" si="15"/>
        <v>learningenglish.voanews.com|a|americas-presidents-overview|4213861.html.html</v>
      </c>
      <c r="D223" t="str">
        <f t="shared" si="16"/>
        <v>learningenglish.voanews.com</v>
      </c>
      <c r="E223" t="s">
        <v>1137</v>
      </c>
      <c r="F223">
        <f t="shared" si="17"/>
        <v>1</v>
      </c>
      <c r="G223">
        <f t="shared" si="18"/>
        <v>9.7353439732957694E-2</v>
      </c>
      <c r="H223">
        <f t="shared" si="19"/>
        <v>9.7353439732957694E-2</v>
      </c>
    </row>
    <row r="224" spans="1:8" x14ac:dyDescent="0.2">
      <c r="A224" t="s">
        <v>57</v>
      </c>
      <c r="B224">
        <f>VLOOKUP(A224,Sentiment!A:B,2,FALSE)</f>
        <v>-1.1868686868686799E-2</v>
      </c>
      <c r="C224" t="str">
        <f t="shared" si="15"/>
        <v>lib.msu.edu|vvl|presidents|.html</v>
      </c>
      <c r="D224" t="str">
        <f t="shared" si="16"/>
        <v>lib.msu.edu</v>
      </c>
      <c r="E224" t="s">
        <v>1139</v>
      </c>
      <c r="F224">
        <f t="shared" si="17"/>
        <v>1</v>
      </c>
      <c r="G224">
        <f t="shared" si="18"/>
        <v>1.3881553631553601E-2</v>
      </c>
      <c r="H224">
        <f t="shared" si="19"/>
        <v>1.3881553631553601E-2</v>
      </c>
    </row>
    <row r="225" spans="1:8" x14ac:dyDescent="0.2">
      <c r="A225" t="s">
        <v>788</v>
      </c>
      <c r="B225">
        <f>VLOOKUP(A225,Sentiment!A:B,2,FALSE)</f>
        <v>2.23357246828862E-2</v>
      </c>
      <c r="C225" t="str">
        <f t="shared" si="15"/>
        <v>medium.com||OmnesRes|the-donald-trump-of-food-research-49e2bc7daa41.html</v>
      </c>
      <c r="D225" t="str">
        <f t="shared" si="16"/>
        <v>medium.com</v>
      </c>
      <c r="E225" t="s">
        <v>1145</v>
      </c>
      <c r="F225">
        <f t="shared" si="17"/>
        <v>1</v>
      </c>
      <c r="G225">
        <f t="shared" si="18"/>
        <v>0.233077303648732</v>
      </c>
      <c r="H225">
        <f t="shared" si="19"/>
        <v>0.233077303648732</v>
      </c>
    </row>
    <row r="226" spans="1:8" x14ac:dyDescent="0.2">
      <c r="A226" t="s">
        <v>63</v>
      </c>
      <c r="B226">
        <f>VLOOKUP(A226,Sentiment!A:B,2,FALSE)</f>
        <v>0.117064844877344</v>
      </c>
      <c r="C226" t="str">
        <f t="shared" si="15"/>
        <v>millercenter.org|president.html</v>
      </c>
      <c r="D226" t="str">
        <f t="shared" si="16"/>
        <v>millercenter.org</v>
      </c>
      <c r="E226" t="s">
        <v>1147</v>
      </c>
      <c r="F226">
        <f t="shared" si="17"/>
        <v>1</v>
      </c>
      <c r="G226">
        <f t="shared" si="18"/>
        <v>8.8571428571428495E-2</v>
      </c>
      <c r="H226">
        <f t="shared" si="19"/>
        <v>8.8571428571428495E-2</v>
      </c>
    </row>
    <row r="227" spans="1:8" x14ac:dyDescent="0.2">
      <c r="A227" t="s">
        <v>64</v>
      </c>
      <c r="B227">
        <f>VLOOKUP(A227,Sentiment!A:B,2,FALSE)</f>
        <v>0.10772727272727201</v>
      </c>
      <c r="C227" t="str">
        <f t="shared" si="15"/>
        <v>motherboard.vice.com|en_us|article|mbdwb3|the-donald-daters-trump-dating-app-exposed-a-load-of-its-users-data.html</v>
      </c>
      <c r="D227" t="str">
        <f t="shared" si="16"/>
        <v>motherboard.vice.com</v>
      </c>
      <c r="E227" t="s">
        <v>1148</v>
      </c>
      <c r="F227">
        <f t="shared" si="17"/>
        <v>1</v>
      </c>
      <c r="G227">
        <f t="shared" si="18"/>
        <v>0.23083874458874401</v>
      </c>
      <c r="H227">
        <f t="shared" si="19"/>
        <v>0.23083874458874401</v>
      </c>
    </row>
    <row r="228" spans="1:8" x14ac:dyDescent="0.2">
      <c r="A228" t="s">
        <v>542</v>
      </c>
      <c r="B228">
        <f>VLOOKUP(A228,Sentiment!A:B,2,FALSE)</f>
        <v>0.137334009740259</v>
      </c>
      <c r="C228" t="str">
        <f t="shared" si="15"/>
        <v>news.gallup.com|poll|203198|presidential-approval-ratings-donald-trump.aspx.html</v>
      </c>
      <c r="D228" t="str">
        <f t="shared" si="16"/>
        <v>news.gallup.com</v>
      </c>
      <c r="E228" t="s">
        <v>1151</v>
      </c>
      <c r="F228">
        <f t="shared" si="17"/>
        <v>1</v>
      </c>
      <c r="G228">
        <f t="shared" si="18"/>
        <v>5.8631540973646201E-2</v>
      </c>
      <c r="H228">
        <f t="shared" si="19"/>
        <v>5.8631540973646201E-2</v>
      </c>
    </row>
    <row r="229" spans="1:8" x14ac:dyDescent="0.2">
      <c r="A229" t="s">
        <v>66</v>
      </c>
      <c r="B229">
        <f>VLOOKUP(A229,Sentiment!A:B,2,FALSE)</f>
        <v>0.16330418470418401</v>
      </c>
      <c r="C229" t="str">
        <f t="shared" si="15"/>
        <v>news.gallup.com|poll|203207|trump-job-approval-weekly.aspx.html</v>
      </c>
      <c r="D229" t="str">
        <f t="shared" si="16"/>
        <v>news.gallup.com</v>
      </c>
      <c r="E229" t="s">
        <v>1152</v>
      </c>
      <c r="F229">
        <f t="shared" si="17"/>
        <v>1</v>
      </c>
      <c r="G229">
        <f t="shared" si="18"/>
        <v>-0.1404320987654315</v>
      </c>
      <c r="H229">
        <f t="shared" si="19"/>
        <v>-0.1404320987654315</v>
      </c>
    </row>
    <row r="230" spans="1:8" x14ac:dyDescent="0.2">
      <c r="A230" t="s">
        <v>790</v>
      </c>
      <c r="B230">
        <f>VLOOKUP(A230,Sentiment!A:B,2,FALSE)</f>
        <v>0.191298593612026</v>
      </c>
      <c r="C230" t="str">
        <f t="shared" si="15"/>
        <v>news.nationalgeographic.com|news|2004|08|who-knew--u-s--presidential-trivia|.html</v>
      </c>
      <c r="D230" t="str">
        <f t="shared" si="16"/>
        <v>news.nationalgeographic.com</v>
      </c>
      <c r="E230" t="s">
        <v>1154</v>
      </c>
      <c r="F230">
        <f t="shared" si="17"/>
        <v>1</v>
      </c>
      <c r="G230">
        <f t="shared" si="18"/>
        <v>9.19369369369369E-2</v>
      </c>
      <c r="H230">
        <f t="shared" si="19"/>
        <v>9.19369369369369E-2</v>
      </c>
    </row>
    <row r="231" spans="1:8" x14ac:dyDescent="0.2">
      <c r="A231" t="s">
        <v>67</v>
      </c>
      <c r="B231">
        <f>VLOOKUP(A231,Sentiment!A:B,2,FALSE)</f>
        <v>7.7124242424242401E-2</v>
      </c>
      <c r="C231" t="str">
        <f t="shared" si="15"/>
        <v>news.sky.com|story|president-donald-trump-colours-in-us-flag-wrong-11483315.html</v>
      </c>
      <c r="D231" t="str">
        <f t="shared" si="16"/>
        <v>news.sky.com</v>
      </c>
      <c r="E231" t="s">
        <v>1155</v>
      </c>
      <c r="F231">
        <f t="shared" si="17"/>
        <v>1</v>
      </c>
      <c r="G231">
        <f t="shared" si="18"/>
        <v>6.8335562863459806E-2</v>
      </c>
      <c r="H231">
        <f t="shared" si="19"/>
        <v>6.8335562863459806E-2</v>
      </c>
    </row>
    <row r="232" spans="1:8" x14ac:dyDescent="0.2">
      <c r="A232" t="s">
        <v>543</v>
      </c>
      <c r="B232">
        <f>VLOOKUP(A232,Sentiment!A:B,2,FALSE)</f>
        <v>4.34375555950898E-2</v>
      </c>
      <c r="C232" t="str">
        <f t="shared" si="15"/>
        <v>news.wealth365.com|could-donald-trump-jr-be-the-next-us-president-be-afraid|.html</v>
      </c>
      <c r="D232" t="str">
        <f t="shared" si="16"/>
        <v>news.wealth365.com</v>
      </c>
      <c r="E232" t="s">
        <v>1156</v>
      </c>
      <c r="F232">
        <f t="shared" si="17"/>
        <v>1</v>
      </c>
      <c r="G232">
        <f t="shared" si="18"/>
        <v>4.24742321170892E-2</v>
      </c>
      <c r="H232">
        <f t="shared" si="19"/>
        <v>4.24742321170892E-2</v>
      </c>
    </row>
    <row r="233" spans="1:8" x14ac:dyDescent="0.2">
      <c r="A233" t="s">
        <v>544</v>
      </c>
      <c r="B233">
        <f>VLOOKUP(A233,Sentiment!A:B,2,FALSE)</f>
        <v>4.40925463425463E-2</v>
      </c>
      <c r="C233" t="str">
        <f t="shared" si="15"/>
        <v>observer.com|2018|10|trump-kremlin-ties-mystery-putin-new-evidence|.html</v>
      </c>
      <c r="D233" t="str">
        <f t="shared" si="16"/>
        <v>observer.com</v>
      </c>
      <c r="E233" t="s">
        <v>1160</v>
      </c>
      <c r="F233">
        <f t="shared" si="17"/>
        <v>1</v>
      </c>
      <c r="G233">
        <f t="shared" si="18"/>
        <v>0.17067550505050499</v>
      </c>
      <c r="H233">
        <f t="shared" si="19"/>
        <v>0.17067550505050499</v>
      </c>
    </row>
    <row r="234" spans="1:8" x14ac:dyDescent="0.2">
      <c r="A234" t="s">
        <v>792</v>
      </c>
      <c r="B234">
        <f>VLOOKUP(A234,Sentiment!A:B,2,FALSE)</f>
        <v>0.10576923076923</v>
      </c>
      <c r="C234" t="str">
        <f t="shared" si="15"/>
        <v>omny.fm|shows|dispatch-on-demand-audio|president-donald-j-trump-speaks-in-columbus.html</v>
      </c>
      <c r="D234" t="str">
        <f t="shared" si="16"/>
        <v>omny.fm</v>
      </c>
      <c r="E234" t="s">
        <v>1162</v>
      </c>
      <c r="F234">
        <f t="shared" si="17"/>
        <v>1</v>
      </c>
      <c r="G234">
        <f t="shared" si="18"/>
        <v>7.1490299823633099E-2</v>
      </c>
      <c r="H234">
        <f t="shared" si="19"/>
        <v>7.1490299823633099E-2</v>
      </c>
    </row>
    <row r="235" spans="1:8" x14ac:dyDescent="0.2">
      <c r="A235" t="s">
        <v>71</v>
      </c>
      <c r="B235">
        <f>VLOOKUP(A235,Sentiment!A:B,2,FALSE)</f>
        <v>0.4</v>
      </c>
      <c r="C235" t="str">
        <f t="shared" si="15"/>
        <v>open.spotify.com|track|0BXZq7Np5y2kWNyH6zbrAc.html</v>
      </c>
      <c r="D235" t="str">
        <f t="shared" si="16"/>
        <v>open.spotify.com</v>
      </c>
      <c r="E235" t="s">
        <v>1164</v>
      </c>
      <c r="F235">
        <f t="shared" si="17"/>
        <v>1</v>
      </c>
      <c r="G235">
        <f t="shared" si="18"/>
        <v>0.214021915584415</v>
      </c>
      <c r="H235">
        <f t="shared" si="19"/>
        <v>0.214021915584415</v>
      </c>
    </row>
    <row r="236" spans="1:8" x14ac:dyDescent="0.2">
      <c r="A236" t="s">
        <v>793</v>
      </c>
      <c r="B236">
        <f>VLOOKUP(A236,Sentiment!A:B,2,FALSE)</f>
        <v>0.150114311777307</v>
      </c>
      <c r="C236" t="str">
        <f t="shared" si="15"/>
        <v>people.com|archive|cover-story-pop-goes-the-donald-vol-34-no-1|.html</v>
      </c>
      <c r="D236" t="str">
        <f t="shared" si="16"/>
        <v>people.com</v>
      </c>
      <c r="E236" t="s">
        <v>1167</v>
      </c>
      <c r="F236">
        <f t="shared" si="17"/>
        <v>1</v>
      </c>
      <c r="G236">
        <f t="shared" si="18"/>
        <v>0.117195423623995</v>
      </c>
      <c r="H236">
        <f t="shared" si="19"/>
        <v>0.117195423623995</v>
      </c>
    </row>
    <row r="237" spans="1:8" x14ac:dyDescent="0.2">
      <c r="A237" t="s">
        <v>794</v>
      </c>
      <c r="B237">
        <f>VLOOKUP(A237,Sentiment!A:B,2,FALSE)</f>
        <v>4.9836732568691297E-2</v>
      </c>
      <c r="C237" t="str">
        <f t="shared" si="15"/>
        <v>people.com|politics|president-trump-tweet-voter-intimidation|.html</v>
      </c>
      <c r="D237" t="str">
        <f t="shared" si="16"/>
        <v>people.com</v>
      </c>
      <c r="E237" t="s">
        <v>1168</v>
      </c>
      <c r="F237">
        <f t="shared" si="17"/>
        <v>1</v>
      </c>
      <c r="G237">
        <f t="shared" si="18"/>
        <v>0.109163494551425</v>
      </c>
      <c r="H237">
        <f t="shared" si="19"/>
        <v>0.109163494551425</v>
      </c>
    </row>
    <row r="238" spans="1:8" x14ac:dyDescent="0.2">
      <c r="A238" t="s">
        <v>546</v>
      </c>
      <c r="B238">
        <f>VLOOKUP(A238,Sentiment!A:B,2,FALSE)</f>
        <v>0.153945437924495</v>
      </c>
      <c r="C238" t="str">
        <f t="shared" si="15"/>
        <v>pittsburgh.cbslocal.com|2018|10|30|pittsburgh-synagogue-shooting-president-trump-visit|.html</v>
      </c>
      <c r="D238" t="str">
        <f t="shared" si="16"/>
        <v>pittsburgh.cbslocal.com</v>
      </c>
      <c r="E238" t="s">
        <v>1170</v>
      </c>
      <c r="F238">
        <f t="shared" si="17"/>
        <v>1</v>
      </c>
      <c r="G238">
        <f t="shared" si="18"/>
        <v>0</v>
      </c>
      <c r="H238">
        <f t="shared" si="19"/>
        <v>0</v>
      </c>
    </row>
    <row r="239" spans="1:8" x14ac:dyDescent="0.2">
      <c r="A239" t="s">
        <v>74</v>
      </c>
      <c r="B239">
        <f>VLOOKUP(A239,Sentiment!A:B,2,FALSE)</f>
        <v>0.27916666666666601</v>
      </c>
      <c r="C239" t="str">
        <f t="shared" si="15"/>
        <v>player.fm|series|news-2396016|bolsonaro-the-donald-trump-of-brazil-divides-women-before-presidential-vote.html</v>
      </c>
      <c r="D239" t="str">
        <f t="shared" si="16"/>
        <v>player.fm</v>
      </c>
      <c r="E239" t="s">
        <v>1171</v>
      </c>
      <c r="F239">
        <f t="shared" si="17"/>
        <v>1</v>
      </c>
      <c r="G239">
        <f t="shared" si="18"/>
        <v>0.16070441156781301</v>
      </c>
      <c r="H239">
        <f t="shared" si="19"/>
        <v>0.16070441156781301</v>
      </c>
    </row>
    <row r="240" spans="1:8" x14ac:dyDescent="0.2">
      <c r="A240" t="s">
        <v>75</v>
      </c>
      <c r="B240">
        <f>VLOOKUP(A240,Sentiment!A:B,2,FALSE)</f>
        <v>0.15393939393939299</v>
      </c>
      <c r="C240" t="str">
        <f t="shared" si="15"/>
        <v>pm.gc.ca|eng|news|2018|10|01|prime-minister-justin-trudeau-speaks-united-states-president-donald-j-trump.html</v>
      </c>
      <c r="D240" t="str">
        <f t="shared" si="16"/>
        <v>pm.gc.ca</v>
      </c>
      <c r="E240" t="s">
        <v>1172</v>
      </c>
      <c r="F240">
        <f t="shared" si="17"/>
        <v>1</v>
      </c>
      <c r="G240">
        <f t="shared" si="18"/>
        <v>6.4223086345179398E-2</v>
      </c>
      <c r="H240">
        <f t="shared" si="19"/>
        <v>6.4223086345179398E-2</v>
      </c>
    </row>
    <row r="241" spans="1:8" x14ac:dyDescent="0.2">
      <c r="A241" t="s">
        <v>77</v>
      </c>
      <c r="B241">
        <f>VLOOKUP(A241,Sentiment!A:B,2,FALSE)</f>
        <v>0.14207835935108601</v>
      </c>
      <c r="C241" t="str">
        <f t="shared" si="15"/>
        <v>qz.com|1162244|donald-j-trump-presidential-library-and-museum-what-will-it-look-like|.html</v>
      </c>
      <c r="D241" t="str">
        <f t="shared" si="16"/>
        <v>qz.com</v>
      </c>
      <c r="E241" t="s">
        <v>1174</v>
      </c>
      <c r="F241">
        <f t="shared" si="17"/>
        <v>1</v>
      </c>
      <c r="G241">
        <f t="shared" si="18"/>
        <v>-9.4835907335907299E-3</v>
      </c>
      <c r="H241">
        <f t="shared" si="19"/>
        <v>-9.4835907335907299E-3</v>
      </c>
    </row>
    <row r="242" spans="1:8" x14ac:dyDescent="0.2">
      <c r="A242" t="s">
        <v>78</v>
      </c>
      <c r="B242">
        <f>VLOOKUP(A242,Sentiment!A:B,2,FALSE)</f>
        <v>0.123417469627147</v>
      </c>
      <c r="C242" t="str">
        <f t="shared" si="15"/>
        <v>qz.com|1327598|photos-the-donald-trump-baby-balloon-takes-flight-over-london|.html</v>
      </c>
      <c r="D242" t="str">
        <f t="shared" si="16"/>
        <v>qz.com</v>
      </c>
      <c r="E242" t="s">
        <v>1175</v>
      </c>
      <c r="F242">
        <f t="shared" si="17"/>
        <v>1</v>
      </c>
      <c r="G242">
        <f t="shared" si="18"/>
        <v>9.9245272271588095E-2</v>
      </c>
      <c r="H242">
        <f t="shared" si="19"/>
        <v>9.9245272271588095E-2</v>
      </c>
    </row>
    <row r="243" spans="1:8" x14ac:dyDescent="0.2">
      <c r="A243" t="s">
        <v>79</v>
      </c>
      <c r="B243">
        <f>VLOOKUP(A243,Sentiment!A:B,2,FALSE)</f>
        <v>3.5516091325164402E-2</v>
      </c>
      <c r="C243" t="str">
        <f t="shared" si="15"/>
        <v>rationalwiki.org|wiki|Donald_Trump.html</v>
      </c>
      <c r="D243" t="str">
        <f t="shared" si="16"/>
        <v>rationalwiki.org</v>
      </c>
      <c r="E243" t="s">
        <v>1177</v>
      </c>
      <c r="F243">
        <f t="shared" si="17"/>
        <v>1</v>
      </c>
      <c r="G243">
        <f t="shared" si="18"/>
        <v>0.36043078298512998</v>
      </c>
      <c r="H243">
        <f t="shared" si="19"/>
        <v>0.36043078298512998</v>
      </c>
    </row>
    <row r="244" spans="1:8" x14ac:dyDescent="0.2">
      <c r="A244" t="s">
        <v>81</v>
      </c>
      <c r="B244">
        <f>VLOOKUP(A244,Sentiment!A:B,2,FALSE)</f>
        <v>4.1500847637211201E-2</v>
      </c>
      <c r="C244" t="str">
        <f t="shared" si="15"/>
        <v>slate.com|technology|2018|08|reddits-the-donald-is-a-video-game-where-trolls-fight-for-donald-trumps-honor.html.html</v>
      </c>
      <c r="D244" t="str">
        <f t="shared" si="16"/>
        <v>slate.com</v>
      </c>
      <c r="E244" t="s">
        <v>1179</v>
      </c>
      <c r="F244">
        <f t="shared" si="17"/>
        <v>1</v>
      </c>
      <c r="G244">
        <f t="shared" si="18"/>
        <v>-2.6090476190476102E-2</v>
      </c>
      <c r="H244">
        <f t="shared" si="19"/>
        <v>-2.6090476190476102E-2</v>
      </c>
    </row>
    <row r="245" spans="1:8" x14ac:dyDescent="0.2">
      <c r="A245" t="s">
        <v>547</v>
      </c>
      <c r="B245">
        <f>VLOOKUP(A245,Sentiment!A:B,2,FALSE)</f>
        <v>5.4778456837280297E-2</v>
      </c>
      <c r="C245" t="str">
        <f t="shared" si="15"/>
        <v>spectator.us|president-trump-birthright-citizenship|.html</v>
      </c>
      <c r="D245" t="str">
        <f t="shared" si="16"/>
        <v>spectator.us</v>
      </c>
      <c r="E245" t="s">
        <v>1181</v>
      </c>
      <c r="F245">
        <f t="shared" si="17"/>
        <v>1</v>
      </c>
      <c r="G245">
        <f t="shared" si="18"/>
        <v>0.19634632034631999</v>
      </c>
      <c r="H245">
        <f t="shared" si="19"/>
        <v>0.19634632034631999</v>
      </c>
    </row>
    <row r="246" spans="1:8" x14ac:dyDescent="0.2">
      <c r="A246" t="s">
        <v>548</v>
      </c>
      <c r="B246">
        <f>VLOOKUP(A246,Sentiment!A:B,2,FALSE)</f>
        <v>8.9470384484429399E-2</v>
      </c>
      <c r="C246" t="str">
        <f t="shared" si="15"/>
        <v>splinternews.com|jair-bolsonaro-is-not-just-the-donald-trump-of-brazil-1830072287.html</v>
      </c>
      <c r="D246" t="str">
        <f t="shared" si="16"/>
        <v>splinternews.com</v>
      </c>
      <c r="E246" t="s">
        <v>1182</v>
      </c>
      <c r="F246">
        <f t="shared" si="17"/>
        <v>1</v>
      </c>
      <c r="G246">
        <f t="shared" si="18"/>
        <v>1.9026775693442299E-2</v>
      </c>
      <c r="H246">
        <f t="shared" si="19"/>
        <v>1.9026775693442299E-2</v>
      </c>
    </row>
    <row r="247" spans="1:8" x14ac:dyDescent="0.2">
      <c r="A247" t="s">
        <v>797</v>
      </c>
      <c r="B247">
        <f>VLOOKUP(A247,Sentiment!A:B,2,FALSE)</f>
        <v>8.5316891499464101E-2</v>
      </c>
      <c r="C247" t="str">
        <f t="shared" si="15"/>
        <v>sputniknews.com|us|201811071069597426-trump-midterm-election-results|.html</v>
      </c>
      <c r="D247" t="str">
        <f t="shared" si="16"/>
        <v>sputniknews.com</v>
      </c>
      <c r="E247" t="s">
        <v>1183</v>
      </c>
      <c r="F247">
        <f t="shared" si="17"/>
        <v>1</v>
      </c>
      <c r="G247">
        <f t="shared" si="18"/>
        <v>9.4297676008202297E-2</v>
      </c>
      <c r="H247">
        <f t="shared" si="19"/>
        <v>9.4297676008202297E-2</v>
      </c>
    </row>
    <row r="248" spans="1:8" x14ac:dyDescent="0.2">
      <c r="A248" t="s">
        <v>83</v>
      </c>
      <c r="B248">
        <f>VLOOKUP(A248,Sentiment!A:B,2,FALSE)</f>
        <v>-4.0758623097332698E-2</v>
      </c>
      <c r="C248" t="str">
        <f t="shared" si="15"/>
        <v>talkingpointsmemo.com|edblog|president-trumps-enemies-list.html</v>
      </c>
      <c r="D248" t="str">
        <f t="shared" si="16"/>
        <v>talkingpointsmemo.com</v>
      </c>
      <c r="E248" t="s">
        <v>1184</v>
      </c>
      <c r="F248">
        <f t="shared" si="17"/>
        <v>1</v>
      </c>
      <c r="G248">
        <f t="shared" si="18"/>
        <v>9.9705952380952298E-2</v>
      </c>
      <c r="H248">
        <f t="shared" si="19"/>
        <v>9.9705952380952298E-2</v>
      </c>
    </row>
    <row r="249" spans="1:8" x14ac:dyDescent="0.2">
      <c r="A249" t="s">
        <v>84</v>
      </c>
      <c r="B249">
        <f>VLOOKUP(A249,Sentiment!A:B,2,FALSE)</f>
        <v>0.116504583851522</v>
      </c>
      <c r="C249" t="str">
        <f t="shared" si="15"/>
        <v>techcrunch.com|2018|10|01|a-former-u-s-president-walks-into-a-blockchain-conference|.html</v>
      </c>
      <c r="D249" t="str">
        <f t="shared" si="16"/>
        <v>techcrunch.com</v>
      </c>
      <c r="E249" t="s">
        <v>1185</v>
      </c>
      <c r="F249">
        <f t="shared" si="17"/>
        <v>1</v>
      </c>
      <c r="G249">
        <f t="shared" si="18"/>
        <v>0.12295099858125</v>
      </c>
      <c r="H249">
        <f t="shared" si="19"/>
        <v>0.12295099858125</v>
      </c>
    </row>
    <row r="250" spans="1:8" x14ac:dyDescent="0.2">
      <c r="A250" t="s">
        <v>549</v>
      </c>
      <c r="B250">
        <f>VLOOKUP(A250,Sentiment!A:B,2,FALSE)</f>
        <v>0.28372113997113901</v>
      </c>
      <c r="C250" t="str">
        <f t="shared" si="15"/>
        <v>thehermitage.com|.html</v>
      </c>
      <c r="D250" t="str">
        <f t="shared" si="16"/>
        <v>thehermitage.com</v>
      </c>
      <c r="E250" t="s">
        <v>1186</v>
      </c>
      <c r="F250">
        <f t="shared" si="17"/>
        <v>1</v>
      </c>
      <c r="G250">
        <f t="shared" si="18"/>
        <v>0.101676643668831</v>
      </c>
      <c r="H250">
        <f t="shared" si="19"/>
        <v>0.101676643668831</v>
      </c>
    </row>
    <row r="251" spans="1:8" x14ac:dyDescent="0.2">
      <c r="A251" t="s">
        <v>85</v>
      </c>
      <c r="B251">
        <f>VLOOKUP(A251,Sentiment!A:B,2,FALSE)</f>
        <v>4.2318534178999202E-2</v>
      </c>
      <c r="C251" t="str">
        <f t="shared" si="15"/>
        <v>thehill.com|hilltv|rising|407358-hilltv-interview-exclusive-trump-eviscerates-sessions-i-have-no-attorney.html</v>
      </c>
      <c r="D251" t="str">
        <f t="shared" si="16"/>
        <v>thehill.com</v>
      </c>
      <c r="E251" t="s">
        <v>1187</v>
      </c>
      <c r="F251">
        <f t="shared" si="17"/>
        <v>1</v>
      </c>
      <c r="G251">
        <f t="shared" si="18"/>
        <v>0</v>
      </c>
      <c r="H251">
        <f t="shared" si="19"/>
        <v>0</v>
      </c>
    </row>
    <row r="252" spans="1:8" x14ac:dyDescent="0.2">
      <c r="A252" t="s">
        <v>550</v>
      </c>
      <c r="B252">
        <f>VLOOKUP(A252,Sentiment!A:B,2,FALSE)</f>
        <v>0.13929970891177701</v>
      </c>
      <c r="C252" t="str">
        <f t="shared" si="15"/>
        <v>thehill.com|homenews|1230-report|414052-where-to-celebrate-halloween-in-washington-dc-trumps-birthright-citizenship-proposal-details.html</v>
      </c>
      <c r="D252" t="str">
        <f t="shared" si="16"/>
        <v>thehill.com</v>
      </c>
      <c r="E252" t="s">
        <v>1188</v>
      </c>
      <c r="F252">
        <f t="shared" si="17"/>
        <v>1</v>
      </c>
      <c r="G252">
        <f t="shared" si="18"/>
        <v>7.6784417505571301E-2</v>
      </c>
      <c r="H252">
        <f t="shared" si="19"/>
        <v>7.6784417505571301E-2</v>
      </c>
    </row>
    <row r="253" spans="1:8" x14ac:dyDescent="0.2">
      <c r="A253" t="s">
        <v>798</v>
      </c>
      <c r="B253">
        <f>VLOOKUP(A253,Sentiment!A:B,2,FALSE)</f>
        <v>0.14787381201174299</v>
      </c>
      <c r="C253" t="str">
        <f t="shared" si="15"/>
        <v>thehill.com|homenews|administration|354659-trump-the-art-of-the-donald-really-good-book.html</v>
      </c>
      <c r="D253" t="str">
        <f t="shared" si="16"/>
        <v>thehill.com</v>
      </c>
      <c r="E253" t="s">
        <v>1189</v>
      </c>
      <c r="F253">
        <f t="shared" si="17"/>
        <v>1</v>
      </c>
      <c r="G253">
        <f t="shared" si="18"/>
        <v>5.0649623010734099E-2</v>
      </c>
      <c r="H253">
        <f t="shared" si="19"/>
        <v>5.0649623010734099E-2</v>
      </c>
    </row>
    <row r="254" spans="1:8" x14ac:dyDescent="0.2">
      <c r="A254" t="s">
        <v>799</v>
      </c>
      <c r="B254">
        <f>VLOOKUP(A254,Sentiment!A:B,2,FALSE)</f>
        <v>2.2603680590693499E-2</v>
      </c>
      <c r="C254" t="str">
        <f t="shared" si="15"/>
        <v>thehill.com|homenews|media|415522-trump-to-acosta-cnn-should-be-ashamed-of-employing-you.html</v>
      </c>
      <c r="D254" t="str">
        <f t="shared" si="16"/>
        <v>thehill.com</v>
      </c>
      <c r="E254" t="s">
        <v>1191</v>
      </c>
      <c r="F254">
        <f t="shared" si="17"/>
        <v>1</v>
      </c>
      <c r="G254">
        <f t="shared" si="18"/>
        <v>7.3941852149816703E-2</v>
      </c>
      <c r="H254">
        <f t="shared" si="19"/>
        <v>7.3941852149816703E-2</v>
      </c>
    </row>
    <row r="255" spans="1:8" x14ac:dyDescent="0.2">
      <c r="A255" t="s">
        <v>86</v>
      </c>
      <c r="B255">
        <f>VLOOKUP(A255,Sentiment!A:B,2,FALSE)</f>
        <v>0.122508280310293</v>
      </c>
      <c r="C255" t="str">
        <f t="shared" si="15"/>
        <v>thehill.com|opinion|civil-rights|368696-president-donald-j-trump-and-racial-america.html</v>
      </c>
      <c r="D255" t="str">
        <f t="shared" si="16"/>
        <v>thehill.com</v>
      </c>
      <c r="E255" t="s">
        <v>1192</v>
      </c>
      <c r="F255">
        <f t="shared" si="17"/>
        <v>1</v>
      </c>
      <c r="G255">
        <f t="shared" si="18"/>
        <v>0.144636343594676</v>
      </c>
      <c r="H255">
        <f t="shared" si="19"/>
        <v>0.144636343594676</v>
      </c>
    </row>
    <row r="256" spans="1:8" x14ac:dyDescent="0.2">
      <c r="A256" t="s">
        <v>87</v>
      </c>
      <c r="B256">
        <f>VLOOKUP(A256,Sentiment!A:B,2,FALSE)</f>
        <v>8.1230862633301607E-2</v>
      </c>
      <c r="C256" t="str">
        <f t="shared" si="15"/>
        <v>thehill.com|people|donald-trump.html</v>
      </c>
      <c r="D256" t="str">
        <f t="shared" si="16"/>
        <v>thehill.com</v>
      </c>
      <c r="E256" t="s">
        <v>1193</v>
      </c>
      <c r="F256">
        <f t="shared" si="17"/>
        <v>1</v>
      </c>
      <c r="G256">
        <f t="shared" si="18"/>
        <v>0.14320061702366901</v>
      </c>
      <c r="H256">
        <f t="shared" si="19"/>
        <v>0.14320061702366901</v>
      </c>
    </row>
    <row r="257" spans="1:8" x14ac:dyDescent="0.2">
      <c r="A257" t="s">
        <v>552</v>
      </c>
      <c r="B257">
        <f>VLOOKUP(A257,Sentiment!A:B,2,FALSE)</f>
        <v>9.2464974419519896E-2</v>
      </c>
      <c r="C257" t="str">
        <f t="shared" si="15"/>
        <v>thehumanist.com|magazine|july-august-2018|features|dance-with-the-donald.html</v>
      </c>
      <c r="D257" t="str">
        <f t="shared" si="16"/>
        <v>thehumanist.com</v>
      </c>
      <c r="E257" t="s">
        <v>1194</v>
      </c>
      <c r="F257">
        <f t="shared" si="17"/>
        <v>1</v>
      </c>
      <c r="G257">
        <f t="shared" si="18"/>
        <v>7.6773681362497098E-2</v>
      </c>
      <c r="H257">
        <f t="shared" si="19"/>
        <v>7.6773681362497098E-2</v>
      </c>
    </row>
    <row r="258" spans="1:8" x14ac:dyDescent="0.2">
      <c r="A258" t="s">
        <v>553</v>
      </c>
      <c r="B258">
        <f>VLOOKUP(A258,Sentiment!A:B,2,FALSE)</f>
        <v>0.14045537795537699</v>
      </c>
      <c r="C258" t="str">
        <f t="shared" ref="C258:C321" si="20">SUBSTITUTE(SUBSTITUTE(A258,"https|||", ""), "http|||", "")</f>
        <v>theweek.com|articles|782606|donald-delivers.html</v>
      </c>
      <c r="D258" t="str">
        <f t="shared" ref="D258:D321" si="21">LEFT(C258,FIND("|",C258)-1)</f>
        <v>theweek.com</v>
      </c>
      <c r="E258" t="s">
        <v>1196</v>
      </c>
      <c r="F258">
        <f t="shared" ref="F258:F321" si="22">COUNTIF(D:D,E258)</f>
        <v>1</v>
      </c>
      <c r="G258">
        <f t="shared" ref="G258:G321" si="23">H258/F258</f>
        <v>0.18336320797258199</v>
      </c>
      <c r="H258">
        <f t="shared" ref="H258:H321" si="24">IF(F258&lt;&gt;0, SUMIF(A:A,"*"&amp;E258&amp;"*",B:B), 0)</f>
        <v>0.18336320797258199</v>
      </c>
    </row>
    <row r="259" spans="1:8" x14ac:dyDescent="0.2">
      <c r="A259" t="s">
        <v>88</v>
      </c>
      <c r="B259">
        <f>VLOOKUP(A259,Sentiment!A:B,2,FALSE)</f>
        <v>0.12434606354097801</v>
      </c>
      <c r="C259" t="str">
        <f t="shared" si="20"/>
        <v>theweek.com|articles|802590|how-california-became-trumps-toughest-foe.html</v>
      </c>
      <c r="D259" t="str">
        <f t="shared" si="21"/>
        <v>theweek.com</v>
      </c>
      <c r="E259" t="s">
        <v>1197</v>
      </c>
      <c r="F259">
        <f t="shared" si="22"/>
        <v>1</v>
      </c>
      <c r="G259">
        <f t="shared" si="23"/>
        <v>5.8940596440596398E-2</v>
      </c>
      <c r="H259">
        <f t="shared" si="24"/>
        <v>5.8940596440596398E-2</v>
      </c>
    </row>
    <row r="260" spans="1:8" x14ac:dyDescent="0.2">
      <c r="A260" t="s">
        <v>555</v>
      </c>
      <c r="B260">
        <f>VLOOKUP(A260,Sentiment!A:B,2,FALSE)</f>
        <v>6.2116726899092901E-2</v>
      </c>
      <c r="C260" t="str">
        <f t="shared" si="20"/>
        <v>theweek.com|speedreads|804401|trumps-brief-pittsburgh-synagogue-shooting-censure-reportedly-crafted-by-ivanka-jared-kushner.html</v>
      </c>
      <c r="D260" t="str">
        <f t="shared" si="21"/>
        <v>theweek.com</v>
      </c>
      <c r="E260" t="s">
        <v>1199</v>
      </c>
      <c r="F260">
        <f t="shared" si="22"/>
        <v>1</v>
      </c>
      <c r="G260">
        <f t="shared" si="23"/>
        <v>0.26718750000000002</v>
      </c>
      <c r="H260">
        <f t="shared" si="24"/>
        <v>0.26718750000000002</v>
      </c>
    </row>
    <row r="261" spans="1:8" x14ac:dyDescent="0.2">
      <c r="A261" t="s">
        <v>89</v>
      </c>
      <c r="B261">
        <f>VLOOKUP(A261,Sentiment!A:B,2,FALSE)</f>
        <v>5.2729437229437202E-2</v>
      </c>
      <c r="C261" t="str">
        <f t="shared" si="20"/>
        <v>thinkprogress.org|trump-obama-immigration-tweet-self-own-f02f793487d6|.html</v>
      </c>
      <c r="D261" t="str">
        <f t="shared" si="21"/>
        <v>thinkprogress.org</v>
      </c>
      <c r="E261" t="s">
        <v>1200</v>
      </c>
      <c r="F261">
        <f t="shared" si="22"/>
        <v>1</v>
      </c>
      <c r="G261">
        <f t="shared" si="23"/>
        <v>0.26268007948335798</v>
      </c>
      <c r="H261">
        <f t="shared" si="24"/>
        <v>0.26268007948335798</v>
      </c>
    </row>
    <row r="262" spans="1:8" x14ac:dyDescent="0.2">
      <c r="A262" t="s">
        <v>801</v>
      </c>
      <c r="B262">
        <f>VLOOKUP(A262,Sentiment!A:B,2,FALSE)</f>
        <v>4.3484848484848397E-2</v>
      </c>
      <c r="C262" t="str">
        <f t="shared" si="20"/>
        <v>townhall.com|liveblog|2018|11|07|president-trump-speaks-to-press-after-midterms-n39.html</v>
      </c>
      <c r="D262" t="str">
        <f t="shared" si="21"/>
        <v>townhall.com</v>
      </c>
      <c r="E262" t="s">
        <v>1201</v>
      </c>
      <c r="F262">
        <f t="shared" si="22"/>
        <v>1</v>
      </c>
      <c r="G262">
        <f t="shared" si="23"/>
        <v>0.5</v>
      </c>
      <c r="H262">
        <f t="shared" si="24"/>
        <v>0.5</v>
      </c>
    </row>
    <row r="263" spans="1:8" x14ac:dyDescent="0.2">
      <c r="A263" t="s">
        <v>802</v>
      </c>
      <c r="B263">
        <f>VLOOKUP(A263,Sentiment!A:B,2,FALSE)</f>
        <v>2.6234567901234501E-2</v>
      </c>
      <c r="C263" t="str">
        <f t="shared" si="20"/>
        <v>translate.google.com|translate|hl|en|sl|it|u|www.corriere.it|esteri|elezioni-usa-midterm-2018|notizie|referendum-trump-terra-senato-5518f752-e136-11e8-b7b1-47f8050d055b.shtml|prev|search.html</v>
      </c>
      <c r="D263" t="str">
        <f t="shared" si="21"/>
        <v>translate.google.com</v>
      </c>
      <c r="E263" t="s">
        <v>1202</v>
      </c>
      <c r="F263">
        <f t="shared" si="22"/>
        <v>1</v>
      </c>
      <c r="G263">
        <f t="shared" si="23"/>
        <v>0.12754629629629599</v>
      </c>
      <c r="H263">
        <f t="shared" si="24"/>
        <v>0.12754629629629599</v>
      </c>
    </row>
    <row r="264" spans="1:8" x14ac:dyDescent="0.2">
      <c r="A264" t="s">
        <v>805</v>
      </c>
      <c r="B264">
        <f>VLOOKUP(A264,Sentiment!A:B,2,FALSE)</f>
        <v>2.6234567901234501E-2</v>
      </c>
      <c r="C264" t="str">
        <f t="shared" si="20"/>
        <v>translate.google.com|translate|hl|en|sl|nl|u|www.telegraaf.nl|financieel|2773456|trump-prikt-vorkje-met-poetin-in-parijs|prev|search.html</v>
      </c>
      <c r="D264" t="str">
        <f t="shared" si="21"/>
        <v>translate.google.com</v>
      </c>
      <c r="E264" t="s">
        <v>1206</v>
      </c>
      <c r="F264">
        <f t="shared" si="22"/>
        <v>1</v>
      </c>
      <c r="G264">
        <f t="shared" si="23"/>
        <v>0.128520499108734</v>
      </c>
      <c r="H264">
        <f t="shared" si="24"/>
        <v>0.128520499108734</v>
      </c>
    </row>
    <row r="265" spans="1:8" x14ac:dyDescent="0.2">
      <c r="A265" t="s">
        <v>557</v>
      </c>
      <c r="B265">
        <f>VLOOKUP(A265,Sentiment!A:B,2,FALSE)</f>
        <v>9.2064496684749794E-2</v>
      </c>
      <c r="C265" t="str">
        <f t="shared" si="20"/>
        <v>triblive.com|local|allegheny|14229550-74|trump-to-visit-police-officers-worshipers-recovering-at-pittsburgh-hospital.html</v>
      </c>
      <c r="D265" t="str">
        <f t="shared" si="21"/>
        <v>triblive.com</v>
      </c>
      <c r="E265" t="s">
        <v>1208</v>
      </c>
      <c r="F265">
        <f t="shared" si="22"/>
        <v>1</v>
      </c>
      <c r="G265">
        <f t="shared" si="23"/>
        <v>9.9225744387034701E-2</v>
      </c>
      <c r="H265">
        <f t="shared" si="24"/>
        <v>9.9225744387034701E-2</v>
      </c>
    </row>
    <row r="266" spans="1:8" x14ac:dyDescent="0.2">
      <c r="A266" t="s">
        <v>92</v>
      </c>
      <c r="B266">
        <f>VLOOKUP(A266,Sentiment!A:B,2,FALSE)</f>
        <v>0.136589297227595</v>
      </c>
      <c r="C266" t="str">
        <f t="shared" si="20"/>
        <v>trumpnews.us|.html</v>
      </c>
      <c r="D266" t="str">
        <f t="shared" si="21"/>
        <v>trumpnews.us</v>
      </c>
      <c r="E266" t="s">
        <v>1212</v>
      </c>
      <c r="F266">
        <f t="shared" si="22"/>
        <v>1</v>
      </c>
      <c r="G266">
        <f t="shared" si="23"/>
        <v>9.6709666821273896E-2</v>
      </c>
      <c r="H266">
        <f t="shared" si="24"/>
        <v>9.6709666821273896E-2</v>
      </c>
    </row>
    <row r="267" spans="1:8" x14ac:dyDescent="0.2">
      <c r="A267" t="s">
        <v>808</v>
      </c>
      <c r="B267">
        <f>VLOOKUP(A267,Sentiment!A:B,2,FALSE)</f>
        <v>4.69761389404246E-2</v>
      </c>
      <c r="C267" t="str">
        <f t="shared" si="20"/>
        <v>tvline.com|2018|11|07|donald-trump-midterm-elections-press-conference-live-stream-watch-video|.html</v>
      </c>
      <c r="D267" t="str">
        <f t="shared" si="21"/>
        <v>tvline.com</v>
      </c>
      <c r="E267" t="s">
        <v>1213</v>
      </c>
      <c r="F267">
        <f t="shared" si="22"/>
        <v>1</v>
      </c>
      <c r="G267">
        <f t="shared" si="23"/>
        <v>0.154037878787878</v>
      </c>
      <c r="H267">
        <f t="shared" si="24"/>
        <v>0.154037878787878</v>
      </c>
    </row>
    <row r="268" spans="1:8" x14ac:dyDescent="0.2">
      <c r="A268" t="s">
        <v>810</v>
      </c>
      <c r="B268">
        <f>VLOOKUP(A268,Sentiment!A:B,2,FALSE)</f>
        <v>0.27946177875155098</v>
      </c>
      <c r="C268" t="str">
        <f t="shared" si="20"/>
        <v>twitter.com|DomenicoNPR|status|1060234529628192773|ref_src|twsrc|5Egoogle|7Ctwcamp|5Eserp|7Ctwgr|5Etweet.html</v>
      </c>
      <c r="D268" t="str">
        <f t="shared" si="21"/>
        <v>twitter.com</v>
      </c>
      <c r="E268" t="s">
        <v>1215</v>
      </c>
      <c r="F268">
        <f t="shared" si="22"/>
        <v>1</v>
      </c>
      <c r="G268">
        <f t="shared" si="23"/>
        <v>8.8629419671640397E-2</v>
      </c>
      <c r="H268">
        <f t="shared" si="24"/>
        <v>8.8629419671640397E-2</v>
      </c>
    </row>
    <row r="269" spans="1:8" x14ac:dyDescent="0.2">
      <c r="A269" t="s">
        <v>811</v>
      </c>
      <c r="B269">
        <f>VLOOKUP(A269,Sentiment!A:B,2,FALSE)</f>
        <v>0.27504636367782898</v>
      </c>
      <c r="C269" t="str">
        <f t="shared" si="20"/>
        <v>twitter.com|LisaDNews|ref_src|twsrc|5Egoogle|7Ctwcamp|5Eserp|7Ctwgr|5Eauthor.html</v>
      </c>
      <c r="D269" t="str">
        <f t="shared" si="21"/>
        <v>twitter.com</v>
      </c>
      <c r="E269" t="s">
        <v>1216</v>
      </c>
      <c r="F269">
        <f t="shared" si="22"/>
        <v>1</v>
      </c>
      <c r="G269">
        <f t="shared" si="23"/>
        <v>1.1977675102675099E-2</v>
      </c>
      <c r="H269">
        <f t="shared" si="24"/>
        <v>1.1977675102675099E-2</v>
      </c>
    </row>
    <row r="270" spans="1:8" x14ac:dyDescent="0.2">
      <c r="A270" t="s">
        <v>812</v>
      </c>
      <c r="B270">
        <f>VLOOKUP(A270,Sentiment!A:B,2,FALSE)</f>
        <v>0.160544569067296</v>
      </c>
      <c r="C270" t="str">
        <f t="shared" si="20"/>
        <v>twitter.com|LisaDNews|status|1060234185670037506|ref_src|twsrc|5Egoogle|7Ctwcamp|5Eserp|7Ctwgr|5Etweet.html</v>
      </c>
      <c r="D270" t="str">
        <f t="shared" si="21"/>
        <v>twitter.com</v>
      </c>
      <c r="E270" t="s">
        <v>1217</v>
      </c>
      <c r="F270">
        <f t="shared" si="22"/>
        <v>1</v>
      </c>
      <c r="G270">
        <f t="shared" si="23"/>
        <v>5.5777761164274298E-2</v>
      </c>
      <c r="H270">
        <f t="shared" si="24"/>
        <v>5.5777761164274298E-2</v>
      </c>
    </row>
    <row r="271" spans="1:8" x14ac:dyDescent="0.2">
      <c r="A271" t="s">
        <v>813</v>
      </c>
      <c r="B271">
        <f>VLOOKUP(A271,Sentiment!A:B,2,FALSE)</f>
        <v>0.27883976317799802</v>
      </c>
      <c r="C271" t="str">
        <f t="shared" si="20"/>
        <v>twitter.com|RyanRMiner|ref_src|twsrc|5Egoogle|7Ctwcamp|5Eserp|7Ctwgr|5Eauthor.html</v>
      </c>
      <c r="D271" t="str">
        <f t="shared" si="21"/>
        <v>twitter.com</v>
      </c>
      <c r="E271" t="s">
        <v>1218</v>
      </c>
      <c r="F271">
        <f t="shared" si="22"/>
        <v>1</v>
      </c>
      <c r="G271">
        <f t="shared" si="23"/>
        <v>0.109161607868504</v>
      </c>
      <c r="H271">
        <f t="shared" si="24"/>
        <v>0.109161607868504</v>
      </c>
    </row>
    <row r="272" spans="1:8" x14ac:dyDescent="0.2">
      <c r="A272" t="s">
        <v>817</v>
      </c>
      <c r="B272">
        <f>VLOOKUP(A272,Sentiment!A:B,2,FALSE)</f>
        <v>0.24721946505875</v>
      </c>
      <c r="C272" t="str">
        <f t="shared" si="20"/>
        <v>twitter.com|SteveSchmidtSES|ref_src|twsrc|5Egoogle|7Ctwcamp|5Eserp|7Ctwgr|5Eauthor.html</v>
      </c>
      <c r="D272" t="str">
        <f t="shared" si="21"/>
        <v>twitter.com</v>
      </c>
      <c r="E272" t="s">
        <v>1222</v>
      </c>
      <c r="F272">
        <f t="shared" si="22"/>
        <v>1</v>
      </c>
      <c r="G272">
        <f t="shared" si="23"/>
        <v>8.3673685710722701E-2</v>
      </c>
      <c r="H272">
        <f t="shared" si="24"/>
        <v>8.3673685710722701E-2</v>
      </c>
    </row>
    <row r="273" spans="1:8" x14ac:dyDescent="0.2">
      <c r="A273" t="s">
        <v>819</v>
      </c>
      <c r="B273">
        <f>VLOOKUP(A273,Sentiment!A:B,2,FALSE)</f>
        <v>0.30955276705276702</v>
      </c>
      <c r="C273" t="str">
        <f t="shared" si="20"/>
        <v>twitter.com|barackobama|lang|en.html</v>
      </c>
      <c r="D273" t="str">
        <f t="shared" si="21"/>
        <v>twitter.com</v>
      </c>
      <c r="E273" t="s">
        <v>1224</v>
      </c>
      <c r="F273">
        <f t="shared" si="22"/>
        <v>1</v>
      </c>
      <c r="G273">
        <f t="shared" si="23"/>
        <v>8.66666666666666E-2</v>
      </c>
      <c r="H273">
        <f t="shared" si="24"/>
        <v>8.66666666666666E-2</v>
      </c>
    </row>
    <row r="274" spans="1:8" x14ac:dyDescent="0.2">
      <c r="A274" t="s">
        <v>820</v>
      </c>
      <c r="B274">
        <f>VLOOKUP(A274,Sentiment!A:B,2,FALSE)</f>
        <v>0.27871218563182798</v>
      </c>
      <c r="C274" t="str">
        <f t="shared" si="20"/>
        <v>twitter.com|cindysaine|ref_src|twsrc|5Egoogle|7Ctwcamp|5Eserp|7Ctwgr|5Eauthor.html</v>
      </c>
      <c r="D274" t="str">
        <f t="shared" si="21"/>
        <v>twitter.com</v>
      </c>
      <c r="E274" t="s">
        <v>1225</v>
      </c>
      <c r="F274">
        <f t="shared" si="22"/>
        <v>1</v>
      </c>
      <c r="G274">
        <f t="shared" si="23"/>
        <v>9.9809376229830798E-2</v>
      </c>
      <c r="H274">
        <f t="shared" si="24"/>
        <v>9.9809376229830798E-2</v>
      </c>
    </row>
    <row r="275" spans="1:8" x14ac:dyDescent="0.2">
      <c r="A275" t="s">
        <v>821</v>
      </c>
      <c r="B275">
        <f>VLOOKUP(A275,Sentiment!A:B,2,FALSE)</f>
        <v>0.15492621015348201</v>
      </c>
      <c r="C275" t="str">
        <f t="shared" si="20"/>
        <v>twitter.com|cindysaine|status|1060235559904403456|ref_src|twsrc|5Egoogle|7Ctwcamp|5Eserp|7Ctwgr|5Etweet.html</v>
      </c>
      <c r="D275" t="str">
        <f t="shared" si="21"/>
        <v>twitter.com</v>
      </c>
      <c r="E275" t="s">
        <v>1226</v>
      </c>
      <c r="F275">
        <f t="shared" si="22"/>
        <v>1</v>
      </c>
      <c r="G275">
        <f t="shared" si="23"/>
        <v>0.16429460950008801</v>
      </c>
      <c r="H275">
        <f t="shared" si="24"/>
        <v>0.16429460950008801</v>
      </c>
    </row>
    <row r="276" spans="1:8" x14ac:dyDescent="0.2">
      <c r="A276" t="s">
        <v>822</v>
      </c>
      <c r="B276">
        <f>VLOOKUP(A276,Sentiment!A:B,2,FALSE)</f>
        <v>0.28666575430383501</v>
      </c>
      <c r="C276" t="str">
        <f t="shared" si="20"/>
        <v>twitter.com|jasondhorowitz|ref_src|twsrc|5Egoogle|7Ctwcamp|5Eserp|7Ctwgr|5Eauthor.html</v>
      </c>
      <c r="D276" t="str">
        <f t="shared" si="21"/>
        <v>twitter.com</v>
      </c>
      <c r="E276" t="s">
        <v>1227</v>
      </c>
      <c r="F276">
        <f t="shared" si="22"/>
        <v>1</v>
      </c>
      <c r="G276">
        <f t="shared" si="23"/>
        <v>0.16068155095932801</v>
      </c>
      <c r="H276">
        <f t="shared" si="24"/>
        <v>0.16068155095932801</v>
      </c>
    </row>
    <row r="277" spans="1:8" x14ac:dyDescent="0.2">
      <c r="A277" t="s">
        <v>823</v>
      </c>
      <c r="B277">
        <f>VLOOKUP(A277,Sentiment!A:B,2,FALSE)</f>
        <v>0.12961896593972</v>
      </c>
      <c r="C277" t="str">
        <f t="shared" si="20"/>
        <v>twitter.com|jasondhorowitz|status|1060235573363986433|ref_src|twsrc|5Egoogle|7Ctwcamp|5Eserp|7Ctwgr|5Etweet.html</v>
      </c>
      <c r="D277" t="str">
        <f t="shared" si="21"/>
        <v>twitter.com</v>
      </c>
      <c r="E277" t="s">
        <v>1228</v>
      </c>
      <c r="F277">
        <f t="shared" si="22"/>
        <v>1</v>
      </c>
      <c r="G277">
        <f t="shared" si="23"/>
        <v>0.13771926118621799</v>
      </c>
      <c r="H277">
        <f t="shared" si="24"/>
        <v>0.13771926118621799</v>
      </c>
    </row>
    <row r="278" spans="1:8" x14ac:dyDescent="0.2">
      <c r="A278" t="s">
        <v>93</v>
      </c>
      <c r="B278">
        <f>VLOOKUP(A278,Sentiment!A:B,2,FALSE)</f>
        <v>0.28112620826661899</v>
      </c>
      <c r="C278" t="str">
        <f t="shared" si="20"/>
        <v>twitter.com|president|lang|en.html</v>
      </c>
      <c r="D278" t="str">
        <f t="shared" si="21"/>
        <v>twitter.com</v>
      </c>
      <c r="E278" t="s">
        <v>1229</v>
      </c>
      <c r="F278">
        <f t="shared" si="22"/>
        <v>1</v>
      </c>
      <c r="G278">
        <f t="shared" si="23"/>
        <v>5.5330419580419503E-2</v>
      </c>
      <c r="H278">
        <f t="shared" si="24"/>
        <v>5.5330419580419503E-2</v>
      </c>
    </row>
    <row r="279" spans="1:8" x14ac:dyDescent="0.2">
      <c r="A279" t="s">
        <v>95</v>
      </c>
      <c r="B279">
        <f>VLOOKUP(A279,Sentiment!A:B,2,FALSE)</f>
        <v>0.23776841544698599</v>
      </c>
      <c r="C279" t="str">
        <f t="shared" si="20"/>
        <v>twitter.com|realDonaldTrump|status|1055412328571850753|ref_src|twsrc|5Egoogle|7Ctwcamp|5Eserp|7Ctwgr|5Etweet.html</v>
      </c>
      <c r="D279" t="str">
        <f t="shared" si="21"/>
        <v>twitter.com</v>
      </c>
      <c r="E279" t="s">
        <v>1231</v>
      </c>
      <c r="F279">
        <f t="shared" si="22"/>
        <v>1</v>
      </c>
      <c r="G279">
        <f t="shared" si="23"/>
        <v>6.08675038654291E-2</v>
      </c>
      <c r="H279">
        <f t="shared" si="24"/>
        <v>6.08675038654291E-2</v>
      </c>
    </row>
    <row r="280" spans="1:8" x14ac:dyDescent="0.2">
      <c r="A280" t="s">
        <v>96</v>
      </c>
      <c r="B280">
        <f>VLOOKUP(A280,Sentiment!A:B,2,FALSE)</f>
        <v>0.16805075986623599</v>
      </c>
      <c r="C280" t="str">
        <f t="shared" si="20"/>
        <v>twitter.com|realDonaldTrump|status|1055414972635926528|ref_src|twsrc|5Egoogle|7Ctwcamp|5Eserp|7Ctwgr|5Etweet.html</v>
      </c>
      <c r="D280" t="str">
        <f t="shared" si="21"/>
        <v>twitter.com</v>
      </c>
      <c r="E280" t="s">
        <v>1232</v>
      </c>
      <c r="F280">
        <f t="shared" si="22"/>
        <v>1</v>
      </c>
      <c r="G280">
        <f t="shared" si="23"/>
        <v>0.115974399164054</v>
      </c>
      <c r="H280">
        <f t="shared" si="24"/>
        <v>0.115974399164054</v>
      </c>
    </row>
    <row r="281" spans="1:8" x14ac:dyDescent="0.2">
      <c r="A281" t="s">
        <v>559</v>
      </c>
      <c r="B281">
        <f>VLOOKUP(A281,Sentiment!A:B,2,FALSE)</f>
        <v>0.203838609307359</v>
      </c>
      <c r="C281" t="str">
        <f t="shared" si="20"/>
        <v>twitter.com|realDonaldTrump|status|1057620518751428608|ref_src|twsrc|5Egoogle|7Ctwcamp|5Eserp|7Ctwgr|5Etweet.html</v>
      </c>
      <c r="D281" t="str">
        <f t="shared" si="21"/>
        <v>twitter.com</v>
      </c>
      <c r="E281" t="s">
        <v>1236</v>
      </c>
      <c r="F281">
        <f t="shared" si="22"/>
        <v>1</v>
      </c>
      <c r="G281">
        <f t="shared" si="23"/>
        <v>0.1171199845679011</v>
      </c>
      <c r="H281">
        <f t="shared" si="24"/>
        <v>0.1171199845679011</v>
      </c>
    </row>
    <row r="282" spans="1:8" x14ac:dyDescent="0.2">
      <c r="A282" t="s">
        <v>560</v>
      </c>
      <c r="B282">
        <f>VLOOKUP(A282,Sentiment!A:B,2,FALSE)</f>
        <v>0.24508132054861001</v>
      </c>
      <c r="C282" t="str">
        <f t="shared" si="20"/>
        <v>twitter.com|realDonaldTrump|status|1057624553478897665|ref_src|twsrc|5Egoogle|7Ctwcamp|5Eserp|7Ctwgr|5Etweet.html</v>
      </c>
      <c r="D282" t="str">
        <f t="shared" si="21"/>
        <v>twitter.com</v>
      </c>
      <c r="E282" t="s">
        <v>1237</v>
      </c>
      <c r="F282">
        <f t="shared" si="22"/>
        <v>1</v>
      </c>
      <c r="G282">
        <f t="shared" si="23"/>
        <v>0.101410380399742</v>
      </c>
      <c r="H282">
        <f t="shared" si="24"/>
        <v>0.101410380399742</v>
      </c>
    </row>
    <row r="283" spans="1:8" x14ac:dyDescent="0.2">
      <c r="A283" t="s">
        <v>561</v>
      </c>
      <c r="B283">
        <f>VLOOKUP(A283,Sentiment!A:B,2,FALSE)</f>
        <v>0.209884246188594</v>
      </c>
      <c r="C283" t="str">
        <f t="shared" si="20"/>
        <v>twitter.com|realDonaldTrump|status|1057637708296794114|ref_src|twsrc|5Egoogle|7Ctwcamp|5Eserp|7Ctwgr|5Etweet.html</v>
      </c>
      <c r="D283" t="str">
        <f t="shared" si="21"/>
        <v>twitter.com</v>
      </c>
      <c r="E283" t="s">
        <v>1238</v>
      </c>
      <c r="F283">
        <f t="shared" si="22"/>
        <v>1</v>
      </c>
      <c r="G283">
        <f t="shared" si="23"/>
        <v>0.11034313730397501</v>
      </c>
      <c r="H283">
        <f t="shared" si="24"/>
        <v>0.11034313730397501</v>
      </c>
    </row>
    <row r="284" spans="1:8" x14ac:dyDescent="0.2">
      <c r="A284" t="s">
        <v>562</v>
      </c>
      <c r="B284">
        <f>VLOOKUP(A284,Sentiment!A:B,2,FALSE)</f>
        <v>0.26030197678427702</v>
      </c>
      <c r="C284" t="str">
        <f t="shared" si="20"/>
        <v>twitter.com|realDonaldTrump|status|1057638285026254848|ref_src|twsrc|5Egoogle|7Ctwcamp|5Eserp|7Ctwgr|5Etweet.html</v>
      </c>
      <c r="D284" t="str">
        <f t="shared" si="21"/>
        <v>twitter.com</v>
      </c>
      <c r="E284" t="s">
        <v>1239</v>
      </c>
      <c r="F284">
        <f t="shared" si="22"/>
        <v>1</v>
      </c>
      <c r="G284">
        <f t="shared" si="23"/>
        <v>9.74156891495601E-2</v>
      </c>
      <c r="H284">
        <f t="shared" si="24"/>
        <v>9.74156891495601E-2</v>
      </c>
    </row>
    <row r="285" spans="1:8" x14ac:dyDescent="0.2">
      <c r="A285" t="s">
        <v>564</v>
      </c>
      <c r="B285">
        <f>VLOOKUP(A285,Sentiment!A:B,2,FALSE)</f>
        <v>0.24078094937469899</v>
      </c>
      <c r="C285" t="str">
        <f t="shared" si="20"/>
        <v>twitter.com|realDonaldTrump|status|1057655675080314880|ref_src|twsrc|5Egoogle|7Ctwcamp|5Eserp|7Ctwgr|5Etweet.html</v>
      </c>
      <c r="D285" t="str">
        <f t="shared" si="21"/>
        <v>twitter.com</v>
      </c>
      <c r="E285" t="s">
        <v>1241</v>
      </c>
      <c r="F285">
        <f t="shared" si="22"/>
        <v>1</v>
      </c>
      <c r="G285">
        <f t="shared" si="23"/>
        <v>3.2374080945509497E-2</v>
      </c>
      <c r="H285">
        <f t="shared" si="24"/>
        <v>3.2374080945509497E-2</v>
      </c>
    </row>
    <row r="286" spans="1:8" x14ac:dyDescent="0.2">
      <c r="A286" t="s">
        <v>565</v>
      </c>
      <c r="B286">
        <f>VLOOKUP(A286,Sentiment!A:B,2,FALSE)</f>
        <v>0.23650157777615599</v>
      </c>
      <c r="C286" t="str">
        <f t="shared" si="20"/>
        <v>twitter.com|realDonaldTrump|status|1057674390446448642|ref_src|twsrc|5Egoogle|7Ctwcamp|5Eserp|7Ctwgr|5Etweet.html</v>
      </c>
      <c r="D286" t="str">
        <f t="shared" si="21"/>
        <v>twitter.com</v>
      </c>
      <c r="E286" t="s">
        <v>1242</v>
      </c>
      <c r="F286">
        <f t="shared" si="22"/>
        <v>1</v>
      </c>
      <c r="G286">
        <f t="shared" si="23"/>
        <v>0.197348484848484</v>
      </c>
      <c r="H286">
        <f t="shared" si="24"/>
        <v>0.197348484848484</v>
      </c>
    </row>
    <row r="287" spans="1:8" x14ac:dyDescent="0.2">
      <c r="A287" t="s">
        <v>825</v>
      </c>
      <c r="B287">
        <f>VLOOKUP(A287,Sentiment!A:B,2,FALSE)</f>
        <v>0.26865795358161698</v>
      </c>
      <c r="C287" t="str">
        <f t="shared" si="20"/>
        <v>twitter.com|realDonaldTrump|status|1060141780878979072|ref_src|twsrc|5Egoogle|7Ctwcamp|5Eserp|7Ctwgr|5Etweet.html</v>
      </c>
      <c r="D287" t="str">
        <f t="shared" si="21"/>
        <v>twitter.com</v>
      </c>
      <c r="E287" t="s">
        <v>1244</v>
      </c>
      <c r="F287">
        <f t="shared" si="22"/>
        <v>1</v>
      </c>
      <c r="G287">
        <f t="shared" si="23"/>
        <v>6.1936437546193601E-2</v>
      </c>
      <c r="H287">
        <f t="shared" si="24"/>
        <v>6.1936437546193601E-2</v>
      </c>
    </row>
    <row r="288" spans="1:8" x14ac:dyDescent="0.2">
      <c r="A288" t="s">
        <v>828</v>
      </c>
      <c r="B288">
        <f>VLOOKUP(A288,Sentiment!A:B,2,FALSE)</f>
        <v>0.22516165557131901</v>
      </c>
      <c r="C288" t="str">
        <f t="shared" si="20"/>
        <v>twitter.com|realDonaldTrump|status|1060155917059219461|ref_src|twsrc|5Egoogle|7Ctwcamp|5Eserp|7Ctwgr|5Etweet.html</v>
      </c>
      <c r="D288" t="str">
        <f t="shared" si="21"/>
        <v>twitter.com</v>
      </c>
      <c r="E288" t="s">
        <v>1247</v>
      </c>
      <c r="F288">
        <f t="shared" si="22"/>
        <v>1</v>
      </c>
      <c r="G288">
        <f t="shared" si="23"/>
        <v>8.9887754028378994E-2</v>
      </c>
      <c r="H288">
        <f t="shared" si="24"/>
        <v>8.9887754028378994E-2</v>
      </c>
    </row>
    <row r="289" spans="1:8" x14ac:dyDescent="0.2">
      <c r="A289" t="s">
        <v>829</v>
      </c>
      <c r="B289">
        <f>VLOOKUP(A289,Sentiment!A:B,2,FALSE)</f>
        <v>0.259741308433169</v>
      </c>
      <c r="C289" t="str">
        <f t="shared" si="20"/>
        <v>twitter.com|realDonaldTrump|status|1060162807960870913|ref_src|twsrc|5Egoogle|7Ctwcamp|5Eserp|7Ctwgr|5Etweet.html</v>
      </c>
      <c r="D289" t="str">
        <f t="shared" si="21"/>
        <v>twitter.com</v>
      </c>
      <c r="E289" t="s">
        <v>1248</v>
      </c>
      <c r="F289">
        <f t="shared" si="22"/>
        <v>1</v>
      </c>
      <c r="G289">
        <f t="shared" si="23"/>
        <v>1.30954897815362E-2</v>
      </c>
      <c r="H289">
        <f t="shared" si="24"/>
        <v>1.30954897815362E-2</v>
      </c>
    </row>
    <row r="290" spans="1:8" x14ac:dyDescent="0.2">
      <c r="A290" t="s">
        <v>830</v>
      </c>
      <c r="B290">
        <f>VLOOKUP(A290,Sentiment!A:B,2,FALSE)</f>
        <v>0.25459008584008502</v>
      </c>
      <c r="C290" t="str">
        <f t="shared" si="20"/>
        <v>twitter.com|realDonaldTrump|status|1060194964351660033|ref_src|twsrc|5Egoogle|7Ctwcamp|5Eserp|7Ctwgr|5Etweet.html</v>
      </c>
      <c r="D290" t="str">
        <f t="shared" si="21"/>
        <v>twitter.com</v>
      </c>
      <c r="E290" t="s">
        <v>1249</v>
      </c>
      <c r="F290">
        <f t="shared" si="22"/>
        <v>1</v>
      </c>
      <c r="G290">
        <f t="shared" si="23"/>
        <v>0.17865829346092499</v>
      </c>
      <c r="H290">
        <f t="shared" si="24"/>
        <v>0.17865829346092499</v>
      </c>
    </row>
    <row r="291" spans="1:8" x14ac:dyDescent="0.2">
      <c r="A291" t="s">
        <v>831</v>
      </c>
      <c r="B291">
        <f>VLOOKUP(A291,Sentiment!A:B,2,FALSE)</f>
        <v>0.194661378889566</v>
      </c>
      <c r="C291" t="str">
        <f t="shared" si="20"/>
        <v>twitter.com|search|q|US|President|ref_src|twsrc|5Egoogle|7Ctwcamp|5Eserp|7Ctwgr|5Esearch.html</v>
      </c>
      <c r="D291" t="str">
        <f t="shared" si="21"/>
        <v>twitter.com</v>
      </c>
      <c r="E291" t="s">
        <v>1250</v>
      </c>
      <c r="F291">
        <f t="shared" si="22"/>
        <v>1</v>
      </c>
      <c r="G291">
        <f t="shared" si="23"/>
        <v>8.52334403947307E-2</v>
      </c>
      <c r="H291">
        <f t="shared" si="24"/>
        <v>8.52334403947307E-2</v>
      </c>
    </row>
    <row r="292" spans="1:8" x14ac:dyDescent="0.2">
      <c r="A292" t="s">
        <v>832</v>
      </c>
      <c r="B292">
        <f>VLOOKUP(A292,Sentiment!A:B,2,FALSE)</f>
        <v>0.29122722631494502</v>
      </c>
      <c r="C292" t="str">
        <f t="shared" si="20"/>
        <v>twitter.com|thephilmorris|ref_src|twsrc|5Egoogle|7Ctwcamp|5Eserp|7Ctwgr|5Eauthor.html</v>
      </c>
      <c r="D292" t="str">
        <f t="shared" si="21"/>
        <v>twitter.com</v>
      </c>
      <c r="E292" t="s">
        <v>1251</v>
      </c>
      <c r="F292">
        <f t="shared" si="22"/>
        <v>1</v>
      </c>
      <c r="G292">
        <f t="shared" si="23"/>
        <v>4.6516621238843398E-2</v>
      </c>
      <c r="H292">
        <f t="shared" si="24"/>
        <v>4.6516621238843398E-2</v>
      </c>
    </row>
    <row r="293" spans="1:8" x14ac:dyDescent="0.2">
      <c r="A293" t="s">
        <v>833</v>
      </c>
      <c r="B293">
        <f>VLOOKUP(A293,Sentiment!A:B,2,FALSE)</f>
        <v>0.12732579920079901</v>
      </c>
      <c r="C293" t="str">
        <f t="shared" si="20"/>
        <v>twitter.com|thephilmorris|status|1060235573212864512|ref_src|twsrc|5Egoogle|7Ctwcamp|5Eserp|7Ctwgr|5Etweet.html</v>
      </c>
      <c r="D293" t="str">
        <f t="shared" si="21"/>
        <v>twitter.com</v>
      </c>
      <c r="E293" t="s">
        <v>1252</v>
      </c>
      <c r="F293">
        <f t="shared" si="22"/>
        <v>1</v>
      </c>
      <c r="G293">
        <f t="shared" si="23"/>
        <v>5.72678571428571E-2</v>
      </c>
      <c r="H293">
        <f t="shared" si="24"/>
        <v>5.72678571428571E-2</v>
      </c>
    </row>
    <row r="294" spans="1:8" x14ac:dyDescent="0.2">
      <c r="A294" t="s">
        <v>99</v>
      </c>
      <c r="B294">
        <f>VLOOKUP(A294,Sentiment!A:B,2,FALSE)</f>
        <v>9.7879311021304899E-2</v>
      </c>
      <c r="C294" t="str">
        <f t="shared" si="20"/>
        <v>uk.usembassy.gov|our-relationship|policy-history|policy|president-donald-j-trump|.html</v>
      </c>
      <c r="D294" t="str">
        <f t="shared" si="21"/>
        <v>uk.usembassy.gov</v>
      </c>
      <c r="E294" t="s">
        <v>1253</v>
      </c>
      <c r="F294">
        <f t="shared" si="22"/>
        <v>1</v>
      </c>
      <c r="G294">
        <f t="shared" si="23"/>
        <v>3.8500080166746801E-3</v>
      </c>
      <c r="H294">
        <f t="shared" si="24"/>
        <v>3.8500080166746801E-3</v>
      </c>
    </row>
    <row r="295" spans="1:8" x14ac:dyDescent="0.2">
      <c r="A295" t="s">
        <v>100</v>
      </c>
      <c r="B295">
        <f>VLOOKUP(A295,Sentiment!A:B,2,FALSE)</f>
        <v>0.15300370689401299</v>
      </c>
      <c r="C295" t="str">
        <f t="shared" si="20"/>
        <v>uspotus.com|president-donald-j-trumps-schedule-for-thursday-october-25th.html.html</v>
      </c>
      <c r="D295" t="str">
        <f t="shared" si="21"/>
        <v>uspotus.com</v>
      </c>
      <c r="E295" t="s">
        <v>1254</v>
      </c>
      <c r="F295">
        <f t="shared" si="22"/>
        <v>1</v>
      </c>
      <c r="G295">
        <f t="shared" si="23"/>
        <v>-1.9367588932806299E-2</v>
      </c>
      <c r="H295">
        <f t="shared" si="24"/>
        <v>-1.9367588932806299E-2</v>
      </c>
    </row>
    <row r="296" spans="1:8" x14ac:dyDescent="0.2">
      <c r="A296" t="s">
        <v>101</v>
      </c>
      <c r="B296">
        <f>VLOOKUP(A296,Sentiment!A:B,2,FALSE)</f>
        <v>6.7831345609123406E-2</v>
      </c>
      <c r="C296" t="str">
        <f t="shared" si="20"/>
        <v>ustr.gov|about-us|policy-offices|press-office|press-releases|2018|july|president-donald-j-trump-upholds-agoa.html</v>
      </c>
      <c r="D296" t="str">
        <f t="shared" si="21"/>
        <v>ustr.gov</v>
      </c>
      <c r="E296" t="s">
        <v>1255</v>
      </c>
      <c r="F296">
        <f t="shared" si="22"/>
        <v>1</v>
      </c>
      <c r="G296">
        <f t="shared" si="23"/>
        <v>2.3975098975098901E-2</v>
      </c>
      <c r="H296">
        <f t="shared" si="24"/>
        <v>2.3975098975098901E-2</v>
      </c>
    </row>
    <row r="297" spans="1:8" x14ac:dyDescent="0.2">
      <c r="A297" t="s">
        <v>834</v>
      </c>
      <c r="B297">
        <f>VLOOKUP(A297,Sentiment!A:B,2,FALSE)</f>
        <v>7.5713530655391104E-2</v>
      </c>
      <c r="C297" t="str">
        <f t="shared" si="20"/>
        <v>ustr.gov|about-us|policy-offices|press-office|press-releases|2018|march|president-trump-announces-strong.html</v>
      </c>
      <c r="D297" t="str">
        <f t="shared" si="21"/>
        <v>ustr.gov</v>
      </c>
      <c r="E297" t="s">
        <v>1256</v>
      </c>
      <c r="F297">
        <f t="shared" si="22"/>
        <v>1</v>
      </c>
      <c r="G297">
        <f t="shared" si="23"/>
        <v>4.77625570776255E-2</v>
      </c>
      <c r="H297">
        <f t="shared" si="24"/>
        <v>4.77625570776255E-2</v>
      </c>
    </row>
    <row r="298" spans="1:8" x14ac:dyDescent="0.2">
      <c r="A298" t="s">
        <v>836</v>
      </c>
      <c r="B298">
        <f>VLOOKUP(A298,Sentiment!A:B,2,FALSE)</f>
        <v>3.5791940451970397E-4</v>
      </c>
      <c r="C298" t="str">
        <f t="shared" si="20"/>
        <v>variety.com|2018|politics|news|trump-slams-cnn-jim-acosta-rude-terrible-person-1203022034|.html</v>
      </c>
      <c r="D298" t="str">
        <f t="shared" si="21"/>
        <v>variety.com</v>
      </c>
      <c r="E298" t="s">
        <v>1258</v>
      </c>
      <c r="F298">
        <f t="shared" si="22"/>
        <v>1</v>
      </c>
      <c r="G298">
        <f t="shared" si="23"/>
        <v>0.17247574264815599</v>
      </c>
      <c r="H298">
        <f t="shared" si="24"/>
        <v>0.17247574264815599</v>
      </c>
    </row>
    <row r="299" spans="1:8" x14ac:dyDescent="0.2">
      <c r="A299" t="s">
        <v>102</v>
      </c>
      <c r="B299">
        <f>VLOOKUP(A299,Sentiment!A:B,2,FALSE)</f>
        <v>8.3731322440999803E-2</v>
      </c>
      <c r="C299" t="str">
        <f t="shared" si="20"/>
        <v>variety.com|video|rob-reiner-trump-mentally-unfit|.html</v>
      </c>
      <c r="D299" t="str">
        <f t="shared" si="21"/>
        <v>variety.com</v>
      </c>
      <c r="E299" t="s">
        <v>1259</v>
      </c>
      <c r="F299">
        <f t="shared" si="22"/>
        <v>1</v>
      </c>
      <c r="G299">
        <f t="shared" si="23"/>
        <v>0.16672328077437501</v>
      </c>
      <c r="H299">
        <f t="shared" si="24"/>
        <v>0.16672328077437501</v>
      </c>
    </row>
    <row r="300" spans="1:8" x14ac:dyDescent="0.2">
      <c r="A300" t="s">
        <v>103</v>
      </c>
      <c r="B300">
        <f>VLOOKUP(A300,Sentiment!A:B,2,FALSE)</f>
        <v>0.119047619047619</v>
      </c>
      <c r="C300" t="str">
        <f t="shared" si="20"/>
        <v>vote-usa.org|officials.aspx|report|u1.html</v>
      </c>
      <c r="D300" t="str">
        <f t="shared" si="21"/>
        <v>vote-usa.org</v>
      </c>
      <c r="E300" t="s">
        <v>1260</v>
      </c>
      <c r="F300">
        <f t="shared" si="22"/>
        <v>1</v>
      </c>
      <c r="G300">
        <f t="shared" si="23"/>
        <v>9.6666666666666595E-2</v>
      </c>
      <c r="H300">
        <f t="shared" si="24"/>
        <v>9.6666666666666595E-2</v>
      </c>
    </row>
    <row r="301" spans="1:8" x14ac:dyDescent="0.2">
      <c r="A301" t="s">
        <v>104</v>
      </c>
      <c r="B301">
        <f>VLOOKUP(A301,Sentiment!A:B,2,FALSE)</f>
        <v>0.115813379329004</v>
      </c>
      <c r="C301" t="str">
        <f t="shared" si="20"/>
        <v>waow.com|news|top-stories|2018|10|24|watch-live-president-trump-rally-in-mosinee|.html</v>
      </c>
      <c r="D301" t="str">
        <f t="shared" si="21"/>
        <v>waow.com</v>
      </c>
      <c r="E301" t="s">
        <v>1262</v>
      </c>
      <c r="F301">
        <f t="shared" si="22"/>
        <v>1</v>
      </c>
      <c r="G301">
        <f t="shared" si="23"/>
        <v>0.15676652892561899</v>
      </c>
      <c r="H301">
        <f t="shared" si="24"/>
        <v>0.15676652892561899</v>
      </c>
    </row>
    <row r="302" spans="1:8" x14ac:dyDescent="0.2">
      <c r="A302" t="s">
        <v>566</v>
      </c>
      <c r="B302">
        <f>VLOOKUP(A302,Sentiment!A:B,2,FALSE)</f>
        <v>5.8303270803270697E-2</v>
      </c>
      <c r="C302" t="str">
        <f t="shared" si="20"/>
        <v>worldnewsdailyreport.com|tag|donald-trump|.html</v>
      </c>
      <c r="D302" t="str">
        <f t="shared" si="21"/>
        <v>worldnewsdailyreport.com</v>
      </c>
      <c r="E302" t="s">
        <v>1263</v>
      </c>
      <c r="F302">
        <f t="shared" si="22"/>
        <v>1</v>
      </c>
      <c r="G302">
        <f t="shared" si="23"/>
        <v>0.121429698773448</v>
      </c>
      <c r="H302">
        <f t="shared" si="24"/>
        <v>0.121429698773448</v>
      </c>
    </row>
    <row r="303" spans="1:8" x14ac:dyDescent="0.2">
      <c r="A303" t="s">
        <v>838</v>
      </c>
      <c r="B303">
        <f>VLOOKUP(A303,Sentiment!A:B,2,FALSE)</f>
        <v>5.7119480519480501E-2</v>
      </c>
      <c r="C303" t="str">
        <f t="shared" si="20"/>
        <v>www.10tv.com|article|watch-president-trump-holds-post-election-news-conference.html</v>
      </c>
      <c r="D303" t="str">
        <f t="shared" si="21"/>
        <v>www.10tv.com</v>
      </c>
      <c r="E303" t="s">
        <v>1264</v>
      </c>
      <c r="F303">
        <f t="shared" si="22"/>
        <v>1</v>
      </c>
      <c r="G303">
        <f t="shared" si="23"/>
        <v>3.69929653679653E-2</v>
      </c>
      <c r="H303">
        <f t="shared" si="24"/>
        <v>3.69929653679653E-2</v>
      </c>
    </row>
    <row r="304" spans="1:8" x14ac:dyDescent="0.2">
      <c r="A304" t="s">
        <v>567</v>
      </c>
      <c r="B304">
        <f>VLOOKUP(A304,Sentiment!A:B,2,FALSE)</f>
        <v>7.0105339105339101E-2</v>
      </c>
      <c r="C304" t="str">
        <f t="shared" si="20"/>
        <v>www.13wmaz.com|article|news|local|president-trump-expected-in-macon-this-weekend|93-609141939.html</v>
      </c>
      <c r="D304" t="str">
        <f t="shared" si="21"/>
        <v>www.13wmaz.com</v>
      </c>
      <c r="E304" t="s">
        <v>1265</v>
      </c>
      <c r="F304">
        <f t="shared" si="22"/>
        <v>1</v>
      </c>
      <c r="G304">
        <f t="shared" si="23"/>
        <v>0.188491032776747</v>
      </c>
      <c r="H304">
        <f t="shared" si="24"/>
        <v>0.188491032776747</v>
      </c>
    </row>
    <row r="305" spans="1:8" x14ac:dyDescent="0.2">
      <c r="A305" t="s">
        <v>105</v>
      </c>
      <c r="B305">
        <f>VLOOKUP(A305,Sentiment!A:B,2,FALSE)</f>
        <v>2.6841689688911902E-2</v>
      </c>
      <c r="C305" t="str">
        <f t="shared" si="20"/>
        <v>www.abc.net.au|news|2017-12-04|billy-bush-says-infamous-access-hollywood-trump-tape-is-real|9224358.html</v>
      </c>
      <c r="D305" t="str">
        <f t="shared" si="21"/>
        <v>www.abc.net.au</v>
      </c>
      <c r="E305" t="s">
        <v>1266</v>
      </c>
      <c r="F305">
        <f t="shared" si="22"/>
        <v>1</v>
      </c>
      <c r="G305">
        <f t="shared" si="23"/>
        <v>0.186149153876426</v>
      </c>
      <c r="H305">
        <f t="shared" si="24"/>
        <v>0.186149153876426</v>
      </c>
    </row>
    <row r="306" spans="1:8" x14ac:dyDescent="0.2">
      <c r="A306" t="s">
        <v>568</v>
      </c>
      <c r="B306">
        <f>VLOOKUP(A306,Sentiment!A:B,2,FALSE)</f>
        <v>8.5869144405729805E-2</v>
      </c>
      <c r="C306" t="str">
        <f t="shared" si="20"/>
        <v>www.abc.net.au|news|2018-10-29|us-mid-term-election-like-no-other|10441298.html</v>
      </c>
      <c r="D306" t="str">
        <f t="shared" si="21"/>
        <v>www.abc.net.au</v>
      </c>
      <c r="E306" t="s">
        <v>1267</v>
      </c>
      <c r="F306">
        <f t="shared" si="22"/>
        <v>1</v>
      </c>
      <c r="G306">
        <f t="shared" si="23"/>
        <v>4.4563279857397498E-3</v>
      </c>
      <c r="H306">
        <f t="shared" si="24"/>
        <v>4.4563279857397498E-3</v>
      </c>
    </row>
    <row r="307" spans="1:8" x14ac:dyDescent="0.2">
      <c r="A307" t="s">
        <v>839</v>
      </c>
      <c r="B307">
        <f>VLOOKUP(A307,Sentiment!A:B,2,FALSE)</f>
        <v>8.0391956528320097E-2</v>
      </c>
      <c r="C307" t="str">
        <f t="shared" si="20"/>
        <v>www.abc.net.au|news|2018-11-06|what-the-midterm-elections-will-mean-for-donald-trump|10462702.html</v>
      </c>
      <c r="D307" t="str">
        <f t="shared" si="21"/>
        <v>www.abc.net.au</v>
      </c>
      <c r="E307" t="s">
        <v>1268</v>
      </c>
      <c r="F307">
        <f t="shared" si="22"/>
        <v>1</v>
      </c>
      <c r="G307">
        <f t="shared" si="23"/>
        <v>0.24593604697771301</v>
      </c>
      <c r="H307">
        <f t="shared" si="24"/>
        <v>0.24593604697771301</v>
      </c>
    </row>
    <row r="308" spans="1:8" x14ac:dyDescent="0.2">
      <c r="A308" t="s">
        <v>569</v>
      </c>
      <c r="B308">
        <f>VLOOKUP(A308,Sentiment!A:B,2,FALSE)</f>
        <v>0.148884953430407</v>
      </c>
      <c r="C308" t="str">
        <f t="shared" si="20"/>
        <v>www.abc15.com|homepage-showcase|president-trump-says-he-wants-to-end-birthright-citizenship-thinks-he-can-do-it-through-eo.html</v>
      </c>
      <c r="D308" t="str">
        <f t="shared" si="21"/>
        <v>www.abc15.com</v>
      </c>
      <c r="E308" t="s">
        <v>1269</v>
      </c>
      <c r="F308">
        <f t="shared" si="22"/>
        <v>1</v>
      </c>
      <c r="G308">
        <f t="shared" si="23"/>
        <v>2.4046513097607899E-2</v>
      </c>
      <c r="H308">
        <f t="shared" si="24"/>
        <v>2.4046513097607899E-2</v>
      </c>
    </row>
    <row r="309" spans="1:8" x14ac:dyDescent="0.2">
      <c r="A309" t="s">
        <v>106</v>
      </c>
      <c r="B309">
        <f>VLOOKUP(A309,Sentiment!A:B,2,FALSE)</f>
        <v>8.57864357864358E-2</v>
      </c>
      <c r="C309" t="str">
        <f t="shared" si="20"/>
        <v>www.acc.org|latest-in-cardiology|articles|2018|10|12|12|50|us-president-signs-two-drug-pricing-bills-into-law.html</v>
      </c>
      <c r="D309" t="str">
        <f t="shared" si="21"/>
        <v>www.acc.org</v>
      </c>
      <c r="E309" t="s">
        <v>1270</v>
      </c>
      <c r="F309">
        <f t="shared" si="22"/>
        <v>1</v>
      </c>
      <c r="G309">
        <f t="shared" si="23"/>
        <v>0.14696521973996299</v>
      </c>
      <c r="H309">
        <f t="shared" si="24"/>
        <v>0.14696521973996299</v>
      </c>
    </row>
    <row r="310" spans="1:8" x14ac:dyDescent="0.2">
      <c r="A310" t="s">
        <v>107</v>
      </c>
      <c r="B310">
        <f>VLOOKUP(A310,Sentiment!A:B,2,FALSE)</f>
        <v>-3.9408014571949E-2</v>
      </c>
      <c r="C310" t="str">
        <f t="shared" si="20"/>
        <v>www.af.mil|News|Article-Display|Article|1667674|president-trump-visits-luke-afb|.html</v>
      </c>
      <c r="D310" t="str">
        <f t="shared" si="21"/>
        <v>www.af.mil</v>
      </c>
      <c r="E310" t="s">
        <v>1271</v>
      </c>
      <c r="F310">
        <f t="shared" si="22"/>
        <v>1</v>
      </c>
      <c r="G310">
        <f t="shared" si="23"/>
        <v>6.5250879724563907E-2</v>
      </c>
      <c r="H310">
        <f t="shared" si="24"/>
        <v>6.5250879724563907E-2</v>
      </c>
    </row>
    <row r="311" spans="1:8" x14ac:dyDescent="0.2">
      <c r="A311" t="s">
        <v>570</v>
      </c>
      <c r="B311">
        <f>VLOOKUP(A311,Sentiment!A:B,2,FALSE)</f>
        <v>5.6613297643831897E-2</v>
      </c>
      <c r="C311" t="str">
        <f t="shared" si="20"/>
        <v>www.aljazeera.com|news|2018|10|hate-critics-slam-trump-anti-caravan-troop-surge-181029233810416.html.html</v>
      </c>
      <c r="D311" t="str">
        <f t="shared" si="21"/>
        <v>www.aljazeera.com</v>
      </c>
      <c r="E311" t="s">
        <v>1275</v>
      </c>
      <c r="F311">
        <f t="shared" si="22"/>
        <v>1</v>
      </c>
      <c r="G311">
        <f t="shared" si="23"/>
        <v>0.11211934617107</v>
      </c>
      <c r="H311">
        <f t="shared" si="24"/>
        <v>0.11211934617107</v>
      </c>
    </row>
    <row r="312" spans="1:8" x14ac:dyDescent="0.2">
      <c r="A312" t="s">
        <v>842</v>
      </c>
      <c r="B312">
        <f>VLOOKUP(A312,Sentiment!A:B,2,FALSE)</f>
        <v>7.7284752284752206E-2</v>
      </c>
      <c r="C312" t="str">
        <f t="shared" si="20"/>
        <v>www.aljazeera.com|news|2018|11|irans-rouhani-remains-defiant-calls-president-racist-181105180741708.html.html</v>
      </c>
      <c r="D312" t="str">
        <f t="shared" si="21"/>
        <v>www.aljazeera.com</v>
      </c>
      <c r="E312" t="s">
        <v>1277</v>
      </c>
      <c r="F312">
        <f t="shared" si="22"/>
        <v>1</v>
      </c>
      <c r="G312">
        <f t="shared" si="23"/>
        <v>2.0210609496323698E-2</v>
      </c>
      <c r="H312">
        <f t="shared" si="24"/>
        <v>2.0210609496323698E-2</v>
      </c>
    </row>
    <row r="313" spans="1:8" x14ac:dyDescent="0.2">
      <c r="A313" t="s">
        <v>109</v>
      </c>
      <c r="B313">
        <f>VLOOKUP(A313,Sentiment!A:B,2,FALSE)</f>
        <v>9.7353439732957694E-2</v>
      </c>
      <c r="C313" t="str">
        <f t="shared" si="20"/>
        <v>www.allposters.com|-st|US-President-Posters_c12543_.htm.html</v>
      </c>
      <c r="D313" t="str">
        <f t="shared" si="21"/>
        <v>www.allposters.com</v>
      </c>
      <c r="E313" t="s">
        <v>1278</v>
      </c>
      <c r="F313">
        <f t="shared" si="22"/>
        <v>1</v>
      </c>
      <c r="G313">
        <f t="shared" si="23"/>
        <v>0.11276595744680799</v>
      </c>
      <c r="H313">
        <f t="shared" si="24"/>
        <v>0.11276595744680799</v>
      </c>
    </row>
    <row r="314" spans="1:8" x14ac:dyDescent="0.2">
      <c r="A314" t="s">
        <v>110</v>
      </c>
      <c r="B314">
        <f>VLOOKUP(A314,Sentiment!A:B,2,FALSE)</f>
        <v>0.16009505687322501</v>
      </c>
      <c r="C314" t="str">
        <f t="shared" si="20"/>
        <v>www.amazon.com|Day-Donald-Trump-Trumps-America|dp|1683310454.html</v>
      </c>
      <c r="D314" t="str">
        <f t="shared" si="21"/>
        <v>www.amazon.com</v>
      </c>
      <c r="E314" t="s">
        <v>1279</v>
      </c>
      <c r="F314">
        <f t="shared" si="22"/>
        <v>1</v>
      </c>
      <c r="G314">
        <f t="shared" si="23"/>
        <v>0.157099419519874</v>
      </c>
      <c r="H314">
        <f t="shared" si="24"/>
        <v>0.157099419519874</v>
      </c>
    </row>
    <row r="315" spans="1:8" x14ac:dyDescent="0.2">
      <c r="A315" t="s">
        <v>844</v>
      </c>
      <c r="B315">
        <f>VLOOKUP(A315,Sentiment!A:B,2,FALSE)</f>
        <v>0.224604154468345</v>
      </c>
      <c r="C315" t="str">
        <f t="shared" si="20"/>
        <v>www.amazon.com|Donald-Talking-Figure-Different-President|dp|B07284QZ59.html</v>
      </c>
      <c r="D315" t="str">
        <f t="shared" si="21"/>
        <v>www.amazon.com</v>
      </c>
      <c r="E315" t="s">
        <v>1281</v>
      </c>
      <c r="F315">
        <f t="shared" si="22"/>
        <v>1</v>
      </c>
      <c r="G315">
        <f t="shared" si="23"/>
        <v>0.11356143856143799</v>
      </c>
      <c r="H315">
        <f t="shared" si="24"/>
        <v>0.11356143856143799</v>
      </c>
    </row>
    <row r="316" spans="1:8" x14ac:dyDescent="0.2">
      <c r="A316" t="s">
        <v>112</v>
      </c>
      <c r="B316">
        <f>VLOOKUP(A316,Sentiment!A:B,2,FALSE)</f>
        <v>0.17348846563418699</v>
      </c>
      <c r="C316" t="str">
        <f t="shared" si="20"/>
        <v>www.amazon.com|Donald-Trump-Presidential-Twitter-Library|dp|1984801880.html</v>
      </c>
      <c r="D316" t="str">
        <f t="shared" si="21"/>
        <v>www.amazon.com</v>
      </c>
      <c r="E316" t="s">
        <v>1283</v>
      </c>
      <c r="F316">
        <f t="shared" si="22"/>
        <v>1</v>
      </c>
      <c r="G316">
        <f t="shared" si="23"/>
        <v>0.46</v>
      </c>
      <c r="H316">
        <f t="shared" si="24"/>
        <v>0.46</v>
      </c>
    </row>
    <row r="317" spans="1:8" x14ac:dyDescent="0.2">
      <c r="A317" t="s">
        <v>572</v>
      </c>
      <c r="B317">
        <f>VLOOKUP(A317,Sentiment!A:B,2,FALSE)</f>
        <v>8.2479256854256805E-2</v>
      </c>
      <c r="C317" t="str">
        <f t="shared" si="20"/>
        <v>www.aol.com|article|news|2018|10|31|trump-constitution-doesnt-cover-birthright-citizenship|23576909|.html</v>
      </c>
      <c r="D317" t="str">
        <f t="shared" si="21"/>
        <v>www.aol.com</v>
      </c>
      <c r="E317" t="s">
        <v>1288</v>
      </c>
      <c r="F317">
        <f t="shared" si="22"/>
        <v>1</v>
      </c>
      <c r="G317">
        <f t="shared" si="23"/>
        <v>6.1855105678635003E-2</v>
      </c>
      <c r="H317">
        <f t="shared" si="24"/>
        <v>6.1855105678635003E-2</v>
      </c>
    </row>
    <row r="318" spans="1:8" x14ac:dyDescent="0.2">
      <c r="A318" t="s">
        <v>116</v>
      </c>
      <c r="B318">
        <f>VLOOKUP(A318,Sentiment!A:B,2,FALSE)</f>
        <v>6.8238636363636307E-2</v>
      </c>
      <c r="C318" t="str">
        <f t="shared" si="20"/>
        <v>www.apnews.com|6ef4045b710b411086e93967eb8ffc4f.html</v>
      </c>
      <c r="D318" t="str">
        <f t="shared" si="21"/>
        <v>www.apnews.com</v>
      </c>
      <c r="E318" t="s">
        <v>1290</v>
      </c>
      <c r="F318">
        <f t="shared" si="22"/>
        <v>1</v>
      </c>
      <c r="G318">
        <f t="shared" si="23"/>
        <v>0.12811748436748399</v>
      </c>
      <c r="H318">
        <f t="shared" si="24"/>
        <v>0.12811748436748399</v>
      </c>
    </row>
    <row r="319" spans="1:8" x14ac:dyDescent="0.2">
      <c r="A319" t="s">
        <v>117</v>
      </c>
      <c r="B319">
        <f>VLOOKUP(A319,Sentiment!A:B,2,FALSE)</f>
        <v>0.104296804823913</v>
      </c>
      <c r="C319" t="str">
        <f t="shared" si="20"/>
        <v>www.apnews.com|a28cc17d27524050b37f4d91e087955e.html</v>
      </c>
      <c r="D319" t="str">
        <f t="shared" si="21"/>
        <v>www.apnews.com</v>
      </c>
      <c r="E319" t="s">
        <v>1291</v>
      </c>
      <c r="F319">
        <f t="shared" si="22"/>
        <v>1</v>
      </c>
      <c r="G319">
        <f t="shared" si="23"/>
        <v>0.25648749398749399</v>
      </c>
      <c r="H319">
        <f t="shared" si="24"/>
        <v>0.25648749398749399</v>
      </c>
    </row>
    <row r="320" spans="1:8" x14ac:dyDescent="0.2">
      <c r="A320" t="s">
        <v>118</v>
      </c>
      <c r="B320">
        <f>VLOOKUP(A320,Sentiment!A:B,2,FALSE)</f>
        <v>7.0910361156840004E-2</v>
      </c>
      <c r="C320" t="str">
        <f t="shared" si="20"/>
        <v>www.axios.com|donald-trump-nikki-haley-resignation-d25b64a9-264e-483a-a79b-ae8a48e367db.html.html</v>
      </c>
      <c r="D320" t="str">
        <f t="shared" si="21"/>
        <v>www.axios.com</v>
      </c>
      <c r="E320" t="s">
        <v>1292</v>
      </c>
      <c r="F320">
        <f t="shared" si="22"/>
        <v>1</v>
      </c>
      <c r="G320">
        <f t="shared" si="23"/>
        <v>0.11720567014684601</v>
      </c>
      <c r="H320">
        <f t="shared" si="24"/>
        <v>0.11720567014684601</v>
      </c>
    </row>
    <row r="321" spans="1:8" x14ac:dyDescent="0.2">
      <c r="A321" t="s">
        <v>573</v>
      </c>
      <c r="B321">
        <f>VLOOKUP(A321,Sentiment!A:B,2,FALSE)</f>
        <v>4.3495128608764901E-2</v>
      </c>
      <c r="C321" t="str">
        <f t="shared" si="20"/>
        <v>www.axios.com|trump-birthright-citizenship-executive-order-0cf4285a-16c6-48f2-a933-bd71fd72ea82.html.html</v>
      </c>
      <c r="D321" t="str">
        <f t="shared" si="21"/>
        <v>www.axios.com</v>
      </c>
      <c r="E321" t="s">
        <v>1293</v>
      </c>
      <c r="F321">
        <f t="shared" si="22"/>
        <v>1</v>
      </c>
      <c r="G321">
        <f t="shared" si="23"/>
        <v>3.2022242628303201E-2</v>
      </c>
      <c r="H321">
        <f t="shared" si="24"/>
        <v>3.2022242628303201E-2</v>
      </c>
    </row>
    <row r="322" spans="1:8" x14ac:dyDescent="0.2">
      <c r="A322" t="s">
        <v>847</v>
      </c>
      <c r="B322">
        <f>VLOOKUP(A322,Sentiment!A:B,2,FALSE)</f>
        <v>7.6664792638818494E-2</v>
      </c>
      <c r="C322" t="str">
        <f t="shared" ref="C322:C385" si="25">SUBSTITUTE(SUBSTITUTE(A322,"https|||", ""), "http|||", "")</f>
        <v>www.axios.com|trump-effect-trump-midterms-endorsements-rallies-7c6a8afe-c240-4aa1-ab61-5d857903ef83.html.html</v>
      </c>
      <c r="D322" t="str">
        <f t="shared" ref="D322:D385" si="26">LEFT(C322,FIND("|",C322)-1)</f>
        <v>www.axios.com</v>
      </c>
      <c r="E322" t="s">
        <v>1294</v>
      </c>
      <c r="F322">
        <f t="shared" ref="F322:F385" si="27">COUNTIF(D:D,E322)</f>
        <v>1</v>
      </c>
      <c r="G322">
        <f t="shared" ref="G322:G385" si="28">H322/F322</f>
        <v>0.19371968393052699</v>
      </c>
      <c r="H322">
        <f t="shared" ref="H322:H385" si="29">IF(F322&lt;&gt;0, SUMIF(A:A,"*"&amp;E322&amp;"*",B:B), 0)</f>
        <v>0.19371968393052699</v>
      </c>
    </row>
    <row r="323" spans="1:8" x14ac:dyDescent="0.2">
      <c r="A323" t="s">
        <v>574</v>
      </c>
      <c r="B323">
        <f>VLOOKUP(A323,Sentiment!A:B,2,FALSE)</f>
        <v>4.2630448030933403E-2</v>
      </c>
      <c r="C323" t="str">
        <f t="shared" si="25"/>
        <v>www.azcentral.com|story|entertainment|media|2018|10|31|why-president-donald-trump-dominating-national-news-week-before-election|1825344002|.html</v>
      </c>
      <c r="D323" t="str">
        <f t="shared" si="26"/>
        <v>www.azcentral.com</v>
      </c>
      <c r="E323" t="s">
        <v>1295</v>
      </c>
      <c r="F323">
        <f t="shared" si="27"/>
        <v>1</v>
      </c>
      <c r="G323">
        <f t="shared" si="28"/>
        <v>0.117462059720582</v>
      </c>
      <c r="H323">
        <f t="shared" si="29"/>
        <v>0.117462059720582</v>
      </c>
    </row>
    <row r="324" spans="1:8" x14ac:dyDescent="0.2">
      <c r="A324" t="s">
        <v>119</v>
      </c>
      <c r="B324">
        <f>VLOOKUP(A324,Sentiment!A:B,2,FALSE)</f>
        <v>4.2210379976715097E-2</v>
      </c>
      <c r="C324" t="str">
        <f t="shared" si="25"/>
        <v>www.azcentral.com|story|news|politics|arizona|2018|10|19|president-donald-trump-visits-arizona-stumps-martha-mcsally-luke-afb|1678281002|.html</v>
      </c>
      <c r="D324" t="str">
        <f t="shared" si="26"/>
        <v>www.azcentral.com</v>
      </c>
      <c r="E324" t="s">
        <v>1296</v>
      </c>
      <c r="F324">
        <f t="shared" si="27"/>
        <v>1</v>
      </c>
      <c r="G324">
        <f t="shared" si="28"/>
        <v>0.135977705627705</v>
      </c>
      <c r="H324">
        <f t="shared" si="29"/>
        <v>0.135977705627705</v>
      </c>
    </row>
    <row r="325" spans="1:8" x14ac:dyDescent="0.2">
      <c r="A325" t="s">
        <v>848</v>
      </c>
      <c r="B325">
        <f>VLOOKUP(A325,Sentiment!A:B,2,FALSE)</f>
        <v>9.3338156408808506E-2</v>
      </c>
      <c r="C325" t="str">
        <f t="shared" si="25"/>
        <v>www.baltimoresun.com|topic|politics-government|donald-trump-PEBSL000163-topic.html.html</v>
      </c>
      <c r="D325" t="str">
        <f t="shared" si="26"/>
        <v>www.baltimoresun.com</v>
      </c>
      <c r="E325" t="s">
        <v>1298</v>
      </c>
      <c r="F325">
        <f t="shared" si="27"/>
        <v>1</v>
      </c>
      <c r="G325">
        <f t="shared" si="28"/>
        <v>5.0967261904761897E-2</v>
      </c>
      <c r="H325">
        <f t="shared" si="29"/>
        <v>5.0967261904761897E-2</v>
      </c>
    </row>
    <row r="326" spans="1:8" x14ac:dyDescent="0.2">
      <c r="A326" t="s">
        <v>849</v>
      </c>
      <c r="B326">
        <f>VLOOKUP(A326,Sentiment!A:B,2,FALSE)</f>
        <v>0.233077303648732</v>
      </c>
      <c r="C326" t="str">
        <f t="shared" si="25"/>
        <v>www.bankrate.com|finance|politics|businessmen-as-us-president-1.aspx.html</v>
      </c>
      <c r="D326" t="str">
        <f t="shared" si="26"/>
        <v>www.bankrate.com</v>
      </c>
      <c r="E326" t="s">
        <v>1299</v>
      </c>
      <c r="F326">
        <f t="shared" si="27"/>
        <v>1</v>
      </c>
      <c r="G326">
        <f t="shared" si="28"/>
        <v>0.15045701581027601</v>
      </c>
      <c r="H326">
        <f t="shared" si="29"/>
        <v>0.15045701581027601</v>
      </c>
    </row>
    <row r="327" spans="1:8" x14ac:dyDescent="0.2">
      <c r="A327" t="s">
        <v>121</v>
      </c>
      <c r="B327">
        <f>VLOOKUP(A327,Sentiment!A:B,2,FALSE)</f>
        <v>0.10711412829594601</v>
      </c>
      <c r="C327" t="str">
        <f t="shared" si="25"/>
        <v>www.bbc.com|news|av|newsbeat-45981730|donald-trump-the-media-needs-a-new-civil-tone.html</v>
      </c>
      <c r="D327" t="str">
        <f t="shared" si="26"/>
        <v>www.bbc.com</v>
      </c>
      <c r="E327" t="s">
        <v>1300</v>
      </c>
      <c r="F327">
        <f t="shared" si="27"/>
        <v>1</v>
      </c>
      <c r="G327">
        <f t="shared" si="28"/>
        <v>0.17702030812324901</v>
      </c>
      <c r="H327">
        <f t="shared" si="29"/>
        <v>0.17702030812324901</v>
      </c>
    </row>
    <row r="328" spans="1:8" x14ac:dyDescent="0.2">
      <c r="A328" t="s">
        <v>851</v>
      </c>
      <c r="B328">
        <f>VLOOKUP(A328,Sentiment!A:B,2,FALSE)</f>
        <v>7.2098839535814294E-2</v>
      </c>
      <c r="C328" t="str">
        <f t="shared" si="25"/>
        <v>www.bbc.com|news|av|world-us-canada-46119913|sanders-president-of-the-us-is-a-pathological-liar.html</v>
      </c>
      <c r="D328" t="str">
        <f t="shared" si="26"/>
        <v>www.bbc.com</v>
      </c>
      <c r="E328" t="s">
        <v>1303</v>
      </c>
      <c r="F328">
        <f t="shared" si="27"/>
        <v>1</v>
      </c>
      <c r="G328">
        <f t="shared" si="28"/>
        <v>0.20172338210312801</v>
      </c>
      <c r="H328">
        <f t="shared" si="29"/>
        <v>0.20172338210312801</v>
      </c>
    </row>
    <row r="329" spans="1:8" x14ac:dyDescent="0.2">
      <c r="A329" t="s">
        <v>853</v>
      </c>
      <c r="B329">
        <f>VLOOKUP(A329,Sentiment!A:B,2,FALSE)</f>
        <v>2.9234237984237899E-2</v>
      </c>
      <c r="C329" t="str">
        <f t="shared" si="25"/>
        <v>www.bbc.com|news|live|world-us-canada-46104314.html</v>
      </c>
      <c r="D329" t="str">
        <f t="shared" si="26"/>
        <v>www.bbc.com</v>
      </c>
      <c r="E329" t="s">
        <v>1305</v>
      </c>
      <c r="F329">
        <f t="shared" si="27"/>
        <v>1</v>
      </c>
      <c r="G329">
        <f t="shared" si="28"/>
        <v>0.21893939393939399</v>
      </c>
      <c r="H329">
        <f t="shared" si="29"/>
        <v>0.21893939393939399</v>
      </c>
    </row>
    <row r="330" spans="1:8" x14ac:dyDescent="0.2">
      <c r="A330" t="s">
        <v>575</v>
      </c>
      <c r="B330">
        <f>VLOOKUP(A330,Sentiment!A:B,2,FALSE)</f>
        <v>0.105208228464042</v>
      </c>
      <c r="C330" t="str">
        <f t="shared" si="25"/>
        <v>www.bbc.com|news|uk-england-essex-46047494.html</v>
      </c>
      <c r="D330" t="str">
        <f t="shared" si="26"/>
        <v>www.bbc.com</v>
      </c>
      <c r="E330" t="s">
        <v>1306</v>
      </c>
      <c r="F330">
        <f t="shared" si="27"/>
        <v>1</v>
      </c>
      <c r="G330">
        <f t="shared" si="28"/>
        <v>0.37608695652173901</v>
      </c>
      <c r="H330">
        <f t="shared" si="29"/>
        <v>0.37608695652173901</v>
      </c>
    </row>
    <row r="331" spans="1:8" x14ac:dyDescent="0.2">
      <c r="A331" t="s">
        <v>854</v>
      </c>
      <c r="B331">
        <f>VLOOKUP(A331,Sentiment!A:B,2,FALSE)</f>
        <v>0.107244253286688</v>
      </c>
      <c r="C331" t="str">
        <f t="shared" si="25"/>
        <v>www.bbc.com|news|world-us-canada-37999969.html</v>
      </c>
      <c r="D331" t="str">
        <f t="shared" si="26"/>
        <v>www.bbc.com</v>
      </c>
      <c r="E331" t="s">
        <v>1307</v>
      </c>
      <c r="F331">
        <f t="shared" si="27"/>
        <v>1</v>
      </c>
      <c r="G331">
        <f t="shared" si="28"/>
        <v>-3.3333333333333298E-2</v>
      </c>
      <c r="H331">
        <f t="shared" si="29"/>
        <v>-3.3333333333333298E-2</v>
      </c>
    </row>
    <row r="332" spans="1:8" x14ac:dyDescent="0.2">
      <c r="A332" t="s">
        <v>123</v>
      </c>
      <c r="B332">
        <f>VLOOKUP(A332,Sentiment!A:B,2,FALSE)</f>
        <v>6.1469751999413E-2</v>
      </c>
      <c r="C332" t="str">
        <f t="shared" si="25"/>
        <v>www.bbc.com|news|world-us-canada-38966846.html</v>
      </c>
      <c r="D332" t="str">
        <f t="shared" si="26"/>
        <v>www.bbc.com</v>
      </c>
      <c r="E332" t="s">
        <v>1308</v>
      </c>
      <c r="F332">
        <f t="shared" si="27"/>
        <v>1</v>
      </c>
      <c r="G332">
        <f t="shared" si="28"/>
        <v>1.8910256410256399E-2</v>
      </c>
      <c r="H332">
        <f t="shared" si="29"/>
        <v>1.8910256410256399E-2</v>
      </c>
    </row>
    <row r="333" spans="1:8" x14ac:dyDescent="0.2">
      <c r="A333" t="s">
        <v>855</v>
      </c>
      <c r="B333">
        <f>VLOOKUP(A333,Sentiment!A:B,2,FALSE)</f>
        <v>0.11306519238337399</v>
      </c>
      <c r="C333" t="str">
        <f t="shared" si="25"/>
        <v>www.bbc.com|news|world-us-canada-44314914.html</v>
      </c>
      <c r="D333" t="str">
        <f t="shared" si="26"/>
        <v>www.bbc.com</v>
      </c>
      <c r="E333" t="s">
        <v>1309</v>
      </c>
      <c r="F333">
        <f t="shared" si="27"/>
        <v>1</v>
      </c>
      <c r="G333">
        <f t="shared" si="28"/>
        <v>0.14715835124108501</v>
      </c>
      <c r="H333">
        <f t="shared" si="29"/>
        <v>0.14715835124108501</v>
      </c>
    </row>
    <row r="334" spans="1:8" x14ac:dyDescent="0.2">
      <c r="A334" t="s">
        <v>576</v>
      </c>
      <c r="B334">
        <f>VLOOKUP(A334,Sentiment!A:B,2,FALSE)</f>
        <v>9.3146344396344297E-2</v>
      </c>
      <c r="C334" t="str">
        <f t="shared" si="25"/>
        <v>www.bbc.com|news|world-us-canada-45001525.html</v>
      </c>
      <c r="D334" t="str">
        <f t="shared" si="26"/>
        <v>www.bbc.com</v>
      </c>
      <c r="E334" t="s">
        <v>1310</v>
      </c>
      <c r="F334">
        <f t="shared" si="27"/>
        <v>1</v>
      </c>
      <c r="G334">
        <f t="shared" si="28"/>
        <v>5.8303700267985897E-2</v>
      </c>
      <c r="H334">
        <f t="shared" si="29"/>
        <v>5.8303700267985897E-2</v>
      </c>
    </row>
    <row r="335" spans="1:8" x14ac:dyDescent="0.2">
      <c r="A335" t="s">
        <v>856</v>
      </c>
      <c r="B335">
        <f>VLOOKUP(A335,Sentiment!A:B,2,FALSE)</f>
        <v>0.11477793040293</v>
      </c>
      <c r="C335" t="str">
        <f t="shared" si="25"/>
        <v>www.bbc.com|news|world-us-canada-45930206.html</v>
      </c>
      <c r="D335" t="str">
        <f t="shared" si="26"/>
        <v>www.bbc.com</v>
      </c>
      <c r="E335" t="s">
        <v>1311</v>
      </c>
      <c r="F335">
        <f t="shared" si="27"/>
        <v>1</v>
      </c>
      <c r="G335">
        <f t="shared" si="28"/>
        <v>3.4544392213103799E-2</v>
      </c>
      <c r="H335">
        <f t="shared" si="29"/>
        <v>3.4544392213103799E-2</v>
      </c>
    </row>
    <row r="336" spans="1:8" x14ac:dyDescent="0.2">
      <c r="A336" t="s">
        <v>124</v>
      </c>
      <c r="B336">
        <f>VLOOKUP(A336,Sentiment!A:B,2,FALSE)</f>
        <v>0.12778783716283701</v>
      </c>
      <c r="C336" t="str">
        <f t="shared" si="25"/>
        <v>www.bbc.com|news|world-us-canada-45969100.html</v>
      </c>
      <c r="D336" t="str">
        <f t="shared" si="26"/>
        <v>www.bbc.com</v>
      </c>
      <c r="E336" t="s">
        <v>1312</v>
      </c>
      <c r="F336">
        <f t="shared" si="27"/>
        <v>1</v>
      </c>
      <c r="G336">
        <f t="shared" si="28"/>
        <v>5.1320638820638802E-2</v>
      </c>
      <c r="H336">
        <f t="shared" si="29"/>
        <v>5.1320638820638802E-2</v>
      </c>
    </row>
    <row r="337" spans="1:8" x14ac:dyDescent="0.2">
      <c r="A337" t="s">
        <v>126</v>
      </c>
      <c r="B337">
        <f>VLOOKUP(A337,Sentiment!A:B,2,FALSE)</f>
        <v>0.12946228154561401</v>
      </c>
      <c r="C337" t="str">
        <f t="shared" si="25"/>
        <v>www.bbc.com|news|world-us-canada-45983330.html</v>
      </c>
      <c r="D337" t="str">
        <f t="shared" si="26"/>
        <v>www.bbc.com</v>
      </c>
      <c r="E337" t="s">
        <v>1314</v>
      </c>
      <c r="F337">
        <f t="shared" si="27"/>
        <v>1</v>
      </c>
      <c r="G337">
        <f t="shared" si="28"/>
        <v>0.19813238699285199</v>
      </c>
      <c r="H337">
        <f t="shared" si="29"/>
        <v>0.19813238699285199</v>
      </c>
    </row>
    <row r="338" spans="1:8" x14ac:dyDescent="0.2">
      <c r="A338" t="s">
        <v>577</v>
      </c>
      <c r="B338">
        <f>VLOOKUP(A338,Sentiment!A:B,2,FALSE)</f>
        <v>8.7125270562770502E-2</v>
      </c>
      <c r="C338" t="str">
        <f t="shared" si="25"/>
        <v>www.bbc.com|news|world-us-canada-46038898.html</v>
      </c>
      <c r="D338" t="str">
        <f t="shared" si="26"/>
        <v>www.bbc.com</v>
      </c>
      <c r="E338" t="s">
        <v>1315</v>
      </c>
      <c r="F338">
        <f t="shared" si="27"/>
        <v>1</v>
      </c>
      <c r="G338">
        <f t="shared" si="28"/>
        <v>4.1758858425525E-2</v>
      </c>
      <c r="H338">
        <f t="shared" si="29"/>
        <v>4.1758858425525E-2</v>
      </c>
    </row>
    <row r="339" spans="1:8" x14ac:dyDescent="0.2">
      <c r="A339" t="s">
        <v>857</v>
      </c>
      <c r="B339">
        <f>VLOOKUP(A339,Sentiment!A:B,2,FALSE)</f>
        <v>0.107906112799729</v>
      </c>
      <c r="C339" t="str">
        <f t="shared" si="25"/>
        <v>www.bbc.com|news|world-us-canada-46125121.html</v>
      </c>
      <c r="D339" t="str">
        <f t="shared" si="26"/>
        <v>www.bbc.com</v>
      </c>
      <c r="E339" t="s">
        <v>1316</v>
      </c>
      <c r="F339">
        <f t="shared" si="27"/>
        <v>1</v>
      </c>
      <c r="G339">
        <f t="shared" si="28"/>
        <v>0.110671358842499</v>
      </c>
      <c r="H339">
        <f t="shared" si="29"/>
        <v>0.110671358842499</v>
      </c>
    </row>
    <row r="340" spans="1:8" x14ac:dyDescent="0.2">
      <c r="A340" t="s">
        <v>127</v>
      </c>
      <c r="B340">
        <f>VLOOKUP(A340,Sentiment!A:B,2,FALSE)</f>
        <v>0.23083874458874401</v>
      </c>
      <c r="C340" t="str">
        <f t="shared" si="25"/>
        <v>www.bestcolleges.com|features|most-us-presidents|.html</v>
      </c>
      <c r="D340" t="str">
        <f t="shared" si="26"/>
        <v>www.bestcolleges.com</v>
      </c>
      <c r="E340" t="s">
        <v>1318</v>
      </c>
      <c r="F340">
        <f t="shared" si="27"/>
        <v>1</v>
      </c>
      <c r="G340">
        <f t="shared" si="28"/>
        <v>0.13569989407755301</v>
      </c>
      <c r="H340">
        <f t="shared" si="29"/>
        <v>0.13569989407755301</v>
      </c>
    </row>
    <row r="341" spans="1:8" x14ac:dyDescent="0.2">
      <c r="A341" t="s">
        <v>128</v>
      </c>
      <c r="B341">
        <f>VLOOKUP(A341,Sentiment!A:B,2,FALSE)</f>
        <v>8.0548620571347707E-2</v>
      </c>
      <c r="C341" t="str">
        <f t="shared" si="25"/>
        <v>www.biography.com|people|donald-trump-9511238.html</v>
      </c>
      <c r="D341" t="str">
        <f t="shared" si="26"/>
        <v>www.biography.com</v>
      </c>
      <c r="E341" t="s">
        <v>1319</v>
      </c>
      <c r="F341">
        <f t="shared" si="27"/>
        <v>1</v>
      </c>
      <c r="G341">
        <f t="shared" si="28"/>
        <v>6.15135784757877E-2</v>
      </c>
      <c r="H341">
        <f t="shared" si="29"/>
        <v>6.15135784757877E-2</v>
      </c>
    </row>
    <row r="342" spans="1:8" x14ac:dyDescent="0.2">
      <c r="A342" t="s">
        <v>129</v>
      </c>
      <c r="B342">
        <f>VLOOKUP(A342,Sentiment!A:B,2,FALSE)</f>
        <v>0.134239130434782</v>
      </c>
      <c r="C342" t="str">
        <f t="shared" si="25"/>
        <v>www.biography.com|people|groups|political-leaders-us-presidents.html</v>
      </c>
      <c r="D342" t="str">
        <f t="shared" si="26"/>
        <v>www.biography.com</v>
      </c>
      <c r="E342" t="s">
        <v>1320</v>
      </c>
      <c r="F342">
        <f t="shared" si="27"/>
        <v>1</v>
      </c>
      <c r="G342">
        <f t="shared" si="28"/>
        <v>0.105733258511036</v>
      </c>
      <c r="H342">
        <f t="shared" si="29"/>
        <v>0.105733258511036</v>
      </c>
    </row>
    <row r="343" spans="1:8" x14ac:dyDescent="0.2">
      <c r="A343" t="s">
        <v>130</v>
      </c>
      <c r="B343">
        <f>VLOOKUP(A343,Sentiment!A:B,2,FALSE)</f>
        <v>5.97727272727272E-2</v>
      </c>
      <c r="C343" t="str">
        <f t="shared" si="25"/>
        <v>www.bloomberg.com|news|articles|2018-08-30|trump-says-he-will-pull-u-s-out-of-wto-if-they-don-t-shape-up.html</v>
      </c>
      <c r="D343" t="str">
        <f t="shared" si="26"/>
        <v>www.bloomberg.com</v>
      </c>
      <c r="E343" t="s">
        <v>1322</v>
      </c>
      <c r="F343">
        <f t="shared" si="27"/>
        <v>1</v>
      </c>
      <c r="G343">
        <f t="shared" si="28"/>
        <v>3.94678416821274E-2</v>
      </c>
      <c r="H343">
        <f t="shared" si="29"/>
        <v>3.94678416821274E-2</v>
      </c>
    </row>
    <row r="344" spans="1:8" x14ac:dyDescent="0.2">
      <c r="A344" t="s">
        <v>860</v>
      </c>
      <c r="B344">
        <f>VLOOKUP(A344,Sentiment!A:B,2,FALSE)</f>
        <v>0.233333333333333</v>
      </c>
      <c r="C344" t="str">
        <f t="shared" si="25"/>
        <v>www.bloomberg.com|news|articles|2018-08-30|trump-says-sessions-is-safe-at-least-until-the-november-election.html</v>
      </c>
      <c r="D344" t="str">
        <f t="shared" si="26"/>
        <v>www.bloomberg.com</v>
      </c>
      <c r="E344" t="s">
        <v>1323</v>
      </c>
      <c r="F344">
        <f t="shared" si="27"/>
        <v>1</v>
      </c>
      <c r="G344">
        <f t="shared" si="28"/>
        <v>-5.4702656525573096E-3</v>
      </c>
      <c r="H344">
        <f t="shared" si="29"/>
        <v>-5.4702656525573096E-3</v>
      </c>
    </row>
    <row r="345" spans="1:8" x14ac:dyDescent="0.2">
      <c r="A345" t="s">
        <v>861</v>
      </c>
      <c r="B345">
        <f>VLOOKUP(A345,Sentiment!A:B,2,FALSE)</f>
        <v>0.233333333333333</v>
      </c>
      <c r="C345" t="str">
        <f t="shared" si="25"/>
        <v>www.bloomberg.com|news|articles|2018-08-31|president-donald-trump-interviewed-by-bloomberg-news-transcript.html</v>
      </c>
      <c r="D345" t="str">
        <f t="shared" si="26"/>
        <v>www.bloomberg.com</v>
      </c>
      <c r="E345" t="s">
        <v>1324</v>
      </c>
      <c r="F345">
        <f t="shared" si="27"/>
        <v>1</v>
      </c>
      <c r="G345">
        <f t="shared" si="28"/>
        <v>4.8914920306965697E-2</v>
      </c>
      <c r="H345">
        <f t="shared" si="29"/>
        <v>4.8914920306965697E-2</v>
      </c>
    </row>
    <row r="346" spans="1:8" x14ac:dyDescent="0.2">
      <c r="A346" t="s">
        <v>578</v>
      </c>
      <c r="B346">
        <f>VLOOKUP(A346,Sentiment!A:B,2,FALSE)</f>
        <v>0.121886538706391</v>
      </c>
      <c r="C346" t="str">
        <f t="shared" si="25"/>
        <v>www.bloomberg.com|news|features|2018-10-29|what-is-trump-s-clean-coal-and-does-it-even-exist.html</v>
      </c>
      <c r="D346" t="str">
        <f t="shared" si="26"/>
        <v>www.bloomberg.com</v>
      </c>
      <c r="E346" t="s">
        <v>1325</v>
      </c>
      <c r="F346">
        <f t="shared" si="27"/>
        <v>1</v>
      </c>
      <c r="G346">
        <f t="shared" si="28"/>
        <v>8.0902944791833603E-2</v>
      </c>
      <c r="H346">
        <f t="shared" si="29"/>
        <v>8.0902944791833603E-2</v>
      </c>
    </row>
    <row r="347" spans="1:8" x14ac:dyDescent="0.2">
      <c r="A347" t="s">
        <v>579</v>
      </c>
      <c r="B347">
        <f>VLOOKUP(A347,Sentiment!A:B,2,FALSE)</f>
        <v>9.1506002588476798E-2</v>
      </c>
      <c r="C347" t="str">
        <f t="shared" si="25"/>
        <v>www.bloomberg.com|view|articles|2018-10-31|trump-talks-about-birthrights-despite-the-pittsburgh-tragedy.html</v>
      </c>
      <c r="D347" t="str">
        <f t="shared" si="26"/>
        <v>www.bloomberg.com</v>
      </c>
      <c r="E347" t="s">
        <v>1326</v>
      </c>
      <c r="F347">
        <f t="shared" si="27"/>
        <v>1</v>
      </c>
      <c r="G347">
        <f t="shared" si="28"/>
        <v>0.11287138787138699</v>
      </c>
      <c r="H347">
        <f t="shared" si="29"/>
        <v>0.11287138787138699</v>
      </c>
    </row>
    <row r="348" spans="1:8" x14ac:dyDescent="0.2">
      <c r="A348" t="s">
        <v>862</v>
      </c>
      <c r="B348">
        <f>VLOOKUP(A348,Sentiment!A:B,2,FALSE)</f>
        <v>5.8631540973646201E-2</v>
      </c>
      <c r="C348" t="str">
        <f t="shared" si="25"/>
        <v>www.bnd.com|news|local|article215348160.html.html</v>
      </c>
      <c r="D348" t="str">
        <f t="shared" si="26"/>
        <v>www.bnd.com</v>
      </c>
      <c r="E348" t="s">
        <v>1327</v>
      </c>
      <c r="F348">
        <f t="shared" si="27"/>
        <v>1</v>
      </c>
      <c r="G348">
        <f t="shared" si="28"/>
        <v>0.187688416001669</v>
      </c>
      <c r="H348">
        <f t="shared" si="29"/>
        <v>0.187688416001669</v>
      </c>
    </row>
    <row r="349" spans="1:8" x14ac:dyDescent="0.2">
      <c r="A349" t="s">
        <v>131</v>
      </c>
      <c r="B349">
        <f>VLOOKUP(A349,Sentiment!A:B,2,FALSE)</f>
        <v>5.37024655350926E-2</v>
      </c>
      <c r="C349" t="str">
        <f t="shared" si="25"/>
        <v>www.bostonglobe.com|opinion|2018|09|14|people-don-like-president-trump|F0WNmBAYQ5aJxZa9v8qaeK|story.html.html</v>
      </c>
      <c r="D349" t="str">
        <f t="shared" si="26"/>
        <v>www.bostonglobe.com</v>
      </c>
      <c r="E349" t="s">
        <v>1329</v>
      </c>
      <c r="F349">
        <f t="shared" si="27"/>
        <v>1</v>
      </c>
      <c r="G349">
        <f t="shared" si="28"/>
        <v>0.121527777777777</v>
      </c>
      <c r="H349">
        <f t="shared" si="29"/>
        <v>0.121527777777777</v>
      </c>
    </row>
    <row r="350" spans="1:8" x14ac:dyDescent="0.2">
      <c r="A350" t="s">
        <v>132</v>
      </c>
      <c r="B350">
        <f>VLOOKUP(A350,Sentiment!A:B,2,FALSE)</f>
        <v>0.115880866662116</v>
      </c>
      <c r="C350" t="str">
        <f t="shared" si="25"/>
        <v>www.bostonglobe.com|opinion|2018|09|23|following-donald-trump-workout|lkwMgiCG8QIhlcAqlGYcpJ|story.html.html</v>
      </c>
      <c r="D350" t="str">
        <f t="shared" si="26"/>
        <v>www.bostonglobe.com</v>
      </c>
      <c r="E350" t="s">
        <v>1330</v>
      </c>
      <c r="F350">
        <f t="shared" si="27"/>
        <v>1</v>
      </c>
      <c r="G350">
        <f t="shared" si="28"/>
        <v>0.116448863636363</v>
      </c>
      <c r="H350">
        <f t="shared" si="29"/>
        <v>0.116448863636363</v>
      </c>
    </row>
    <row r="351" spans="1:8" x14ac:dyDescent="0.2">
      <c r="A351" t="s">
        <v>581</v>
      </c>
      <c r="B351">
        <f>VLOOKUP(A351,Sentiment!A:B,2,FALSE)</f>
        <v>4.24742321170892E-2</v>
      </c>
      <c r="C351" t="str">
        <f t="shared" si="25"/>
        <v>www.breitbart.com|politics|2018|10|31|donald-trump-vows-to-stop-migrant-caravan-our-border-is-sacred|.html</v>
      </c>
      <c r="D351" t="str">
        <f t="shared" si="26"/>
        <v>www.breitbart.com</v>
      </c>
      <c r="E351" t="s">
        <v>1333</v>
      </c>
      <c r="F351">
        <f t="shared" si="27"/>
        <v>1</v>
      </c>
      <c r="G351">
        <f t="shared" si="28"/>
        <v>0.193981874822996</v>
      </c>
      <c r="H351">
        <f t="shared" si="29"/>
        <v>0.193981874822996</v>
      </c>
    </row>
    <row r="352" spans="1:8" x14ac:dyDescent="0.2">
      <c r="A352" t="s">
        <v>136</v>
      </c>
      <c r="B352">
        <f>VLOOKUP(A352,Sentiment!A:B,2,FALSE)</f>
        <v>4.7437032664305399E-2</v>
      </c>
      <c r="C352" t="str">
        <f t="shared" si="25"/>
        <v>www.brookings.edu|blog|fixgov|2018|08|22|laying-out-the-obstruction-of-justice-case-against-president-trump|.html</v>
      </c>
      <c r="D352" t="str">
        <f t="shared" si="26"/>
        <v>www.brookings.edu</v>
      </c>
      <c r="E352" t="s">
        <v>1336</v>
      </c>
      <c r="F352">
        <f t="shared" si="27"/>
        <v>1</v>
      </c>
      <c r="G352">
        <f t="shared" si="28"/>
        <v>0.10132434034219701</v>
      </c>
      <c r="H352">
        <f t="shared" si="29"/>
        <v>0.10132434034219701</v>
      </c>
    </row>
    <row r="353" spans="1:8" x14ac:dyDescent="0.2">
      <c r="A353" t="s">
        <v>137</v>
      </c>
      <c r="B353">
        <f>VLOOKUP(A353,Sentiment!A:B,2,FALSE)</f>
        <v>1.6661583880971598E-2</v>
      </c>
      <c r="C353" t="str">
        <f t="shared" si="25"/>
        <v>www.brookings.edu|blog|order-from-chaos|2016|10|10|the-donald-shows-again-he-doesnt-understand-much-about-nukes|.html</v>
      </c>
      <c r="D353" t="str">
        <f t="shared" si="26"/>
        <v>www.brookings.edu</v>
      </c>
      <c r="E353" t="s">
        <v>1337</v>
      </c>
      <c r="F353">
        <f t="shared" si="27"/>
        <v>1</v>
      </c>
      <c r="G353">
        <f t="shared" si="28"/>
        <v>6.2491096374075003E-2</v>
      </c>
      <c r="H353">
        <f t="shared" si="29"/>
        <v>6.2491096374075003E-2</v>
      </c>
    </row>
    <row r="354" spans="1:8" x14ac:dyDescent="0.2">
      <c r="A354" t="s">
        <v>582</v>
      </c>
      <c r="B354">
        <f>VLOOKUP(A354,Sentiment!A:B,2,FALSE)</f>
        <v>6.8750000000000006E-2</v>
      </c>
      <c r="C354" t="str">
        <f t="shared" si="25"/>
        <v>www.brookings.edu|podcast-episode|unpacking-trumps-threat-to-terminate-birthright-citizenship|.html</v>
      </c>
      <c r="D354" t="str">
        <f t="shared" si="26"/>
        <v>www.brookings.edu</v>
      </c>
      <c r="E354" t="s">
        <v>1338</v>
      </c>
      <c r="F354">
        <f t="shared" si="27"/>
        <v>1</v>
      </c>
      <c r="G354">
        <f t="shared" si="28"/>
        <v>0.17168560606060601</v>
      </c>
      <c r="H354">
        <f t="shared" si="29"/>
        <v>0.17168560606060601</v>
      </c>
    </row>
    <row r="355" spans="1:8" x14ac:dyDescent="0.2">
      <c r="A355" t="s">
        <v>138</v>
      </c>
      <c r="B355">
        <f>VLOOKUP(A355,Sentiment!A:B,2,FALSE)</f>
        <v>6.4185906685906596E-2</v>
      </c>
      <c r="C355" t="str">
        <f t="shared" si="25"/>
        <v>www.brookings.edu|research|presidential-obstruction-of-justice-the-case-of-donald-j-trump-2nd-edition|.html</v>
      </c>
      <c r="D355" t="str">
        <f t="shared" si="26"/>
        <v>www.brookings.edu</v>
      </c>
      <c r="E355" t="s">
        <v>1339</v>
      </c>
      <c r="F355">
        <f t="shared" si="27"/>
        <v>1</v>
      </c>
      <c r="G355">
        <f t="shared" si="28"/>
        <v>0.101258070801866</v>
      </c>
      <c r="H355">
        <f t="shared" si="29"/>
        <v>0.101258070801866</v>
      </c>
    </row>
    <row r="356" spans="1:8" x14ac:dyDescent="0.2">
      <c r="A356" t="s">
        <v>864</v>
      </c>
      <c r="B356">
        <f>VLOOKUP(A356,Sentiment!A:B,2,FALSE)</f>
        <v>8.6453538467926902E-2</v>
      </c>
      <c r="C356" t="str">
        <f t="shared" si="25"/>
        <v>www.businessinsider.com|democrats-win-midterms-investigations-trump-2018-11.html</v>
      </c>
      <c r="D356" t="str">
        <f t="shared" si="26"/>
        <v>www.businessinsider.com</v>
      </c>
      <c r="E356" t="s">
        <v>1340</v>
      </c>
      <c r="F356">
        <f t="shared" si="27"/>
        <v>1</v>
      </c>
      <c r="G356">
        <f t="shared" si="28"/>
        <v>1.9557823129251601E-2</v>
      </c>
      <c r="H356">
        <f t="shared" si="29"/>
        <v>1.9557823129251601E-2</v>
      </c>
    </row>
    <row r="357" spans="1:8" x14ac:dyDescent="0.2">
      <c r="A357" t="s">
        <v>139</v>
      </c>
      <c r="B357">
        <f>VLOOKUP(A357,Sentiment!A:B,2,FALSE)</f>
        <v>0.123925383402127</v>
      </c>
      <c r="C357" t="str">
        <f t="shared" si="25"/>
        <v>www.businessinsider.com|donald-glover-fans-take-over-the-donald-trump-subreddit-2018-5.html</v>
      </c>
      <c r="D357" t="str">
        <f t="shared" si="26"/>
        <v>www.businessinsider.com</v>
      </c>
      <c r="E357" t="s">
        <v>1341</v>
      </c>
      <c r="F357">
        <f t="shared" si="27"/>
        <v>1</v>
      </c>
      <c r="G357">
        <f t="shared" si="28"/>
        <v>9.2807683982683895E-2</v>
      </c>
      <c r="H357">
        <f t="shared" si="29"/>
        <v>9.2807683982683895E-2</v>
      </c>
    </row>
    <row r="358" spans="1:8" x14ac:dyDescent="0.2">
      <c r="A358" t="s">
        <v>583</v>
      </c>
      <c r="B358">
        <f>VLOOKUP(A358,Sentiment!A:B,2,FALSE)</f>
        <v>8.9752007252007202E-2</v>
      </c>
      <c r="C358" t="str">
        <f t="shared" si="25"/>
        <v>www.businessinsider.com|donald-trump-oldest-president-us-history-2016-11.html</v>
      </c>
      <c r="D358" t="str">
        <f t="shared" si="26"/>
        <v>www.businessinsider.com</v>
      </c>
      <c r="E358" t="s">
        <v>1342</v>
      </c>
      <c r="F358">
        <f t="shared" si="27"/>
        <v>1</v>
      </c>
      <c r="G358">
        <f t="shared" si="28"/>
        <v>0.186392284186401</v>
      </c>
      <c r="H358">
        <f t="shared" si="29"/>
        <v>0.186392284186401</v>
      </c>
    </row>
    <row r="359" spans="1:8" x14ac:dyDescent="0.2">
      <c r="A359" t="s">
        <v>140</v>
      </c>
      <c r="B359">
        <f>VLOOKUP(A359,Sentiment!A:B,2,FALSE)</f>
        <v>0.10628095110395901</v>
      </c>
      <c r="C359" t="str">
        <f t="shared" si="25"/>
        <v>www.businessinsider.com|donald-trump-uncle-john-trump-mit-nuclear-scientist-2018-10.html</v>
      </c>
      <c r="D359" t="str">
        <f t="shared" si="26"/>
        <v>www.businessinsider.com</v>
      </c>
      <c r="E359" t="s">
        <v>1343</v>
      </c>
      <c r="F359">
        <f t="shared" si="27"/>
        <v>1</v>
      </c>
      <c r="G359">
        <f t="shared" si="28"/>
        <v>-9.0748041640898794E-3</v>
      </c>
      <c r="H359">
        <f t="shared" si="29"/>
        <v>-9.0748041640898794E-3</v>
      </c>
    </row>
    <row r="360" spans="1:8" x14ac:dyDescent="0.2">
      <c r="A360" t="s">
        <v>141</v>
      </c>
      <c r="B360">
        <f>VLOOKUP(A360,Sentiment!A:B,2,FALSE)</f>
        <v>7.9703241565986599E-2</v>
      </c>
      <c r="C360" t="str">
        <f t="shared" si="25"/>
        <v>www.businessinsider.com|financial-perks-president-of-the-united-states-2018-7.html</v>
      </c>
      <c r="D360" t="str">
        <f t="shared" si="26"/>
        <v>www.businessinsider.com</v>
      </c>
      <c r="E360" t="s">
        <v>1344</v>
      </c>
      <c r="F360">
        <f t="shared" si="27"/>
        <v>1</v>
      </c>
      <c r="G360">
        <f t="shared" si="28"/>
        <v>5.9806102987921099E-2</v>
      </c>
      <c r="H360">
        <f t="shared" si="29"/>
        <v>5.9806102987921099E-2</v>
      </c>
    </row>
    <row r="361" spans="1:8" x14ac:dyDescent="0.2">
      <c r="A361" t="s">
        <v>584</v>
      </c>
      <c r="B361">
        <f>VLOOKUP(A361,Sentiment!A:B,2,FALSE)</f>
        <v>9.3456965488215402E-2</v>
      </c>
      <c r="C361" t="str">
        <f t="shared" si="25"/>
        <v>www.businessinsider.com|greatest-us-presidents-ranked-by-political-scientists-2018-2.html</v>
      </c>
      <c r="D361" t="str">
        <f t="shared" si="26"/>
        <v>www.businessinsider.com</v>
      </c>
      <c r="E361" t="s">
        <v>1345</v>
      </c>
      <c r="F361">
        <f t="shared" si="27"/>
        <v>1</v>
      </c>
      <c r="G361">
        <f t="shared" si="28"/>
        <v>9.0634920634920596E-2</v>
      </c>
      <c r="H361">
        <f t="shared" si="29"/>
        <v>9.0634920634920596E-2</v>
      </c>
    </row>
    <row r="362" spans="1:8" x14ac:dyDescent="0.2">
      <c r="A362" t="s">
        <v>585</v>
      </c>
      <c r="B362">
        <f>VLOOKUP(A362,Sentiment!A:B,2,FALSE)</f>
        <v>2.53520643326468E-2</v>
      </c>
      <c r="C362" t="str">
        <f t="shared" si="25"/>
        <v>www.businessinsider.com|trump-blames-fake-news-for-political-divisions-across-the-country-2018-10.html</v>
      </c>
      <c r="D362" t="str">
        <f t="shared" si="26"/>
        <v>www.businessinsider.com</v>
      </c>
      <c r="E362" t="s">
        <v>1347</v>
      </c>
      <c r="F362">
        <f t="shared" si="27"/>
        <v>1</v>
      </c>
      <c r="G362">
        <f t="shared" si="28"/>
        <v>5.9567901234567802E-2</v>
      </c>
      <c r="H362">
        <f t="shared" si="29"/>
        <v>5.9567901234567802E-2</v>
      </c>
    </row>
    <row r="363" spans="1:8" x14ac:dyDescent="0.2">
      <c r="A363" t="s">
        <v>866</v>
      </c>
      <c r="B363">
        <f>VLOOKUP(A363,Sentiment!A:B,2,FALSE)</f>
        <v>9.1262626262626198E-2</v>
      </c>
      <c r="C363" t="str">
        <f t="shared" si="25"/>
        <v>www.businessinsider.com|us-presidents-hanging-out-together-photos-2018-2.html</v>
      </c>
      <c r="D363" t="str">
        <f t="shared" si="26"/>
        <v>www.businessinsider.com</v>
      </c>
      <c r="E363" t="s">
        <v>1349</v>
      </c>
      <c r="F363">
        <f t="shared" si="27"/>
        <v>1</v>
      </c>
      <c r="G363">
        <f t="shared" si="28"/>
        <v>0.102396053558844</v>
      </c>
      <c r="H363">
        <f t="shared" si="29"/>
        <v>0.102396053558844</v>
      </c>
    </row>
    <row r="364" spans="1:8" x14ac:dyDescent="0.2">
      <c r="A364" t="s">
        <v>144</v>
      </c>
      <c r="B364">
        <f>VLOOKUP(A364,Sentiment!A:B,2,FALSE)</f>
        <v>0.241629824076632</v>
      </c>
      <c r="C364" t="str">
        <f t="shared" si="25"/>
        <v>www.bustle.com|p|donald-glover-fans-invaded-the-donald-pro-trump-subreddit-lolz-were-had-9170409.html</v>
      </c>
      <c r="D364" t="str">
        <f t="shared" si="26"/>
        <v>www.bustle.com</v>
      </c>
      <c r="E364" t="s">
        <v>1352</v>
      </c>
      <c r="F364">
        <f t="shared" si="27"/>
        <v>1</v>
      </c>
      <c r="G364">
        <f t="shared" si="28"/>
        <v>7.5908016333548198E-2</v>
      </c>
      <c r="H364">
        <f t="shared" si="29"/>
        <v>7.5908016333548198E-2</v>
      </c>
    </row>
    <row r="365" spans="1:8" x14ac:dyDescent="0.2">
      <c r="A365" t="s">
        <v>587</v>
      </c>
      <c r="B365">
        <f>VLOOKUP(A365,Sentiment!A:B,2,FALSE)</f>
        <v>7.1490299823633099E-2</v>
      </c>
      <c r="C365" t="str">
        <f t="shared" si="25"/>
        <v>www.buzzfeednews.com|article|ryanhatesthis|meet-jair-bolsonaro-the-evangelical-far-right-anti-gay.html</v>
      </c>
      <c r="D365" t="str">
        <f t="shared" si="26"/>
        <v>www.buzzfeednews.com</v>
      </c>
      <c r="E365" t="s">
        <v>1353</v>
      </c>
      <c r="F365">
        <f t="shared" si="27"/>
        <v>1</v>
      </c>
      <c r="G365">
        <f t="shared" si="28"/>
        <v>0.168367996737562</v>
      </c>
      <c r="H365">
        <f t="shared" si="29"/>
        <v>0.168367996737562</v>
      </c>
    </row>
    <row r="366" spans="1:8" x14ac:dyDescent="0.2">
      <c r="A366" t="s">
        <v>146</v>
      </c>
      <c r="B366">
        <f>VLOOKUP(A366,Sentiment!A:B,2,FALSE)</f>
        <v>7.49999999999999E-2</v>
      </c>
      <c r="C366" t="str">
        <f t="shared" si="25"/>
        <v>www.c-span.org|series||presidents.html</v>
      </c>
      <c r="D366" t="str">
        <f t="shared" si="26"/>
        <v>www.c-span.org</v>
      </c>
      <c r="E366" t="s">
        <v>1355</v>
      </c>
      <c r="F366">
        <f t="shared" si="27"/>
        <v>1</v>
      </c>
      <c r="G366">
        <f t="shared" si="28"/>
        <v>0.328972704784393</v>
      </c>
      <c r="H366">
        <f t="shared" si="29"/>
        <v>0.328972704784393</v>
      </c>
    </row>
    <row r="367" spans="1:8" x14ac:dyDescent="0.2">
      <c r="A367" t="s">
        <v>867</v>
      </c>
      <c r="B367">
        <f>VLOOKUP(A367,Sentiment!A:B,2,FALSE)</f>
        <v>0.14989899480493199</v>
      </c>
      <c r="C367" t="str">
        <f t="shared" si="25"/>
        <v>www.c-span.org|video||454223-1|president-trump-briefs-reporters-2018-election-results.html</v>
      </c>
      <c r="D367" t="str">
        <f t="shared" si="26"/>
        <v>www.c-span.org</v>
      </c>
      <c r="E367" t="s">
        <v>1356</v>
      </c>
      <c r="F367">
        <f t="shared" si="27"/>
        <v>1</v>
      </c>
      <c r="G367">
        <f t="shared" si="28"/>
        <v>0.159409888357256</v>
      </c>
      <c r="H367">
        <f t="shared" si="29"/>
        <v>0.159409888357256</v>
      </c>
    </row>
    <row r="368" spans="1:8" x14ac:dyDescent="0.2">
      <c r="A368" t="s">
        <v>589</v>
      </c>
      <c r="B368">
        <f>VLOOKUP(A368,Sentiment!A:B,2,FALSE)</f>
        <v>5.59725158562367E-2</v>
      </c>
      <c r="C368" t="str">
        <f t="shared" si="25"/>
        <v>www.cbsnews.com|news|trump-plans-executive-order-to-limit-birthright-citizenship-today-2018-10-30|.html</v>
      </c>
      <c r="D368" t="str">
        <f t="shared" si="26"/>
        <v>www.cbsnews.com</v>
      </c>
      <c r="E368" t="s">
        <v>1361</v>
      </c>
      <c r="F368">
        <f t="shared" si="27"/>
        <v>1</v>
      </c>
      <c r="G368">
        <f t="shared" si="28"/>
        <v>7.5159610215053796E-2</v>
      </c>
      <c r="H368">
        <f t="shared" si="29"/>
        <v>7.5159610215053796E-2</v>
      </c>
    </row>
    <row r="369" spans="1:8" x14ac:dyDescent="0.2">
      <c r="A369" t="s">
        <v>148</v>
      </c>
      <c r="B369">
        <f>VLOOKUP(A369,Sentiment!A:B,2,FALSE)</f>
        <v>9.0175588639003199E-2</v>
      </c>
      <c r="C369" t="str">
        <f t="shared" si="25"/>
        <v>www.cbsnews.com|pictures|presidents-ranked-from-worst-to-best-presidential-historians-survey-2017|.html</v>
      </c>
      <c r="D369" t="str">
        <f t="shared" si="26"/>
        <v>www.cbsnews.com</v>
      </c>
      <c r="E369" t="s">
        <v>1362</v>
      </c>
      <c r="F369">
        <f t="shared" si="27"/>
        <v>1</v>
      </c>
      <c r="G369">
        <f t="shared" si="28"/>
        <v>6.5854322445231497E-2</v>
      </c>
      <c r="H369">
        <f t="shared" si="29"/>
        <v>6.5854322445231497E-2</v>
      </c>
    </row>
    <row r="370" spans="1:8" x14ac:dyDescent="0.2">
      <c r="A370" t="s">
        <v>590</v>
      </c>
      <c r="B370">
        <f>VLOOKUP(A370,Sentiment!A:B,2,FALSE)</f>
        <v>5.1917613636363602E-2</v>
      </c>
      <c r="C370" t="str">
        <f t="shared" si="25"/>
        <v>www.cbsnews.com|pictures|us-presidential-line-of-succession-list-gallery|.html</v>
      </c>
      <c r="D370" t="str">
        <f t="shared" si="26"/>
        <v>www.cbsnews.com</v>
      </c>
      <c r="E370" t="s">
        <v>1363</v>
      </c>
      <c r="F370">
        <f t="shared" si="27"/>
        <v>1</v>
      </c>
      <c r="G370">
        <f t="shared" si="28"/>
        <v>-4.5737236015013699E-2</v>
      </c>
      <c r="H370">
        <f t="shared" si="29"/>
        <v>-4.5737236015013699E-2</v>
      </c>
    </row>
    <row r="371" spans="1:8" x14ac:dyDescent="0.2">
      <c r="A371" t="s">
        <v>591</v>
      </c>
      <c r="B371">
        <f>VLOOKUP(A371,Sentiment!A:B,2,FALSE)</f>
        <v>3.6972402597402497E-2</v>
      </c>
      <c r="C371" t="str">
        <f t="shared" si="25"/>
        <v>www.celebitchy.com|598171|the_boy_who_cried_maga_kanye_west_now_claims_he_was_being_used|president_donald_j_trump_meets_kanye_west-9|.html</v>
      </c>
      <c r="D371" t="str">
        <f t="shared" si="26"/>
        <v>www.celebitchy.com</v>
      </c>
      <c r="E371" t="s">
        <v>1365</v>
      </c>
      <c r="F371">
        <f t="shared" si="27"/>
        <v>1</v>
      </c>
      <c r="G371">
        <f t="shared" si="28"/>
        <v>7.5245310245310199E-2</v>
      </c>
      <c r="H371">
        <f t="shared" si="29"/>
        <v>7.5245310245310199E-2</v>
      </c>
    </row>
    <row r="372" spans="1:8" x14ac:dyDescent="0.2">
      <c r="A372" t="s">
        <v>150</v>
      </c>
      <c r="B372">
        <f>VLOOKUP(A372,Sentiment!A:B,2,FALSE)</f>
        <v>0.109163494551425</v>
      </c>
      <c r="C372" t="str">
        <f t="shared" si="25"/>
        <v>www.charlotteobserver.com|news|politics-government|election|article220555605.html.html</v>
      </c>
      <c r="D372" t="str">
        <f t="shared" si="26"/>
        <v>www.charlotteobserver.com</v>
      </c>
      <c r="E372" t="s">
        <v>1367</v>
      </c>
      <c r="F372">
        <f t="shared" si="27"/>
        <v>1</v>
      </c>
      <c r="G372">
        <f t="shared" si="28"/>
        <v>0.106028328396749</v>
      </c>
      <c r="H372">
        <f t="shared" si="29"/>
        <v>0.106028328396749</v>
      </c>
    </row>
    <row r="373" spans="1:8" x14ac:dyDescent="0.2">
      <c r="A373" t="s">
        <v>871</v>
      </c>
      <c r="B373">
        <f>VLOOKUP(A373,Sentiment!A:B,2,FALSE)</f>
        <v>8.4239877769289498E-2</v>
      </c>
      <c r="C373" t="str">
        <f t="shared" si="25"/>
        <v>www.chicagotribune.com|lifestyles|chi-trump-storygallery-storygallery.html.html</v>
      </c>
      <c r="D373" t="str">
        <f t="shared" si="26"/>
        <v>www.chicagotribune.com</v>
      </c>
      <c r="E373" t="s">
        <v>1368</v>
      </c>
      <c r="F373">
        <f t="shared" si="27"/>
        <v>1</v>
      </c>
      <c r="G373">
        <f t="shared" si="28"/>
        <v>0.115562056577681</v>
      </c>
      <c r="H373">
        <f t="shared" si="29"/>
        <v>0.115562056577681</v>
      </c>
    </row>
    <row r="374" spans="1:8" x14ac:dyDescent="0.2">
      <c r="A374" t="s">
        <v>872</v>
      </c>
      <c r="B374">
        <f>VLOOKUP(A374,Sentiment!A:B,2,FALSE)</f>
        <v>9.3832427262659807E-2</v>
      </c>
      <c r="C374" t="str">
        <f t="shared" si="25"/>
        <v>www.chicagotribune.com|news|nationworld|politics|ct-trump-midterms-reaction-20181106-story.html.html</v>
      </c>
      <c r="D374" t="str">
        <f t="shared" si="26"/>
        <v>www.chicagotribune.com</v>
      </c>
      <c r="E374" t="s">
        <v>1369</v>
      </c>
      <c r="F374">
        <f t="shared" si="27"/>
        <v>1</v>
      </c>
      <c r="G374">
        <f t="shared" si="28"/>
        <v>0.26436781609195398</v>
      </c>
      <c r="H374">
        <f t="shared" si="29"/>
        <v>0.26436781609195398</v>
      </c>
    </row>
    <row r="375" spans="1:8" x14ac:dyDescent="0.2">
      <c r="A375" t="s">
        <v>592</v>
      </c>
      <c r="B375">
        <f>VLOOKUP(A375,Sentiment!A:B,2,FALSE)</f>
        <v>3.6845878136200702E-2</v>
      </c>
      <c r="C375" t="str">
        <f t="shared" si="25"/>
        <v>www.chicagotribune.com|topic|politics-government|donald-trump-PEBSL000163-topic.html.html</v>
      </c>
      <c r="D375" t="str">
        <f t="shared" si="26"/>
        <v>www.chicagotribune.com</v>
      </c>
      <c r="E375" t="s">
        <v>1370</v>
      </c>
      <c r="F375">
        <f t="shared" si="27"/>
        <v>1</v>
      </c>
      <c r="G375">
        <f t="shared" si="28"/>
        <v>0.13151312229437201</v>
      </c>
      <c r="H375">
        <f t="shared" si="29"/>
        <v>0.13151312229437201</v>
      </c>
    </row>
    <row r="376" spans="1:8" x14ac:dyDescent="0.2">
      <c r="A376" t="s">
        <v>151</v>
      </c>
      <c r="B376">
        <f>VLOOKUP(A376,Sentiment!A:B,2,FALSE)</f>
        <v>0</v>
      </c>
      <c r="C376" t="str">
        <f t="shared" si="25"/>
        <v>www.chowlynng.com|articles|donald-trump-is-potus.html</v>
      </c>
      <c r="D376" t="str">
        <f t="shared" si="26"/>
        <v>www.chowlynng.com</v>
      </c>
      <c r="E376" t="s">
        <v>1371</v>
      </c>
      <c r="F376">
        <f t="shared" si="27"/>
        <v>1</v>
      </c>
      <c r="G376">
        <f t="shared" si="28"/>
        <v>0.20086082499875599</v>
      </c>
      <c r="H376">
        <f t="shared" si="29"/>
        <v>0.20086082499875599</v>
      </c>
    </row>
    <row r="377" spans="1:8" x14ac:dyDescent="0.2">
      <c r="A377" t="s">
        <v>593</v>
      </c>
      <c r="B377">
        <f>VLOOKUP(A377,Sentiment!A:B,2,FALSE)</f>
        <v>0.16070441156781301</v>
      </c>
      <c r="C377" t="str">
        <f t="shared" si="25"/>
        <v>www.cincinnati.com|story|news|politics|elections|2018|10|30|ohio-politicians-respond-trumps-birthright-citizenship-plan|1817988002|.html</v>
      </c>
      <c r="D377" t="str">
        <f t="shared" si="26"/>
        <v>www.cincinnati.com</v>
      </c>
      <c r="E377" t="s">
        <v>1372</v>
      </c>
      <c r="F377">
        <f t="shared" si="27"/>
        <v>1</v>
      </c>
      <c r="G377">
        <f t="shared" si="28"/>
        <v>4.61884469696969E-2</v>
      </c>
      <c r="H377">
        <f t="shared" si="29"/>
        <v>4.61884469696969E-2</v>
      </c>
    </row>
    <row r="378" spans="1:8" x14ac:dyDescent="0.2">
      <c r="A378" t="s">
        <v>594</v>
      </c>
      <c r="B378">
        <f>VLOOKUP(A378,Sentiment!A:B,2,FALSE)</f>
        <v>6.4223086345179398E-2</v>
      </c>
      <c r="C378" t="str">
        <f t="shared" si="25"/>
        <v>www.cleveland.com|metro|index.ssf|2018|10|president_trump_endorses_the_w.html.html</v>
      </c>
      <c r="D378" t="str">
        <f t="shared" si="26"/>
        <v>www.cleveland.com</v>
      </c>
      <c r="E378" t="s">
        <v>1373</v>
      </c>
      <c r="F378">
        <f t="shared" si="27"/>
        <v>1</v>
      </c>
      <c r="G378">
        <f t="shared" si="28"/>
        <v>8.6599161654471304E-2</v>
      </c>
      <c r="H378">
        <f t="shared" si="29"/>
        <v>8.6599161654471304E-2</v>
      </c>
    </row>
    <row r="379" spans="1:8" x14ac:dyDescent="0.2">
      <c r="A379" t="s">
        <v>152</v>
      </c>
      <c r="B379">
        <f>VLOOKUP(A379,Sentiment!A:B,2,FALSE)</f>
        <v>0.15872629870129801</v>
      </c>
      <c r="C379" t="str">
        <f t="shared" si="25"/>
        <v>www.click2houston.com|news|president-donald-trump-s-houston-rally-moved-from-nrg-center-to-toyota-center.html</v>
      </c>
      <c r="D379" t="str">
        <f t="shared" si="26"/>
        <v>www.click2houston.com</v>
      </c>
      <c r="E379" t="s">
        <v>1375</v>
      </c>
      <c r="F379">
        <f t="shared" si="27"/>
        <v>1</v>
      </c>
      <c r="G379">
        <f t="shared" si="28"/>
        <v>0.257705994570401</v>
      </c>
      <c r="H379">
        <f t="shared" si="29"/>
        <v>0.257705994570401</v>
      </c>
    </row>
    <row r="380" spans="1:8" x14ac:dyDescent="0.2">
      <c r="A380" t="s">
        <v>874</v>
      </c>
      <c r="B380">
        <f>VLOOKUP(A380,Sentiment!A:B,2,FALSE)</f>
        <v>9.9245272271588095E-2</v>
      </c>
      <c r="C380" t="str">
        <f t="shared" si="25"/>
        <v>www.clickondetroit.com|live|live-stream-president-trump-holds-post-election-press-conference-on-nov-7.html</v>
      </c>
      <c r="D380" t="str">
        <f t="shared" si="26"/>
        <v>www.clickondetroit.com</v>
      </c>
      <c r="E380" t="s">
        <v>1377</v>
      </c>
      <c r="F380">
        <f t="shared" si="27"/>
        <v>1</v>
      </c>
      <c r="G380">
        <f t="shared" si="28"/>
        <v>0.25102813852813799</v>
      </c>
      <c r="H380">
        <f t="shared" si="29"/>
        <v>0.25102813852813799</v>
      </c>
    </row>
    <row r="381" spans="1:8" x14ac:dyDescent="0.2">
      <c r="A381" t="s">
        <v>596</v>
      </c>
      <c r="B381">
        <f>VLOOKUP(A381,Sentiment!A:B,2,FALSE)</f>
        <v>9.0291093710211295E-2</v>
      </c>
      <c r="C381" t="str">
        <f t="shared" si="25"/>
        <v>www.cnbc.com|2016|08|12|top-10-richest-us-presidents.html.html</v>
      </c>
      <c r="D381" t="str">
        <f t="shared" si="26"/>
        <v>www.cnbc.com</v>
      </c>
      <c r="E381" t="s">
        <v>1378</v>
      </c>
      <c r="F381">
        <f t="shared" si="27"/>
        <v>1</v>
      </c>
      <c r="G381">
        <f t="shared" si="28"/>
        <v>8.7643145110250301E-2</v>
      </c>
      <c r="H381">
        <f t="shared" si="29"/>
        <v>8.7643145110250301E-2</v>
      </c>
    </row>
    <row r="382" spans="1:8" x14ac:dyDescent="0.2">
      <c r="A382" t="s">
        <v>597</v>
      </c>
      <c r="B382">
        <f>VLOOKUP(A382,Sentiment!A:B,2,FALSE)</f>
        <v>9.8816872427983496E-2</v>
      </c>
      <c r="C382" t="str">
        <f t="shared" si="25"/>
        <v>www.cnbc.com|2018|01|06|trump-book-author-says-his-revelations-will-bring-down-us-president.html.html</v>
      </c>
      <c r="D382" t="str">
        <f t="shared" si="26"/>
        <v>www.cnbc.com</v>
      </c>
      <c r="E382" t="s">
        <v>1379</v>
      </c>
      <c r="F382">
        <f t="shared" si="27"/>
        <v>1</v>
      </c>
      <c r="G382">
        <f t="shared" si="28"/>
        <v>0.32189165385053498</v>
      </c>
      <c r="H382">
        <f t="shared" si="29"/>
        <v>0.32189165385053498</v>
      </c>
    </row>
    <row r="383" spans="1:8" x14ac:dyDescent="0.2">
      <c r="A383" t="s">
        <v>153</v>
      </c>
      <c r="B383">
        <f>VLOOKUP(A383,Sentiment!A:B,2,FALSE)</f>
        <v>0.124060606060606</v>
      </c>
      <c r="C383" t="str">
        <f t="shared" si="25"/>
        <v>www.cnbc.com|2018|06|06|trump-us-presidential-pardons-history-clemency-constitution.html.html</v>
      </c>
      <c r="D383" t="str">
        <f t="shared" si="26"/>
        <v>www.cnbc.com</v>
      </c>
      <c r="E383" t="s">
        <v>1380</v>
      </c>
      <c r="F383">
        <f t="shared" si="27"/>
        <v>1</v>
      </c>
      <c r="G383">
        <f t="shared" si="28"/>
        <v>0.271612083568605</v>
      </c>
      <c r="H383">
        <f t="shared" si="29"/>
        <v>0.271612083568605</v>
      </c>
    </row>
    <row r="384" spans="1:8" x14ac:dyDescent="0.2">
      <c r="A384" t="s">
        <v>875</v>
      </c>
      <c r="B384">
        <f>VLOOKUP(A384,Sentiment!A:B,2,FALSE)</f>
        <v>0.13460644652505099</v>
      </c>
      <c r="C384" t="str">
        <f t="shared" si="25"/>
        <v>www.cnbc.com|2018|11|06|china-vp-wang-qishan-says-beijing-is-ready-for-trade-talks-with-the-us.html.html</v>
      </c>
      <c r="D384" t="str">
        <f t="shared" si="26"/>
        <v>www.cnbc.com</v>
      </c>
      <c r="E384" t="s">
        <v>1381</v>
      </c>
      <c r="F384">
        <f t="shared" si="27"/>
        <v>1</v>
      </c>
      <c r="G384">
        <f t="shared" si="28"/>
        <v>0.327958152958152</v>
      </c>
      <c r="H384">
        <f t="shared" si="29"/>
        <v>0.327958152958152</v>
      </c>
    </row>
    <row r="385" spans="1:8" x14ac:dyDescent="0.2">
      <c r="A385" t="s">
        <v>154</v>
      </c>
      <c r="B385">
        <f>VLOOKUP(A385,Sentiment!A:B,2,FALSE)</f>
        <v>8.1284814349330395E-2</v>
      </c>
      <c r="C385" t="str">
        <f t="shared" si="25"/>
        <v>www.cnbc.com|donald-trump|.html</v>
      </c>
      <c r="D385" t="str">
        <f t="shared" si="26"/>
        <v>www.cnbc.com</v>
      </c>
      <c r="E385" t="s">
        <v>1382</v>
      </c>
      <c r="F385">
        <f t="shared" si="27"/>
        <v>1</v>
      </c>
      <c r="G385">
        <f t="shared" si="28"/>
        <v>0.101449275362318</v>
      </c>
      <c r="H385">
        <f t="shared" si="29"/>
        <v>0.101449275362318</v>
      </c>
    </row>
    <row r="386" spans="1:8" x14ac:dyDescent="0.2">
      <c r="A386" t="s">
        <v>155</v>
      </c>
      <c r="B386">
        <f>VLOOKUP(A386,Sentiment!A:B,2,FALSE)</f>
        <v>9.7463561417049704E-2</v>
      </c>
      <c r="C386" t="str">
        <f t="shared" ref="C386:C449" si="30">SUBSTITUTE(SUBSTITUTE(A386,"https|||", ""), "http|||", "")</f>
        <v>www.cnbc.com|video|2016|07|28|obama-at-the-dnc-the-donald-is-not-really-a-plans-guy.html.html</v>
      </c>
      <c r="D386" t="str">
        <f t="shared" ref="D386:D449" si="31">LEFT(C386,FIND("|",C386)-1)</f>
        <v>www.cnbc.com</v>
      </c>
      <c r="E386" t="s">
        <v>1383</v>
      </c>
      <c r="F386">
        <f t="shared" ref="F386:F449" si="32">COUNTIF(D:D,E386)</f>
        <v>1</v>
      </c>
      <c r="G386">
        <f t="shared" ref="G386:G449" si="33">H386/F386</f>
        <v>0.25056818181818102</v>
      </c>
      <c r="H386">
        <f t="shared" ref="H386:H449" si="34">IF(F386&lt;&gt;0, SUMIF(A:A,"*"&amp;E386&amp;"*",B:B), 0)</f>
        <v>0.25056818181818102</v>
      </c>
    </row>
    <row r="387" spans="1:8" x14ac:dyDescent="0.2">
      <c r="A387" t="s">
        <v>157</v>
      </c>
      <c r="B387">
        <f>VLOOKUP(A387,Sentiment!A:B,2,FALSE)</f>
        <v>8.2151734707996693E-2</v>
      </c>
      <c r="C387" t="str">
        <f t="shared" si="30"/>
        <v>www.cnn.com|2013|07|04|us|donald-trump-fast-facts|index.html.html</v>
      </c>
      <c r="D387" t="str">
        <f t="shared" si="31"/>
        <v>www.cnn.com</v>
      </c>
      <c r="E387" t="s">
        <v>1385</v>
      </c>
      <c r="F387">
        <f t="shared" si="32"/>
        <v>1</v>
      </c>
      <c r="G387">
        <f t="shared" si="33"/>
        <v>9.1231950376245693E-2</v>
      </c>
      <c r="H387">
        <f t="shared" si="34"/>
        <v>9.1231950376245693E-2</v>
      </c>
    </row>
    <row r="388" spans="1:8" x14ac:dyDescent="0.2">
      <c r="A388" t="s">
        <v>158</v>
      </c>
      <c r="B388">
        <f>VLOOKUP(A388,Sentiment!A:B,2,FALSE)</f>
        <v>0.122149157805839</v>
      </c>
      <c r="C388" t="str">
        <f t="shared" si="30"/>
        <v>www.cnn.com|2018|10|11|politics|kanye-west-donald-trump|index.html.html</v>
      </c>
      <c r="D388" t="str">
        <f t="shared" si="31"/>
        <v>www.cnn.com</v>
      </c>
      <c r="E388" t="s">
        <v>1387</v>
      </c>
      <c r="F388">
        <f t="shared" si="32"/>
        <v>1</v>
      </c>
      <c r="G388">
        <f t="shared" si="33"/>
        <v>0.24173957461772499</v>
      </c>
      <c r="H388">
        <f t="shared" si="34"/>
        <v>0.24173957461772499</v>
      </c>
    </row>
    <row r="389" spans="1:8" x14ac:dyDescent="0.2">
      <c r="A389" t="s">
        <v>159</v>
      </c>
      <c r="B389">
        <f>VLOOKUP(A389,Sentiment!A:B,2,FALSE)</f>
        <v>0.12595056363853299</v>
      </c>
      <c r="C389" t="str">
        <f t="shared" si="30"/>
        <v>www.cnn.com|2018|10|24|politics|trump-phone-china-russia|index.html.html</v>
      </c>
      <c r="D389" t="str">
        <f t="shared" si="31"/>
        <v>www.cnn.com</v>
      </c>
      <c r="E389" t="s">
        <v>1388</v>
      </c>
      <c r="F389">
        <f t="shared" si="32"/>
        <v>1</v>
      </c>
      <c r="G389">
        <f t="shared" si="33"/>
        <v>0.21224025974025901</v>
      </c>
      <c r="H389">
        <f t="shared" si="34"/>
        <v>0.21224025974025901</v>
      </c>
    </row>
    <row r="390" spans="1:8" x14ac:dyDescent="0.2">
      <c r="A390" t="s">
        <v>161</v>
      </c>
      <c r="B390">
        <f>VLOOKUP(A390,Sentiment!A:B,2,FALSE)</f>
        <v>5.78519142601421E-2</v>
      </c>
      <c r="C390" t="str">
        <f t="shared" si="30"/>
        <v>www.cnn.com|2018|10|25|politics|trump-blames-media-for-anger-after-attacks|index.html.html</v>
      </c>
      <c r="D390" t="str">
        <f t="shared" si="31"/>
        <v>www.cnn.com</v>
      </c>
      <c r="E390" t="s">
        <v>1390</v>
      </c>
      <c r="F390">
        <f t="shared" si="32"/>
        <v>1</v>
      </c>
      <c r="G390">
        <f t="shared" si="33"/>
        <v>0.16237891520244399</v>
      </c>
      <c r="H390">
        <f t="shared" si="34"/>
        <v>0.16237891520244399</v>
      </c>
    </row>
    <row r="391" spans="1:8" x14ac:dyDescent="0.2">
      <c r="A391" t="s">
        <v>599</v>
      </c>
      <c r="B391">
        <f>VLOOKUP(A391,Sentiment!A:B,2,FALSE)</f>
        <v>2.1309192686004199E-2</v>
      </c>
      <c r="C391" t="str">
        <f t="shared" si="30"/>
        <v>www.cnn.com|2018|10|30|politics|donald-trump-ending-birthright-citizenship|index.html.html</v>
      </c>
      <c r="D391" t="str">
        <f t="shared" si="31"/>
        <v>www.cnn.com</v>
      </c>
      <c r="E391" t="s">
        <v>1391</v>
      </c>
      <c r="F391">
        <f t="shared" si="32"/>
        <v>1</v>
      </c>
      <c r="G391">
        <f t="shared" si="33"/>
        <v>0.17590909090908999</v>
      </c>
      <c r="H391">
        <f t="shared" si="34"/>
        <v>0.17590909090908999</v>
      </c>
    </row>
    <row r="392" spans="1:8" x14ac:dyDescent="0.2">
      <c r="A392" t="s">
        <v>601</v>
      </c>
      <c r="B392">
        <f>VLOOKUP(A392,Sentiment!A:B,2,FALSE)</f>
        <v>3.1925420120487297E-2</v>
      </c>
      <c r="C392" t="str">
        <f t="shared" si="30"/>
        <v>www.cnn.com|2018|10|31|politics|donald-trump-midterms-campaign-swing-florida|index.html.html</v>
      </c>
      <c r="D392" t="str">
        <f t="shared" si="31"/>
        <v>www.cnn.com</v>
      </c>
      <c r="E392" t="s">
        <v>1393</v>
      </c>
      <c r="F392">
        <f t="shared" si="32"/>
        <v>1</v>
      </c>
      <c r="G392">
        <f t="shared" si="33"/>
        <v>0.18883116883116799</v>
      </c>
      <c r="H392">
        <f t="shared" si="34"/>
        <v>0.18883116883116799</v>
      </c>
    </row>
    <row r="393" spans="1:8" x14ac:dyDescent="0.2">
      <c r="A393" t="s">
        <v>876</v>
      </c>
      <c r="B393">
        <f>VLOOKUP(A393,Sentiment!A:B,2,FALSE)</f>
        <v>0.29534447651114298</v>
      </c>
      <c r="C393" t="str">
        <f t="shared" si="30"/>
        <v>www.cnn.com|2018|11|06|politics|donald-trump-missouri|index.html.html</v>
      </c>
      <c r="D393" t="str">
        <f t="shared" si="31"/>
        <v>www.cnn.com</v>
      </c>
      <c r="E393" t="s">
        <v>1394</v>
      </c>
      <c r="F393">
        <f t="shared" si="32"/>
        <v>1</v>
      </c>
      <c r="G393">
        <f t="shared" si="33"/>
        <v>8.3779761904761801E-2</v>
      </c>
      <c r="H393">
        <f t="shared" si="34"/>
        <v>8.3779761904761801E-2</v>
      </c>
    </row>
    <row r="394" spans="1:8" x14ac:dyDescent="0.2">
      <c r="A394" t="s">
        <v>878</v>
      </c>
      <c r="B394">
        <f>VLOOKUP(A394,Sentiment!A:B,2,FALSE)</f>
        <v>0.203952758746065</v>
      </c>
      <c r="C394" t="str">
        <f t="shared" si="30"/>
        <v>www.cnn.com|2018|11|07|politics|donald-trump-midterm-election-news-conference|index.html.html</v>
      </c>
      <c r="D394" t="str">
        <f t="shared" si="31"/>
        <v>www.cnn.com</v>
      </c>
      <c r="E394" t="s">
        <v>1396</v>
      </c>
      <c r="F394">
        <f t="shared" si="32"/>
        <v>1</v>
      </c>
      <c r="G394">
        <f t="shared" si="33"/>
        <v>0.132835684430512</v>
      </c>
      <c r="H394">
        <f t="shared" si="34"/>
        <v>0.132835684430512</v>
      </c>
    </row>
    <row r="395" spans="1:8" x14ac:dyDescent="0.2">
      <c r="A395" t="s">
        <v>879</v>
      </c>
      <c r="B395">
        <f>VLOOKUP(A395,Sentiment!A:B,2,FALSE)</f>
        <v>0.103766099800582</v>
      </c>
      <c r="C395" t="str">
        <f t="shared" si="30"/>
        <v>www.cnn.com|2018|11|07|politics|donald-trump-path-forward-midterms|index.html.html</v>
      </c>
      <c r="D395" t="str">
        <f t="shared" si="31"/>
        <v>www.cnn.com</v>
      </c>
      <c r="E395" t="s">
        <v>1397</v>
      </c>
      <c r="F395">
        <f t="shared" si="32"/>
        <v>1</v>
      </c>
      <c r="G395">
        <f t="shared" si="33"/>
        <v>6.7076379559138199E-2</v>
      </c>
      <c r="H395">
        <f t="shared" si="34"/>
        <v>6.7076379559138199E-2</v>
      </c>
    </row>
    <row r="396" spans="1:8" x14ac:dyDescent="0.2">
      <c r="A396" t="s">
        <v>162</v>
      </c>
      <c r="B396">
        <f>VLOOKUP(A396,Sentiment!A:B,2,FALSE)</f>
        <v>6.9955092799920293E-2</v>
      </c>
      <c r="C396" t="str">
        <f t="shared" si="30"/>
        <v>www.cnn.com|specials|politics|president-donald-trump-45.html</v>
      </c>
      <c r="D396" t="str">
        <f t="shared" si="31"/>
        <v>www.cnn.com</v>
      </c>
      <c r="E396" t="s">
        <v>1399</v>
      </c>
      <c r="F396">
        <f t="shared" si="32"/>
        <v>1</v>
      </c>
      <c r="G396">
        <f t="shared" si="33"/>
        <v>0.10718577399611801</v>
      </c>
      <c r="H396">
        <f t="shared" si="34"/>
        <v>0.10718577399611801</v>
      </c>
    </row>
    <row r="397" spans="1:8" x14ac:dyDescent="0.2">
      <c r="A397" t="s">
        <v>163</v>
      </c>
      <c r="B397">
        <f>VLOOKUP(A397,Sentiment!A:B,2,FALSE)</f>
        <v>6.6736307171089701E-3</v>
      </c>
      <c r="C397" t="str">
        <f t="shared" si="30"/>
        <v>www.cnn.com|videos|politics|2018|10|25|trump-tweets-media-to-blame-for-anger-after-bomb-scares-newday-vpx.cnn.html</v>
      </c>
      <c r="D397" t="str">
        <f t="shared" si="31"/>
        <v>www.cnn.com</v>
      </c>
      <c r="E397" t="s">
        <v>1400</v>
      </c>
      <c r="F397">
        <f t="shared" si="32"/>
        <v>1</v>
      </c>
      <c r="G397">
        <f t="shared" si="33"/>
        <v>0.13396789321789301</v>
      </c>
      <c r="H397">
        <f t="shared" si="34"/>
        <v>0.13396789321789301</v>
      </c>
    </row>
    <row r="398" spans="1:8" x14ac:dyDescent="0.2">
      <c r="A398" t="s">
        <v>602</v>
      </c>
      <c r="B398">
        <f>VLOOKUP(A398,Sentiment!A:B,2,FALSE)</f>
        <v>-2.6090476190476102E-2</v>
      </c>
      <c r="C398" t="str">
        <f t="shared" si="30"/>
        <v>www.coloradoan.com|story|opinion|nation-now|2018|10|30|donald-trump-accidentally-right-fake-news-column|1816741002|.html</v>
      </c>
      <c r="D398" t="str">
        <f t="shared" si="31"/>
        <v>www.coloradoan.com</v>
      </c>
      <c r="E398" t="s">
        <v>1401</v>
      </c>
      <c r="F398">
        <f t="shared" si="32"/>
        <v>1</v>
      </c>
      <c r="G398">
        <f t="shared" si="33"/>
        <v>0.156233333333333</v>
      </c>
      <c r="H398">
        <f t="shared" si="34"/>
        <v>0.156233333333333</v>
      </c>
    </row>
    <row r="399" spans="1:8" x14ac:dyDescent="0.2">
      <c r="A399" t="s">
        <v>164</v>
      </c>
      <c r="B399">
        <f>VLOOKUP(A399,Sentiment!A:B,2,FALSE)</f>
        <v>9.0266400266400204E-2</v>
      </c>
      <c r="C399" t="str">
        <f t="shared" si="30"/>
        <v>www.commerce.gov|news|press-releases|2018|08|president-trump-signs-proclamation-allowing-steel-and-aluminum-product.html</v>
      </c>
      <c r="D399" t="str">
        <f t="shared" si="31"/>
        <v>www.commerce.gov</v>
      </c>
      <c r="E399" t="s">
        <v>1402</v>
      </c>
      <c r="F399">
        <f t="shared" si="32"/>
        <v>1</v>
      </c>
      <c r="G399">
        <f t="shared" si="33"/>
        <v>5.9285714285714199E-2</v>
      </c>
      <c r="H399">
        <f t="shared" si="34"/>
        <v>5.9285714285714199E-2</v>
      </c>
    </row>
    <row r="400" spans="1:8" x14ac:dyDescent="0.2">
      <c r="A400" t="s">
        <v>165</v>
      </c>
      <c r="B400">
        <f>VLOOKUP(A400,Sentiment!A:B,2,FALSE)</f>
        <v>3.6356076521517698E-2</v>
      </c>
      <c r="C400" t="str">
        <f t="shared" si="30"/>
        <v>www.commerce.gov|tags|president-donald-j-trump.html</v>
      </c>
      <c r="D400" t="str">
        <f t="shared" si="31"/>
        <v>www.commerce.gov</v>
      </c>
      <c r="E400" t="s">
        <v>1403</v>
      </c>
      <c r="F400">
        <f t="shared" si="32"/>
        <v>1</v>
      </c>
      <c r="G400">
        <f t="shared" si="33"/>
        <v>7.9335404738630502E-2</v>
      </c>
      <c r="H400">
        <f t="shared" si="34"/>
        <v>7.9335404738630502E-2</v>
      </c>
    </row>
    <row r="401" spans="1:8" x14ac:dyDescent="0.2">
      <c r="A401" t="s">
        <v>166</v>
      </c>
      <c r="B401">
        <f>VLOOKUP(A401,Sentiment!A:B,2,FALSE)</f>
        <v>0.19634632034631999</v>
      </c>
      <c r="C401" t="str">
        <f t="shared" si="30"/>
        <v>www.commoncraft.com|video|electing-us-president.html</v>
      </c>
      <c r="D401" t="str">
        <f t="shared" si="31"/>
        <v>www.commoncraft.com</v>
      </c>
      <c r="E401" t="s">
        <v>1404</v>
      </c>
      <c r="F401">
        <f t="shared" si="32"/>
        <v>1</v>
      </c>
      <c r="G401">
        <f t="shared" si="33"/>
        <v>0.19988716956802</v>
      </c>
      <c r="H401">
        <f t="shared" si="34"/>
        <v>0.19988716956802</v>
      </c>
    </row>
    <row r="402" spans="1:8" x14ac:dyDescent="0.2">
      <c r="A402" t="s">
        <v>881</v>
      </c>
      <c r="B402">
        <f>VLOOKUP(A402,Sentiment!A:B,2,FALSE)</f>
        <v>-7.2077922077922003E-3</v>
      </c>
      <c r="C402" t="str">
        <f t="shared" si="30"/>
        <v>www.corriere.it|esteri|elezioni-usa-midterm-2018|notizie|referendum-trump-terra-senato-5518f752-e136-11e8-b7b1-47f8050d055b.shtml.html</v>
      </c>
      <c r="D402" t="str">
        <f t="shared" si="31"/>
        <v>www.corriere.it</v>
      </c>
      <c r="E402" t="s">
        <v>1405</v>
      </c>
      <c r="F402">
        <f t="shared" si="32"/>
        <v>1</v>
      </c>
      <c r="G402">
        <f t="shared" si="33"/>
        <v>-4.7481113657584203E-3</v>
      </c>
      <c r="H402">
        <f t="shared" si="34"/>
        <v>-4.7481113657584203E-3</v>
      </c>
    </row>
    <row r="403" spans="1:8" x14ac:dyDescent="0.2">
      <c r="A403" t="s">
        <v>882</v>
      </c>
      <c r="B403">
        <f>VLOOKUP(A403,Sentiment!A:B,2,FALSE)</f>
        <v>9.4297676008202297E-2</v>
      </c>
      <c r="C403" t="str">
        <f t="shared" si="30"/>
        <v>www.courant.com|topic|politics-government|donald-trump-PEBSL000163-topic.html.html</v>
      </c>
      <c r="D403" t="str">
        <f t="shared" si="31"/>
        <v>www.courant.com</v>
      </c>
      <c r="E403" t="s">
        <v>1406</v>
      </c>
      <c r="F403">
        <f t="shared" si="32"/>
        <v>1</v>
      </c>
      <c r="G403">
        <f t="shared" si="33"/>
        <v>4.3779127773268402E-2</v>
      </c>
      <c r="H403">
        <f t="shared" si="34"/>
        <v>4.3779127773268402E-2</v>
      </c>
    </row>
    <row r="404" spans="1:8" x14ac:dyDescent="0.2">
      <c r="A404" t="s">
        <v>168</v>
      </c>
      <c r="B404">
        <f>VLOOKUP(A404,Sentiment!A:B,2,FALSE)</f>
        <v>0.101676643668831</v>
      </c>
      <c r="C404" t="str">
        <f t="shared" si="30"/>
        <v>www.crayola.com|free-coloring-pages|people|us-presidents-coloring-pages|.html</v>
      </c>
      <c r="D404" t="str">
        <f t="shared" si="31"/>
        <v>www.crayola.com</v>
      </c>
      <c r="E404" t="s">
        <v>1409</v>
      </c>
      <c r="F404">
        <f t="shared" si="32"/>
        <v>1</v>
      </c>
      <c r="G404">
        <f t="shared" si="33"/>
        <v>0.23623188405797099</v>
      </c>
      <c r="H404">
        <f t="shared" si="34"/>
        <v>0.23623188405797099</v>
      </c>
    </row>
    <row r="405" spans="1:8" x14ac:dyDescent="0.2">
      <c r="A405" t="s">
        <v>603</v>
      </c>
      <c r="B405">
        <f>VLOOKUP(A405,Sentiment!A:B,2,FALSE)</f>
        <v>7.6784417505571301E-2</v>
      </c>
      <c r="C405" t="str">
        <f t="shared" si="30"/>
        <v>www.dailydot.com|layer8|reddit-the-donald|.html</v>
      </c>
      <c r="D405" t="str">
        <f t="shared" si="31"/>
        <v>www.dailydot.com</v>
      </c>
      <c r="E405" t="s">
        <v>1411</v>
      </c>
      <c r="F405">
        <f t="shared" si="32"/>
        <v>1</v>
      </c>
      <c r="G405">
        <f t="shared" si="33"/>
        <v>0.16200070762570701</v>
      </c>
      <c r="H405">
        <f t="shared" si="34"/>
        <v>0.16200070762570701</v>
      </c>
    </row>
    <row r="406" spans="1:8" x14ac:dyDescent="0.2">
      <c r="A406" t="s">
        <v>604</v>
      </c>
      <c r="B406">
        <f>VLOOKUP(A406,Sentiment!A:B,2,FALSE)</f>
        <v>6.4197372599271302E-2</v>
      </c>
      <c r="C406" t="str">
        <f t="shared" si="30"/>
        <v>www.dallasnews.com|news|politics|2018|10|21|donald-trump-ted-cruz-bromance-lyin-ted-totalendorsement.html</v>
      </c>
      <c r="D406" t="str">
        <f t="shared" si="31"/>
        <v>www.dallasnews.com</v>
      </c>
      <c r="E406" t="s">
        <v>1414</v>
      </c>
      <c r="F406">
        <f t="shared" si="32"/>
        <v>1</v>
      </c>
      <c r="G406">
        <f t="shared" si="33"/>
        <v>3.5606060606060599E-2</v>
      </c>
      <c r="H406">
        <f t="shared" si="34"/>
        <v>3.5606060606060599E-2</v>
      </c>
    </row>
    <row r="407" spans="1:8" x14ac:dyDescent="0.2">
      <c r="A407" t="s">
        <v>172</v>
      </c>
      <c r="B407">
        <f>VLOOKUP(A407,Sentiment!A:B,2,FALSE)</f>
        <v>0.131008601787822</v>
      </c>
      <c r="C407" t="str">
        <f t="shared" si="30"/>
        <v>www.dallasnews.com|news|texas|2018|06|12|happy-birthday-george-hw-bush-first-president-reach-94.html</v>
      </c>
      <c r="D407" t="str">
        <f t="shared" si="31"/>
        <v>www.dallasnews.com</v>
      </c>
      <c r="E407" t="s">
        <v>1415</v>
      </c>
      <c r="F407">
        <f t="shared" si="32"/>
        <v>1</v>
      </c>
      <c r="G407">
        <f t="shared" si="33"/>
        <v>-5.9620991253644298E-2</v>
      </c>
      <c r="H407">
        <f t="shared" si="34"/>
        <v>-5.9620991253644298E-2</v>
      </c>
    </row>
    <row r="408" spans="1:8" x14ac:dyDescent="0.2">
      <c r="A408" t="s">
        <v>884</v>
      </c>
      <c r="B408">
        <f>VLOOKUP(A408,Sentiment!A:B,2,FALSE)</f>
        <v>7.3941852149816703E-2</v>
      </c>
      <c r="C408" t="str">
        <f t="shared" si="30"/>
        <v>www.defensenews.com|congress|2018|11|05|midterms-could-crash-trumps-space-force-on-the-launch-pad|.html</v>
      </c>
      <c r="D408" t="str">
        <f t="shared" si="31"/>
        <v>www.defensenews.com</v>
      </c>
      <c r="E408" t="s">
        <v>1416</v>
      </c>
      <c r="F408">
        <f t="shared" si="32"/>
        <v>1</v>
      </c>
      <c r="G408">
        <f t="shared" si="33"/>
        <v>-6.2846262264866903E-3</v>
      </c>
      <c r="H408">
        <f t="shared" si="34"/>
        <v>-6.2846262264866903E-3</v>
      </c>
    </row>
    <row r="409" spans="1:8" x14ac:dyDescent="0.2">
      <c r="A409" t="s">
        <v>885</v>
      </c>
      <c r="B409">
        <f>VLOOKUP(A409,Sentiment!A:B,2,FALSE)</f>
        <v>0.144636343594676</v>
      </c>
      <c r="C409" t="str">
        <f t="shared" si="30"/>
        <v>www.delawareonline.com|story|news|politics|2018|11|07|president-trump-press-conference-after-midterm-elections-watch-live|1919135002|.html</v>
      </c>
      <c r="D409" t="str">
        <f t="shared" si="31"/>
        <v>www.delawareonline.com</v>
      </c>
      <c r="E409" t="s">
        <v>1417</v>
      </c>
      <c r="F409">
        <f t="shared" si="32"/>
        <v>1</v>
      </c>
      <c r="G409">
        <f t="shared" si="33"/>
        <v>6.8190015113092001E-2</v>
      </c>
      <c r="H409">
        <f t="shared" si="34"/>
        <v>6.8190015113092001E-2</v>
      </c>
    </row>
    <row r="410" spans="1:8" x14ac:dyDescent="0.2">
      <c r="A410" t="s">
        <v>886</v>
      </c>
      <c r="B410">
        <f>VLOOKUP(A410,Sentiment!A:B,2,FALSE)</f>
        <v>0.14320061702366901</v>
      </c>
      <c r="C410" t="str">
        <f t="shared" si="30"/>
        <v>www.democratandchronicle.com|story|news|politics|albany|2018|11|06|donald-trump-impact-new-york-election-andrew-cuomo-marc-molinaro-chris-collins-claudia-tenney|1859033002|.html</v>
      </c>
      <c r="D410" t="str">
        <f t="shared" si="31"/>
        <v>www.democratandchronicle.com</v>
      </c>
      <c r="E410" t="s">
        <v>1418</v>
      </c>
      <c r="F410">
        <f t="shared" si="32"/>
        <v>1</v>
      </c>
      <c r="G410">
        <f t="shared" si="33"/>
        <v>0.116611111111111</v>
      </c>
      <c r="H410">
        <f t="shared" si="34"/>
        <v>0.116611111111111</v>
      </c>
    </row>
    <row r="411" spans="1:8" x14ac:dyDescent="0.2">
      <c r="A411" t="s">
        <v>605</v>
      </c>
      <c r="B411">
        <f>VLOOKUP(A411,Sentiment!A:B,2,FALSE)</f>
        <v>7.6773681362497098E-2</v>
      </c>
      <c r="C411" t="str">
        <f t="shared" si="30"/>
        <v>www.denverpost.com|2018|10|30|birthright-citizenship-donald-trump|.html</v>
      </c>
      <c r="D411" t="str">
        <f t="shared" si="31"/>
        <v>www.denverpost.com</v>
      </c>
      <c r="E411" t="s">
        <v>1419</v>
      </c>
      <c r="F411">
        <f t="shared" si="32"/>
        <v>1</v>
      </c>
      <c r="G411">
        <f t="shared" si="33"/>
        <v>6.8781783350748804E-2</v>
      </c>
      <c r="H411">
        <f t="shared" si="34"/>
        <v>6.8781783350748804E-2</v>
      </c>
    </row>
    <row r="412" spans="1:8" x14ac:dyDescent="0.2">
      <c r="A412" t="s">
        <v>606</v>
      </c>
      <c r="B412">
        <f>VLOOKUP(A412,Sentiment!A:B,2,FALSE)</f>
        <v>0.102763507589456</v>
      </c>
      <c r="C412" t="str">
        <f t="shared" si="30"/>
        <v>www.desmoinesregister.com|story|news|2018|08|21|mollie-tibbetts-missing-iowa-student-body-found-donald-trump-immigration|1058489002|.html</v>
      </c>
      <c r="D412" t="str">
        <f t="shared" si="31"/>
        <v>www.desmoinesregister.com</v>
      </c>
      <c r="E412" t="s">
        <v>1420</v>
      </c>
      <c r="F412">
        <f t="shared" si="32"/>
        <v>1</v>
      </c>
      <c r="G412">
        <f t="shared" si="33"/>
        <v>4.0310801342399803E-2</v>
      </c>
      <c r="H412">
        <f t="shared" si="34"/>
        <v>4.0310801342399803E-2</v>
      </c>
    </row>
    <row r="413" spans="1:8" x14ac:dyDescent="0.2">
      <c r="A413" t="s">
        <v>174</v>
      </c>
      <c r="B413">
        <f>VLOOKUP(A413,Sentiment!A:B,2,FALSE)</f>
        <v>5.8940596440596398E-2</v>
      </c>
      <c r="C413" t="str">
        <f t="shared" si="30"/>
        <v>www.dhs.gov|blog|2018|02|15|department-homeland-security-statement-president-donald-j-trump-signing-blue.html</v>
      </c>
      <c r="D413" t="str">
        <f t="shared" si="31"/>
        <v>www.dhs.gov</v>
      </c>
      <c r="E413" t="s">
        <v>1423</v>
      </c>
      <c r="F413">
        <f t="shared" si="32"/>
        <v>1</v>
      </c>
      <c r="G413">
        <f t="shared" si="33"/>
        <v>-3.9287782281412803E-2</v>
      </c>
      <c r="H413">
        <f t="shared" si="34"/>
        <v>-3.9287782281412803E-2</v>
      </c>
    </row>
    <row r="414" spans="1:8" x14ac:dyDescent="0.2">
      <c r="A414" t="s">
        <v>607</v>
      </c>
      <c r="B414">
        <f>VLOOKUP(A414,Sentiment!A:B,2,FALSE)</f>
        <v>0.109047865013774</v>
      </c>
      <c r="C414" t="str">
        <f t="shared" si="30"/>
        <v>www.dol.gov|newsroom|releases|osec|osec20180619.html</v>
      </c>
      <c r="D414" t="str">
        <f t="shared" si="31"/>
        <v>www.dol.gov</v>
      </c>
      <c r="E414" t="s">
        <v>1424</v>
      </c>
      <c r="F414">
        <f t="shared" si="32"/>
        <v>1</v>
      </c>
      <c r="G414">
        <f t="shared" si="33"/>
        <v>-6.1836311836311903E-4</v>
      </c>
      <c r="H414">
        <f t="shared" si="34"/>
        <v>-6.1836311836311903E-4</v>
      </c>
    </row>
    <row r="415" spans="1:8" x14ac:dyDescent="0.2">
      <c r="A415" t="s">
        <v>175</v>
      </c>
      <c r="B415">
        <f>VLOOKUP(A415,Sentiment!A:B,2,FALSE)</f>
        <v>8.8629419671640397E-2</v>
      </c>
      <c r="C415" t="str">
        <f t="shared" si="30"/>
        <v>www.dol.gov|sites|dolgov|files|OPA|factsheets|wh-hra-factsheet.pdf.html</v>
      </c>
      <c r="D415" t="str">
        <f t="shared" si="31"/>
        <v>www.dol.gov</v>
      </c>
      <c r="E415" t="s">
        <v>1425</v>
      </c>
      <c r="F415">
        <f t="shared" si="32"/>
        <v>1</v>
      </c>
      <c r="G415">
        <f t="shared" si="33"/>
        <v>0.10827922077922</v>
      </c>
      <c r="H415">
        <f t="shared" si="34"/>
        <v>0.10827922077922</v>
      </c>
    </row>
    <row r="416" spans="1:8" x14ac:dyDescent="0.2">
      <c r="A416" t="s">
        <v>177</v>
      </c>
      <c r="B416">
        <f>VLOOKUP(A416,Sentiment!A:B,2,FALSE)</f>
        <v>0.5</v>
      </c>
      <c r="C416" t="str">
        <f t="shared" si="30"/>
        <v>www.donaldtrumpwns.com|.html</v>
      </c>
      <c r="D416" t="str">
        <f t="shared" si="31"/>
        <v>www.donaldtrumpwns.com</v>
      </c>
      <c r="E416" t="s">
        <v>1428</v>
      </c>
      <c r="F416">
        <f t="shared" si="32"/>
        <v>1</v>
      </c>
      <c r="G416">
        <f t="shared" si="33"/>
        <v>4.2743612596553703E-2</v>
      </c>
      <c r="H416">
        <f t="shared" si="34"/>
        <v>4.2743612596553703E-2</v>
      </c>
    </row>
    <row r="417" spans="1:8" x14ac:dyDescent="0.2">
      <c r="A417" t="s">
        <v>178</v>
      </c>
      <c r="B417">
        <f>VLOOKUP(A417,Sentiment!A:B,2,FALSE)</f>
        <v>0.12754629629629599</v>
      </c>
      <c r="C417" t="str">
        <f t="shared" si="30"/>
        <v>www.ducksters.com|biography|uspresidents|.html</v>
      </c>
      <c r="D417" t="str">
        <f t="shared" si="31"/>
        <v>www.ducksters.com</v>
      </c>
      <c r="E417" t="s">
        <v>1429</v>
      </c>
      <c r="F417">
        <f t="shared" si="32"/>
        <v>1</v>
      </c>
      <c r="G417">
        <f t="shared" si="33"/>
        <v>4.7266542980828601E-2</v>
      </c>
      <c r="H417">
        <f t="shared" si="34"/>
        <v>4.7266542980828601E-2</v>
      </c>
    </row>
    <row r="418" spans="1:8" x14ac:dyDescent="0.2">
      <c r="A418" t="s">
        <v>179</v>
      </c>
      <c r="B418">
        <f>VLOOKUP(A418,Sentiment!A:B,2,FALSE)</f>
        <v>5.6144261144261097E-2</v>
      </c>
      <c r="C418" t="str">
        <f t="shared" si="30"/>
        <v>www.economist.com|the-americas|2018|09|08|the-contours-of-a-new-nafta-are-emerging.html</v>
      </c>
      <c r="D418" t="str">
        <f t="shared" si="31"/>
        <v>www.economist.com</v>
      </c>
      <c r="E418" t="s">
        <v>1430</v>
      </c>
      <c r="F418">
        <f t="shared" si="32"/>
        <v>1</v>
      </c>
      <c r="G418">
        <f t="shared" si="33"/>
        <v>4.2808382094096299E-2</v>
      </c>
      <c r="H418">
        <f t="shared" si="34"/>
        <v>4.2808382094096299E-2</v>
      </c>
    </row>
    <row r="419" spans="1:8" x14ac:dyDescent="0.2">
      <c r="A419" t="s">
        <v>889</v>
      </c>
      <c r="B419">
        <f>VLOOKUP(A419,Sentiment!A:B,2,FALSE)</f>
        <v>0.116033294316556</v>
      </c>
      <c r="C419" t="str">
        <f t="shared" si="30"/>
        <v>www.enchantedlearning.com|history|us|pres|.html</v>
      </c>
      <c r="D419" t="str">
        <f t="shared" si="31"/>
        <v>www.enchantedlearning.com</v>
      </c>
      <c r="E419" t="s">
        <v>1432</v>
      </c>
      <c r="F419">
        <f t="shared" si="32"/>
        <v>1</v>
      </c>
      <c r="G419">
        <f t="shared" si="33"/>
        <v>0.13881673881673801</v>
      </c>
      <c r="H419">
        <f t="shared" si="34"/>
        <v>0.13881673881673801</v>
      </c>
    </row>
    <row r="420" spans="1:8" x14ac:dyDescent="0.2">
      <c r="A420" t="s">
        <v>608</v>
      </c>
      <c r="B420">
        <f>VLOOKUP(A420,Sentiment!A:B,2,FALSE)</f>
        <v>1.8821022727272701E-3</v>
      </c>
      <c r="C420" t="str">
        <f t="shared" si="30"/>
        <v>www.enchantedlearning.com|history|us|pres|list.shtml.html</v>
      </c>
      <c r="D420" t="str">
        <f t="shared" si="31"/>
        <v>www.enchantedlearning.com</v>
      </c>
      <c r="E420" t="s">
        <v>1433</v>
      </c>
      <c r="F420">
        <f t="shared" si="32"/>
        <v>1</v>
      </c>
      <c r="G420">
        <f t="shared" si="33"/>
        <v>0.257692307692307</v>
      </c>
      <c r="H420">
        <f t="shared" si="34"/>
        <v>0.257692307692307</v>
      </c>
    </row>
    <row r="421" spans="1:8" x14ac:dyDescent="0.2">
      <c r="A421" t="s">
        <v>181</v>
      </c>
      <c r="B421">
        <f>VLOOKUP(A421,Sentiment!A:B,2,FALSE)</f>
        <v>0.184969008264462</v>
      </c>
      <c r="C421" t="str">
        <f t="shared" si="30"/>
        <v>www.engadget.com|2018|05|22|donald-glover-reddit-thedonald|.html</v>
      </c>
      <c r="D421" t="str">
        <f t="shared" si="31"/>
        <v>www.engadget.com</v>
      </c>
      <c r="E421" t="s">
        <v>1434</v>
      </c>
      <c r="F421">
        <f t="shared" si="32"/>
        <v>1</v>
      </c>
      <c r="G421">
        <f t="shared" si="33"/>
        <v>0.15438049853372399</v>
      </c>
      <c r="H421">
        <f t="shared" si="34"/>
        <v>0.15438049853372399</v>
      </c>
    </row>
    <row r="422" spans="1:8" x14ac:dyDescent="0.2">
      <c r="A422" t="s">
        <v>182</v>
      </c>
      <c r="B422">
        <f>VLOOKUP(A422,Sentiment!A:B,2,FALSE)</f>
        <v>1.65609012199921E-2</v>
      </c>
      <c r="C422" t="str">
        <f t="shared" si="30"/>
        <v>www.engadget.com|2018|10|24|china-and-russia-eavesdropping-on-trump-phone-calls|.html</v>
      </c>
      <c r="D422" t="str">
        <f t="shared" si="31"/>
        <v>www.engadget.com</v>
      </c>
      <c r="E422" t="s">
        <v>1435</v>
      </c>
      <c r="F422">
        <f t="shared" si="32"/>
        <v>1</v>
      </c>
      <c r="G422">
        <f t="shared" si="33"/>
        <v>3.6268939393939298E-2</v>
      </c>
      <c r="H422">
        <f t="shared" si="34"/>
        <v>3.6268939393939298E-2</v>
      </c>
    </row>
    <row r="423" spans="1:8" x14ac:dyDescent="0.2">
      <c r="A423" t="s">
        <v>183</v>
      </c>
      <c r="B423">
        <f>VLOOKUP(A423,Sentiment!A:B,2,FALSE)</f>
        <v>0.128520499108734</v>
      </c>
      <c r="C423" t="str">
        <f t="shared" si="30"/>
        <v>www.english-online.at|government|american-president|american-president-introduction.htm.html</v>
      </c>
      <c r="D423" t="str">
        <f t="shared" si="31"/>
        <v>www.english-online.at</v>
      </c>
      <c r="E423" t="s">
        <v>1436</v>
      </c>
      <c r="F423">
        <f t="shared" si="32"/>
        <v>1</v>
      </c>
      <c r="G423">
        <f t="shared" si="33"/>
        <v>0.101944772399317</v>
      </c>
      <c r="H423">
        <f t="shared" si="34"/>
        <v>0.101944772399317</v>
      </c>
    </row>
    <row r="424" spans="1:8" x14ac:dyDescent="0.2">
      <c r="A424" t="s">
        <v>609</v>
      </c>
      <c r="B424">
        <f>VLOOKUP(A424,Sentiment!A:B,2,FALSE)</f>
        <v>0.104572380115858</v>
      </c>
      <c r="C424" t="str">
        <f t="shared" si="30"/>
        <v>www.esquire.com|news-politics|a24103912|donald-trump-nationalist-george-orwell|.html</v>
      </c>
      <c r="D424" t="str">
        <f t="shared" si="31"/>
        <v>www.esquire.com</v>
      </c>
      <c r="E424" t="s">
        <v>1437</v>
      </c>
      <c r="F424">
        <f t="shared" si="32"/>
        <v>1</v>
      </c>
      <c r="G424">
        <f t="shared" si="33"/>
        <v>-9.3465909090909002E-2</v>
      </c>
      <c r="H424">
        <f t="shared" si="34"/>
        <v>-9.3465909090909002E-2</v>
      </c>
    </row>
    <row r="425" spans="1:8" x14ac:dyDescent="0.2">
      <c r="A425" t="s">
        <v>184</v>
      </c>
      <c r="B425">
        <f>VLOOKUP(A425,Sentiment!A:B,2,FALSE)</f>
        <v>-6.2298145933014297E-2</v>
      </c>
      <c r="C425" t="str">
        <f t="shared" si="30"/>
        <v>www.esquire.com|news-politics|a24213739|cnn-bomb-president-trump-attack-media|.html</v>
      </c>
      <c r="D425" t="str">
        <f t="shared" si="31"/>
        <v>www.esquire.com</v>
      </c>
      <c r="E425" t="s">
        <v>1438</v>
      </c>
      <c r="F425">
        <f t="shared" si="32"/>
        <v>1</v>
      </c>
      <c r="G425">
        <f t="shared" si="33"/>
        <v>0.182558813240631</v>
      </c>
      <c r="H425">
        <f t="shared" si="34"/>
        <v>0.182558813240631</v>
      </c>
    </row>
    <row r="426" spans="1:8" x14ac:dyDescent="0.2">
      <c r="A426" t="s">
        <v>185</v>
      </c>
      <c r="B426">
        <f>VLOOKUP(A426,Sentiment!A:B,2,FALSE)</f>
        <v>7.3866306853319796E-2</v>
      </c>
      <c r="C426" t="str">
        <f t="shared" si="30"/>
        <v>www.esquire.com|uk|latest-news|a23577632|all-the-explosive-ridiculous-details-from-the-donald-trump-tax-fraud-allegations|.html</v>
      </c>
      <c r="D426" t="str">
        <f t="shared" si="31"/>
        <v>www.esquire.com</v>
      </c>
      <c r="E426" t="s">
        <v>1439</v>
      </c>
      <c r="F426">
        <f t="shared" si="32"/>
        <v>1</v>
      </c>
      <c r="G426">
        <f t="shared" si="33"/>
        <v>0.23916093288609799</v>
      </c>
      <c r="H426">
        <f t="shared" si="34"/>
        <v>0.23916093288609799</v>
      </c>
    </row>
    <row r="427" spans="1:8" x14ac:dyDescent="0.2">
      <c r="A427" t="s">
        <v>890</v>
      </c>
      <c r="B427">
        <f>VLOOKUP(A427,Sentiment!A:B,2,FALSE)</f>
        <v>0.14217216810966801</v>
      </c>
      <c r="C427" t="str">
        <f t="shared" si="30"/>
        <v>www.esquire.com|uk|latest-news|a24776005|donald-trump-magic-man-these-are-the-tricks-he-pulled-off-last-night|.html</v>
      </c>
      <c r="D427" t="str">
        <f t="shared" si="31"/>
        <v>www.esquire.com</v>
      </c>
      <c r="E427" t="s">
        <v>1440</v>
      </c>
      <c r="F427">
        <f t="shared" si="32"/>
        <v>1</v>
      </c>
      <c r="G427">
        <f t="shared" si="33"/>
        <v>0.1033799533799534</v>
      </c>
      <c r="H427">
        <f t="shared" si="34"/>
        <v>0.1033799533799534</v>
      </c>
    </row>
    <row r="428" spans="1:8" x14ac:dyDescent="0.2">
      <c r="A428" t="s">
        <v>891</v>
      </c>
      <c r="B428">
        <f>VLOOKUP(A428,Sentiment!A:B,2,FALSE)</f>
        <v>9.9225744387034701E-2</v>
      </c>
      <c r="C428" t="str">
        <f t="shared" si="30"/>
        <v>www.essence.com|news|donald-trump-is-already-threatening-the-newly-democrat-led-house|.html</v>
      </c>
      <c r="D428" t="str">
        <f t="shared" si="31"/>
        <v>www.essence.com</v>
      </c>
      <c r="E428" t="s">
        <v>1441</v>
      </c>
      <c r="F428">
        <f t="shared" si="32"/>
        <v>1</v>
      </c>
      <c r="G428">
        <f t="shared" si="33"/>
        <v>0.14221380471380399</v>
      </c>
      <c r="H428">
        <f t="shared" si="34"/>
        <v>0.14221380471380399</v>
      </c>
    </row>
    <row r="429" spans="1:8" x14ac:dyDescent="0.2">
      <c r="A429" t="s">
        <v>186</v>
      </c>
      <c r="B429">
        <f>VLOOKUP(A429,Sentiment!A:B,2,FALSE)</f>
        <v>0.114006654502522</v>
      </c>
      <c r="C429" t="str">
        <f t="shared" si="30"/>
        <v>www.express.co.uk|news|world|1035602|World-war-3-President-Donald-Trump-nuclear-weapon-crisis-Russia-MP-Vladimir-Putin.html</v>
      </c>
      <c r="D429" t="str">
        <f t="shared" si="31"/>
        <v>www.express.co.uk</v>
      </c>
      <c r="E429" t="s">
        <v>1442</v>
      </c>
      <c r="F429">
        <f t="shared" si="32"/>
        <v>1</v>
      </c>
      <c r="G429">
        <f t="shared" si="33"/>
        <v>6.5918529969624801E-2</v>
      </c>
      <c r="H429">
        <f t="shared" si="34"/>
        <v>6.5918529969624801E-2</v>
      </c>
    </row>
    <row r="430" spans="1:8" x14ac:dyDescent="0.2">
      <c r="A430" t="s">
        <v>187</v>
      </c>
      <c r="B430">
        <f>VLOOKUP(A430,Sentiment!A:B,2,FALSE)</f>
        <v>0.11033961890732701</v>
      </c>
      <c r="C430" t="str">
        <f t="shared" si="30"/>
        <v>www.express.co.uk|news|world|1036123|President-Donald-Trump-Wisconsin-Mosinee-rally-live-Scott-walker-midterm-elections.html</v>
      </c>
      <c r="D430" t="str">
        <f t="shared" si="31"/>
        <v>www.express.co.uk</v>
      </c>
      <c r="E430" t="s">
        <v>1443</v>
      </c>
      <c r="F430">
        <f t="shared" si="32"/>
        <v>1</v>
      </c>
      <c r="G430">
        <f t="shared" si="33"/>
        <v>6.6161616161616102E-2</v>
      </c>
      <c r="H430">
        <f t="shared" si="34"/>
        <v>6.6161616161616102E-2</v>
      </c>
    </row>
    <row r="431" spans="1:8" x14ac:dyDescent="0.2">
      <c r="A431" t="s">
        <v>892</v>
      </c>
      <c r="B431">
        <f>VLOOKUP(A431,Sentiment!A:B,2,FALSE)</f>
        <v>6.5962184038111701E-2</v>
      </c>
      <c r="C431" t="str">
        <f t="shared" si="30"/>
        <v>www.express.co.uk|news|world|1041587|midterm-elections-2018-donald-trump-missouri-rally-polls-vote.html</v>
      </c>
      <c r="D431" t="str">
        <f t="shared" si="31"/>
        <v>www.express.co.uk</v>
      </c>
      <c r="E431" t="s">
        <v>1444</v>
      </c>
      <c r="F431">
        <f t="shared" si="32"/>
        <v>1</v>
      </c>
      <c r="G431">
        <f t="shared" si="33"/>
        <v>0.10872545329067</v>
      </c>
      <c r="H431">
        <f t="shared" si="34"/>
        <v>0.10872545329067</v>
      </c>
    </row>
    <row r="432" spans="1:8" x14ac:dyDescent="0.2">
      <c r="A432" t="s">
        <v>189</v>
      </c>
      <c r="B432">
        <f>VLOOKUP(A432,Sentiment!A:B,2,FALSE)</f>
        <v>0.16575027619949401</v>
      </c>
      <c r="C432" t="str">
        <f t="shared" si="30"/>
        <v>www.facebook.com|PresidentDonaldJTrump2017|.html</v>
      </c>
      <c r="D432" t="str">
        <f t="shared" si="31"/>
        <v>www.facebook.com</v>
      </c>
      <c r="E432" t="s">
        <v>1446</v>
      </c>
      <c r="F432">
        <f t="shared" si="32"/>
        <v>1</v>
      </c>
      <c r="G432">
        <f t="shared" si="33"/>
        <v>5.0529197080291903E-2</v>
      </c>
      <c r="H432">
        <f t="shared" si="34"/>
        <v>5.0529197080291903E-2</v>
      </c>
    </row>
    <row r="433" spans="1:8" x14ac:dyDescent="0.2">
      <c r="A433" t="s">
        <v>190</v>
      </c>
      <c r="B433">
        <f>VLOOKUP(A433,Sentiment!A:B,2,FALSE)</f>
        <v>0.203639657444005</v>
      </c>
      <c r="C433" t="str">
        <f t="shared" si="30"/>
        <v>www.facebook.com|TheDonaldMovement|.html</v>
      </c>
      <c r="D433" t="str">
        <f t="shared" si="31"/>
        <v>www.facebook.com</v>
      </c>
      <c r="E433" t="s">
        <v>1447</v>
      </c>
      <c r="F433">
        <f t="shared" si="32"/>
        <v>1</v>
      </c>
      <c r="G433">
        <f t="shared" si="33"/>
        <v>-5.16658936301793E-3</v>
      </c>
      <c r="H433">
        <f t="shared" si="34"/>
        <v>-5.16658936301793E-3</v>
      </c>
    </row>
    <row r="434" spans="1:8" x14ac:dyDescent="0.2">
      <c r="A434" t="s">
        <v>610</v>
      </c>
      <c r="B434">
        <f>VLOOKUP(A434,Sentiment!A:B,2,FALSE)</f>
        <v>0.197107438016528</v>
      </c>
      <c r="C434" t="str">
        <f t="shared" si="30"/>
        <v>www.facebook.com|presidenttrumpd|.html</v>
      </c>
      <c r="D434" t="str">
        <f t="shared" si="31"/>
        <v>www.facebook.com</v>
      </c>
      <c r="E434" t="s">
        <v>1448</v>
      </c>
      <c r="F434">
        <f t="shared" si="32"/>
        <v>1</v>
      </c>
      <c r="G434">
        <f t="shared" si="33"/>
        <v>0.23935222266719999</v>
      </c>
      <c r="H434">
        <f t="shared" si="34"/>
        <v>0.23935222266719999</v>
      </c>
    </row>
    <row r="435" spans="1:8" x14ac:dyDescent="0.2">
      <c r="A435" t="s">
        <v>893</v>
      </c>
      <c r="B435">
        <f>VLOOKUP(A435,Sentiment!A:B,2,FALSE)</f>
        <v>-7.1239900919045293E-2</v>
      </c>
      <c r="C435" t="str">
        <f t="shared" si="30"/>
        <v>www.factcheck.org|2018|10|factchecking-trumps-twitter-truth|.html</v>
      </c>
      <c r="D435" t="str">
        <f t="shared" si="31"/>
        <v>www.factcheck.org</v>
      </c>
      <c r="E435" t="s">
        <v>1449</v>
      </c>
      <c r="F435">
        <f t="shared" si="32"/>
        <v>1</v>
      </c>
      <c r="G435">
        <f t="shared" si="33"/>
        <v>0.19198279790385001</v>
      </c>
      <c r="H435">
        <f t="shared" si="34"/>
        <v>0.19198279790385001</v>
      </c>
    </row>
    <row r="436" spans="1:8" x14ac:dyDescent="0.2">
      <c r="A436" t="s">
        <v>611</v>
      </c>
      <c r="B436">
        <f>VLOOKUP(A436,Sentiment!A:B,2,FALSE)</f>
        <v>0.18134298815219799</v>
      </c>
      <c r="C436" t="str">
        <f t="shared" si="30"/>
        <v>www.factcheck.org|2018|10|trumps-greatest-idea-for-a-2014-law|.html</v>
      </c>
      <c r="D436" t="str">
        <f t="shared" si="31"/>
        <v>www.factcheck.org</v>
      </c>
      <c r="E436" t="s">
        <v>1450</v>
      </c>
      <c r="F436">
        <f t="shared" si="32"/>
        <v>1</v>
      </c>
      <c r="G436">
        <f t="shared" si="33"/>
        <v>6.4424569141550203E-2</v>
      </c>
      <c r="H436">
        <f t="shared" si="34"/>
        <v>6.4424569141550203E-2</v>
      </c>
    </row>
    <row r="437" spans="1:8" x14ac:dyDescent="0.2">
      <c r="A437" t="s">
        <v>191</v>
      </c>
      <c r="B437">
        <f>VLOOKUP(A437,Sentiment!A:B,2,FALSE)</f>
        <v>9.6709666821273896E-2</v>
      </c>
      <c r="C437" t="str">
        <f t="shared" si="30"/>
        <v>www.fastcompany.com|90256599|china-and-russia-tapped-trump-phone-may-be-largest-white-house-breach-ever-says-former-official.html</v>
      </c>
      <c r="D437" t="str">
        <f t="shared" si="31"/>
        <v>www.fastcompany.com</v>
      </c>
      <c r="E437" t="s">
        <v>1451</v>
      </c>
      <c r="F437">
        <f t="shared" si="32"/>
        <v>1</v>
      </c>
      <c r="G437">
        <f t="shared" si="33"/>
        <v>0</v>
      </c>
      <c r="H437">
        <f t="shared" si="34"/>
        <v>0</v>
      </c>
    </row>
    <row r="438" spans="1:8" x14ac:dyDescent="0.2">
      <c r="A438" t="s">
        <v>192</v>
      </c>
      <c r="B438">
        <f>VLOOKUP(A438,Sentiment!A:B,2,FALSE)</f>
        <v>0.154037878787878</v>
      </c>
      <c r="C438" t="str">
        <f t="shared" si="30"/>
        <v>www.fb.org|events|afbf-annual-convention|live-stream|trump.html</v>
      </c>
      <c r="D438" t="str">
        <f t="shared" si="31"/>
        <v>www.fb.org</v>
      </c>
      <c r="E438" t="s">
        <v>1452</v>
      </c>
      <c r="F438">
        <f t="shared" si="32"/>
        <v>1</v>
      </c>
      <c r="G438">
        <f t="shared" si="33"/>
        <v>0.13415977961432499</v>
      </c>
      <c r="H438">
        <f t="shared" si="34"/>
        <v>0.13415977961432499</v>
      </c>
    </row>
    <row r="439" spans="1:8" x14ac:dyDescent="0.2">
      <c r="A439" t="s">
        <v>894</v>
      </c>
      <c r="B439">
        <f>VLOOKUP(A439,Sentiment!A:B,2,FALSE)</f>
        <v>7.0154220779220705E-2</v>
      </c>
      <c r="C439" t="str">
        <f t="shared" si="30"/>
        <v>www.fema.gov|news-release|2018|11|05|president-donald-j-trump-approves-major-disaster-declaration-alabama.html</v>
      </c>
      <c r="D439" t="str">
        <f t="shared" si="31"/>
        <v>www.fema.gov</v>
      </c>
      <c r="E439" t="s">
        <v>1454</v>
      </c>
      <c r="F439">
        <f t="shared" si="32"/>
        <v>1</v>
      </c>
      <c r="G439">
        <f t="shared" si="33"/>
        <v>-0.15972222222222199</v>
      </c>
      <c r="H439">
        <f t="shared" si="34"/>
        <v>-0.15972222222222199</v>
      </c>
    </row>
    <row r="440" spans="1:8" x14ac:dyDescent="0.2">
      <c r="A440" t="s">
        <v>194</v>
      </c>
      <c r="B440">
        <f>VLOOKUP(A440,Sentiment!A:B,2,FALSE)</f>
        <v>8.8629419671640397E-2</v>
      </c>
      <c r="C440" t="str">
        <f t="shared" si="30"/>
        <v>www.ferc.gov|media|headlines|2018|2018-4|10-24-18-letter.pdf.html</v>
      </c>
      <c r="D440" t="str">
        <f t="shared" si="31"/>
        <v>www.ferc.gov</v>
      </c>
      <c r="E440" t="s">
        <v>1455</v>
      </c>
      <c r="F440">
        <f t="shared" si="32"/>
        <v>1</v>
      </c>
      <c r="G440">
        <f t="shared" si="33"/>
        <v>0.05</v>
      </c>
      <c r="H440">
        <f t="shared" si="34"/>
        <v>0.05</v>
      </c>
    </row>
    <row r="441" spans="1:8" x14ac:dyDescent="0.2">
      <c r="A441" t="s">
        <v>895</v>
      </c>
      <c r="B441">
        <f>VLOOKUP(A441,Sentiment!A:B,2,FALSE)</f>
        <v>1.1977675102675099E-2</v>
      </c>
      <c r="C441" t="str">
        <f t="shared" si="30"/>
        <v>www.ffcoalition.com|president-donald-j-trumps-remarkable-record-of-achievement|.html</v>
      </c>
      <c r="D441" t="str">
        <f t="shared" si="31"/>
        <v>www.ffcoalition.com</v>
      </c>
      <c r="E441" t="s">
        <v>1456</v>
      </c>
      <c r="F441">
        <f t="shared" si="32"/>
        <v>1</v>
      </c>
      <c r="G441">
        <f t="shared" si="33"/>
        <v>0.103491913179413</v>
      </c>
      <c r="H441">
        <f t="shared" si="34"/>
        <v>0.103491913179413</v>
      </c>
    </row>
    <row r="442" spans="1:8" x14ac:dyDescent="0.2">
      <c r="A442" t="s">
        <v>195</v>
      </c>
      <c r="B442">
        <f>VLOOKUP(A442,Sentiment!A:B,2,FALSE)</f>
        <v>5.5777761164274298E-2</v>
      </c>
      <c r="C442" t="str">
        <f t="shared" si="30"/>
        <v>www.financialexpress.com|world-news|us-president-donald-trump-picks-indian-american-neil-chatterjee-as-chairman-of-key-federal-energy-agency|1360437|.html</v>
      </c>
      <c r="D442" t="str">
        <f t="shared" si="31"/>
        <v>www.financialexpress.com</v>
      </c>
      <c r="E442" t="s">
        <v>1457</v>
      </c>
      <c r="F442">
        <f t="shared" si="32"/>
        <v>1</v>
      </c>
      <c r="G442">
        <f t="shared" si="33"/>
        <v>0.2489862429412463</v>
      </c>
      <c r="H442">
        <f t="shared" si="34"/>
        <v>0.2489862429412463</v>
      </c>
    </row>
    <row r="443" spans="1:8" x14ac:dyDescent="0.2">
      <c r="A443" t="s">
        <v>896</v>
      </c>
      <c r="B443">
        <f>VLOOKUP(A443,Sentiment!A:B,2,FALSE)</f>
        <v>0.109161607868504</v>
      </c>
      <c r="C443" t="str">
        <f t="shared" si="30"/>
        <v>www.firstpost.com|world|men-like-trump-us-president-appears-to-have-found-the-voters-pulse-with-shrill-campaign-against-migrants-5506401.html.html</v>
      </c>
      <c r="D443" t="str">
        <f t="shared" si="31"/>
        <v>www.firstpost.com</v>
      </c>
      <c r="E443" t="s">
        <v>1458</v>
      </c>
      <c r="F443">
        <f t="shared" si="32"/>
        <v>1</v>
      </c>
      <c r="G443">
        <f t="shared" si="33"/>
        <v>8.7043732782369099E-2</v>
      </c>
      <c r="H443">
        <f t="shared" si="34"/>
        <v>8.7043732782369099E-2</v>
      </c>
    </row>
    <row r="444" spans="1:8" x14ac:dyDescent="0.2">
      <c r="A444" t="s">
        <v>196</v>
      </c>
      <c r="B444">
        <f>VLOOKUP(A444,Sentiment!A:B,2,FALSE)</f>
        <v>3.8888888888888799E-2</v>
      </c>
      <c r="C444" t="str">
        <f t="shared" si="30"/>
        <v>www.flickr.com|photos|whitehouse|44611282795|.html</v>
      </c>
      <c r="D444" t="str">
        <f t="shared" si="31"/>
        <v>www.flickr.com</v>
      </c>
      <c r="E444" t="s">
        <v>1459</v>
      </c>
      <c r="F444">
        <f t="shared" si="32"/>
        <v>1</v>
      </c>
      <c r="G444">
        <f t="shared" si="33"/>
        <v>0.13182197919040001</v>
      </c>
      <c r="H444">
        <f t="shared" si="34"/>
        <v>0.13182197919040001</v>
      </c>
    </row>
    <row r="445" spans="1:8" x14ac:dyDescent="0.2">
      <c r="A445" t="s">
        <v>897</v>
      </c>
      <c r="B445">
        <f>VLOOKUP(A445,Sentiment!A:B,2,FALSE)</f>
        <v>-8.9583333333333307E-2</v>
      </c>
      <c r="C445" t="str">
        <f t="shared" si="30"/>
        <v>www.flickr.com|photos|whitehouse|44724309095.html</v>
      </c>
      <c r="D445" t="str">
        <f t="shared" si="31"/>
        <v>www.flickr.com</v>
      </c>
      <c r="E445" t="s">
        <v>1460</v>
      </c>
      <c r="F445">
        <f t="shared" si="32"/>
        <v>1</v>
      </c>
      <c r="G445">
        <f t="shared" si="33"/>
        <v>0.13586011446180901</v>
      </c>
      <c r="H445">
        <f t="shared" si="34"/>
        <v>0.13586011446180901</v>
      </c>
    </row>
    <row r="446" spans="1:8" x14ac:dyDescent="0.2">
      <c r="A446" t="s">
        <v>612</v>
      </c>
      <c r="B446">
        <f>VLOOKUP(A446,Sentiment!A:B,2,FALSE)</f>
        <v>4.1176470588235203E-2</v>
      </c>
      <c r="C446" t="str">
        <f t="shared" si="30"/>
        <v>www.flickr.com|photos|whitehouse|44800539884.html</v>
      </c>
      <c r="D446" t="str">
        <f t="shared" si="31"/>
        <v>www.flickr.com</v>
      </c>
      <c r="E446" t="s">
        <v>1461</v>
      </c>
      <c r="F446">
        <f t="shared" si="32"/>
        <v>1</v>
      </c>
      <c r="G446">
        <f t="shared" si="33"/>
        <v>7.9117926990267401E-2</v>
      </c>
      <c r="H446">
        <f t="shared" si="34"/>
        <v>7.9117926990267401E-2</v>
      </c>
    </row>
    <row r="447" spans="1:8" x14ac:dyDescent="0.2">
      <c r="A447" t="s">
        <v>197</v>
      </c>
      <c r="B447">
        <f>VLOOKUP(A447,Sentiment!A:B,2,FALSE)</f>
        <v>0.121888528138528</v>
      </c>
      <c r="C447" t="str">
        <f t="shared" si="30"/>
        <v>www.forbes.com|profile|donald-trump|.html</v>
      </c>
      <c r="D447" t="str">
        <f t="shared" si="31"/>
        <v>www.forbes.com</v>
      </c>
      <c r="E447" t="s">
        <v>1462</v>
      </c>
      <c r="F447">
        <f t="shared" si="32"/>
        <v>1</v>
      </c>
      <c r="G447">
        <f t="shared" si="33"/>
        <v>8.3748840445268993E-2</v>
      </c>
      <c r="H447">
        <f t="shared" si="34"/>
        <v>8.3748840445268993E-2</v>
      </c>
    </row>
    <row r="448" spans="1:8" x14ac:dyDescent="0.2">
      <c r="A448" t="s">
        <v>198</v>
      </c>
      <c r="B448">
        <f>VLOOKUP(A448,Sentiment!A:B,2,FALSE)</f>
        <v>0.116679525095366</v>
      </c>
      <c r="C448" t="str">
        <f t="shared" si="30"/>
        <v>www.forbes.com|sites|brittanyhodak|2018|07|31|trevor-noahs-donald-j-trump-presidential-twitter-library-book-hits-shelves-today|.html</v>
      </c>
      <c r="D448" t="str">
        <f t="shared" si="31"/>
        <v>www.forbes.com</v>
      </c>
      <c r="E448" t="s">
        <v>1463</v>
      </c>
      <c r="F448">
        <f t="shared" si="32"/>
        <v>1</v>
      </c>
      <c r="G448">
        <f t="shared" si="33"/>
        <v>0.118075096200096</v>
      </c>
      <c r="H448">
        <f t="shared" si="34"/>
        <v>0.118075096200096</v>
      </c>
    </row>
    <row r="449" spans="1:8" x14ac:dyDescent="0.2">
      <c r="A449" t="s">
        <v>199</v>
      </c>
      <c r="B449">
        <f>VLOOKUP(A449,Sentiment!A:B,2,FALSE)</f>
        <v>8.6641687925170005E-2</v>
      </c>
      <c r="C449" t="str">
        <f t="shared" si="30"/>
        <v>www.forbes.com|sites|danalexander|2018|10|02|how-trump-is-tryingand-failingto-get-rich-off-his-presidency|.html</v>
      </c>
      <c r="D449" t="str">
        <f t="shared" si="31"/>
        <v>www.forbes.com</v>
      </c>
      <c r="E449" t="s">
        <v>1464</v>
      </c>
      <c r="F449">
        <f t="shared" si="32"/>
        <v>1</v>
      </c>
      <c r="G449">
        <f t="shared" si="33"/>
        <v>2.3169696969696899E-2</v>
      </c>
      <c r="H449">
        <f t="shared" si="34"/>
        <v>2.3169696969696899E-2</v>
      </c>
    </row>
    <row r="450" spans="1:8" x14ac:dyDescent="0.2">
      <c r="A450" t="s">
        <v>200</v>
      </c>
      <c r="B450">
        <f>VLOOKUP(A450,Sentiment!A:B,2,FALSE)</f>
        <v>4.9573863636363603E-2</v>
      </c>
      <c r="C450" t="str">
        <f t="shared" ref="C450:C513" si="35">SUBSTITUTE(SUBSTITUTE(A450,"https|||", ""), "http|||", "")</f>
        <v>www.forbes.com|sites|niallmccarthy|2017|01|06|trump-is-set-to-become-the-oldest-president-in-u-s-history-infographic|.html</v>
      </c>
      <c r="D450" t="str">
        <f t="shared" ref="D450:D513" si="36">LEFT(C450,FIND("|",C450)-1)</f>
        <v>www.forbes.com</v>
      </c>
      <c r="E450" t="s">
        <v>1465</v>
      </c>
      <c r="F450">
        <f t="shared" ref="F450:F513" si="37">COUNTIF(D:D,E450)</f>
        <v>1</v>
      </c>
      <c r="G450">
        <f t="shared" ref="G450:G513" si="38">H450/F450</f>
        <v>0.38088578088578001</v>
      </c>
      <c r="H450">
        <f t="shared" ref="H450:H513" si="39">IF(F450&lt;&gt;0, SUMIF(A:A,"*"&amp;E450&amp;"*",B:B), 0)</f>
        <v>0.38088578088578001</v>
      </c>
    </row>
    <row r="451" spans="1:8" x14ac:dyDescent="0.2">
      <c r="A451" t="s">
        <v>201</v>
      </c>
      <c r="B451">
        <f>VLOOKUP(A451,Sentiment!A:B,2,FALSE)</f>
        <v>5.76246480791935E-2</v>
      </c>
      <c r="C451" t="str">
        <f t="shared" si="35"/>
        <v>www.foxnews.com|opinion|lara-trump-the-donald-trump-i-know.html</v>
      </c>
      <c r="D451" t="str">
        <f t="shared" si="36"/>
        <v>www.foxnews.com</v>
      </c>
      <c r="E451" t="s">
        <v>1466</v>
      </c>
      <c r="F451">
        <f t="shared" si="37"/>
        <v>1</v>
      </c>
      <c r="G451">
        <f t="shared" si="38"/>
        <v>0.22214608984089501</v>
      </c>
      <c r="H451">
        <f t="shared" si="39"/>
        <v>0.22214608984089501</v>
      </c>
    </row>
    <row r="452" spans="1:8" x14ac:dyDescent="0.2">
      <c r="A452" t="s">
        <v>898</v>
      </c>
      <c r="B452">
        <f>VLOOKUP(A452,Sentiment!A:B,2,FALSE)</f>
        <v>0.138349645523558</v>
      </c>
      <c r="C452" t="str">
        <f t="shared" si="35"/>
        <v>www.foxnews.com|opinion|president-trumps-closing-argument-vote-republican-and-continue-the-jobs-boom.html</v>
      </c>
      <c r="D452" t="str">
        <f t="shared" si="36"/>
        <v>www.foxnews.com</v>
      </c>
      <c r="E452" t="s">
        <v>1467</v>
      </c>
      <c r="F452">
        <f t="shared" si="37"/>
        <v>1</v>
      </c>
      <c r="G452">
        <f t="shared" si="38"/>
        <v>4.1250000000000002E-2</v>
      </c>
      <c r="H452">
        <f t="shared" si="39"/>
        <v>4.1250000000000002E-2</v>
      </c>
    </row>
    <row r="453" spans="1:8" x14ac:dyDescent="0.2">
      <c r="A453" t="s">
        <v>899</v>
      </c>
      <c r="B453">
        <f>VLOOKUP(A453,Sentiment!A:B,2,FALSE)</f>
        <v>0.117731413514022</v>
      </c>
      <c r="C453" t="str">
        <f t="shared" si="35"/>
        <v>www.foxnews.com|opinion|thank-you-president-trump-youve-got-the-gop-in-great-shape-for-2020-and-left-liberals-speechless.html</v>
      </c>
      <c r="D453" t="str">
        <f t="shared" si="36"/>
        <v>www.foxnews.com</v>
      </c>
      <c r="E453" t="s">
        <v>1468</v>
      </c>
      <c r="F453">
        <f t="shared" si="37"/>
        <v>1</v>
      </c>
      <c r="G453">
        <f t="shared" si="38"/>
        <v>1.9248608534322802E-2</v>
      </c>
      <c r="H453">
        <f t="shared" si="39"/>
        <v>1.9248608534322802E-2</v>
      </c>
    </row>
    <row r="454" spans="1:8" x14ac:dyDescent="0.2">
      <c r="A454" t="s">
        <v>202</v>
      </c>
      <c r="B454">
        <f>VLOOKUP(A454,Sentiment!A:B,2,FALSE)</f>
        <v>8.8885411776977993E-2</v>
      </c>
      <c r="C454" t="str">
        <f t="shared" si="35"/>
        <v>www.foxnews.com|politics|chinese-russian-spies-listening-to-trumps-phone-conversations-report.html</v>
      </c>
      <c r="D454" t="str">
        <f t="shared" si="36"/>
        <v>www.foxnews.com</v>
      </c>
      <c r="E454" t="s">
        <v>1469</v>
      </c>
      <c r="F454">
        <f t="shared" si="37"/>
        <v>1</v>
      </c>
      <c r="G454">
        <f t="shared" si="38"/>
        <v>1.2574795574795501E-2</v>
      </c>
      <c r="H454">
        <f t="shared" si="39"/>
        <v>1.2574795574795501E-2</v>
      </c>
    </row>
    <row r="455" spans="1:8" x14ac:dyDescent="0.2">
      <c r="A455" t="s">
        <v>203</v>
      </c>
      <c r="B455">
        <f>VLOOKUP(A455,Sentiment!A:B,2,FALSE)</f>
        <v>0.101463159588159</v>
      </c>
      <c r="C455" t="str">
        <f t="shared" si="35"/>
        <v>www.foxnews.com|politics|president-trump-health-care-drive-midterm-elections.html</v>
      </c>
      <c r="D455" t="str">
        <f t="shared" si="36"/>
        <v>www.foxnews.com</v>
      </c>
      <c r="E455" t="s">
        <v>1470</v>
      </c>
      <c r="F455">
        <f t="shared" si="37"/>
        <v>1</v>
      </c>
      <c r="G455">
        <f t="shared" si="38"/>
        <v>-3.3588185070743203E-2</v>
      </c>
      <c r="H455">
        <f t="shared" si="39"/>
        <v>-3.3588185070743203E-2</v>
      </c>
    </row>
    <row r="456" spans="1:8" x14ac:dyDescent="0.2">
      <c r="A456" t="s">
        <v>900</v>
      </c>
      <c r="B456">
        <f>VLOOKUP(A456,Sentiment!A:B,2,FALSE)</f>
        <v>0.12359943977590999</v>
      </c>
      <c r="C456" t="str">
        <f t="shared" si="35"/>
        <v>www.foxnews.com|politics|trump-holds-post-election-day-press-conference-live-blog.html</v>
      </c>
      <c r="D456" t="str">
        <f t="shared" si="36"/>
        <v>www.foxnews.com</v>
      </c>
      <c r="E456" t="s">
        <v>1471</v>
      </c>
      <c r="F456">
        <f t="shared" si="37"/>
        <v>1</v>
      </c>
      <c r="G456">
        <f t="shared" si="38"/>
        <v>4.5611790170613599E-2</v>
      </c>
      <c r="H456">
        <f t="shared" si="39"/>
        <v>4.5611790170613599E-2</v>
      </c>
    </row>
    <row r="457" spans="1:8" x14ac:dyDescent="0.2">
      <c r="A457" t="s">
        <v>901</v>
      </c>
      <c r="B457">
        <f>VLOOKUP(A457,Sentiment!A:B,2,FALSE)</f>
        <v>0.110059583273869</v>
      </c>
      <c r="C457" t="str">
        <f t="shared" si="35"/>
        <v>www.foxnews.com|politics|trump-says-he-plans-to-sign-executive-order-ending-birthright-citizenship.html</v>
      </c>
      <c r="D457" t="str">
        <f t="shared" si="36"/>
        <v>www.foxnews.com</v>
      </c>
      <c r="E457" t="s">
        <v>1472</v>
      </c>
      <c r="F457">
        <f t="shared" si="37"/>
        <v>1</v>
      </c>
      <c r="G457">
        <f t="shared" si="38"/>
        <v>4.2281791125541E-2</v>
      </c>
      <c r="H457">
        <f t="shared" si="39"/>
        <v>4.2281791125541E-2</v>
      </c>
    </row>
    <row r="458" spans="1:8" x14ac:dyDescent="0.2">
      <c r="A458" t="s">
        <v>902</v>
      </c>
      <c r="B458">
        <f>VLOOKUP(A458,Sentiment!A:B,2,FALSE)</f>
        <v>8.3673685710722701E-2</v>
      </c>
      <c r="C458" t="str">
        <f t="shared" si="35"/>
        <v>www.france24.com|en|20181107-usa-trump-midterm-elections-success-republicans-senate-democrats-house.html</v>
      </c>
      <c r="D458" t="str">
        <f t="shared" si="36"/>
        <v>www.france24.com</v>
      </c>
      <c r="E458" t="s">
        <v>1474</v>
      </c>
      <c r="F458">
        <f t="shared" si="37"/>
        <v>1</v>
      </c>
      <c r="G458">
        <f t="shared" si="38"/>
        <v>0.165346145789694</v>
      </c>
      <c r="H458">
        <f t="shared" si="39"/>
        <v>0.165346145789694</v>
      </c>
    </row>
    <row r="459" spans="1:8" x14ac:dyDescent="0.2">
      <c r="A459" t="s">
        <v>903</v>
      </c>
      <c r="B459">
        <f>VLOOKUP(A459,Sentiment!A:B,2,FALSE)</f>
        <v>0.15205804399681899</v>
      </c>
      <c r="C459" t="str">
        <f t="shared" si="35"/>
        <v>www.fxstreet.com|news|us-president-trump-feeling-blue-ing-201811071351.html</v>
      </c>
      <c r="D459" t="str">
        <f t="shared" si="36"/>
        <v>www.fxstreet.com</v>
      </c>
      <c r="E459" t="s">
        <v>1475</v>
      </c>
      <c r="F459">
        <f t="shared" si="37"/>
        <v>1</v>
      </c>
      <c r="G459">
        <f t="shared" si="38"/>
        <v>0.15017330351767399</v>
      </c>
      <c r="H459">
        <f t="shared" si="39"/>
        <v>0.15017330351767399</v>
      </c>
    </row>
    <row r="460" spans="1:8" x14ac:dyDescent="0.2">
      <c r="A460" t="s">
        <v>904</v>
      </c>
      <c r="B460">
        <f>VLOOKUP(A460,Sentiment!A:B,2,FALSE)</f>
        <v>0.11143302180685299</v>
      </c>
      <c r="C460" t="str">
        <f t="shared" si="35"/>
        <v>www.fxstreet.com|news|watch-live-us-president-donald-j-trump-post-mid-term-election-press-conference-201811071623.html</v>
      </c>
      <c r="D460" t="str">
        <f t="shared" si="36"/>
        <v>www.fxstreet.com</v>
      </c>
      <c r="E460" t="s">
        <v>1476</v>
      </c>
      <c r="F460">
        <f t="shared" si="37"/>
        <v>1</v>
      </c>
      <c r="G460">
        <f t="shared" si="38"/>
        <v>5.1689976689976699E-2</v>
      </c>
      <c r="H460">
        <f t="shared" si="39"/>
        <v>5.1689976689976699E-2</v>
      </c>
    </row>
    <row r="461" spans="1:8" x14ac:dyDescent="0.2">
      <c r="A461" t="s">
        <v>905</v>
      </c>
      <c r="B461">
        <f>VLOOKUP(A461,Sentiment!A:B,2,FALSE)</f>
        <v>8.66666666666666E-2</v>
      </c>
      <c r="C461" t="str">
        <f t="shared" si="35"/>
        <v>www.gaffneyledger.com|articles|u-s-president-in-netflix-series-laid-to-rest-in-oakland-cemetery|.html</v>
      </c>
      <c r="D461" t="str">
        <f t="shared" si="36"/>
        <v>www.gaffneyledger.com</v>
      </c>
      <c r="E461" t="s">
        <v>1477</v>
      </c>
      <c r="F461">
        <f t="shared" si="37"/>
        <v>1</v>
      </c>
      <c r="G461">
        <f t="shared" si="38"/>
        <v>0.14808247308247199</v>
      </c>
      <c r="H461">
        <f t="shared" si="39"/>
        <v>0.14808247308247199</v>
      </c>
    </row>
    <row r="462" spans="1:8" x14ac:dyDescent="0.2">
      <c r="A462" t="s">
        <v>205</v>
      </c>
      <c r="B462">
        <f>VLOOKUP(A462,Sentiment!A:B,2,FALSE)</f>
        <v>0.16429460950008801</v>
      </c>
      <c r="C462" t="str">
        <f t="shared" si="35"/>
        <v>www.gettyimages.ie|detail|news-photo|president-donald-j-trump-and-first-lady-melania-trump-news-photo|1053245400.html</v>
      </c>
      <c r="D462" t="str">
        <f t="shared" si="36"/>
        <v>www.gettyimages.ie</v>
      </c>
      <c r="E462" t="s">
        <v>1479</v>
      </c>
      <c r="F462">
        <f t="shared" si="37"/>
        <v>1</v>
      </c>
      <c r="G462">
        <f t="shared" si="38"/>
        <v>0.15698524597830099</v>
      </c>
      <c r="H462">
        <f t="shared" si="39"/>
        <v>0.15698524597830099</v>
      </c>
    </row>
    <row r="463" spans="1:8" x14ac:dyDescent="0.2">
      <c r="A463" t="s">
        <v>206</v>
      </c>
      <c r="B463">
        <f>VLOOKUP(A463,Sentiment!A:B,2,FALSE)</f>
        <v>0.16068155095932801</v>
      </c>
      <c r="C463" t="str">
        <f t="shared" si="35"/>
        <v>www.golf.com|tour-and-news|natalie-gulbis-donald-trump-i-know.html</v>
      </c>
      <c r="D463" t="str">
        <f t="shared" si="36"/>
        <v>www.golf.com</v>
      </c>
      <c r="E463" t="s">
        <v>1480</v>
      </c>
      <c r="F463">
        <f t="shared" si="37"/>
        <v>1</v>
      </c>
      <c r="G463">
        <f t="shared" si="38"/>
        <v>0.282587976539589</v>
      </c>
      <c r="H463">
        <f t="shared" si="39"/>
        <v>0.282587976539589</v>
      </c>
    </row>
    <row r="464" spans="1:8" x14ac:dyDescent="0.2">
      <c r="A464" t="s">
        <v>207</v>
      </c>
      <c r="B464">
        <f>VLOOKUP(A464,Sentiment!A:B,2,FALSE)</f>
        <v>0.13771926118621799</v>
      </c>
      <c r="C464" t="str">
        <f t="shared" si="35"/>
        <v>www.goodreads.com|book|show|30167752-the-day-of-the-donald.html</v>
      </c>
      <c r="D464" t="str">
        <f t="shared" si="36"/>
        <v>www.goodreads.com</v>
      </c>
      <c r="E464" t="s">
        <v>1481</v>
      </c>
      <c r="F464">
        <f t="shared" si="37"/>
        <v>1</v>
      </c>
      <c r="G464">
        <f t="shared" si="38"/>
        <v>6.4013178661616096E-3</v>
      </c>
      <c r="H464">
        <f t="shared" si="39"/>
        <v>6.4013178661616096E-3</v>
      </c>
    </row>
    <row r="465" spans="1:8" x14ac:dyDescent="0.2">
      <c r="A465" t="s">
        <v>906</v>
      </c>
      <c r="B465">
        <f>VLOOKUP(A465,Sentiment!A:B,2,FALSE)</f>
        <v>5.5330419580419503E-2</v>
      </c>
      <c r="C465" t="str">
        <f t="shared" si="35"/>
        <v>www.graydc.com|content|misc|Pres-Trump-backs-Pelosi-for-House-Speaker-499935631.html.html</v>
      </c>
      <c r="D465" t="str">
        <f t="shared" si="36"/>
        <v>www.graydc.com</v>
      </c>
      <c r="E465" t="s">
        <v>1482</v>
      </c>
      <c r="F465">
        <f t="shared" si="37"/>
        <v>1</v>
      </c>
      <c r="G465">
        <f t="shared" si="38"/>
        <v>0</v>
      </c>
      <c r="H465">
        <f t="shared" si="39"/>
        <v>0</v>
      </c>
    </row>
    <row r="466" spans="1:8" x14ac:dyDescent="0.2">
      <c r="A466" t="s">
        <v>208</v>
      </c>
      <c r="B466">
        <f>VLOOKUP(A466,Sentiment!A:B,2,FALSE)</f>
        <v>5.9806102987921099E-2</v>
      </c>
      <c r="C466" t="str">
        <f t="shared" si="35"/>
        <v>www.haaretz.com|israel-news|.premium-trump-israel-will-pay-a-price-for-jerusalem-decision-1.6408354.html</v>
      </c>
      <c r="D466" t="str">
        <f t="shared" si="36"/>
        <v>www.haaretz.com</v>
      </c>
      <c r="E466" t="s">
        <v>1483</v>
      </c>
      <c r="F466">
        <f t="shared" si="37"/>
        <v>1</v>
      </c>
      <c r="G466">
        <f t="shared" si="38"/>
        <v>4.7048246559740797E-2</v>
      </c>
      <c r="H466">
        <f t="shared" si="39"/>
        <v>4.7048246559740797E-2</v>
      </c>
    </row>
    <row r="467" spans="1:8" x14ac:dyDescent="0.2">
      <c r="A467" t="s">
        <v>907</v>
      </c>
      <c r="B467">
        <f>VLOOKUP(A467,Sentiment!A:B,2,FALSE)</f>
        <v>0.105313852813852</v>
      </c>
      <c r="C467" t="str">
        <f t="shared" si="35"/>
        <v>www.haaretz.com|us-news|.premium-no-surprises-but-a-big-drama-nonetheless-the-era-of-total-trump-control-is-over-1.6632366.html</v>
      </c>
      <c r="D467" t="str">
        <f t="shared" si="36"/>
        <v>www.haaretz.com</v>
      </c>
      <c r="E467" t="s">
        <v>1484</v>
      </c>
      <c r="F467">
        <f t="shared" si="37"/>
        <v>1</v>
      </c>
      <c r="G467">
        <f t="shared" si="38"/>
        <v>0.18928489439853</v>
      </c>
      <c r="H467">
        <f t="shared" si="39"/>
        <v>0.18928489439853</v>
      </c>
    </row>
    <row r="468" spans="1:8" x14ac:dyDescent="0.2">
      <c r="A468" t="s">
        <v>908</v>
      </c>
      <c r="B468">
        <f>VLOOKUP(A468,Sentiment!A:B,2,FALSE)</f>
        <v>6.2082238642583401E-2</v>
      </c>
      <c r="C468" t="str">
        <f t="shared" si="35"/>
        <v>www.haaretz.com|us-news|donald-trump-president-of-the-united-states-of-hate-1.6596871.html</v>
      </c>
      <c r="D468" t="str">
        <f t="shared" si="36"/>
        <v>www.haaretz.com</v>
      </c>
      <c r="E468" t="s">
        <v>1485</v>
      </c>
      <c r="F468">
        <f t="shared" si="37"/>
        <v>1</v>
      </c>
      <c r="G468">
        <f t="shared" si="38"/>
        <v>4.9290439607341002E-2</v>
      </c>
      <c r="H468">
        <f t="shared" si="39"/>
        <v>4.9290439607341002E-2</v>
      </c>
    </row>
    <row r="469" spans="1:8" x14ac:dyDescent="0.2">
      <c r="A469" t="s">
        <v>614</v>
      </c>
      <c r="B469">
        <f>VLOOKUP(A469,Sentiment!A:B,2,FALSE)</f>
        <v>6.1200449963747801E-2</v>
      </c>
      <c r="C469" t="str">
        <f t="shared" si="35"/>
        <v>www.haaretz.com|us-news|republicans-go-full-trump-as-midterms-near-1.6608487.html</v>
      </c>
      <c r="D469" t="str">
        <f t="shared" si="36"/>
        <v>www.haaretz.com</v>
      </c>
      <c r="E469" t="s">
        <v>1486</v>
      </c>
      <c r="F469">
        <f t="shared" si="37"/>
        <v>1</v>
      </c>
      <c r="G469">
        <f t="shared" si="38"/>
        <v>8.0830437168465302E-2</v>
      </c>
      <c r="H469">
        <f t="shared" si="39"/>
        <v>8.0830437168465302E-2</v>
      </c>
    </row>
    <row r="470" spans="1:8" x14ac:dyDescent="0.2">
      <c r="A470" t="s">
        <v>209</v>
      </c>
      <c r="B470">
        <f>VLOOKUP(A470,Sentiment!A:B,2,FALSE)</f>
        <v>3.2701422141077303E-2</v>
      </c>
      <c r="C470" t="str">
        <f t="shared" si="35"/>
        <v>www.haaretz.com|world-news|.premium-hitler-in-brasilia-the-u-s-evangelicals-and-nazi-political-theory-behind-bolsonaro-1.6581924.html</v>
      </c>
      <c r="D470" t="str">
        <f t="shared" si="36"/>
        <v>www.haaretz.com</v>
      </c>
      <c r="E470" t="s">
        <v>1487</v>
      </c>
      <c r="F470">
        <f t="shared" si="37"/>
        <v>1</v>
      </c>
      <c r="G470">
        <f t="shared" si="38"/>
        <v>0.100863546176046</v>
      </c>
      <c r="H470">
        <f t="shared" si="39"/>
        <v>0.100863546176046</v>
      </c>
    </row>
    <row r="471" spans="1:8" x14ac:dyDescent="0.2">
      <c r="A471" t="s">
        <v>909</v>
      </c>
      <c r="B471">
        <f>VLOOKUP(A471,Sentiment!A:B,2,FALSE)</f>
        <v>6.08675038654291E-2</v>
      </c>
      <c r="C471" t="str">
        <f t="shared" si="35"/>
        <v>www.heraldsun.com.au|news|world|us-midterm-elections-2018-us-votes-on-donald-trumps-future|news-story|509be5ddf980fe12ec3b3168c9dcba26.html</v>
      </c>
      <c r="D471" t="str">
        <f t="shared" si="36"/>
        <v>www.heraldsun.com.au</v>
      </c>
      <c r="E471" t="s">
        <v>1488</v>
      </c>
      <c r="F471">
        <f t="shared" si="37"/>
        <v>1</v>
      </c>
      <c r="G471">
        <f t="shared" si="38"/>
        <v>4.2628645256552203E-2</v>
      </c>
      <c r="H471">
        <f t="shared" si="39"/>
        <v>4.2628645256552203E-2</v>
      </c>
    </row>
    <row r="472" spans="1:8" x14ac:dyDescent="0.2">
      <c r="A472" t="s">
        <v>210</v>
      </c>
      <c r="B472">
        <f>VLOOKUP(A472,Sentiment!A:B,2,FALSE)</f>
        <v>0.109523809523809</v>
      </c>
      <c r="C472" t="str">
        <f t="shared" si="35"/>
        <v>www.history.com|topics|us-presidents.html</v>
      </c>
      <c r="D472" t="str">
        <f t="shared" si="36"/>
        <v>www.history.com</v>
      </c>
      <c r="E472" t="s">
        <v>1490</v>
      </c>
      <c r="F472">
        <f t="shared" si="37"/>
        <v>1</v>
      </c>
      <c r="G472">
        <f t="shared" si="38"/>
        <v>3.4948791046351999E-2</v>
      </c>
      <c r="H472">
        <f t="shared" si="39"/>
        <v>3.4948791046351999E-2</v>
      </c>
    </row>
    <row r="473" spans="1:8" x14ac:dyDescent="0.2">
      <c r="A473" t="s">
        <v>615</v>
      </c>
      <c r="B473">
        <f>VLOOKUP(A473,Sentiment!A:B,2,FALSE)</f>
        <v>0.12651999624923799</v>
      </c>
      <c r="C473" t="str">
        <f t="shared" si="35"/>
        <v>www.hollywoodreporter.com|features|donald-trump-conversation-politics-dark-898465.html</v>
      </c>
      <c r="D473" t="str">
        <f t="shared" si="36"/>
        <v>www.hollywoodreporter.com</v>
      </c>
      <c r="E473" t="s">
        <v>1492</v>
      </c>
      <c r="F473">
        <f t="shared" si="37"/>
        <v>1</v>
      </c>
      <c r="G473">
        <f t="shared" si="38"/>
        <v>8.2538983903420501E-2</v>
      </c>
      <c r="H473">
        <f t="shared" si="39"/>
        <v>8.2538983903420501E-2</v>
      </c>
    </row>
    <row r="474" spans="1:8" x14ac:dyDescent="0.2">
      <c r="A474" t="s">
        <v>212</v>
      </c>
      <c r="B474">
        <f>VLOOKUP(A474,Sentiment!A:B,2,FALSE)</f>
        <v>0.157711732711732</v>
      </c>
      <c r="C474" t="str">
        <f t="shared" si="35"/>
        <v>www.hollywoodreporter.com|news|is-hedi-slimane-donald-trump-fashion-1148087.html</v>
      </c>
      <c r="D474" t="str">
        <f t="shared" si="36"/>
        <v>www.hollywoodreporter.com</v>
      </c>
      <c r="E474" t="s">
        <v>1493</v>
      </c>
      <c r="F474">
        <f t="shared" si="37"/>
        <v>1</v>
      </c>
      <c r="G474">
        <f t="shared" si="38"/>
        <v>9.7919126328217199E-2</v>
      </c>
      <c r="H474">
        <f t="shared" si="39"/>
        <v>9.7919126328217199E-2</v>
      </c>
    </row>
    <row r="475" spans="1:8" x14ac:dyDescent="0.2">
      <c r="A475" t="s">
        <v>616</v>
      </c>
      <c r="B475">
        <f>VLOOKUP(A475,Sentiment!A:B,2,FALSE)</f>
        <v>1.20415747774238E-2</v>
      </c>
      <c r="C475" t="str">
        <f t="shared" si="35"/>
        <v>www.huffingtonpost.com|entry|donald-trump-air-force-one-umbrella_us_5bd68898e4b055bc948d79a9.html</v>
      </c>
      <c r="D475" t="str">
        <f t="shared" si="36"/>
        <v>www.huffingtonpost.com</v>
      </c>
      <c r="E475" t="s">
        <v>1495</v>
      </c>
      <c r="F475">
        <f t="shared" si="37"/>
        <v>1</v>
      </c>
      <c r="G475">
        <f t="shared" si="38"/>
        <v>0.34365760281385199</v>
      </c>
      <c r="H475">
        <f t="shared" si="39"/>
        <v>0.34365760281385199</v>
      </c>
    </row>
    <row r="476" spans="1:8" x14ac:dyDescent="0.2">
      <c r="A476" t="s">
        <v>214</v>
      </c>
      <c r="B476">
        <f>VLOOKUP(A476,Sentiment!A:B,2,FALSE)</f>
        <v>0.100381070176988</v>
      </c>
      <c r="C476" t="str">
        <f t="shared" si="35"/>
        <v>www.huffingtonpost.com|entry|gillum-desantis-debate-florida-governor_us_5bcd36fae4b0a8f17eedd3df.html</v>
      </c>
      <c r="D476" t="str">
        <f t="shared" si="36"/>
        <v>www.huffingtonpost.com</v>
      </c>
      <c r="E476" t="s">
        <v>1496</v>
      </c>
      <c r="F476">
        <f t="shared" si="37"/>
        <v>1</v>
      </c>
      <c r="G476">
        <f t="shared" si="38"/>
        <v>0.14583015024191401</v>
      </c>
      <c r="H476">
        <f t="shared" si="39"/>
        <v>0.14583015024191401</v>
      </c>
    </row>
    <row r="477" spans="1:8" x14ac:dyDescent="0.2">
      <c r="A477" t="s">
        <v>911</v>
      </c>
      <c r="B477">
        <f>VLOOKUP(A477,Sentiment!A:B,2,FALSE)</f>
        <v>2.2278832278832199E-2</v>
      </c>
      <c r="C477" t="str">
        <f t="shared" si="35"/>
        <v>www.huffingtonpost.com|entry|james-corden-2016-donald-trump-recap_us_5be18fd4e4b04367a8808fe7.html</v>
      </c>
      <c r="D477" t="str">
        <f t="shared" si="36"/>
        <v>www.huffingtonpost.com</v>
      </c>
      <c r="E477" t="s">
        <v>1497</v>
      </c>
      <c r="F477">
        <f t="shared" si="37"/>
        <v>1</v>
      </c>
      <c r="G477">
        <f t="shared" si="38"/>
        <v>8.6458936191556396E-2</v>
      </c>
      <c r="H477">
        <f t="shared" si="39"/>
        <v>8.6458936191556396E-2</v>
      </c>
    </row>
    <row r="478" spans="1:8" x14ac:dyDescent="0.2">
      <c r="A478" t="s">
        <v>617</v>
      </c>
      <c r="B478">
        <f>VLOOKUP(A478,Sentiment!A:B,2,FALSE)</f>
        <v>8.0287337662337602E-2</v>
      </c>
      <c r="C478" t="str">
        <f t="shared" si="35"/>
        <v>www.huffingtonpost.com|entry|trump-pittsburgh-protest-mourning_us_5bd92a8de4b019a7ab5841c5.html</v>
      </c>
      <c r="D478" t="str">
        <f t="shared" si="36"/>
        <v>www.huffingtonpost.com</v>
      </c>
      <c r="E478" t="s">
        <v>1498</v>
      </c>
      <c r="F478">
        <f t="shared" si="37"/>
        <v>1</v>
      </c>
      <c r="G478">
        <f t="shared" si="38"/>
        <v>0.27076190476190398</v>
      </c>
      <c r="H478">
        <f t="shared" si="39"/>
        <v>0.27076190476190398</v>
      </c>
    </row>
    <row r="479" spans="1:8" x14ac:dyDescent="0.2">
      <c r="A479" t="s">
        <v>215</v>
      </c>
      <c r="B479">
        <f>VLOOKUP(A479,Sentiment!A:B,2,FALSE)</f>
        <v>-2.5303719972837601E-2</v>
      </c>
      <c r="C479" t="str">
        <f t="shared" si="35"/>
        <v>www.huffingtonpost.com|topic|donald-trump.html</v>
      </c>
      <c r="D479" t="str">
        <f t="shared" si="36"/>
        <v>www.huffingtonpost.com</v>
      </c>
      <c r="E479" t="s">
        <v>1499</v>
      </c>
      <c r="F479">
        <f t="shared" si="37"/>
        <v>1</v>
      </c>
      <c r="G479">
        <f t="shared" si="38"/>
        <v>0.180344664848089</v>
      </c>
      <c r="H479">
        <f t="shared" si="39"/>
        <v>0.180344664848089</v>
      </c>
    </row>
    <row r="480" spans="1:8" x14ac:dyDescent="0.2">
      <c r="A480" t="s">
        <v>912</v>
      </c>
      <c r="B480">
        <f>VLOOKUP(A480,Sentiment!A:B,2,FALSE)</f>
        <v>9.0885416666666594E-2</v>
      </c>
      <c r="C480" t="str">
        <f t="shared" si="35"/>
        <v>www.huffingtonpost.it|claudio-madricardo|jair-come-the-donald-pero-somiglia-piu-a-duterte_a_23575813|.html</v>
      </c>
      <c r="D480" t="str">
        <f t="shared" si="36"/>
        <v>www.huffingtonpost.it</v>
      </c>
      <c r="E480" t="s">
        <v>1500</v>
      </c>
      <c r="F480">
        <f t="shared" si="37"/>
        <v>1</v>
      </c>
      <c r="G480">
        <f t="shared" si="38"/>
        <v>0.19502305420274099</v>
      </c>
      <c r="H480">
        <f t="shared" si="39"/>
        <v>0.19502305420274099</v>
      </c>
    </row>
    <row r="481" spans="1:8" x14ac:dyDescent="0.2">
      <c r="A481" t="s">
        <v>216</v>
      </c>
      <c r="B481">
        <f>VLOOKUP(A481,Sentiment!A:B,2,FALSE)</f>
        <v>0.101410380399742</v>
      </c>
      <c r="C481" t="str">
        <f t="shared" si="35"/>
        <v>www.hydroworld.com|articles|2018|10|u-s-president-signs-america-s-water-infrastructure-act-of-2018.html.html</v>
      </c>
      <c r="D481" t="str">
        <f t="shared" si="36"/>
        <v>www.hydroworld.com</v>
      </c>
      <c r="E481" t="s">
        <v>1501</v>
      </c>
      <c r="F481">
        <f t="shared" si="37"/>
        <v>1</v>
      </c>
      <c r="G481">
        <f t="shared" si="38"/>
        <v>0.20473484848484799</v>
      </c>
      <c r="H481">
        <f t="shared" si="39"/>
        <v>0.20473484848484799</v>
      </c>
    </row>
    <row r="482" spans="1:8" x14ac:dyDescent="0.2">
      <c r="A482" t="s">
        <v>217</v>
      </c>
      <c r="B482">
        <f>VLOOKUP(A482,Sentiment!A:B,2,FALSE)</f>
        <v>0.11034313730397501</v>
      </c>
      <c r="C482" t="str">
        <f t="shared" si="35"/>
        <v>www.imdb.com|name|nm0874339|.html</v>
      </c>
      <c r="D482" t="str">
        <f t="shared" si="36"/>
        <v>www.imdb.com</v>
      </c>
      <c r="E482" t="s">
        <v>1502</v>
      </c>
      <c r="F482">
        <f t="shared" si="37"/>
        <v>1</v>
      </c>
      <c r="G482">
        <f t="shared" si="38"/>
        <v>0.26997175247509497</v>
      </c>
      <c r="H482">
        <f t="shared" si="39"/>
        <v>0.26997175247509497</v>
      </c>
    </row>
    <row r="483" spans="1:8" x14ac:dyDescent="0.2">
      <c r="A483" t="s">
        <v>218</v>
      </c>
      <c r="B483">
        <f>VLOOKUP(A483,Sentiment!A:B,2,FALSE)</f>
        <v>9.74156891495601E-2</v>
      </c>
      <c r="C483" t="str">
        <f t="shared" si="35"/>
        <v>www.inc.com|chris-matyszczyk|it-was-exactly-donald-trump-product-america-needed-then-unthinkable-happened.html.html</v>
      </c>
      <c r="D483" t="str">
        <f t="shared" si="36"/>
        <v>www.inc.com</v>
      </c>
      <c r="E483" t="s">
        <v>1503</v>
      </c>
      <c r="F483">
        <f t="shared" si="37"/>
        <v>1</v>
      </c>
      <c r="G483">
        <f t="shared" si="38"/>
        <v>0.14767729616455699</v>
      </c>
      <c r="H483">
        <f t="shared" si="39"/>
        <v>0.14767729616455699</v>
      </c>
    </row>
    <row r="484" spans="1:8" x14ac:dyDescent="0.2">
      <c r="A484" t="s">
        <v>219</v>
      </c>
      <c r="B484">
        <f>VLOOKUP(A484,Sentiment!A:B,2,FALSE)</f>
        <v>8.1301761648805301E-2</v>
      </c>
      <c r="C484" t="str">
        <f t="shared" si="35"/>
        <v>www.independent.co.uk|news|world|americas|us-politics|obama-bomb-home-latest-clinton-us-secret-service-soros-dc-chicago-a8599531.html.html</v>
      </c>
      <c r="D484" t="str">
        <f t="shared" si="36"/>
        <v>www.independent.co.uk</v>
      </c>
      <c r="E484" t="s">
        <v>1505</v>
      </c>
      <c r="F484">
        <f t="shared" si="37"/>
        <v>1</v>
      </c>
      <c r="G484">
        <f t="shared" si="38"/>
        <v>7.3019912091997902E-2</v>
      </c>
      <c r="H484">
        <f t="shared" si="39"/>
        <v>7.3019912091997902E-2</v>
      </c>
    </row>
    <row r="485" spans="1:8" x14ac:dyDescent="0.2">
      <c r="A485" t="s">
        <v>220</v>
      </c>
      <c r="B485">
        <f>VLOOKUP(A485,Sentiment!A:B,2,FALSE)</f>
        <v>2.0115139490139398E-2</v>
      </c>
      <c r="C485" t="str">
        <f t="shared" si="35"/>
        <v>www.independent.co.uk|topic|DonaldTrump.html</v>
      </c>
      <c r="D485" t="str">
        <f t="shared" si="36"/>
        <v>www.independent.co.uk</v>
      </c>
      <c r="E485" t="s">
        <v>1506</v>
      </c>
      <c r="F485">
        <f t="shared" si="37"/>
        <v>1</v>
      </c>
      <c r="G485">
        <f t="shared" si="38"/>
        <v>0.103914828557685</v>
      </c>
      <c r="H485">
        <f t="shared" si="39"/>
        <v>0.103914828557685</v>
      </c>
    </row>
    <row r="486" spans="1:8" x14ac:dyDescent="0.2">
      <c r="A486" t="s">
        <v>221</v>
      </c>
      <c r="B486">
        <f>VLOOKUP(A486,Sentiment!A:B,2,FALSE)</f>
        <v>3.2374080945509497E-2</v>
      </c>
      <c r="C486" t="str">
        <f t="shared" si="35"/>
        <v>www.indianz.com|News|2018|08|22|mark-trahant-should-president-donald-j-t.asp.html</v>
      </c>
      <c r="D486" t="str">
        <f t="shared" si="36"/>
        <v>www.indianz.com</v>
      </c>
      <c r="E486" t="s">
        <v>1507</v>
      </c>
      <c r="F486">
        <f t="shared" si="37"/>
        <v>1</v>
      </c>
      <c r="G486">
        <f t="shared" si="38"/>
        <v>7.9853341103341094E-2</v>
      </c>
      <c r="H486">
        <f t="shared" si="39"/>
        <v>7.9853341103341094E-2</v>
      </c>
    </row>
    <row r="487" spans="1:8" x14ac:dyDescent="0.2">
      <c r="A487" t="s">
        <v>619</v>
      </c>
      <c r="B487">
        <f>VLOOKUP(A487,Sentiment!A:B,2,FALSE)</f>
        <v>0.197348484848484</v>
      </c>
      <c r="C487" t="str">
        <f t="shared" si="35"/>
        <v>www.indystar.com|story|entertainment|music|2018|10|30|ffa-president-trump-didnt-call-tune-pharrell-williams-happy-indianapolis|1821448002|.html</v>
      </c>
      <c r="D487" t="str">
        <f t="shared" si="36"/>
        <v>www.indystar.com</v>
      </c>
      <c r="F487">
        <f t="shared" si="37"/>
        <v>0</v>
      </c>
      <c r="G487" t="e">
        <f t="shared" si="38"/>
        <v>#DIV/0!</v>
      </c>
      <c r="H487">
        <f t="shared" si="39"/>
        <v>0</v>
      </c>
    </row>
    <row r="488" spans="1:8" x14ac:dyDescent="0.2">
      <c r="A488" t="s">
        <v>222</v>
      </c>
      <c r="B488">
        <f>VLOOKUP(A488,Sentiment!A:B,2,FALSE)</f>
        <v>9.1666666666666605E-2</v>
      </c>
      <c r="C488" t="str">
        <f t="shared" si="35"/>
        <v>www.infoplease.com|history-and-government|us-presidents|presidents.html</v>
      </c>
      <c r="D488" t="str">
        <f t="shared" si="36"/>
        <v>www.infoplease.com</v>
      </c>
      <c r="F488">
        <f t="shared" si="37"/>
        <v>0</v>
      </c>
      <c r="G488" t="e">
        <f t="shared" si="38"/>
        <v>#DIV/0!</v>
      </c>
      <c r="H488">
        <f t="shared" si="39"/>
        <v>0</v>
      </c>
    </row>
    <row r="489" spans="1:8" x14ac:dyDescent="0.2">
      <c r="A489" t="s">
        <v>620</v>
      </c>
      <c r="B489">
        <f>VLOOKUP(A489,Sentiment!A:B,2,FALSE)</f>
        <v>6.7516069788796998E-2</v>
      </c>
      <c r="C489" t="str">
        <f t="shared" si="35"/>
        <v>www.infoplease.com|history-and-government|us-presidents|salaries-president-vice-president-and-other-us-officials.html</v>
      </c>
      <c r="D489" t="str">
        <f t="shared" si="36"/>
        <v>www.infoplease.com</v>
      </c>
      <c r="F489">
        <f t="shared" si="37"/>
        <v>0</v>
      </c>
      <c r="G489" t="e">
        <f t="shared" si="38"/>
        <v>#DIV/0!</v>
      </c>
      <c r="H489">
        <f t="shared" si="39"/>
        <v>0</v>
      </c>
    </row>
    <row r="490" spans="1:8" x14ac:dyDescent="0.2">
      <c r="A490" t="s">
        <v>223</v>
      </c>
      <c r="B490">
        <f>VLOOKUP(A490,Sentiment!A:B,2,FALSE)</f>
        <v>6.1936437546193601E-2</v>
      </c>
      <c r="C490" t="str">
        <f t="shared" si="35"/>
        <v>www.insideedition.com|who-donald-trump-look-alike-internet-abuzz-over-mysterious-presidential-double-47343.html</v>
      </c>
      <c r="D490" t="str">
        <f t="shared" si="36"/>
        <v>www.insideedition.com</v>
      </c>
      <c r="F490">
        <f t="shared" si="37"/>
        <v>0</v>
      </c>
      <c r="G490" t="e">
        <f t="shared" si="38"/>
        <v>#DIV/0!</v>
      </c>
      <c r="H490">
        <f t="shared" si="39"/>
        <v>0</v>
      </c>
    </row>
    <row r="491" spans="1:8" x14ac:dyDescent="0.2">
      <c r="A491" t="s">
        <v>224</v>
      </c>
      <c r="B491">
        <f>VLOOKUP(A491,Sentiment!A:B,2,FALSE)</f>
        <v>0.16666666666666599</v>
      </c>
      <c r="C491" t="str">
        <f t="shared" si="35"/>
        <v>www.instagram.com|realdonaldtrump||hl|en.html</v>
      </c>
      <c r="D491" t="str">
        <f t="shared" si="36"/>
        <v>www.instagram.com</v>
      </c>
      <c r="F491">
        <f t="shared" si="37"/>
        <v>0</v>
      </c>
      <c r="G491" t="e">
        <f t="shared" si="38"/>
        <v>#DIV/0!</v>
      </c>
      <c r="H491">
        <f t="shared" si="39"/>
        <v>0</v>
      </c>
    </row>
    <row r="492" spans="1:8" x14ac:dyDescent="0.2">
      <c r="A492" t="s">
        <v>225</v>
      </c>
      <c r="B492">
        <f>VLOOKUP(A492,Sentiment!A:B,2,FALSE)</f>
        <v>8.0224567099567101E-2</v>
      </c>
      <c r="C492" t="str">
        <f t="shared" si="35"/>
        <v>www.investopedia.com|slide-show|poor-us-presidents|.html</v>
      </c>
      <c r="D492" t="str">
        <f t="shared" si="36"/>
        <v>www.investopedia.com</v>
      </c>
      <c r="F492">
        <f t="shared" si="37"/>
        <v>0</v>
      </c>
      <c r="G492" t="e">
        <f t="shared" si="38"/>
        <v>#DIV/0!</v>
      </c>
      <c r="H492">
        <f t="shared" si="39"/>
        <v>0</v>
      </c>
    </row>
    <row r="493" spans="1:8" x14ac:dyDescent="0.2">
      <c r="A493" t="s">
        <v>226</v>
      </c>
      <c r="B493">
        <f>VLOOKUP(A493,Sentiment!A:B,2,FALSE)</f>
        <v>0.14520165787632999</v>
      </c>
      <c r="C493" t="str">
        <f t="shared" si="35"/>
        <v>www.investopedia.com|updates|donald-trump-rich|.html</v>
      </c>
      <c r="D493" t="str">
        <f t="shared" si="36"/>
        <v>www.investopedia.com</v>
      </c>
      <c r="F493">
        <f t="shared" si="37"/>
        <v>0</v>
      </c>
      <c r="G493" t="e">
        <f t="shared" si="38"/>
        <v>#DIV/0!</v>
      </c>
      <c r="H493">
        <f t="shared" si="39"/>
        <v>0</v>
      </c>
    </row>
    <row r="494" spans="1:8" x14ac:dyDescent="0.2">
      <c r="A494" t="s">
        <v>227</v>
      </c>
      <c r="B494">
        <f>VLOOKUP(A494,Sentiment!A:B,2,FALSE)</f>
        <v>8.9887754028378994E-2</v>
      </c>
      <c r="C494" t="str">
        <f t="shared" si="35"/>
        <v>www.investors.com|politics|commentary|deregulation-nation-president-trump-cuts-regulations-at-record-rate|.html</v>
      </c>
      <c r="D494" t="str">
        <f t="shared" si="36"/>
        <v>www.investors.com</v>
      </c>
      <c r="F494">
        <f t="shared" si="37"/>
        <v>0</v>
      </c>
      <c r="G494" t="e">
        <f t="shared" si="38"/>
        <v>#DIV/0!</v>
      </c>
      <c r="H494">
        <f t="shared" si="39"/>
        <v>0</v>
      </c>
    </row>
    <row r="495" spans="1:8" x14ac:dyDescent="0.2">
      <c r="A495" t="s">
        <v>228</v>
      </c>
      <c r="B495">
        <f>VLOOKUP(A495,Sentiment!A:B,2,FALSE)</f>
        <v>1.30954897815362E-2</v>
      </c>
      <c r="C495" t="str">
        <f t="shared" si="35"/>
        <v>www.itv.com|news|2018-10-23|trump-threatens-to-cut-central-american-aid-over-migrant-caravan|.html</v>
      </c>
      <c r="D495" t="str">
        <f t="shared" si="36"/>
        <v>www.itv.com</v>
      </c>
      <c r="F495">
        <f t="shared" si="37"/>
        <v>0</v>
      </c>
      <c r="G495" t="e">
        <f t="shared" si="38"/>
        <v>#DIV/0!</v>
      </c>
      <c r="H495">
        <f t="shared" si="39"/>
        <v>0</v>
      </c>
    </row>
    <row r="496" spans="1:8" x14ac:dyDescent="0.2">
      <c r="A496" t="s">
        <v>229</v>
      </c>
      <c r="B496">
        <f>VLOOKUP(A496,Sentiment!A:B,2,FALSE)</f>
        <v>0.17865829346092499</v>
      </c>
      <c r="C496" t="str">
        <f t="shared" si="35"/>
        <v>www.jsonline.com|story|news|politics|elections|2018|10|24|live-video-president-trump-rallies-republicans-mosinee-event|1748186002|.html</v>
      </c>
      <c r="D496" t="str">
        <f t="shared" si="36"/>
        <v>www.jsonline.com</v>
      </c>
      <c r="F496">
        <f t="shared" si="37"/>
        <v>0</v>
      </c>
      <c r="G496" t="e">
        <f t="shared" si="38"/>
        <v>#DIV/0!</v>
      </c>
      <c r="H496">
        <f t="shared" si="39"/>
        <v>0</v>
      </c>
    </row>
    <row r="497" spans="1:8" x14ac:dyDescent="0.2">
      <c r="A497" t="s">
        <v>621</v>
      </c>
      <c r="B497">
        <f>VLOOKUP(A497,Sentiment!A:B,2,FALSE)</f>
        <v>8.52334403947307E-2</v>
      </c>
      <c r="C497" t="str">
        <f t="shared" si="35"/>
        <v>www.jta.org|2018|09|03|news-opinion|president-donald-j-trump-wants-new-year-shalom-salaam-peace.html</v>
      </c>
      <c r="D497" t="str">
        <f t="shared" si="36"/>
        <v>www.jta.org</v>
      </c>
      <c r="F497">
        <f t="shared" si="37"/>
        <v>0</v>
      </c>
      <c r="G497" t="e">
        <f t="shared" si="38"/>
        <v>#DIV/0!</v>
      </c>
      <c r="H497">
        <f t="shared" si="39"/>
        <v>0</v>
      </c>
    </row>
    <row r="498" spans="1:8" x14ac:dyDescent="0.2">
      <c r="A498" t="s">
        <v>622</v>
      </c>
      <c r="B498">
        <f>VLOOKUP(A498,Sentiment!A:B,2,FALSE)</f>
        <v>4.6516621238843398E-2</v>
      </c>
      <c r="C498" t="str">
        <f t="shared" si="35"/>
        <v>www.justsecurity.org|61269|object-lessons-mismanagement-donald-j-trump-foundation|.html</v>
      </c>
      <c r="D498" t="str">
        <f t="shared" si="36"/>
        <v>www.justsecurity.org</v>
      </c>
      <c r="F498">
        <f t="shared" si="37"/>
        <v>0</v>
      </c>
      <c r="G498" t="e">
        <f t="shared" si="38"/>
        <v>#DIV/0!</v>
      </c>
      <c r="H498">
        <f t="shared" si="39"/>
        <v>0</v>
      </c>
    </row>
    <row r="499" spans="1:8" x14ac:dyDescent="0.2">
      <c r="A499" t="s">
        <v>623</v>
      </c>
      <c r="B499">
        <f>VLOOKUP(A499,Sentiment!A:B,2,FALSE)</f>
        <v>5.72678571428571E-2</v>
      </c>
      <c r="C499" t="str">
        <f t="shared" si="35"/>
        <v>www.kansascity.com|news|local|article215364780.html.html</v>
      </c>
      <c r="D499" t="str">
        <f t="shared" si="36"/>
        <v>www.kansascity.com</v>
      </c>
      <c r="F499">
        <f t="shared" si="37"/>
        <v>0</v>
      </c>
      <c r="G499" t="e">
        <f t="shared" si="38"/>
        <v>#DIV/0!</v>
      </c>
      <c r="H499">
        <f t="shared" si="39"/>
        <v>0</v>
      </c>
    </row>
    <row r="500" spans="1:8" x14ac:dyDescent="0.2">
      <c r="A500" t="s">
        <v>624</v>
      </c>
      <c r="B500">
        <f>VLOOKUP(A500,Sentiment!A:B,2,FALSE)</f>
        <v>3.8500080166746801E-3</v>
      </c>
      <c r="C500" t="str">
        <f t="shared" si="35"/>
        <v>www.kcci.com|article|president-trump-planning-to-sign-executive-order-ending-birthright-citizenship|24426700.html</v>
      </c>
      <c r="D500" t="str">
        <f t="shared" si="36"/>
        <v>www.kcci.com</v>
      </c>
      <c r="F500">
        <f t="shared" si="37"/>
        <v>0</v>
      </c>
      <c r="G500" t="e">
        <f t="shared" si="38"/>
        <v>#DIV/0!</v>
      </c>
      <c r="H500">
        <f t="shared" si="39"/>
        <v>0</v>
      </c>
    </row>
    <row r="501" spans="1:8" x14ac:dyDescent="0.2">
      <c r="A501" t="s">
        <v>230</v>
      </c>
      <c r="B501">
        <f>VLOOKUP(A501,Sentiment!A:B,2,FALSE)</f>
        <v>-1.9367588932806299E-2</v>
      </c>
      <c r="C501" t="str">
        <f t="shared" si="35"/>
        <v>www.kff.org|news-summary|u-s-president-trump-threatens-to-substantially-reduce-foreign-aid-for-3-latin-american-countries|.html</v>
      </c>
      <c r="D501" t="str">
        <f t="shared" si="36"/>
        <v>www.kff.org</v>
      </c>
      <c r="F501">
        <f t="shared" si="37"/>
        <v>0</v>
      </c>
      <c r="G501" t="e">
        <f t="shared" si="38"/>
        <v>#DIV/0!</v>
      </c>
      <c r="H501">
        <f t="shared" si="39"/>
        <v>0</v>
      </c>
    </row>
    <row r="502" spans="1:8" x14ac:dyDescent="0.2">
      <c r="A502" t="s">
        <v>913</v>
      </c>
      <c r="B502">
        <f>VLOOKUP(A502,Sentiment!A:B,2,FALSE)</f>
        <v>2.3975098975098901E-2</v>
      </c>
      <c r="C502" t="str">
        <f t="shared" si="35"/>
        <v>www.kfvs12.com|2018|10|29|sources-president-trump-is-coming-cape-girardeau|.html</v>
      </c>
      <c r="D502" t="str">
        <f t="shared" si="36"/>
        <v>www.kfvs12.com</v>
      </c>
      <c r="F502">
        <f t="shared" si="37"/>
        <v>0</v>
      </c>
      <c r="G502" t="e">
        <f t="shared" si="38"/>
        <v>#DIV/0!</v>
      </c>
      <c r="H502">
        <f t="shared" si="39"/>
        <v>0</v>
      </c>
    </row>
    <row r="503" spans="1:8" x14ac:dyDescent="0.2">
      <c r="A503" t="s">
        <v>231</v>
      </c>
      <c r="B503">
        <f>VLOOKUP(A503,Sentiment!A:B,2,FALSE)</f>
        <v>4.77625570776255E-2</v>
      </c>
      <c r="C503" t="str">
        <f t="shared" si="35"/>
        <v>www.khanacademy.org|humanities|ap-us-government-and-politics|interactions-among-branches-of-government|roles-and-powers-of-the-president|v|formal-and-informal-powers-of-the-us-president.html</v>
      </c>
      <c r="D503" t="str">
        <f t="shared" si="36"/>
        <v>www.khanacademy.org</v>
      </c>
      <c r="F503">
        <f t="shared" si="37"/>
        <v>0</v>
      </c>
      <c r="G503" t="e">
        <f t="shared" si="38"/>
        <v>#DIV/0!</v>
      </c>
      <c r="H503">
        <f t="shared" si="39"/>
        <v>0</v>
      </c>
    </row>
    <row r="504" spans="1:8" x14ac:dyDescent="0.2">
      <c r="A504" t="s">
        <v>625</v>
      </c>
      <c r="B504">
        <f>VLOOKUP(A504,Sentiment!A:B,2,FALSE)</f>
        <v>9.8100154650787599E-2</v>
      </c>
      <c r="C504" t="str">
        <f t="shared" si="35"/>
        <v>www.knoxnews.com|story|news|2018|10|30|president-trump-marsha-blackburn-chattanooga-rally-election|1816948002|.html</v>
      </c>
      <c r="D504" t="str">
        <f t="shared" si="36"/>
        <v>www.knoxnews.com</v>
      </c>
      <c r="F504">
        <f t="shared" si="37"/>
        <v>0</v>
      </c>
      <c r="G504" t="e">
        <f t="shared" si="38"/>
        <v>#DIV/0!</v>
      </c>
      <c r="H504">
        <f t="shared" si="39"/>
        <v>0</v>
      </c>
    </row>
    <row r="505" spans="1:8" x14ac:dyDescent="0.2">
      <c r="A505" t="s">
        <v>626</v>
      </c>
      <c r="B505">
        <f>VLOOKUP(A505,Sentiment!A:B,2,FALSE)</f>
        <v>9.49579915698337E-2</v>
      </c>
      <c r="C505" t="str">
        <f t="shared" si="35"/>
        <v>www.knoxnews.com|story|news|politics|elections|2018|10|29|trump-coming-chattanooga-sunday-campaign-marsha-blackburn|1804970002|.html</v>
      </c>
      <c r="D505" t="str">
        <f t="shared" si="36"/>
        <v>www.knoxnews.com</v>
      </c>
      <c r="F505">
        <f t="shared" si="37"/>
        <v>0</v>
      </c>
      <c r="G505" t="e">
        <f t="shared" si="38"/>
        <v>#DIV/0!</v>
      </c>
      <c r="H505">
        <f t="shared" si="39"/>
        <v>0</v>
      </c>
    </row>
    <row r="506" spans="1:8" x14ac:dyDescent="0.2">
      <c r="A506" t="s">
        <v>914</v>
      </c>
      <c r="B506">
        <f>VLOOKUP(A506,Sentiment!A:B,2,FALSE)</f>
        <v>0.20793377611323599</v>
      </c>
      <c r="C506" t="str">
        <f t="shared" si="35"/>
        <v>www.knoxnews.com|story|news|politics|tn-elections|2018|11|04|donald-trump-rally-marsha-blackburn-chattanooga-tennessee-watch-live|1884253002|.html</v>
      </c>
      <c r="D506" t="str">
        <f t="shared" si="36"/>
        <v>www.knoxnews.com</v>
      </c>
      <c r="F506">
        <f t="shared" si="37"/>
        <v>0</v>
      </c>
      <c r="G506" t="e">
        <f t="shared" si="38"/>
        <v>#DIV/0!</v>
      </c>
      <c r="H506">
        <f t="shared" si="39"/>
        <v>0</v>
      </c>
    </row>
    <row r="507" spans="1:8" x14ac:dyDescent="0.2">
      <c r="A507" t="s">
        <v>627</v>
      </c>
      <c r="B507">
        <f>VLOOKUP(A507,Sentiment!A:B,2,FALSE)</f>
        <v>0.17247574264815599</v>
      </c>
      <c r="C507" t="str">
        <f t="shared" si="35"/>
        <v>www.legalzoom.com|articles|inventions-of-former-us-presidents.html</v>
      </c>
      <c r="D507" t="str">
        <f t="shared" si="36"/>
        <v>www.legalzoom.com</v>
      </c>
      <c r="F507">
        <f t="shared" si="37"/>
        <v>0</v>
      </c>
      <c r="G507" t="e">
        <f t="shared" si="38"/>
        <v>#DIV/0!</v>
      </c>
      <c r="H507">
        <f t="shared" si="39"/>
        <v>0</v>
      </c>
    </row>
    <row r="508" spans="1:8" x14ac:dyDescent="0.2">
      <c r="A508" t="s">
        <v>915</v>
      </c>
      <c r="B508">
        <f>VLOOKUP(A508,Sentiment!A:B,2,FALSE)</f>
        <v>0.16672328077437501</v>
      </c>
      <c r="C508" t="str">
        <f t="shared" si="35"/>
        <v>www.lifehacker.com.au|2018|11|work-out-like-a-president|.html</v>
      </c>
      <c r="D508" t="str">
        <f t="shared" si="36"/>
        <v>www.lifehacker.com.au</v>
      </c>
      <c r="F508">
        <f t="shared" si="37"/>
        <v>0</v>
      </c>
      <c r="G508" t="e">
        <f t="shared" si="38"/>
        <v>#DIV/0!</v>
      </c>
      <c r="H508">
        <f t="shared" si="39"/>
        <v>0</v>
      </c>
    </row>
    <row r="509" spans="1:8" x14ac:dyDescent="0.2">
      <c r="A509" t="s">
        <v>628</v>
      </c>
      <c r="B509">
        <f>VLOOKUP(A509,Sentiment!A:B,2,FALSE)</f>
        <v>9.6666666666666595E-2</v>
      </c>
      <c r="C509" t="str">
        <f t="shared" si="35"/>
        <v>www.loc.gov|rr|print|list|057_chron.html.html</v>
      </c>
      <c r="D509" t="str">
        <f t="shared" si="36"/>
        <v>www.loc.gov</v>
      </c>
      <c r="F509">
        <f t="shared" si="37"/>
        <v>0</v>
      </c>
      <c r="G509" t="e">
        <f t="shared" si="38"/>
        <v>#DIV/0!</v>
      </c>
      <c r="H509">
        <f t="shared" si="39"/>
        <v>0</v>
      </c>
    </row>
    <row r="510" spans="1:8" x14ac:dyDescent="0.2">
      <c r="A510" t="s">
        <v>916</v>
      </c>
      <c r="B510">
        <f>VLOOKUP(A510,Sentiment!A:B,2,FALSE)</f>
        <v>0.100851208716377</v>
      </c>
      <c r="C510" t="str">
        <f t="shared" si="35"/>
        <v>www.marketwatch.com|president-donald-trump.html</v>
      </c>
      <c r="D510" t="str">
        <f t="shared" si="36"/>
        <v>www.marketwatch.com</v>
      </c>
      <c r="F510">
        <f t="shared" si="37"/>
        <v>0</v>
      </c>
      <c r="G510" t="e">
        <f t="shared" si="38"/>
        <v>#DIV/0!</v>
      </c>
      <c r="H510">
        <f t="shared" si="39"/>
        <v>0</v>
      </c>
    </row>
    <row r="511" spans="1:8" x14ac:dyDescent="0.2">
      <c r="A511" t="s">
        <v>917</v>
      </c>
      <c r="B511">
        <f>VLOOKUP(A511,Sentiment!A:B,2,FALSE)</f>
        <v>0.122571580466317</v>
      </c>
      <c r="C511" t="str">
        <f t="shared" si="35"/>
        <v>www.marketwatch.com|story|american-people-will-see-trumps-tax-return-senior-house-democrat-predicts-2018-11-07.html</v>
      </c>
      <c r="D511" t="str">
        <f t="shared" si="36"/>
        <v>www.marketwatch.com</v>
      </c>
      <c r="F511">
        <f t="shared" si="37"/>
        <v>0</v>
      </c>
      <c r="G511" t="e">
        <f t="shared" si="38"/>
        <v>#DIV/0!</v>
      </c>
      <c r="H511">
        <f t="shared" si="39"/>
        <v>0</v>
      </c>
    </row>
    <row r="512" spans="1:8" x14ac:dyDescent="0.2">
      <c r="A512" t="s">
        <v>629</v>
      </c>
      <c r="B512">
        <f>VLOOKUP(A512,Sentiment!A:B,2,FALSE)</f>
        <v>6.8799053250272704E-2</v>
      </c>
      <c r="C512" t="str">
        <f t="shared" si="35"/>
        <v>www.marketwatch.com|story|dodgers-fans-grapple-with-uncomfortable-truth-they-agree-with-president-trump-2018-10-28.html</v>
      </c>
      <c r="D512" t="str">
        <f t="shared" si="36"/>
        <v>www.marketwatch.com</v>
      </c>
      <c r="F512">
        <f t="shared" si="37"/>
        <v>0</v>
      </c>
      <c r="G512" t="e">
        <f t="shared" si="38"/>
        <v>#DIV/0!</v>
      </c>
      <c r="H512">
        <f t="shared" si="39"/>
        <v>0</v>
      </c>
    </row>
    <row r="513" spans="1:8" x14ac:dyDescent="0.2">
      <c r="A513" t="s">
        <v>232</v>
      </c>
      <c r="B513">
        <f>VLOOKUP(A513,Sentiment!A:B,2,FALSE)</f>
        <v>0.19697085018806301</v>
      </c>
      <c r="C513" t="str">
        <f t="shared" si="35"/>
        <v>www.marketwatch.com|story|donald-trump-is-such-a-crybaby-about-interest-rates-and-the-economy-2018-10-24.html</v>
      </c>
      <c r="D513" t="str">
        <f t="shared" si="36"/>
        <v>www.marketwatch.com</v>
      </c>
      <c r="F513">
        <f t="shared" si="37"/>
        <v>0</v>
      </c>
      <c r="G513" t="e">
        <f t="shared" si="38"/>
        <v>#DIV/0!</v>
      </c>
      <c r="H513">
        <f t="shared" si="39"/>
        <v>0</v>
      </c>
    </row>
    <row r="514" spans="1:8" x14ac:dyDescent="0.2">
      <c r="A514" t="s">
        <v>233</v>
      </c>
      <c r="B514">
        <f>VLOOKUP(A514,Sentiment!A:B,2,FALSE)</f>
        <v>9.4153171930949603E-2</v>
      </c>
      <c r="C514" t="str">
        <f t="shared" ref="C514:C577" si="40">SUBSTITUTE(SUBSTITUTE(A514,"https|||", ""), "http|||", "")</f>
        <v>www.marketwatch.com|story|even-one-year-of-trumps-suggested-tax-cut-would-fund-his-border-wall-many-times-over-2018-10-23.html</v>
      </c>
      <c r="D514" t="str">
        <f t="shared" ref="D514:D577" si="41">LEFT(C514,FIND("|",C514)-1)</f>
        <v>www.marketwatch.com</v>
      </c>
      <c r="F514">
        <f t="shared" ref="F514:F577" si="42">COUNTIF(D:D,E514)</f>
        <v>0</v>
      </c>
      <c r="G514" t="e">
        <f t="shared" ref="G514:G577" si="43">H514/F514</f>
        <v>#DIV/0!</v>
      </c>
      <c r="H514">
        <f t="shared" ref="H514:H577" si="44">IF(F514&lt;&gt;0, SUMIF(A:A,"*"&amp;E514&amp;"*",B:B), 0)</f>
        <v>0</v>
      </c>
    </row>
    <row r="515" spans="1:8" x14ac:dyDescent="0.2">
      <c r="A515" t="s">
        <v>630</v>
      </c>
      <c r="B515">
        <f>VLOOKUP(A515,Sentiment!A:B,2,FALSE)</f>
        <v>0.10331041507512</v>
      </c>
      <c r="C515" t="str">
        <f t="shared" si="40"/>
        <v>www.marketwatch.com|story|how-much-each-us-president-has-contributed-to-the-national-debt-2018-10-29.html</v>
      </c>
      <c r="D515" t="str">
        <f t="shared" si="41"/>
        <v>www.marketwatch.com</v>
      </c>
      <c r="F515">
        <f t="shared" si="42"/>
        <v>0</v>
      </c>
      <c r="G515" t="e">
        <f t="shared" si="43"/>
        <v>#DIV/0!</v>
      </c>
      <c r="H515">
        <f t="shared" si="44"/>
        <v>0</v>
      </c>
    </row>
    <row r="516" spans="1:8" x14ac:dyDescent="0.2">
      <c r="A516" t="s">
        <v>918</v>
      </c>
      <c r="B516">
        <f>VLOOKUP(A516,Sentiment!A:B,2,FALSE)</f>
        <v>5.1898858717040502E-2</v>
      </c>
      <c r="C516" t="str">
        <f t="shared" si="40"/>
        <v>www.marketwatch.com|story|this-hated-conflicted-dishonest-us-president-would-have-a-good-laugh-over-this-midterm-election-2018-11-05.html</v>
      </c>
      <c r="D516" t="str">
        <f t="shared" si="41"/>
        <v>www.marketwatch.com</v>
      </c>
      <c r="F516">
        <f t="shared" si="42"/>
        <v>0</v>
      </c>
      <c r="G516" t="e">
        <f t="shared" si="43"/>
        <v>#DIV/0!</v>
      </c>
      <c r="H516">
        <f t="shared" si="44"/>
        <v>0</v>
      </c>
    </row>
    <row r="517" spans="1:8" x14ac:dyDescent="0.2">
      <c r="A517" t="s">
        <v>234</v>
      </c>
      <c r="B517">
        <f>VLOOKUP(A517,Sentiment!A:B,2,FALSE)</f>
        <v>0.142069154803529</v>
      </c>
      <c r="C517" t="str">
        <f t="shared" si="40"/>
        <v>www.marketwatch.com|story|why-does-president-trump-tweet-so-much-about-your-401k-2018-10-23.html</v>
      </c>
      <c r="D517" t="str">
        <f t="shared" si="41"/>
        <v>www.marketwatch.com</v>
      </c>
      <c r="F517">
        <f t="shared" si="42"/>
        <v>0</v>
      </c>
      <c r="G517" t="e">
        <f t="shared" si="43"/>
        <v>#DIV/0!</v>
      </c>
      <c r="H517">
        <f t="shared" si="44"/>
        <v>0</v>
      </c>
    </row>
    <row r="518" spans="1:8" x14ac:dyDescent="0.2">
      <c r="A518" t="s">
        <v>235</v>
      </c>
      <c r="B518">
        <f>VLOOKUP(A518,Sentiment!A:B,2,FALSE)</f>
        <v>0.15676652892561899</v>
      </c>
      <c r="C518" t="str">
        <f t="shared" si="40"/>
        <v>www.marthastewart.com|996892|meatloaf-donald.html</v>
      </c>
      <c r="D518" t="str">
        <f t="shared" si="41"/>
        <v>www.marthastewart.com</v>
      </c>
      <c r="F518">
        <f t="shared" si="42"/>
        <v>0</v>
      </c>
      <c r="G518" t="e">
        <f t="shared" si="43"/>
        <v>#DIV/0!</v>
      </c>
      <c r="H518">
        <f t="shared" si="44"/>
        <v>0</v>
      </c>
    </row>
    <row r="519" spans="1:8" x14ac:dyDescent="0.2">
      <c r="A519" t="s">
        <v>236</v>
      </c>
      <c r="B519">
        <f>VLOOKUP(A519,Sentiment!A:B,2,FALSE)</f>
        <v>0.121429698773448</v>
      </c>
      <c r="C519" t="str">
        <f t="shared" si="40"/>
        <v>www.mcall.com|topic|politics-government|donald-trump-PEBSL000163-topic.html.html</v>
      </c>
      <c r="D519" t="str">
        <f t="shared" si="41"/>
        <v>www.mcall.com</v>
      </c>
      <c r="F519">
        <f t="shared" si="42"/>
        <v>0</v>
      </c>
      <c r="G519" t="e">
        <f t="shared" si="43"/>
        <v>#DIV/0!</v>
      </c>
      <c r="H519">
        <f t="shared" si="44"/>
        <v>0</v>
      </c>
    </row>
    <row r="520" spans="1:8" x14ac:dyDescent="0.2">
      <c r="A520" t="s">
        <v>237</v>
      </c>
      <c r="B520">
        <f>VLOOKUP(A520,Sentiment!A:B,2,FALSE)</f>
        <v>3.69929653679653E-2</v>
      </c>
      <c r="C520" t="str">
        <f t="shared" si="40"/>
        <v>www.mcsweeneys.net|articles|the-majority-opinion-in-president-donald-j-trump-v-united-states-of-america.html</v>
      </c>
      <c r="D520" t="str">
        <f t="shared" si="41"/>
        <v>www.mcsweeneys.net</v>
      </c>
      <c r="F520">
        <f t="shared" si="42"/>
        <v>0</v>
      </c>
      <c r="G520" t="e">
        <f t="shared" si="43"/>
        <v>#DIV/0!</v>
      </c>
      <c r="H520">
        <f t="shared" si="44"/>
        <v>0</v>
      </c>
    </row>
    <row r="521" spans="1:8" x14ac:dyDescent="0.2">
      <c r="A521" t="s">
        <v>631</v>
      </c>
      <c r="B521">
        <f>VLOOKUP(A521,Sentiment!A:B,2,FALSE)</f>
        <v>0.188491032776747</v>
      </c>
      <c r="C521" t="str">
        <f t="shared" si="40"/>
        <v>www.mercurynews.com|2018|09|11|letter-no-checks-and-balances-on-current-u-s-president|.html</v>
      </c>
      <c r="D521" t="str">
        <f t="shared" si="41"/>
        <v>www.mercurynews.com</v>
      </c>
      <c r="F521">
        <f t="shared" si="42"/>
        <v>0</v>
      </c>
      <c r="G521" t="e">
        <f t="shared" si="43"/>
        <v>#DIV/0!</v>
      </c>
      <c r="H521">
        <f t="shared" si="44"/>
        <v>0</v>
      </c>
    </row>
    <row r="522" spans="1:8" x14ac:dyDescent="0.2">
      <c r="A522" t="s">
        <v>238</v>
      </c>
      <c r="B522">
        <f>VLOOKUP(A522,Sentiment!A:B,2,FALSE)</f>
        <v>0.186149153876426</v>
      </c>
      <c r="C522" t="str">
        <f t="shared" si="40"/>
        <v>www.merriam-webster.com|dictionary|trump.html</v>
      </c>
      <c r="D522" t="str">
        <f t="shared" si="41"/>
        <v>www.merriam-webster.com</v>
      </c>
      <c r="F522">
        <f t="shared" si="42"/>
        <v>0</v>
      </c>
      <c r="G522" t="e">
        <f t="shared" si="43"/>
        <v>#DIV/0!</v>
      </c>
      <c r="H522">
        <f t="shared" si="44"/>
        <v>0</v>
      </c>
    </row>
    <row r="523" spans="1:8" x14ac:dyDescent="0.2">
      <c r="A523" t="s">
        <v>919</v>
      </c>
      <c r="B523">
        <f>VLOOKUP(A523,Sentiment!A:B,2,FALSE)</f>
        <v>4.4563279857397498E-3</v>
      </c>
      <c r="C523" t="str">
        <f t="shared" si="40"/>
        <v>www.metmuseum.org|toah|hd|uspr|hd_uspr.htm.html</v>
      </c>
      <c r="D523" t="str">
        <f t="shared" si="41"/>
        <v>www.metmuseum.org</v>
      </c>
      <c r="F523">
        <f t="shared" si="42"/>
        <v>0</v>
      </c>
      <c r="G523" t="e">
        <f t="shared" si="43"/>
        <v>#DIV/0!</v>
      </c>
      <c r="H523">
        <f t="shared" si="44"/>
        <v>0</v>
      </c>
    </row>
    <row r="524" spans="1:8" x14ac:dyDescent="0.2">
      <c r="A524" t="s">
        <v>239</v>
      </c>
      <c r="B524">
        <f>VLOOKUP(A524,Sentiment!A:B,2,FALSE)</f>
        <v>0.24593604697771301</v>
      </c>
      <c r="C524" t="str">
        <f t="shared" si="40"/>
        <v>www.miaminewtimes.com|arts|things-to-do-miami-the-daily-shows-trump-presidential-twitter-library-october-26-to-october-28-10842227.html</v>
      </c>
      <c r="D524" t="str">
        <f t="shared" si="41"/>
        <v>www.miaminewtimes.com</v>
      </c>
      <c r="F524">
        <f t="shared" si="42"/>
        <v>0</v>
      </c>
      <c r="G524" t="e">
        <f t="shared" si="43"/>
        <v>#DIV/0!</v>
      </c>
      <c r="H524">
        <f t="shared" si="44"/>
        <v>0</v>
      </c>
    </row>
    <row r="525" spans="1:8" x14ac:dyDescent="0.2">
      <c r="A525" t="s">
        <v>632</v>
      </c>
      <c r="B525">
        <f>VLOOKUP(A525,Sentiment!A:B,2,FALSE)</f>
        <v>2.4046513097607899E-2</v>
      </c>
      <c r="C525" t="str">
        <f t="shared" si="40"/>
        <v>www.militarytimes.com|news|your-military|2018|10|29|trump-orders-5200-active-duty-troops-to-us-mexico-border|.html</v>
      </c>
      <c r="D525" t="str">
        <f t="shared" si="41"/>
        <v>www.militarytimes.com</v>
      </c>
      <c r="F525">
        <f t="shared" si="42"/>
        <v>0</v>
      </c>
      <c r="G525" t="e">
        <f t="shared" si="43"/>
        <v>#DIV/0!</v>
      </c>
      <c r="H525">
        <f t="shared" si="44"/>
        <v>0</v>
      </c>
    </row>
    <row r="526" spans="1:8" x14ac:dyDescent="0.2">
      <c r="A526" t="s">
        <v>633</v>
      </c>
      <c r="B526">
        <f>VLOOKUP(A526,Sentiment!A:B,2,FALSE)</f>
        <v>0.14696521973996299</v>
      </c>
      <c r="C526" t="str">
        <f t="shared" si="40"/>
        <v>www.moneytips.com|how-much-donald-trump-says-he-is-worth|507.html</v>
      </c>
      <c r="D526" t="str">
        <f t="shared" si="41"/>
        <v>www.moneytips.com</v>
      </c>
      <c r="F526">
        <f t="shared" si="42"/>
        <v>0</v>
      </c>
      <c r="G526" t="e">
        <f t="shared" si="43"/>
        <v>#DIV/0!</v>
      </c>
      <c r="H526">
        <f t="shared" si="44"/>
        <v>0</v>
      </c>
    </row>
    <row r="527" spans="1:8" x14ac:dyDescent="0.2">
      <c r="A527" t="s">
        <v>920</v>
      </c>
      <c r="B527">
        <f>VLOOKUP(A527,Sentiment!A:B,2,FALSE)</f>
        <v>6.5250879724563907E-2</v>
      </c>
      <c r="C527" t="str">
        <f t="shared" si="40"/>
        <v>www.motherjones.com|politics|2018|11|democrats-trump-investigations|.html</v>
      </c>
      <c r="D527" t="str">
        <f t="shared" si="41"/>
        <v>www.motherjones.com</v>
      </c>
      <c r="F527">
        <f t="shared" si="42"/>
        <v>0</v>
      </c>
      <c r="G527" t="e">
        <f t="shared" si="43"/>
        <v>#DIV/0!</v>
      </c>
      <c r="H527">
        <f t="shared" si="44"/>
        <v>0</v>
      </c>
    </row>
    <row r="528" spans="1:8" x14ac:dyDescent="0.2">
      <c r="A528" t="s">
        <v>921</v>
      </c>
      <c r="B528">
        <f>VLOOKUP(A528,Sentiment!A:B,2,FALSE)</f>
        <v>7.36140336456792E-2</v>
      </c>
      <c r="C528" t="str">
        <f t="shared" si="40"/>
        <v>www.msn.com|en-us|money|companies|president-trump-is-hanging-out-with-these-billionaire-friends-to-watch-the-midterm-results|ar-BBPqa9l|li|BBnbfcL.html</v>
      </c>
      <c r="D528" t="str">
        <f t="shared" si="41"/>
        <v>www.msn.com</v>
      </c>
      <c r="F528">
        <f t="shared" si="42"/>
        <v>0</v>
      </c>
      <c r="G528" t="e">
        <f t="shared" si="43"/>
        <v>#DIV/0!</v>
      </c>
      <c r="H528">
        <f t="shared" si="44"/>
        <v>0</v>
      </c>
    </row>
    <row r="529" spans="1:8" x14ac:dyDescent="0.2">
      <c r="A529" t="s">
        <v>240</v>
      </c>
      <c r="B529">
        <f>VLOOKUP(A529,Sentiment!A:B,2,FALSE)</f>
        <v>7.2841480127912202E-3</v>
      </c>
      <c r="C529" t="str">
        <f t="shared" si="40"/>
        <v>www.msn.com|en-us|news|video|live-news-coverage-from-cbs-news|ar-BBmYvYY|appwebview|true.html</v>
      </c>
      <c r="D529" t="str">
        <f t="shared" si="41"/>
        <v>www.msn.com</v>
      </c>
      <c r="F529">
        <f t="shared" si="42"/>
        <v>0</v>
      </c>
      <c r="G529" t="e">
        <f t="shared" si="43"/>
        <v>#DIV/0!</v>
      </c>
      <c r="H529">
        <f t="shared" si="44"/>
        <v>0</v>
      </c>
    </row>
    <row r="530" spans="1:8" x14ac:dyDescent="0.2">
      <c r="A530" t="s">
        <v>241</v>
      </c>
      <c r="B530">
        <f>VLOOKUP(A530,Sentiment!A:B,2,FALSE)</f>
        <v>4.1691558441558398E-2</v>
      </c>
      <c r="C530" t="str">
        <f t="shared" si="40"/>
        <v>www.msn.com|en-us|video|news|i-agree-with-president-obama-100percent-trump-tweets-old-obama-video-to-support-immigration-argument|vi-BBOOdtW.html</v>
      </c>
      <c r="D530" t="str">
        <f t="shared" si="41"/>
        <v>www.msn.com</v>
      </c>
      <c r="F530">
        <f t="shared" si="42"/>
        <v>0</v>
      </c>
      <c r="G530" t="e">
        <f t="shared" si="43"/>
        <v>#DIV/0!</v>
      </c>
      <c r="H530">
        <f t="shared" si="44"/>
        <v>0</v>
      </c>
    </row>
    <row r="531" spans="1:8" x14ac:dyDescent="0.2">
      <c r="A531" t="s">
        <v>242</v>
      </c>
      <c r="B531">
        <f>VLOOKUP(A531,Sentiment!A:B,2,FALSE)</f>
        <v>0.148430735930735</v>
      </c>
      <c r="C531" t="str">
        <f t="shared" si="40"/>
        <v>www.msnbc.com|morning-joe|watch|trump-projects-unseriousness-during-a-serious-moment-1352684611696.html</v>
      </c>
      <c r="D531" t="str">
        <f t="shared" si="41"/>
        <v>www.msnbc.com</v>
      </c>
      <c r="F531">
        <f t="shared" si="42"/>
        <v>0</v>
      </c>
      <c r="G531" t="e">
        <f t="shared" si="43"/>
        <v>#DIV/0!</v>
      </c>
      <c r="H531">
        <f t="shared" si="44"/>
        <v>0</v>
      </c>
    </row>
    <row r="532" spans="1:8" x14ac:dyDescent="0.2">
      <c r="A532" t="s">
        <v>922</v>
      </c>
      <c r="B532">
        <f>VLOOKUP(A532,Sentiment!A:B,2,FALSE)</f>
        <v>7.1590909090909094E-2</v>
      </c>
      <c r="C532" t="str">
        <f t="shared" si="40"/>
        <v>www.msnbc.com|rachel-maddow|watch|trump-era-unique-for-violent-extremists-inspired-by-us-president-1354409027794.html</v>
      </c>
      <c r="D532" t="str">
        <f t="shared" si="41"/>
        <v>www.msnbc.com</v>
      </c>
      <c r="F532">
        <f t="shared" si="42"/>
        <v>0</v>
      </c>
      <c r="G532" t="e">
        <f t="shared" si="43"/>
        <v>#DIV/0!</v>
      </c>
      <c r="H532">
        <f t="shared" si="44"/>
        <v>0</v>
      </c>
    </row>
    <row r="533" spans="1:8" x14ac:dyDescent="0.2">
      <c r="A533" t="s">
        <v>923</v>
      </c>
      <c r="B533">
        <f>VLOOKUP(A533,Sentiment!A:B,2,FALSE)</f>
        <v>0.26806818181818098</v>
      </c>
      <c r="C533" t="str">
        <f t="shared" si="40"/>
        <v>www.msnbc.com|velshi-ruhle|watch|president-trump-s-delivered-promises-1334978115739.html</v>
      </c>
      <c r="D533" t="str">
        <f t="shared" si="41"/>
        <v>www.msnbc.com</v>
      </c>
      <c r="F533">
        <f t="shared" si="42"/>
        <v>0</v>
      </c>
      <c r="G533" t="e">
        <f t="shared" si="43"/>
        <v>#DIV/0!</v>
      </c>
      <c r="H533">
        <f t="shared" si="44"/>
        <v>0</v>
      </c>
    </row>
    <row r="534" spans="1:8" x14ac:dyDescent="0.2">
      <c r="A534" t="s">
        <v>243</v>
      </c>
      <c r="B534">
        <f>VLOOKUP(A534,Sentiment!A:B,2,FALSE)</f>
        <v>0.272447160682454</v>
      </c>
      <c r="C534" t="str">
        <f t="shared" si="40"/>
        <v>www.naplesnews.com|story|news|2018|10|25|trump-rally-fort-myers-how-get-tickets-see-president-trump-hertz-arena|1760321002|.html</v>
      </c>
      <c r="D534" t="str">
        <f t="shared" si="41"/>
        <v>www.naplesnews.com</v>
      </c>
      <c r="F534">
        <f t="shared" si="42"/>
        <v>0</v>
      </c>
      <c r="G534" t="e">
        <f t="shared" si="43"/>
        <v>#DIV/0!</v>
      </c>
      <c r="H534">
        <f t="shared" si="44"/>
        <v>0</v>
      </c>
    </row>
    <row r="535" spans="1:8" x14ac:dyDescent="0.2">
      <c r="A535" t="s">
        <v>244</v>
      </c>
      <c r="B535">
        <f>VLOOKUP(A535,Sentiment!A:B,2,FALSE)</f>
        <v>0</v>
      </c>
      <c r="C535" t="str">
        <f t="shared" si="40"/>
        <v>www.naplesnews.com|story|news|politics|2018|10|24|president-trump-hold-make-america-great-again-rally-hertz-arena|1755144002|.html</v>
      </c>
      <c r="D535" t="str">
        <f t="shared" si="41"/>
        <v>www.naplesnews.com</v>
      </c>
      <c r="F535">
        <f t="shared" si="42"/>
        <v>0</v>
      </c>
      <c r="G535" t="e">
        <f t="shared" si="43"/>
        <v>#DIV/0!</v>
      </c>
      <c r="H535">
        <f t="shared" si="44"/>
        <v>0</v>
      </c>
    </row>
    <row r="536" spans="1:8" x14ac:dyDescent="0.2">
      <c r="A536" t="s">
        <v>245</v>
      </c>
      <c r="B536">
        <f>VLOOKUP(A536,Sentiment!A:B,2,FALSE)</f>
        <v>0.11211934617107</v>
      </c>
      <c r="C536" t="str">
        <f t="shared" si="40"/>
        <v>www.nbc.com|the-tonight-show|video|president-trump-plans-paris-meeting-with-putin|3817510.html</v>
      </c>
      <c r="D536" t="str">
        <f t="shared" si="41"/>
        <v>www.nbc.com</v>
      </c>
      <c r="F536">
        <f t="shared" si="42"/>
        <v>0</v>
      </c>
      <c r="G536" t="e">
        <f t="shared" si="43"/>
        <v>#DIV/0!</v>
      </c>
      <c r="H536">
        <f t="shared" si="44"/>
        <v>0</v>
      </c>
    </row>
    <row r="537" spans="1:8" x14ac:dyDescent="0.2">
      <c r="A537" t="s">
        <v>924</v>
      </c>
      <c r="B537">
        <f>VLOOKUP(A537,Sentiment!A:B,2,FALSE)</f>
        <v>-6.7175436247601097E-2</v>
      </c>
      <c r="C537" t="str">
        <f t="shared" si="40"/>
        <v>www.nbcnews.com|news|all|trump-unloads-cnn-journalist-jim-acosta-you-are-rude-terrible-n933571.html</v>
      </c>
      <c r="D537" t="str">
        <f t="shared" si="41"/>
        <v>www.nbcnews.com</v>
      </c>
      <c r="F537">
        <f t="shared" si="42"/>
        <v>0</v>
      </c>
      <c r="G537" t="e">
        <f t="shared" si="43"/>
        <v>#DIV/0!</v>
      </c>
      <c r="H537">
        <f t="shared" si="44"/>
        <v>0</v>
      </c>
    </row>
    <row r="538" spans="1:8" x14ac:dyDescent="0.2">
      <c r="A538" t="s">
        <v>246</v>
      </c>
      <c r="B538">
        <f>VLOOKUP(A538,Sentiment!A:B,2,FALSE)</f>
        <v>4.9788218317630001E-2</v>
      </c>
      <c r="C538" t="str">
        <f t="shared" si="40"/>
        <v>www.nbcnews.com|news|investigations|trump-administration-has-new-plan-drive-iran-out-syria-n919596.html</v>
      </c>
      <c r="D538" t="str">
        <f t="shared" si="41"/>
        <v>www.nbcnews.com</v>
      </c>
      <c r="F538">
        <f t="shared" si="42"/>
        <v>0</v>
      </c>
      <c r="G538" t="e">
        <f t="shared" si="43"/>
        <v>#DIV/0!</v>
      </c>
      <c r="H538">
        <f t="shared" si="44"/>
        <v>0</v>
      </c>
    </row>
    <row r="539" spans="1:8" x14ac:dyDescent="0.2">
      <c r="A539" t="s">
        <v>925</v>
      </c>
      <c r="B539">
        <f>VLOOKUP(A539,Sentiment!A:B,2,FALSE)</f>
        <v>0.20083136560409201</v>
      </c>
      <c r="C539" t="str">
        <f t="shared" si="40"/>
        <v>www.nbcnews.com|politics|donald-trump.html</v>
      </c>
      <c r="D539" t="str">
        <f t="shared" si="41"/>
        <v>www.nbcnews.com</v>
      </c>
      <c r="F539">
        <f t="shared" si="42"/>
        <v>0</v>
      </c>
      <c r="G539" t="e">
        <f t="shared" si="43"/>
        <v>#DIV/0!</v>
      </c>
      <c r="H539">
        <f t="shared" si="44"/>
        <v>0</v>
      </c>
    </row>
    <row r="540" spans="1:8" x14ac:dyDescent="0.2">
      <c r="A540" t="s">
        <v>247</v>
      </c>
      <c r="B540">
        <f>VLOOKUP(A540,Sentiment!A:B,2,FALSE)</f>
        <v>1.7857142857142801E-2</v>
      </c>
      <c r="C540" t="str">
        <f t="shared" si="40"/>
        <v>www.nbcnews.com|politics|donald-trump|conway-dismisses-questions-about-trump-stoking-fear-likens-it-sesame-n923821.html</v>
      </c>
      <c r="D540" t="str">
        <f t="shared" si="41"/>
        <v>www.nbcnews.com</v>
      </c>
      <c r="F540">
        <f t="shared" si="42"/>
        <v>0</v>
      </c>
      <c r="G540" t="e">
        <f t="shared" si="43"/>
        <v>#DIV/0!</v>
      </c>
      <c r="H540">
        <f t="shared" si="44"/>
        <v>0</v>
      </c>
    </row>
    <row r="541" spans="1:8" x14ac:dyDescent="0.2">
      <c r="A541" t="s">
        <v>634</v>
      </c>
      <c r="B541">
        <f>VLOOKUP(A541,Sentiment!A:B,2,FALSE)</f>
        <v>-2.3757763975155201E-2</v>
      </c>
      <c r="C541" t="str">
        <f t="shared" si="40"/>
        <v>www.nbcnews.com|politics|donald-trump|trump-rips-media-critics-call-him-tone-it-down-n925541.html</v>
      </c>
      <c r="D541" t="str">
        <f t="shared" si="41"/>
        <v>www.nbcnews.com</v>
      </c>
      <c r="F541">
        <f t="shared" si="42"/>
        <v>0</v>
      </c>
      <c r="G541" t="e">
        <f t="shared" si="43"/>
        <v>#DIV/0!</v>
      </c>
      <c r="H541">
        <f t="shared" si="44"/>
        <v>0</v>
      </c>
    </row>
    <row r="542" spans="1:8" x14ac:dyDescent="0.2">
      <c r="A542" t="s">
        <v>635</v>
      </c>
      <c r="B542">
        <f>VLOOKUP(A542,Sentiment!A:B,2,FALSE)</f>
        <v>-1.29761904761906E-3</v>
      </c>
      <c r="C542" t="str">
        <f t="shared" si="40"/>
        <v>www.nbcnews.com|politics|donald-trump|trump-s-birthright-plan-vs-u-s-constitution-here-s-n926501.html</v>
      </c>
      <c r="D542" t="str">
        <f t="shared" si="41"/>
        <v>www.nbcnews.com</v>
      </c>
      <c r="F542">
        <f t="shared" si="42"/>
        <v>0</v>
      </c>
      <c r="G542" t="e">
        <f t="shared" si="43"/>
        <v>#DIV/0!</v>
      </c>
      <c r="H542">
        <f t="shared" si="44"/>
        <v>0</v>
      </c>
    </row>
    <row r="543" spans="1:8" x14ac:dyDescent="0.2">
      <c r="A543" t="s">
        <v>926</v>
      </c>
      <c r="B543">
        <f>VLOOKUP(A543,Sentiment!A:B,2,FALSE)</f>
        <v>0.14967796431211</v>
      </c>
      <c r="C543" t="str">
        <f t="shared" si="40"/>
        <v>www.nbcnews.com|politics|donald-trump|what-i-learned-last-weekend-s-rallies-donald-trump-barack-n931576.html</v>
      </c>
      <c r="D543" t="str">
        <f t="shared" si="41"/>
        <v>www.nbcnews.com</v>
      </c>
      <c r="F543">
        <f t="shared" si="42"/>
        <v>0</v>
      </c>
      <c r="G543" t="e">
        <f t="shared" si="43"/>
        <v>#DIV/0!</v>
      </c>
      <c r="H543">
        <f t="shared" si="44"/>
        <v>0</v>
      </c>
    </row>
    <row r="544" spans="1:8" x14ac:dyDescent="0.2">
      <c r="A544" t="s">
        <v>248</v>
      </c>
      <c r="B544">
        <f>VLOOKUP(A544,Sentiment!A:B,2,FALSE)</f>
        <v>1.2948585231193899E-2</v>
      </c>
      <c r="C544" t="str">
        <f t="shared" si="40"/>
        <v>www.nbcnews.com|politics|immigration|trump-says-he-s-bringing-out-military-secure-u-s-n924271.html</v>
      </c>
      <c r="D544" t="str">
        <f t="shared" si="41"/>
        <v>www.nbcnews.com</v>
      </c>
      <c r="F544">
        <f t="shared" si="42"/>
        <v>0</v>
      </c>
      <c r="G544" t="e">
        <f t="shared" si="43"/>
        <v>#DIV/0!</v>
      </c>
      <c r="H544">
        <f t="shared" si="44"/>
        <v>0</v>
      </c>
    </row>
    <row r="545" spans="1:8" x14ac:dyDescent="0.2">
      <c r="A545" t="s">
        <v>927</v>
      </c>
      <c r="B545">
        <f>VLOOKUP(A545,Sentiment!A:B,2,FALSE)</f>
        <v>2.01719017416691E-2</v>
      </c>
      <c r="C545" t="str">
        <f t="shared" si="40"/>
        <v>www.nbcnews.com|politics|national-security|trump-admin-will-apparently-not-renew-program-fight-domestic-terror-n926361.html</v>
      </c>
      <c r="D545" t="str">
        <f t="shared" si="41"/>
        <v>www.nbcnews.com</v>
      </c>
      <c r="F545">
        <f t="shared" si="42"/>
        <v>0</v>
      </c>
      <c r="G545" t="e">
        <f t="shared" si="43"/>
        <v>#DIV/0!</v>
      </c>
      <c r="H545">
        <f t="shared" si="44"/>
        <v>0</v>
      </c>
    </row>
    <row r="546" spans="1:8" x14ac:dyDescent="0.2">
      <c r="A546" t="s">
        <v>928</v>
      </c>
      <c r="B546">
        <f>VLOOKUP(A546,Sentiment!A:B,2,FALSE)</f>
        <v>2.92147667147667E-2</v>
      </c>
      <c r="C546" t="str">
        <f t="shared" si="40"/>
        <v>www.nbcnews.com|think|opinion|dems-retake-house-trump-s-candidates-win-suggesting-liberals-should-ncna933536.html</v>
      </c>
      <c r="D546" t="str">
        <f t="shared" si="41"/>
        <v>www.nbcnews.com</v>
      </c>
      <c r="F546">
        <f t="shared" si="42"/>
        <v>0</v>
      </c>
      <c r="G546" t="e">
        <f t="shared" si="43"/>
        <v>#DIV/0!</v>
      </c>
      <c r="H546">
        <f t="shared" si="44"/>
        <v>0</v>
      </c>
    </row>
    <row r="547" spans="1:8" x14ac:dyDescent="0.2">
      <c r="A547" t="s">
        <v>636</v>
      </c>
      <c r="B547">
        <f>VLOOKUP(A547,Sentiment!A:B,2,FALSE)</f>
        <v>0.114216141001855</v>
      </c>
      <c r="C547" t="str">
        <f t="shared" si="40"/>
        <v>www.nbcnews.com|think|video|trump-is-the-rare-billionaire-who-can-speak-to-the-working-class-1358149699826.html</v>
      </c>
      <c r="D547" t="str">
        <f t="shared" si="41"/>
        <v>www.nbcnews.com</v>
      </c>
      <c r="F547">
        <f t="shared" si="42"/>
        <v>0</v>
      </c>
      <c r="G547" t="e">
        <f t="shared" si="43"/>
        <v>#DIV/0!</v>
      </c>
      <c r="H547">
        <f t="shared" si="44"/>
        <v>0</v>
      </c>
    </row>
    <row r="548" spans="1:8" x14ac:dyDescent="0.2">
      <c r="A548" t="s">
        <v>249</v>
      </c>
      <c r="B548">
        <f>VLOOKUP(A548,Sentiment!A:B,2,FALSE)</f>
        <v>5.5785123966942102E-2</v>
      </c>
      <c r="C548" t="str">
        <f t="shared" si="40"/>
        <v>www.nbcnews.com|video|president-trump-hillary-clinton-and-more-political-leaders-react-to-pipe-bombs-sent-to-top-democrats-cnn-1352079427914.html</v>
      </c>
      <c r="D548" t="str">
        <f t="shared" si="41"/>
        <v>www.nbcnews.com</v>
      </c>
      <c r="F548">
        <f t="shared" si="42"/>
        <v>0</v>
      </c>
      <c r="G548" t="e">
        <f t="shared" si="43"/>
        <v>#DIV/0!</v>
      </c>
      <c r="H548">
        <f t="shared" si="44"/>
        <v>0</v>
      </c>
    </row>
    <row r="549" spans="1:8" x14ac:dyDescent="0.2">
      <c r="A549" t="s">
        <v>250</v>
      </c>
      <c r="B549">
        <f>VLOOKUP(A549,Sentiment!A:B,2,FALSE)</f>
        <v>2.0210609496323698E-2</v>
      </c>
      <c r="C549" t="str">
        <f t="shared" si="40"/>
        <v>www.ncbi.nlm.nih.gov|pubmed|22736170.html</v>
      </c>
      <c r="D549" t="str">
        <f t="shared" si="41"/>
        <v>www.ncbi.nlm.nih.gov</v>
      </c>
      <c r="F549">
        <f t="shared" si="42"/>
        <v>0</v>
      </c>
      <c r="G549" t="e">
        <f t="shared" si="43"/>
        <v>#DIV/0!</v>
      </c>
      <c r="H549">
        <f t="shared" si="44"/>
        <v>0</v>
      </c>
    </row>
    <row r="550" spans="1:8" x14ac:dyDescent="0.2">
      <c r="A550" t="s">
        <v>251</v>
      </c>
      <c r="B550">
        <f>VLOOKUP(A550,Sentiment!A:B,2,FALSE)</f>
        <v>0.11276595744680799</v>
      </c>
      <c r="C550" t="str">
        <f t="shared" si="40"/>
        <v>www.necanet.org|about-us|news|news-release-archive|news|2018|09|29|president-donald-j.-trump-to-address-the-national-electrical-contractors-association-2018-annual-convention.html</v>
      </c>
      <c r="D550" t="str">
        <f t="shared" si="41"/>
        <v>www.necanet.org</v>
      </c>
      <c r="F550">
        <f t="shared" si="42"/>
        <v>0</v>
      </c>
      <c r="G550" t="e">
        <f t="shared" si="43"/>
        <v>#DIV/0!</v>
      </c>
      <c r="H550">
        <f t="shared" si="44"/>
        <v>0</v>
      </c>
    </row>
    <row r="551" spans="1:8" x14ac:dyDescent="0.2">
      <c r="A551" t="s">
        <v>252</v>
      </c>
      <c r="B551">
        <f>VLOOKUP(A551,Sentiment!A:B,2,FALSE)</f>
        <v>0.157099419519874</v>
      </c>
      <c r="C551" t="str">
        <f t="shared" si="40"/>
        <v>www.news-press.com|story|news|politics|2018|10|24|president-trump-hold-make-america-great-again-rally-hertz-arena|1753828002|.html</v>
      </c>
      <c r="D551" t="str">
        <f t="shared" si="41"/>
        <v>www.news-press.com</v>
      </c>
      <c r="F551">
        <f t="shared" si="42"/>
        <v>0</v>
      </c>
      <c r="G551" t="e">
        <f t="shared" si="43"/>
        <v>#DIV/0!</v>
      </c>
      <c r="H551">
        <f t="shared" si="44"/>
        <v>0</v>
      </c>
    </row>
    <row r="552" spans="1:8" x14ac:dyDescent="0.2">
      <c r="A552" t="s">
        <v>637</v>
      </c>
      <c r="B552">
        <f>VLOOKUP(A552,Sentiment!A:B,2,FALSE)</f>
        <v>1.71346306860325E-3</v>
      </c>
      <c r="C552" t="str">
        <f t="shared" si="40"/>
        <v>www.news.com.au|finance|economy|world-economy|is-america-headed-for-a-new-civil-war-fury-violence-and-now-bombs-show-a-us-deeply-divided|news-story|b95c0f751b21094453681b2ad3f588d4.html</v>
      </c>
      <c r="D552" t="str">
        <f t="shared" si="41"/>
        <v>www.news.com.au</v>
      </c>
      <c r="F552">
        <f t="shared" si="42"/>
        <v>0</v>
      </c>
      <c r="G552" t="e">
        <f t="shared" si="43"/>
        <v>#DIV/0!</v>
      </c>
      <c r="H552">
        <f t="shared" si="44"/>
        <v>0</v>
      </c>
    </row>
    <row r="553" spans="1:8" x14ac:dyDescent="0.2">
      <c r="A553" t="s">
        <v>638</v>
      </c>
      <c r="B553">
        <f>VLOOKUP(A553,Sentiment!A:B,2,FALSE)</f>
        <v>5.5059094344808601E-2</v>
      </c>
      <c r="C553" t="str">
        <f t="shared" si="40"/>
        <v>www.news.com.au|finance|work|leaders|donald-trumps-daily-work-schedule-reveals-huge-blocks-of-free-time|news-story|53ba0a8dc16dfb0d230b32069ee7e49f.html</v>
      </c>
      <c r="D553" t="str">
        <f t="shared" si="41"/>
        <v>www.news.com.au</v>
      </c>
      <c r="F553">
        <f t="shared" si="42"/>
        <v>0</v>
      </c>
      <c r="G553" t="e">
        <f t="shared" si="43"/>
        <v>#DIV/0!</v>
      </c>
      <c r="H553">
        <f t="shared" si="44"/>
        <v>0</v>
      </c>
    </row>
    <row r="554" spans="1:8" x14ac:dyDescent="0.2">
      <c r="A554" t="s">
        <v>253</v>
      </c>
      <c r="B554">
        <f>VLOOKUP(A554,Sentiment!A:B,2,FALSE)</f>
        <v>6.5790744028154102E-2</v>
      </c>
      <c r="C554" t="str">
        <f t="shared" si="40"/>
        <v>www.news.com.au|finance|work|leaders|why-trump-is-in-a-jubilant-mood-as-the-midterms-approach|news-story|1f8bcfc5aea541293bb966b99d98c5d6.html</v>
      </c>
      <c r="D554" t="str">
        <f t="shared" si="41"/>
        <v>www.news.com.au</v>
      </c>
      <c r="F554">
        <f t="shared" si="42"/>
        <v>0</v>
      </c>
      <c r="G554" t="e">
        <f t="shared" si="43"/>
        <v>#DIV/0!</v>
      </c>
      <c r="H554">
        <f t="shared" si="44"/>
        <v>0</v>
      </c>
    </row>
    <row r="555" spans="1:8" x14ac:dyDescent="0.2">
      <c r="A555" t="s">
        <v>929</v>
      </c>
      <c r="B555">
        <f>VLOOKUP(A555,Sentiment!A:B,2,FALSE)</f>
        <v>0.11356143856143799</v>
      </c>
      <c r="C555" t="str">
        <f t="shared" si="40"/>
        <v>www.news5cleveland.com|news|local-news|oh-cuyahoga|everything-you-should-know-about-president-trumps-arrival-to-cleveland.html</v>
      </c>
      <c r="D555" t="str">
        <f t="shared" si="41"/>
        <v>www.news5cleveland.com</v>
      </c>
      <c r="F555">
        <f t="shared" si="42"/>
        <v>0</v>
      </c>
      <c r="G555" t="e">
        <f t="shared" si="43"/>
        <v>#DIV/0!</v>
      </c>
      <c r="H555">
        <f t="shared" si="44"/>
        <v>0</v>
      </c>
    </row>
    <row r="556" spans="1:8" x14ac:dyDescent="0.2">
      <c r="A556" t="s">
        <v>639</v>
      </c>
      <c r="B556">
        <f>VLOOKUP(A556,Sentiment!A:B,2,FALSE)</f>
        <v>7.9052684919247398E-2</v>
      </c>
      <c r="C556" t="str">
        <f t="shared" si="40"/>
        <v>www.newsday.com|long-island|politics|in-pittsburgh-a-trump-talking-point-taken-to-twisted-deadly-extreme-1.22586088.html</v>
      </c>
      <c r="D556" t="str">
        <f t="shared" si="41"/>
        <v>www.newsday.com</v>
      </c>
      <c r="F556">
        <f t="shared" si="42"/>
        <v>0</v>
      </c>
      <c r="G556" t="e">
        <f t="shared" si="43"/>
        <v>#DIV/0!</v>
      </c>
      <c r="H556">
        <f t="shared" si="44"/>
        <v>0</v>
      </c>
    </row>
    <row r="557" spans="1:8" x14ac:dyDescent="0.2">
      <c r="A557" t="s">
        <v>254</v>
      </c>
      <c r="B557">
        <f>VLOOKUP(A557,Sentiment!A:B,2,FALSE)</f>
        <v>8.0982223677823303E-2</v>
      </c>
      <c r="C557" t="str">
        <f t="shared" si="40"/>
        <v>www.newsday.com|news|nation|donald-trump-s-noteworthy-tweets-as-president-1.12632966.html</v>
      </c>
      <c r="D557" t="str">
        <f t="shared" si="41"/>
        <v>www.newsday.com</v>
      </c>
      <c r="F557">
        <f t="shared" si="42"/>
        <v>0</v>
      </c>
      <c r="G557" t="e">
        <f t="shared" si="43"/>
        <v>#DIV/0!</v>
      </c>
      <c r="H557">
        <f t="shared" si="44"/>
        <v>0</v>
      </c>
    </row>
    <row r="558" spans="1:8" x14ac:dyDescent="0.2">
      <c r="A558" t="s">
        <v>930</v>
      </c>
      <c r="B558">
        <f>VLOOKUP(A558,Sentiment!A:B,2,FALSE)</f>
        <v>0.46</v>
      </c>
      <c r="C558" t="str">
        <f t="shared" si="40"/>
        <v>www.newshub.co.nz|home|shows|2018|11|poll-do-you-think-donald-trump-is-doing-a-good-job-as-us-president.html.html</v>
      </c>
      <c r="D558" t="str">
        <f t="shared" si="41"/>
        <v>www.newshub.co.nz</v>
      </c>
      <c r="F558">
        <f t="shared" si="42"/>
        <v>0</v>
      </c>
      <c r="G558" t="e">
        <f t="shared" si="43"/>
        <v>#DIV/0!</v>
      </c>
      <c r="H558">
        <f t="shared" si="44"/>
        <v>0</v>
      </c>
    </row>
    <row r="559" spans="1:8" x14ac:dyDescent="0.2">
      <c r="A559" t="s">
        <v>640</v>
      </c>
      <c r="B559">
        <f>VLOOKUP(A559,Sentiment!A:B,2,FALSE)</f>
        <v>4.2201795951795899E-2</v>
      </c>
      <c r="C559" t="str">
        <f t="shared" si="40"/>
        <v>www.newsweek.com|anti-semitism-america-opinion-1191423.html</v>
      </c>
      <c r="D559" t="str">
        <f t="shared" si="41"/>
        <v>www.newsweek.com</v>
      </c>
      <c r="F559">
        <f t="shared" si="42"/>
        <v>0</v>
      </c>
      <c r="G559" t="e">
        <f t="shared" si="43"/>
        <v>#DIV/0!</v>
      </c>
      <c r="H559">
        <f t="shared" si="44"/>
        <v>0</v>
      </c>
    </row>
    <row r="560" spans="1:8" x14ac:dyDescent="0.2">
      <c r="A560" t="s">
        <v>931</v>
      </c>
      <c r="B560">
        <f>VLOOKUP(A560,Sentiment!A:B,2,FALSE)</f>
        <v>1.60855728429985E-2</v>
      </c>
      <c r="C560" t="str">
        <f t="shared" si="40"/>
        <v>www.newsweek.com|bad-bet-can-trump-kushner-mideast-policy-survive-mbs-1199276.html</v>
      </c>
      <c r="D560" t="str">
        <f t="shared" si="41"/>
        <v>www.newsweek.com</v>
      </c>
      <c r="F560">
        <f t="shared" si="42"/>
        <v>0</v>
      </c>
      <c r="G560" t="e">
        <f t="shared" si="43"/>
        <v>#DIV/0!</v>
      </c>
      <c r="H560">
        <f t="shared" si="44"/>
        <v>0</v>
      </c>
    </row>
    <row r="561" spans="1:8" x14ac:dyDescent="0.2">
      <c r="A561" t="s">
        <v>932</v>
      </c>
      <c r="B561">
        <f>VLOOKUP(A561,Sentiment!A:B,2,FALSE)</f>
        <v>3.9898989898989802E-2</v>
      </c>
      <c r="C561" t="str">
        <f t="shared" si="40"/>
        <v>www.newsweek.com|donald-trump-tax-returns-democrats-will-demand-presidents-records-house-1205085.html</v>
      </c>
      <c r="D561" t="str">
        <f t="shared" si="41"/>
        <v>www.newsweek.com</v>
      </c>
      <c r="F561">
        <f t="shared" si="42"/>
        <v>0</v>
      </c>
      <c r="G561" t="e">
        <f t="shared" si="43"/>
        <v>#DIV/0!</v>
      </c>
      <c r="H561">
        <f t="shared" si="44"/>
        <v>0</v>
      </c>
    </row>
    <row r="562" spans="1:8" x14ac:dyDescent="0.2">
      <c r="A562" t="s">
        <v>255</v>
      </c>
      <c r="B562">
        <f>VLOOKUP(A562,Sentiment!A:B,2,FALSE)</f>
        <v>5.34543271056429E-2</v>
      </c>
      <c r="C562" t="str">
        <f t="shared" si="40"/>
        <v>www.newsweek.com|reddit-spez-donald-sub-russia-1134323.html</v>
      </c>
      <c r="D562" t="str">
        <f t="shared" si="41"/>
        <v>www.newsweek.com</v>
      </c>
      <c r="F562">
        <f t="shared" si="42"/>
        <v>0</v>
      </c>
      <c r="G562" t="e">
        <f t="shared" si="43"/>
        <v>#DIV/0!</v>
      </c>
      <c r="H562">
        <f t="shared" si="44"/>
        <v>0</v>
      </c>
    </row>
    <row r="563" spans="1:8" x14ac:dyDescent="0.2">
      <c r="A563" t="s">
        <v>641</v>
      </c>
      <c r="B563">
        <f>VLOOKUP(A563,Sentiment!A:B,2,FALSE)</f>
        <v>0.13862468526371499</v>
      </c>
      <c r="C563" t="str">
        <f t="shared" si="40"/>
        <v>www.newyorker.com|humor|daily-shouts|the-legend-of-the-donald.html</v>
      </c>
      <c r="D563" t="str">
        <f t="shared" si="41"/>
        <v>www.newyorker.com</v>
      </c>
      <c r="F563">
        <f t="shared" si="42"/>
        <v>0</v>
      </c>
      <c r="G563" t="e">
        <f t="shared" si="43"/>
        <v>#DIV/0!</v>
      </c>
      <c r="H563">
        <f t="shared" si="44"/>
        <v>0</v>
      </c>
    </row>
    <row r="564" spans="1:8" x14ac:dyDescent="0.2">
      <c r="A564" t="s">
        <v>256</v>
      </c>
      <c r="B564">
        <f>VLOOKUP(A564,Sentiment!A:B,2,FALSE)</f>
        <v>5.9834489129304502E-2</v>
      </c>
      <c r="C564" t="str">
        <f t="shared" si="40"/>
        <v>www.newyorker.com|magazine|2018|10|01|how-russia-helped-to-swing-the-election-for-trump.html</v>
      </c>
      <c r="D564" t="str">
        <f t="shared" si="41"/>
        <v>www.newyorker.com</v>
      </c>
      <c r="F564">
        <f t="shared" si="42"/>
        <v>0</v>
      </c>
      <c r="G564" t="e">
        <f t="shared" si="43"/>
        <v>#DIV/0!</v>
      </c>
      <c r="H564">
        <f t="shared" si="44"/>
        <v>0</v>
      </c>
    </row>
    <row r="565" spans="1:8" x14ac:dyDescent="0.2">
      <c r="A565" t="s">
        <v>642</v>
      </c>
      <c r="B565">
        <f>VLOOKUP(A565,Sentiment!A:B,2,FALSE)</f>
        <v>5.8406415437294301E-2</v>
      </c>
      <c r="C565" t="str">
        <f t="shared" si="40"/>
        <v>www.newyorker.com|magazine|2018|10|15|was-there-a-connection-between-a-russian-bank-and-the-trump-campaign.html</v>
      </c>
      <c r="D565" t="str">
        <f t="shared" si="41"/>
        <v>www.newyorker.com</v>
      </c>
      <c r="F565">
        <f t="shared" si="42"/>
        <v>0</v>
      </c>
      <c r="G565" t="e">
        <f t="shared" si="43"/>
        <v>#DIV/0!</v>
      </c>
      <c r="H565">
        <f t="shared" si="44"/>
        <v>0</v>
      </c>
    </row>
    <row r="566" spans="1:8" x14ac:dyDescent="0.2">
      <c r="A566" t="s">
        <v>933</v>
      </c>
      <c r="B566">
        <f>VLOOKUP(A566,Sentiment!A:B,2,FALSE)</f>
        <v>4.1973482358097697E-2</v>
      </c>
      <c r="C566" t="str">
        <f t="shared" si="40"/>
        <v>www.newyorker.com|magazine|2018|10|29|voter-suppression-tactics-in-the-age-of-trump.html</v>
      </c>
      <c r="D566" t="str">
        <f t="shared" si="41"/>
        <v>www.newyorker.com</v>
      </c>
      <c r="F566">
        <f t="shared" si="42"/>
        <v>0</v>
      </c>
      <c r="G566" t="e">
        <f t="shared" si="43"/>
        <v>#DIV/0!</v>
      </c>
      <c r="H566">
        <f t="shared" si="44"/>
        <v>0</v>
      </c>
    </row>
    <row r="567" spans="1:8" x14ac:dyDescent="0.2">
      <c r="A567" t="s">
        <v>257</v>
      </c>
      <c r="B567">
        <f>VLOOKUP(A567,Sentiment!A:B,2,FALSE)</f>
        <v>5.0579872802094999E-2</v>
      </c>
      <c r="C567" t="str">
        <f t="shared" si="40"/>
        <v>www.newyorker.com|tag|donald-trump.html</v>
      </c>
      <c r="D567" t="str">
        <f t="shared" si="41"/>
        <v>www.newyorker.com</v>
      </c>
      <c r="F567">
        <f t="shared" si="42"/>
        <v>0</v>
      </c>
      <c r="G567" t="e">
        <f t="shared" si="43"/>
        <v>#DIV/0!</v>
      </c>
      <c r="H567">
        <f t="shared" si="44"/>
        <v>0</v>
      </c>
    </row>
    <row r="568" spans="1:8" x14ac:dyDescent="0.2">
      <c r="A568" t="s">
        <v>643</v>
      </c>
      <c r="B568">
        <f>VLOOKUP(A568,Sentiment!A:B,2,FALSE)</f>
        <v>0.12845321345321301</v>
      </c>
      <c r="C568" t="str">
        <f t="shared" si="40"/>
        <v>www.nj.com|opinion|index.ssf|2018|10|donald_trump_and_the_saudis_he_should_have_taken_m.html.html</v>
      </c>
      <c r="D568" t="str">
        <f t="shared" si="41"/>
        <v>www.nj.com</v>
      </c>
      <c r="F568">
        <f t="shared" si="42"/>
        <v>0</v>
      </c>
      <c r="G568" t="e">
        <f t="shared" si="43"/>
        <v>#DIV/0!</v>
      </c>
      <c r="H568">
        <f t="shared" si="44"/>
        <v>0</v>
      </c>
    </row>
    <row r="569" spans="1:8" x14ac:dyDescent="0.2">
      <c r="A569" t="s">
        <v>934</v>
      </c>
      <c r="B569">
        <f>VLOOKUP(A569,Sentiment!A:B,2,FALSE)</f>
        <v>9.6522147443200104E-2</v>
      </c>
      <c r="C569" t="str">
        <f t="shared" si="40"/>
        <v>www.nj.com|opinion|index.ssf|2018|10|nikki_haley_a_wannabe_cold_warrior_feels_the_heat.html.html</v>
      </c>
      <c r="D569" t="str">
        <f t="shared" si="41"/>
        <v>www.nj.com</v>
      </c>
      <c r="F569">
        <f t="shared" si="42"/>
        <v>0</v>
      </c>
      <c r="G569" t="e">
        <f t="shared" si="43"/>
        <v>#DIV/0!</v>
      </c>
      <c r="H569">
        <f t="shared" si="44"/>
        <v>0</v>
      </c>
    </row>
    <row r="570" spans="1:8" x14ac:dyDescent="0.2">
      <c r="A570" t="s">
        <v>258</v>
      </c>
      <c r="B570">
        <f>VLOOKUP(A570,Sentiment!A:B,2,FALSE)</f>
        <v>0.130801015076877</v>
      </c>
      <c r="C570" t="str">
        <f t="shared" si="40"/>
        <v>www.nj.com|opinion|index.ssf|2018|10|the_donald_strikes_back_kavanaugh_controversy_ener.html.html</v>
      </c>
      <c r="D570" t="str">
        <f t="shared" si="41"/>
        <v>www.nj.com</v>
      </c>
      <c r="F570">
        <f t="shared" si="42"/>
        <v>0</v>
      </c>
      <c r="G570" t="e">
        <f t="shared" si="43"/>
        <v>#DIV/0!</v>
      </c>
      <c r="H570">
        <f t="shared" si="44"/>
        <v>0</v>
      </c>
    </row>
    <row r="571" spans="1:8" x14ac:dyDescent="0.2">
      <c r="A571" t="s">
        <v>935</v>
      </c>
      <c r="B571">
        <f>VLOOKUP(A571,Sentiment!A:B,2,FALSE)</f>
        <v>0.13754622758194099</v>
      </c>
      <c r="C571" t="str">
        <f t="shared" si="40"/>
        <v>www.npr.org|2017|02|25|517257273|trump-will-be-first-president-in-36-years-to-skip-white-house-correspondents-din.html</v>
      </c>
      <c r="D571" t="str">
        <f t="shared" si="41"/>
        <v>www.npr.org</v>
      </c>
      <c r="F571">
        <f t="shared" si="42"/>
        <v>0</v>
      </c>
      <c r="G571" t="e">
        <f t="shared" si="43"/>
        <v>#DIV/0!</v>
      </c>
      <c r="H571">
        <f t="shared" si="44"/>
        <v>0</v>
      </c>
    </row>
    <row r="572" spans="1:8" x14ac:dyDescent="0.2">
      <c r="A572" t="s">
        <v>259</v>
      </c>
      <c r="B572">
        <f>VLOOKUP(A572,Sentiment!A:B,2,FALSE)</f>
        <v>0.13926624405557</v>
      </c>
      <c r="C572" t="str">
        <f t="shared" si="40"/>
        <v>www.npr.org|2018|07|16|629462401|transcript-president-trump-and-russian-president-putins-joint-press-conference.html</v>
      </c>
      <c r="D572" t="str">
        <f t="shared" si="41"/>
        <v>www.npr.org</v>
      </c>
      <c r="F572">
        <f t="shared" si="42"/>
        <v>0</v>
      </c>
      <c r="G572" t="e">
        <f t="shared" si="43"/>
        <v>#DIV/0!</v>
      </c>
      <c r="H572">
        <f t="shared" si="44"/>
        <v>0</v>
      </c>
    </row>
    <row r="573" spans="1:8" x14ac:dyDescent="0.2">
      <c r="A573" t="s">
        <v>644</v>
      </c>
      <c r="B573">
        <f>VLOOKUP(A573,Sentiment!A:B,2,FALSE)</f>
        <v>0.12284044360657199</v>
      </c>
      <c r="C573" t="str">
        <f t="shared" si="40"/>
        <v>www.npr.org|2018|10|31|662120699|this-maine-district-went-for-obama-then-trump-now-its-a-toss-up.html</v>
      </c>
      <c r="D573" t="str">
        <f t="shared" si="41"/>
        <v>www.npr.org</v>
      </c>
      <c r="F573">
        <f t="shared" si="42"/>
        <v>0</v>
      </c>
      <c r="G573" t="e">
        <f t="shared" si="43"/>
        <v>#DIV/0!</v>
      </c>
      <c r="H573">
        <f t="shared" si="44"/>
        <v>0</v>
      </c>
    </row>
    <row r="574" spans="1:8" x14ac:dyDescent="0.2">
      <c r="A574" t="s">
        <v>936</v>
      </c>
      <c r="B574">
        <f>VLOOKUP(A574,Sentiment!A:B,2,FALSE)</f>
        <v>9.5614077280743906E-2</v>
      </c>
      <c r="C574" t="str">
        <f t="shared" si="40"/>
        <v>www.npr.org|2018|11|07|665184557|she-has-earned-this-trump-praises-pelosi-warns-democrats.html</v>
      </c>
      <c r="D574" t="str">
        <f t="shared" si="41"/>
        <v>www.npr.org</v>
      </c>
      <c r="F574">
        <f t="shared" si="42"/>
        <v>0</v>
      </c>
      <c r="G574" t="e">
        <f t="shared" si="43"/>
        <v>#DIV/0!</v>
      </c>
      <c r="H574">
        <f t="shared" si="44"/>
        <v>0</v>
      </c>
    </row>
    <row r="575" spans="1:8" x14ac:dyDescent="0.2">
      <c r="A575" t="s">
        <v>260</v>
      </c>
      <c r="B575">
        <f>VLOOKUP(A575,Sentiment!A:B,2,FALSE)</f>
        <v>9.0204584572054394E-2</v>
      </c>
      <c r="C575" t="str">
        <f t="shared" si="40"/>
        <v>www.npr.org|tags|511343536|president-trump.html</v>
      </c>
      <c r="D575" t="str">
        <f t="shared" si="41"/>
        <v>www.npr.org</v>
      </c>
      <c r="F575">
        <f t="shared" si="42"/>
        <v>0</v>
      </c>
      <c r="G575" t="e">
        <f t="shared" si="43"/>
        <v>#DIV/0!</v>
      </c>
      <c r="H575">
        <f t="shared" si="44"/>
        <v>0</v>
      </c>
    </row>
    <row r="576" spans="1:8" x14ac:dyDescent="0.2">
      <c r="A576" t="s">
        <v>937</v>
      </c>
      <c r="B576">
        <f>VLOOKUP(A576,Sentiment!A:B,2,FALSE)</f>
        <v>6.1855105678635003E-2</v>
      </c>
      <c r="C576" t="str">
        <f t="shared" si="40"/>
        <v>www.nps.gov|nr|travel|presidents|us_car_number_one.html.html</v>
      </c>
      <c r="D576" t="str">
        <f t="shared" si="41"/>
        <v>www.nps.gov</v>
      </c>
      <c r="F576">
        <f t="shared" si="42"/>
        <v>0</v>
      </c>
      <c r="G576" t="e">
        <f t="shared" si="43"/>
        <v>#DIV/0!</v>
      </c>
      <c r="H576">
        <f t="shared" si="44"/>
        <v>0</v>
      </c>
    </row>
    <row r="577" spans="1:8" x14ac:dyDescent="0.2">
      <c r="A577" t="s">
        <v>261</v>
      </c>
      <c r="B577">
        <f>VLOOKUP(A577,Sentiment!A:B,2,FALSE)</f>
        <v>0.125178414373665</v>
      </c>
      <c r="C577" t="str">
        <f t="shared" si="40"/>
        <v>www.nytimes.com|2016|05|15|us|politics|donald-trump-women.html.html</v>
      </c>
      <c r="D577" t="str">
        <f t="shared" si="41"/>
        <v>www.nytimes.com</v>
      </c>
      <c r="F577">
        <f t="shared" si="42"/>
        <v>0</v>
      </c>
      <c r="G577" t="e">
        <f t="shared" si="43"/>
        <v>#DIV/0!</v>
      </c>
      <c r="H577">
        <f t="shared" si="44"/>
        <v>0</v>
      </c>
    </row>
    <row r="578" spans="1:8" x14ac:dyDescent="0.2">
      <c r="A578" t="s">
        <v>645</v>
      </c>
      <c r="B578">
        <f>VLOOKUP(A578,Sentiment!A:B,2,FALSE)</f>
        <v>0.15000280800280699</v>
      </c>
      <c r="C578" t="str">
        <f t="shared" ref="C578:C641" si="45">SUBSTITUTE(SUBSTITUTE(A578,"https|||", ""), "http|||", "")</f>
        <v>www.nytimes.com|2017|02|17|books|17-great-books-about-american-presidents-for-presidents-day-weekend.html.html</v>
      </c>
      <c r="D578" t="str">
        <f t="shared" ref="D578:D641" si="46">LEFT(C578,FIND("|",C578)-1)</f>
        <v>www.nytimes.com</v>
      </c>
      <c r="F578">
        <f t="shared" ref="F578:F641" si="47">COUNTIF(D:D,E578)</f>
        <v>0</v>
      </c>
      <c r="G578" t="e">
        <f t="shared" ref="G578:G641" si="48">H578/F578</f>
        <v>#DIV/0!</v>
      </c>
      <c r="H578">
        <f t="shared" ref="H578:H641" si="49">IF(F578&lt;&gt;0, SUMIF(A:A,"*"&amp;E578&amp;"*",B:B), 0)</f>
        <v>0</v>
      </c>
    </row>
    <row r="579" spans="1:8" x14ac:dyDescent="0.2">
      <c r="A579" t="s">
        <v>262</v>
      </c>
      <c r="B579">
        <f>VLOOKUP(A579,Sentiment!A:B,2,FALSE)</f>
        <v>7.7675772503358706E-2</v>
      </c>
      <c r="C579" t="str">
        <f t="shared" si="45"/>
        <v>www.nytimes.com|2018|06|14|nyregion|attorney-general-trump-lawsuit.html.html</v>
      </c>
      <c r="D579" t="str">
        <f t="shared" si="46"/>
        <v>www.nytimes.com</v>
      </c>
      <c r="F579">
        <f t="shared" si="47"/>
        <v>0</v>
      </c>
      <c r="G579" t="e">
        <f t="shared" si="48"/>
        <v>#DIV/0!</v>
      </c>
      <c r="H579">
        <f t="shared" si="49"/>
        <v>0</v>
      </c>
    </row>
    <row r="580" spans="1:8" x14ac:dyDescent="0.2">
      <c r="A580" t="s">
        <v>263</v>
      </c>
      <c r="B580">
        <f>VLOOKUP(A580,Sentiment!A:B,2,FALSE)</f>
        <v>9.1613615143026905E-2</v>
      </c>
      <c r="C580" t="str">
        <f t="shared" si="45"/>
        <v>www.nytimes.com|2018|07|13|world|europe|queen-elizabeth-presidents-of-usa.html.html</v>
      </c>
      <c r="D580" t="str">
        <f t="shared" si="46"/>
        <v>www.nytimes.com</v>
      </c>
      <c r="F580">
        <f t="shared" si="47"/>
        <v>0</v>
      </c>
      <c r="G580" t="e">
        <f t="shared" si="48"/>
        <v>#DIV/0!</v>
      </c>
      <c r="H580">
        <f t="shared" si="49"/>
        <v>0</v>
      </c>
    </row>
    <row r="581" spans="1:8" x14ac:dyDescent="0.2">
      <c r="A581" t="s">
        <v>264</v>
      </c>
      <c r="B581">
        <f>VLOOKUP(A581,Sentiment!A:B,2,FALSE)</f>
        <v>0.15114928603734501</v>
      </c>
      <c r="C581" t="str">
        <f t="shared" si="45"/>
        <v>www.nytimes.com|2018|10|24|opinion|donald-trumps-gay-amnesia.html.html</v>
      </c>
      <c r="D581" t="str">
        <f t="shared" si="46"/>
        <v>www.nytimes.com</v>
      </c>
      <c r="F581">
        <f t="shared" si="47"/>
        <v>0</v>
      </c>
      <c r="G581" t="e">
        <f t="shared" si="48"/>
        <v>#DIV/0!</v>
      </c>
      <c r="H581">
        <f t="shared" si="49"/>
        <v>0</v>
      </c>
    </row>
    <row r="582" spans="1:8" x14ac:dyDescent="0.2">
      <c r="A582" t="s">
        <v>265</v>
      </c>
      <c r="B582">
        <f>VLOOKUP(A582,Sentiment!A:B,2,FALSE)</f>
        <v>0.104135681054768</v>
      </c>
      <c r="C582" t="str">
        <f t="shared" si="45"/>
        <v>www.nytimes.com|2018|10|24|us|politics|trump-phone-security.html.html</v>
      </c>
      <c r="D582" t="str">
        <f t="shared" si="46"/>
        <v>www.nytimes.com</v>
      </c>
      <c r="F582">
        <f t="shared" si="47"/>
        <v>0</v>
      </c>
      <c r="G582" t="e">
        <f t="shared" si="48"/>
        <v>#DIV/0!</v>
      </c>
      <c r="H582">
        <f t="shared" si="49"/>
        <v>0</v>
      </c>
    </row>
    <row r="583" spans="1:8" x14ac:dyDescent="0.2">
      <c r="A583" t="s">
        <v>646</v>
      </c>
      <c r="B583">
        <f>VLOOKUP(A583,Sentiment!A:B,2,FALSE)</f>
        <v>9.3285634118967495E-2</v>
      </c>
      <c r="C583" t="str">
        <f t="shared" si="45"/>
        <v>www.nytimes.com|2018|10|31|opinion|donald-trumps-birthright-citizenship.html.html</v>
      </c>
      <c r="D583" t="str">
        <f t="shared" si="46"/>
        <v>www.nytimes.com</v>
      </c>
      <c r="F583">
        <f t="shared" si="47"/>
        <v>0</v>
      </c>
      <c r="G583" t="e">
        <f t="shared" si="48"/>
        <v>#DIV/0!</v>
      </c>
      <c r="H583">
        <f t="shared" si="49"/>
        <v>0</v>
      </c>
    </row>
    <row r="584" spans="1:8" x14ac:dyDescent="0.2">
      <c r="A584" t="s">
        <v>938</v>
      </c>
      <c r="B584">
        <f>VLOOKUP(A584,Sentiment!A:B,2,FALSE)</f>
        <v>3.9251893939393899E-2</v>
      </c>
      <c r="C584" t="str">
        <f t="shared" si="45"/>
        <v>www.nytimes.com|2018|11|05|us|politics|nbc-caravan-advertisement.html.html</v>
      </c>
      <c r="D584" t="str">
        <f t="shared" si="46"/>
        <v>www.nytimes.com</v>
      </c>
      <c r="F584">
        <f t="shared" si="47"/>
        <v>0</v>
      </c>
      <c r="G584" t="e">
        <f t="shared" si="48"/>
        <v>#DIV/0!</v>
      </c>
      <c r="H584">
        <f t="shared" si="49"/>
        <v>0</v>
      </c>
    </row>
    <row r="585" spans="1:8" x14ac:dyDescent="0.2">
      <c r="A585" t="s">
        <v>939</v>
      </c>
      <c r="B585">
        <f>VLOOKUP(A585,Sentiment!A:B,2,FALSE)</f>
        <v>8.0870021645021703E-2</v>
      </c>
      <c r="C585" t="str">
        <f t="shared" si="45"/>
        <v>www.nytimes.com|2018|11|06|us|politics|trump-house-senate.html.html</v>
      </c>
      <c r="D585" t="str">
        <f t="shared" si="46"/>
        <v>www.nytimes.com</v>
      </c>
      <c r="F585">
        <f t="shared" si="47"/>
        <v>0</v>
      </c>
      <c r="G585" t="e">
        <f t="shared" si="48"/>
        <v>#DIV/0!</v>
      </c>
      <c r="H585">
        <f t="shared" si="49"/>
        <v>0</v>
      </c>
    </row>
    <row r="586" spans="1:8" x14ac:dyDescent="0.2">
      <c r="A586" t="s">
        <v>940</v>
      </c>
      <c r="B586">
        <f>VLOOKUP(A586,Sentiment!A:B,2,FALSE)</f>
        <v>0.12811748436748399</v>
      </c>
      <c r="C586" t="str">
        <f t="shared" si="45"/>
        <v>www.nzherald.co.nz|world|news|article.cfm|c_id|2|objectid|12156418.html</v>
      </c>
      <c r="D586" t="str">
        <f t="shared" si="46"/>
        <v>www.nzherald.co.nz</v>
      </c>
      <c r="F586">
        <f t="shared" si="47"/>
        <v>0</v>
      </c>
      <c r="G586" t="e">
        <f t="shared" si="48"/>
        <v>#DIV/0!</v>
      </c>
      <c r="H586">
        <f t="shared" si="49"/>
        <v>0</v>
      </c>
    </row>
    <row r="587" spans="1:8" x14ac:dyDescent="0.2">
      <c r="A587" t="s">
        <v>647</v>
      </c>
      <c r="B587">
        <f>VLOOKUP(A587,Sentiment!A:B,2,FALSE)</f>
        <v>0.25648749398749399</v>
      </c>
      <c r="C587" t="str">
        <f t="shared" si="45"/>
        <v>www.oddschecker.com|politics|us-politics|us-presidential-election-2020|winner.html</v>
      </c>
      <c r="D587" t="str">
        <f t="shared" si="46"/>
        <v>www.oddschecker.com</v>
      </c>
      <c r="F587">
        <f t="shared" si="47"/>
        <v>0</v>
      </c>
      <c r="G587" t="e">
        <f t="shared" si="48"/>
        <v>#DIV/0!</v>
      </c>
      <c r="H587">
        <f t="shared" si="49"/>
        <v>0</v>
      </c>
    </row>
    <row r="588" spans="1:8" x14ac:dyDescent="0.2">
      <c r="A588" t="s">
        <v>266</v>
      </c>
      <c r="B588">
        <f>VLOOKUP(A588,Sentiment!A:B,2,FALSE)</f>
        <v>0.11720567014684601</v>
      </c>
      <c r="C588" t="str">
        <f t="shared" si="45"/>
        <v>www.onthisday.com|people|donald-trump.html</v>
      </c>
      <c r="D588" t="str">
        <f t="shared" si="46"/>
        <v>www.onthisday.com</v>
      </c>
      <c r="F588">
        <f t="shared" si="47"/>
        <v>0</v>
      </c>
      <c r="G588" t="e">
        <f t="shared" si="48"/>
        <v>#DIV/0!</v>
      </c>
      <c r="H588">
        <f t="shared" si="49"/>
        <v>0</v>
      </c>
    </row>
    <row r="589" spans="1:8" x14ac:dyDescent="0.2">
      <c r="A589" t="s">
        <v>267</v>
      </c>
      <c r="B589">
        <f>VLOOKUP(A589,Sentiment!A:B,2,FALSE)</f>
        <v>3.2022242628303201E-2</v>
      </c>
      <c r="C589" t="str">
        <f t="shared" si="45"/>
        <v>www.orlandosentinel.com|topic|politics-government|donald-trump-PEBSL000163-topic.html.html</v>
      </c>
      <c r="D589" t="str">
        <f t="shared" si="46"/>
        <v>www.orlandosentinel.com</v>
      </c>
      <c r="F589">
        <f t="shared" si="47"/>
        <v>0</v>
      </c>
      <c r="G589" t="e">
        <f t="shared" si="48"/>
        <v>#DIV/0!</v>
      </c>
      <c r="H589">
        <f t="shared" si="49"/>
        <v>0</v>
      </c>
    </row>
    <row r="590" spans="1:8" x14ac:dyDescent="0.2">
      <c r="A590" t="s">
        <v>648</v>
      </c>
      <c r="B590">
        <f>VLOOKUP(A590,Sentiment!A:B,2,FALSE)</f>
        <v>0.19371968393052699</v>
      </c>
      <c r="C590" t="str">
        <f t="shared" si="45"/>
        <v>www.ozy.com|opinion|the-donald-dossier|90290.html</v>
      </c>
      <c r="D590" t="str">
        <f t="shared" si="46"/>
        <v>www.ozy.com</v>
      </c>
      <c r="F590">
        <f t="shared" si="47"/>
        <v>0</v>
      </c>
      <c r="G590" t="e">
        <f t="shared" si="48"/>
        <v>#DIV/0!</v>
      </c>
      <c r="H590">
        <f t="shared" si="49"/>
        <v>0</v>
      </c>
    </row>
    <row r="591" spans="1:8" x14ac:dyDescent="0.2">
      <c r="A591" t="s">
        <v>941</v>
      </c>
      <c r="B591">
        <f>VLOOKUP(A591,Sentiment!A:B,2,FALSE)</f>
        <v>0.117462059720582</v>
      </c>
      <c r="C591" t="str">
        <f t="shared" si="45"/>
        <v>www.palmbeachdailynews.com|trump.html</v>
      </c>
      <c r="D591" t="str">
        <f t="shared" si="46"/>
        <v>www.palmbeachdailynews.com</v>
      </c>
      <c r="F591">
        <f t="shared" si="47"/>
        <v>0</v>
      </c>
      <c r="G591" t="e">
        <f t="shared" si="48"/>
        <v>#DIV/0!</v>
      </c>
      <c r="H591">
        <f t="shared" si="49"/>
        <v>0</v>
      </c>
    </row>
    <row r="592" spans="1:8" x14ac:dyDescent="0.2">
      <c r="A592" t="s">
        <v>649</v>
      </c>
      <c r="B592">
        <f>VLOOKUP(A592,Sentiment!A:B,2,FALSE)</f>
        <v>0.135977705627705</v>
      </c>
      <c r="C592" t="str">
        <f t="shared" si="45"/>
        <v>www.palmbeachpost.com|news|trump-mar-lago-tax-deal-veiled-from-irs-review|pYex7aWWSm6Zz4qQRU5twI|.html</v>
      </c>
      <c r="D592" t="str">
        <f t="shared" si="46"/>
        <v>www.palmbeachpost.com</v>
      </c>
      <c r="F592">
        <f t="shared" si="47"/>
        <v>0</v>
      </c>
      <c r="G592" t="e">
        <f t="shared" si="48"/>
        <v>#DIV/0!</v>
      </c>
      <c r="H592">
        <f t="shared" si="49"/>
        <v>0</v>
      </c>
    </row>
    <row r="593" spans="1:8" x14ac:dyDescent="0.2">
      <c r="A593" t="s">
        <v>268</v>
      </c>
      <c r="B593">
        <f>VLOOKUP(A593,Sentiment!A:B,2,FALSE)</f>
        <v>0.147566179031696</v>
      </c>
      <c r="C593" t="str">
        <f t="shared" si="45"/>
        <v>www.pbs.org|wgbh|americanexperience|collections|presidents|.html</v>
      </c>
      <c r="D593" t="str">
        <f t="shared" si="46"/>
        <v>www.pbs.org</v>
      </c>
      <c r="F593">
        <f t="shared" si="47"/>
        <v>0</v>
      </c>
      <c r="G593" t="e">
        <f t="shared" si="48"/>
        <v>#DIV/0!</v>
      </c>
      <c r="H593">
        <f t="shared" si="49"/>
        <v>0</v>
      </c>
    </row>
    <row r="594" spans="1:8" x14ac:dyDescent="0.2">
      <c r="A594" t="s">
        <v>269</v>
      </c>
      <c r="B594">
        <f>VLOOKUP(A594,Sentiment!A:B,2,FALSE)</f>
        <v>8.0357142857142794E-2</v>
      </c>
      <c r="C594" t="str">
        <f t="shared" si="45"/>
        <v>www.pbs.org|wgbh|frontline|film|president-trump|.html</v>
      </c>
      <c r="D594" t="str">
        <f t="shared" si="46"/>
        <v>www.pbs.org</v>
      </c>
      <c r="F594">
        <f t="shared" si="47"/>
        <v>0</v>
      </c>
      <c r="G594" t="e">
        <f t="shared" si="48"/>
        <v>#DIV/0!</v>
      </c>
      <c r="H594">
        <f t="shared" si="49"/>
        <v>0</v>
      </c>
    </row>
    <row r="595" spans="1:8" x14ac:dyDescent="0.2">
      <c r="A595" t="s">
        <v>270</v>
      </c>
      <c r="B595">
        <f>VLOOKUP(A595,Sentiment!A:B,2,FALSE)</f>
        <v>9.2295918367346894E-2</v>
      </c>
      <c r="C595" t="str">
        <f t="shared" si="45"/>
        <v>www.pbs.org|wgbh|frontline|film|trumps-showdown|.html</v>
      </c>
      <c r="D595" t="str">
        <f t="shared" si="46"/>
        <v>www.pbs.org</v>
      </c>
      <c r="F595">
        <f t="shared" si="47"/>
        <v>0</v>
      </c>
      <c r="G595" t="e">
        <f t="shared" si="48"/>
        <v>#DIV/0!</v>
      </c>
      <c r="H595">
        <f t="shared" si="49"/>
        <v>0</v>
      </c>
    </row>
    <row r="596" spans="1:8" x14ac:dyDescent="0.2">
      <c r="A596" t="s">
        <v>942</v>
      </c>
      <c r="B596">
        <f>VLOOKUP(A596,Sentiment!A:B,2,FALSE)</f>
        <v>5.0967261904761897E-2</v>
      </c>
      <c r="C596" t="str">
        <f t="shared" si="45"/>
        <v>www.peacecorps.gov|news|library|president-donald-j-trump-announces-nominee-peace-corps-deputy-director|.html</v>
      </c>
      <c r="D596" t="str">
        <f t="shared" si="46"/>
        <v>www.peacecorps.gov</v>
      </c>
      <c r="F596">
        <f t="shared" si="47"/>
        <v>0</v>
      </c>
      <c r="G596" t="e">
        <f t="shared" si="48"/>
        <v>#DIV/0!</v>
      </c>
      <c r="H596">
        <f t="shared" si="49"/>
        <v>0</v>
      </c>
    </row>
    <row r="597" spans="1:8" x14ac:dyDescent="0.2">
      <c r="A597" t="s">
        <v>271</v>
      </c>
      <c r="B597">
        <f>VLOOKUP(A597,Sentiment!A:B,2,FALSE)</f>
        <v>0.15045701581027601</v>
      </c>
      <c r="C597" t="str">
        <f t="shared" si="45"/>
        <v>www.penguinrandomhouse.com|books|600003|the-donald-j-trump-presidential-twitter-library-by-the-daily-show-with-trevor-noah-presents|9781984801883|.html</v>
      </c>
      <c r="D597" t="str">
        <f t="shared" si="46"/>
        <v>www.penguinrandomhouse.com</v>
      </c>
      <c r="F597">
        <f t="shared" si="47"/>
        <v>0</v>
      </c>
      <c r="G597" t="e">
        <f t="shared" si="48"/>
        <v>#DIV/0!</v>
      </c>
      <c r="H597">
        <f t="shared" si="49"/>
        <v>0</v>
      </c>
    </row>
    <row r="598" spans="1:8" x14ac:dyDescent="0.2">
      <c r="A598" t="s">
        <v>272</v>
      </c>
      <c r="B598">
        <f>VLOOKUP(A598,Sentiment!A:B,2,FALSE)</f>
        <v>0.17702030812324901</v>
      </c>
      <c r="C598" t="str">
        <f t="shared" si="45"/>
        <v>www.pewtrusts.org|en|research-and-analysis|articles|2018|10|24|president-trump-signs-bipartisan-bill-to-fight-opioid-crisis.html</v>
      </c>
      <c r="D598" t="str">
        <f t="shared" si="46"/>
        <v>www.pewtrusts.org</v>
      </c>
      <c r="F598">
        <f t="shared" si="47"/>
        <v>0</v>
      </c>
      <c r="G598" t="e">
        <f t="shared" si="48"/>
        <v>#DIV/0!</v>
      </c>
      <c r="H598">
        <f t="shared" si="49"/>
        <v>0</v>
      </c>
    </row>
    <row r="599" spans="1:8" x14ac:dyDescent="0.2">
      <c r="A599" t="s">
        <v>273</v>
      </c>
      <c r="B599">
        <f>VLOOKUP(A599,Sentiment!A:B,2,FALSE)</f>
        <v>0.11294479330193601</v>
      </c>
      <c r="C599" t="str">
        <f t="shared" si="45"/>
        <v>www.politico.com|magazine|story|2018|08|12|movies-donald-trump-cinematic-universe-219348.html</v>
      </c>
      <c r="D599" t="str">
        <f t="shared" si="46"/>
        <v>www.politico.com</v>
      </c>
      <c r="F599">
        <f t="shared" si="47"/>
        <v>0</v>
      </c>
      <c r="G599" t="e">
        <f t="shared" si="48"/>
        <v>#DIV/0!</v>
      </c>
      <c r="H599">
        <f t="shared" si="49"/>
        <v>0</v>
      </c>
    </row>
    <row r="600" spans="1:8" x14ac:dyDescent="0.2">
      <c r="A600" t="s">
        <v>650</v>
      </c>
      <c r="B600">
        <f>VLOOKUP(A600,Sentiment!A:B,2,FALSE)</f>
        <v>0.16121245348218999</v>
      </c>
      <c r="C600" t="str">
        <f t="shared" si="45"/>
        <v>www.politico.com|magazine|story|2018|10|31|has-robert-mueller-subpoenaed-trump-222060.html</v>
      </c>
      <c r="D600" t="str">
        <f t="shared" si="46"/>
        <v>www.politico.com</v>
      </c>
      <c r="F600">
        <f t="shared" si="47"/>
        <v>0</v>
      </c>
      <c r="G600" t="e">
        <f t="shared" si="48"/>
        <v>#DIV/0!</v>
      </c>
      <c r="H600">
        <f t="shared" si="49"/>
        <v>0</v>
      </c>
    </row>
    <row r="601" spans="1:8" x14ac:dyDescent="0.2">
      <c r="A601" t="s">
        <v>274</v>
      </c>
      <c r="B601">
        <f>VLOOKUP(A601,Sentiment!A:B,2,FALSE)</f>
        <v>8.5670995670995606E-2</v>
      </c>
      <c r="C601" t="str">
        <f t="shared" si="45"/>
        <v>www.politico.com|news|donald-trump.html</v>
      </c>
      <c r="D601" t="str">
        <f t="shared" si="46"/>
        <v>www.politico.com</v>
      </c>
      <c r="F601">
        <f t="shared" si="47"/>
        <v>0</v>
      </c>
      <c r="G601" t="e">
        <f t="shared" si="48"/>
        <v>#DIV/0!</v>
      </c>
      <c r="H601">
        <f t="shared" si="49"/>
        <v>0</v>
      </c>
    </row>
    <row r="602" spans="1:8" x14ac:dyDescent="0.2">
      <c r="A602" t="s">
        <v>651</v>
      </c>
      <c r="B602">
        <f>VLOOKUP(A602,Sentiment!A:B,2,FALSE)</f>
        <v>4.7738232231903099E-2</v>
      </c>
      <c r="C602" t="str">
        <f t="shared" si="45"/>
        <v>www.politico.com|story|2018|10|31|trump-birthright-undocumented-immigrants-950575.html</v>
      </c>
      <c r="D602" t="str">
        <f t="shared" si="46"/>
        <v>www.politico.com</v>
      </c>
      <c r="F602">
        <f t="shared" si="47"/>
        <v>0</v>
      </c>
      <c r="G602" t="e">
        <f t="shared" si="48"/>
        <v>#DIV/0!</v>
      </c>
      <c r="H602">
        <f t="shared" si="49"/>
        <v>0</v>
      </c>
    </row>
    <row r="603" spans="1:8" x14ac:dyDescent="0.2">
      <c r="A603" t="s">
        <v>943</v>
      </c>
      <c r="B603">
        <f>VLOOKUP(A603,Sentiment!A:B,2,FALSE)</f>
        <v>-1.83346065699006E-4</v>
      </c>
      <c r="C603" t="str">
        <f t="shared" si="45"/>
        <v>www.politico.com|story|2018|11|07|trump-acosta-white-house-972060.html</v>
      </c>
      <c r="D603" t="str">
        <f t="shared" si="46"/>
        <v>www.politico.com</v>
      </c>
      <c r="F603">
        <f t="shared" si="47"/>
        <v>0</v>
      </c>
      <c r="G603" t="e">
        <f t="shared" si="48"/>
        <v>#DIV/0!</v>
      </c>
      <c r="H603">
        <f t="shared" si="49"/>
        <v>0</v>
      </c>
    </row>
    <row r="604" spans="1:8" x14ac:dyDescent="0.2">
      <c r="A604" t="s">
        <v>275</v>
      </c>
      <c r="B604">
        <f>VLOOKUP(A604,Sentiment!A:B,2,FALSE)</f>
        <v>1.2596371882086101E-2</v>
      </c>
      <c r="C604" t="str">
        <f t="shared" si="45"/>
        <v>www.politifact.com|personalities|donald-trump|.html</v>
      </c>
      <c r="D604" t="str">
        <f t="shared" si="46"/>
        <v>www.politifact.com</v>
      </c>
      <c r="F604">
        <f t="shared" si="47"/>
        <v>0</v>
      </c>
      <c r="G604" t="e">
        <f t="shared" si="48"/>
        <v>#DIV/0!</v>
      </c>
      <c r="H604">
        <f t="shared" si="49"/>
        <v>0</v>
      </c>
    </row>
    <row r="605" spans="1:8" x14ac:dyDescent="0.2">
      <c r="A605" t="s">
        <v>276</v>
      </c>
      <c r="B605">
        <f>VLOOKUP(A605,Sentiment!A:B,2,FALSE)</f>
        <v>4.4509657009656999E-2</v>
      </c>
      <c r="C605" t="str">
        <f t="shared" si="45"/>
        <v>www.politifact.com|truth-o-meter|article|2018|jun|12|so-donald-trump-kim-jong-un-handshake-happened-now|.html</v>
      </c>
      <c r="D605" t="str">
        <f t="shared" si="46"/>
        <v>www.politifact.com</v>
      </c>
      <c r="F605">
        <f t="shared" si="47"/>
        <v>0</v>
      </c>
      <c r="G605" t="e">
        <f t="shared" si="48"/>
        <v>#DIV/0!</v>
      </c>
      <c r="H605">
        <f t="shared" si="49"/>
        <v>0</v>
      </c>
    </row>
    <row r="606" spans="1:8" x14ac:dyDescent="0.2">
      <c r="A606" t="s">
        <v>277</v>
      </c>
      <c r="B606">
        <f>VLOOKUP(A606,Sentiment!A:B,2,FALSE)</f>
        <v>0.20172338210312801</v>
      </c>
      <c r="C606" t="str">
        <f t="shared" si="45"/>
        <v>www.polygon.com|2018|5|22|17379764|donald-glover-the-donald-reddit.html</v>
      </c>
      <c r="D606" t="str">
        <f t="shared" si="46"/>
        <v>www.polygon.com</v>
      </c>
      <c r="F606">
        <f t="shared" si="47"/>
        <v>0</v>
      </c>
      <c r="G606" t="e">
        <f t="shared" si="48"/>
        <v>#DIV/0!</v>
      </c>
      <c r="H606">
        <f t="shared" si="49"/>
        <v>0</v>
      </c>
    </row>
    <row r="607" spans="1:8" x14ac:dyDescent="0.2">
      <c r="A607" t="s">
        <v>278</v>
      </c>
      <c r="B607">
        <f>VLOOKUP(A607,Sentiment!A:B,2,FALSE)</f>
        <v>0.21666666666666601</v>
      </c>
      <c r="C607" t="str">
        <f t="shared" si="45"/>
        <v>www.potus.com|.html</v>
      </c>
      <c r="D607" t="str">
        <f t="shared" si="46"/>
        <v>www.potus.com</v>
      </c>
      <c r="F607">
        <f t="shared" si="47"/>
        <v>0</v>
      </c>
      <c r="G607" t="e">
        <f t="shared" si="48"/>
        <v>#DIV/0!</v>
      </c>
      <c r="H607">
        <f t="shared" si="49"/>
        <v>0</v>
      </c>
    </row>
    <row r="608" spans="1:8" x14ac:dyDescent="0.2">
      <c r="A608" t="s">
        <v>279</v>
      </c>
      <c r="B608">
        <f>VLOOKUP(A608,Sentiment!A:B,2,FALSE)</f>
        <v>0.10820075757575701</v>
      </c>
      <c r="C608" t="str">
        <f t="shared" si="45"/>
        <v>www.potus.com|donald-j-trump|.html</v>
      </c>
      <c r="D608" t="str">
        <f t="shared" si="46"/>
        <v>www.potus.com</v>
      </c>
      <c r="F608">
        <f t="shared" si="47"/>
        <v>0</v>
      </c>
      <c r="G608" t="e">
        <f t="shared" si="48"/>
        <v>#DIV/0!</v>
      </c>
      <c r="H608">
        <f t="shared" si="49"/>
        <v>0</v>
      </c>
    </row>
    <row r="609" spans="1:8" x14ac:dyDescent="0.2">
      <c r="A609" t="s">
        <v>944</v>
      </c>
      <c r="B609">
        <f>VLOOKUP(A609,Sentiment!A:B,2,FALSE)</f>
        <v>0.21893939393939399</v>
      </c>
      <c r="C609" t="str">
        <f t="shared" si="45"/>
        <v>www.poundingtherock.com|2018|11|6|18067384|san-antonio-spurs-greats-us-president-analogues.html</v>
      </c>
      <c r="D609" t="str">
        <f t="shared" si="46"/>
        <v>www.poundingtherock.com</v>
      </c>
      <c r="F609">
        <f t="shared" si="47"/>
        <v>0</v>
      </c>
      <c r="G609" t="e">
        <f t="shared" si="48"/>
        <v>#DIV/0!</v>
      </c>
      <c r="H609">
        <f t="shared" si="49"/>
        <v>0</v>
      </c>
    </row>
    <row r="610" spans="1:8" x14ac:dyDescent="0.2">
      <c r="A610" t="s">
        <v>280</v>
      </c>
      <c r="B610">
        <f>VLOOKUP(A610,Sentiment!A:B,2,FALSE)</f>
        <v>0.37608695652173901</v>
      </c>
      <c r="C610" t="str">
        <f t="shared" si="45"/>
        <v>www.presidentialserviceawards.gov|.html</v>
      </c>
      <c r="D610" t="str">
        <f t="shared" si="46"/>
        <v>www.presidentialserviceawards.gov</v>
      </c>
      <c r="F610">
        <f t="shared" si="47"/>
        <v>0</v>
      </c>
      <c r="G610" t="e">
        <f t="shared" si="48"/>
        <v>#DIV/0!</v>
      </c>
      <c r="H610">
        <f t="shared" si="49"/>
        <v>0</v>
      </c>
    </row>
    <row r="611" spans="1:8" x14ac:dyDescent="0.2">
      <c r="A611" t="s">
        <v>281</v>
      </c>
      <c r="B611">
        <f>VLOOKUP(A611,Sentiment!A:B,2,FALSE)</f>
        <v>-3.3333333333333298E-2</v>
      </c>
      <c r="C611" t="str">
        <f t="shared" si="45"/>
        <v>www.presidents.website|.html</v>
      </c>
      <c r="D611" t="str">
        <f t="shared" si="46"/>
        <v>www.presidents.website</v>
      </c>
      <c r="F611">
        <f t="shared" si="47"/>
        <v>0</v>
      </c>
      <c r="G611" t="e">
        <f t="shared" si="48"/>
        <v>#DIV/0!</v>
      </c>
      <c r="H611">
        <f t="shared" si="49"/>
        <v>0</v>
      </c>
    </row>
    <row r="612" spans="1:8" x14ac:dyDescent="0.2">
      <c r="A612" t="s">
        <v>282</v>
      </c>
      <c r="B612">
        <f>VLOOKUP(A612,Sentiment!A:B,2,FALSE)</f>
        <v>1.8910256410256399E-2</v>
      </c>
      <c r="C612" t="str">
        <f t="shared" si="45"/>
        <v>www.presidentsusa.net|.html</v>
      </c>
      <c r="D612" t="str">
        <f t="shared" si="46"/>
        <v>www.presidentsusa.net</v>
      </c>
      <c r="F612">
        <f t="shared" si="47"/>
        <v>0</v>
      </c>
      <c r="G612" t="e">
        <f t="shared" si="48"/>
        <v>#DIV/0!</v>
      </c>
      <c r="H612">
        <f t="shared" si="49"/>
        <v>0</v>
      </c>
    </row>
    <row r="613" spans="1:8" x14ac:dyDescent="0.2">
      <c r="A613" t="s">
        <v>945</v>
      </c>
      <c r="B613">
        <f>VLOOKUP(A613,Sentiment!A:B,2,FALSE)</f>
        <v>0.14715835124108501</v>
      </c>
      <c r="C613" t="str">
        <f t="shared" si="45"/>
        <v>www.pressherald.com|2018|10|16|kathleen-parker-cocktails-in-the-donald-trump-kanye-west-asylum|.html</v>
      </c>
      <c r="D613" t="str">
        <f t="shared" si="46"/>
        <v>www.pressherald.com</v>
      </c>
      <c r="F613">
        <f t="shared" si="47"/>
        <v>0</v>
      </c>
      <c r="G613" t="e">
        <f t="shared" si="48"/>
        <v>#DIV/0!</v>
      </c>
      <c r="H613">
        <f t="shared" si="49"/>
        <v>0</v>
      </c>
    </row>
    <row r="614" spans="1:8" x14ac:dyDescent="0.2">
      <c r="A614" t="s">
        <v>652</v>
      </c>
      <c r="B614">
        <f>VLOOKUP(A614,Sentiment!A:B,2,FALSE)</f>
        <v>5.8303700267985897E-2</v>
      </c>
      <c r="C614" t="str">
        <f t="shared" si="45"/>
        <v>www.presstv.com|Detail|2018|10|30|578502|Brazil-presidentelect-Bolsonaro-Trump-US-ties.html</v>
      </c>
      <c r="D614" t="str">
        <f t="shared" si="46"/>
        <v>www.presstv.com</v>
      </c>
      <c r="F614">
        <f t="shared" si="47"/>
        <v>0</v>
      </c>
      <c r="G614" t="e">
        <f t="shared" si="48"/>
        <v>#DIV/0!</v>
      </c>
      <c r="H614">
        <f t="shared" si="49"/>
        <v>0</v>
      </c>
    </row>
    <row r="615" spans="1:8" x14ac:dyDescent="0.2">
      <c r="A615" t="s">
        <v>283</v>
      </c>
      <c r="B615">
        <f>VLOOKUP(A615,Sentiment!A:B,2,FALSE)</f>
        <v>3.4544392213103799E-2</v>
      </c>
      <c r="C615" t="str">
        <f t="shared" si="45"/>
        <v>www.princegeorgecitizen.com|rivals-critics-of-u-s-president-apparent-targets-of-attempted-mail-bombings-1.23474526.html</v>
      </c>
      <c r="D615" t="str">
        <f t="shared" si="46"/>
        <v>www.princegeorgecitizen.com</v>
      </c>
      <c r="F615">
        <f t="shared" si="47"/>
        <v>0</v>
      </c>
      <c r="G615" t="e">
        <f t="shared" si="48"/>
        <v>#DIV/0!</v>
      </c>
      <c r="H615">
        <f t="shared" si="49"/>
        <v>0</v>
      </c>
    </row>
    <row r="616" spans="1:8" x14ac:dyDescent="0.2">
      <c r="A616" t="s">
        <v>284</v>
      </c>
      <c r="B616">
        <f>VLOOKUP(A616,Sentiment!A:B,2,FALSE)</f>
        <v>5.1320638820638802E-2</v>
      </c>
      <c r="C616" t="str">
        <f t="shared" si="45"/>
        <v>www.promiseskept.com|.html</v>
      </c>
      <c r="D616" t="str">
        <f t="shared" si="46"/>
        <v>www.promiseskept.com</v>
      </c>
      <c r="F616">
        <f t="shared" si="47"/>
        <v>0</v>
      </c>
      <c r="G616" t="e">
        <f t="shared" si="48"/>
        <v>#DIV/0!</v>
      </c>
      <c r="H616">
        <f t="shared" si="49"/>
        <v>0</v>
      </c>
    </row>
    <row r="617" spans="1:8" x14ac:dyDescent="0.2">
      <c r="A617" t="s">
        <v>285</v>
      </c>
      <c r="B617">
        <f>VLOOKUP(A617,Sentiment!A:B,2,FALSE)</f>
        <v>5.7067147034252301E-2</v>
      </c>
      <c r="C617" t="str">
        <f t="shared" si="45"/>
        <v>www.psychologytoday.com|us|basics|president-donald-trump.html</v>
      </c>
      <c r="D617" t="str">
        <f t="shared" si="46"/>
        <v>www.psychologytoday.com</v>
      </c>
      <c r="F617">
        <f t="shared" si="47"/>
        <v>0</v>
      </c>
      <c r="G617" t="e">
        <f t="shared" si="48"/>
        <v>#DIV/0!</v>
      </c>
      <c r="H617">
        <f t="shared" si="49"/>
        <v>0</v>
      </c>
    </row>
    <row r="618" spans="1:8" x14ac:dyDescent="0.2">
      <c r="A618" t="s">
        <v>286</v>
      </c>
      <c r="B618">
        <f>VLOOKUP(A618,Sentiment!A:B,2,FALSE)</f>
        <v>4.4761652926392802E-2</v>
      </c>
      <c r="C618" t="str">
        <f t="shared" si="45"/>
        <v>www.psychologytoday.com|us|blog|our-emotional-footprint|201702|the-persona-donald-j-trump.html</v>
      </c>
      <c r="D618" t="str">
        <f t="shared" si="46"/>
        <v>www.psychologytoday.com</v>
      </c>
      <c r="F618">
        <f t="shared" si="47"/>
        <v>0</v>
      </c>
      <c r="G618" t="e">
        <f t="shared" si="48"/>
        <v>#DIV/0!</v>
      </c>
      <c r="H618">
        <f t="shared" si="49"/>
        <v>0</v>
      </c>
    </row>
    <row r="619" spans="1:8" x14ac:dyDescent="0.2">
      <c r="A619" t="s">
        <v>287</v>
      </c>
      <c r="B619">
        <f>VLOOKUP(A619,Sentiment!A:B,2,FALSE)</f>
        <v>0.19813238699285199</v>
      </c>
      <c r="C619" t="str">
        <f t="shared" si="45"/>
        <v>www.quora.com|Who-is-the-U-S-President.html</v>
      </c>
      <c r="D619" t="str">
        <f t="shared" si="46"/>
        <v>www.quora.com</v>
      </c>
      <c r="F619">
        <f t="shared" si="47"/>
        <v>0</v>
      </c>
      <c r="G619" t="e">
        <f t="shared" si="48"/>
        <v>#DIV/0!</v>
      </c>
      <c r="H619">
        <f t="shared" si="49"/>
        <v>0</v>
      </c>
    </row>
    <row r="620" spans="1:8" x14ac:dyDescent="0.2">
      <c r="A620" t="s">
        <v>288</v>
      </c>
      <c r="B620">
        <f>VLOOKUP(A620,Sentiment!A:B,2,FALSE)</f>
        <v>4.1758858425525E-2</v>
      </c>
      <c r="C620" t="str">
        <f t="shared" si="45"/>
        <v>www.rappler.com|world|regions|latin-america|215171-maduro-calls-pence-a-madman.html</v>
      </c>
      <c r="D620" t="str">
        <f t="shared" si="46"/>
        <v>www.rappler.com</v>
      </c>
      <c r="F620">
        <f t="shared" si="47"/>
        <v>0</v>
      </c>
      <c r="G620" t="e">
        <f t="shared" si="48"/>
        <v>#DIV/0!</v>
      </c>
      <c r="H620">
        <f t="shared" si="49"/>
        <v>0</v>
      </c>
    </row>
    <row r="621" spans="1:8" x14ac:dyDescent="0.2">
      <c r="A621" t="s">
        <v>289</v>
      </c>
      <c r="B621">
        <f>VLOOKUP(A621,Sentiment!A:B,2,FALSE)</f>
        <v>0.110671358842499</v>
      </c>
      <c r="C621" t="str">
        <f t="shared" si="45"/>
        <v>www.rd.com|culture|things-no-president-allowed-do-in-office|.html</v>
      </c>
      <c r="D621" t="str">
        <f t="shared" si="46"/>
        <v>www.rd.com</v>
      </c>
      <c r="F621">
        <f t="shared" si="47"/>
        <v>0</v>
      </c>
      <c r="G621" t="e">
        <f t="shared" si="48"/>
        <v>#DIV/0!</v>
      </c>
      <c r="H621">
        <f t="shared" si="49"/>
        <v>0</v>
      </c>
    </row>
    <row r="622" spans="1:8" x14ac:dyDescent="0.2">
      <c r="A622" t="s">
        <v>290</v>
      </c>
      <c r="B622">
        <f>VLOOKUP(A622,Sentiment!A:B,2,FALSE)</f>
        <v>0.122352122667248</v>
      </c>
      <c r="C622" t="str">
        <f t="shared" si="45"/>
        <v>www.realclearpolitics.com|epolls|other|president_trump_job_approval-6179.html.html</v>
      </c>
      <c r="D622" t="str">
        <f t="shared" si="46"/>
        <v>www.realclearpolitics.com</v>
      </c>
      <c r="F622">
        <f t="shared" si="47"/>
        <v>0</v>
      </c>
      <c r="G622" t="e">
        <f t="shared" si="48"/>
        <v>#DIV/0!</v>
      </c>
      <c r="H622">
        <f t="shared" si="49"/>
        <v>0</v>
      </c>
    </row>
    <row r="623" spans="1:8" x14ac:dyDescent="0.2">
      <c r="A623" t="s">
        <v>291</v>
      </c>
      <c r="B623">
        <f>VLOOKUP(A623,Sentiment!A:B,2,FALSE)</f>
        <v>0.11294631294631199</v>
      </c>
      <c r="C623" t="str">
        <f t="shared" si="45"/>
        <v>www.realclearpolitics.com|epolls|other|trump_favorableunfavorable-5493.html.html</v>
      </c>
      <c r="D623" t="str">
        <f t="shared" si="46"/>
        <v>www.realclearpolitics.com</v>
      </c>
      <c r="F623">
        <f t="shared" si="47"/>
        <v>0</v>
      </c>
      <c r="G623" t="e">
        <f t="shared" si="48"/>
        <v>#DIV/0!</v>
      </c>
      <c r="H623">
        <f t="shared" si="49"/>
        <v>0</v>
      </c>
    </row>
    <row r="624" spans="1:8" x14ac:dyDescent="0.2">
      <c r="A624" t="s">
        <v>292</v>
      </c>
      <c r="B624">
        <f>VLOOKUP(A624,Sentiment!A:B,2,FALSE)</f>
        <v>5.7745714673965699E-2</v>
      </c>
      <c r="C624" t="str">
        <f t="shared" si="45"/>
        <v>www.realclearpolitics.com|video|2018|06|10|peter_navarro_theres_a_special_place_in_hell_for_any_leader_who_betrays_president_donald_j_trump.html.html</v>
      </c>
      <c r="D624" t="str">
        <f t="shared" si="46"/>
        <v>www.realclearpolitics.com</v>
      </c>
      <c r="F624">
        <f t="shared" si="47"/>
        <v>0</v>
      </c>
      <c r="G624" t="e">
        <f t="shared" si="48"/>
        <v>#DIV/0!</v>
      </c>
      <c r="H624">
        <f t="shared" si="49"/>
        <v>0</v>
      </c>
    </row>
    <row r="625" spans="1:8" x14ac:dyDescent="0.2">
      <c r="A625" t="s">
        <v>946</v>
      </c>
      <c r="B625">
        <f>VLOOKUP(A625,Sentiment!A:B,2,FALSE)</f>
        <v>0.15216781333745599</v>
      </c>
      <c r="C625" t="str">
        <f t="shared" si="45"/>
        <v>www.realclearpolitics.com|video|2018|11|07|watch_live_president_trump_responds_to_2018_midterms.html.html</v>
      </c>
      <c r="D625" t="str">
        <f t="shared" si="46"/>
        <v>www.realclearpolitics.com</v>
      </c>
      <c r="F625">
        <f t="shared" si="47"/>
        <v>0</v>
      </c>
      <c r="G625" t="e">
        <f t="shared" si="48"/>
        <v>#DIV/0!</v>
      </c>
      <c r="H625">
        <f t="shared" si="49"/>
        <v>0</v>
      </c>
    </row>
    <row r="626" spans="1:8" x14ac:dyDescent="0.2">
      <c r="A626" t="s">
        <v>293</v>
      </c>
      <c r="B626">
        <f>VLOOKUP(A626,Sentiment!A:B,2,FALSE)</f>
        <v>0.13569989407755301</v>
      </c>
      <c r="C626" t="str">
        <f t="shared" si="45"/>
        <v>www.realtor.com|news|trends|president-trump-white-house-painting-feminist-message|.html</v>
      </c>
      <c r="D626" t="str">
        <f t="shared" si="46"/>
        <v>www.realtor.com</v>
      </c>
      <c r="F626">
        <f t="shared" si="47"/>
        <v>0</v>
      </c>
      <c r="G626" t="e">
        <f t="shared" si="48"/>
        <v>#DIV/0!</v>
      </c>
      <c r="H626">
        <f t="shared" si="49"/>
        <v>0</v>
      </c>
    </row>
    <row r="627" spans="1:8" x14ac:dyDescent="0.2">
      <c r="A627" t="s">
        <v>294</v>
      </c>
      <c r="B627">
        <f>VLOOKUP(A627,Sentiment!A:B,2,FALSE)</f>
        <v>6.15135784757877E-2</v>
      </c>
      <c r="C627" t="str">
        <f t="shared" si="45"/>
        <v>www.reddit.com|r|The_Donald|.html</v>
      </c>
      <c r="D627" t="str">
        <f t="shared" si="46"/>
        <v>www.reddit.com</v>
      </c>
      <c r="F627">
        <f t="shared" si="47"/>
        <v>0</v>
      </c>
      <c r="G627" t="e">
        <f t="shared" si="48"/>
        <v>#DIV/0!</v>
      </c>
      <c r="H627">
        <f t="shared" si="49"/>
        <v>0</v>
      </c>
    </row>
    <row r="628" spans="1:8" x14ac:dyDescent="0.2">
      <c r="A628" t="s">
        <v>295</v>
      </c>
      <c r="B628">
        <f>VLOOKUP(A628,Sentiment!A:B,2,FALSE)</f>
        <v>0.105733258511036</v>
      </c>
      <c r="C628" t="str">
        <f t="shared" si="45"/>
        <v>www.residentbuzz.com|donald-trump|.html</v>
      </c>
      <c r="D628" t="str">
        <f t="shared" si="46"/>
        <v>www.residentbuzz.com</v>
      </c>
      <c r="F628">
        <f t="shared" si="47"/>
        <v>0</v>
      </c>
      <c r="G628" t="e">
        <f t="shared" si="48"/>
        <v>#DIV/0!</v>
      </c>
      <c r="H628">
        <f t="shared" si="49"/>
        <v>0</v>
      </c>
    </row>
    <row r="629" spans="1:8" x14ac:dyDescent="0.2">
      <c r="A629" t="s">
        <v>296</v>
      </c>
      <c r="B629">
        <f>VLOOKUP(A629,Sentiment!A:B,2,FALSE)</f>
        <v>0.106643356643356</v>
      </c>
      <c r="C629" t="str">
        <f t="shared" si="45"/>
        <v>www.reuters.com|article|us-usa-trump-bannon-interview|u-s-president-trump-facing-a-coup-bannon-idUSKCN1LP0DH|il|0.html</v>
      </c>
      <c r="D629" t="str">
        <f t="shared" si="46"/>
        <v>www.reuters.com</v>
      </c>
      <c r="F629">
        <f t="shared" si="47"/>
        <v>0</v>
      </c>
      <c r="G629" t="e">
        <f t="shared" si="48"/>
        <v>#DIV/0!</v>
      </c>
      <c r="H629">
        <f t="shared" si="49"/>
        <v>0</v>
      </c>
    </row>
    <row r="630" spans="1:8" x14ac:dyDescent="0.2">
      <c r="A630" t="s">
        <v>653</v>
      </c>
      <c r="B630">
        <f>VLOOKUP(A630,Sentiment!A:B,2,FALSE)</f>
        <v>0.12238309738309699</v>
      </c>
      <c r="C630" t="str">
        <f t="shared" si="45"/>
        <v>www.reuters.com|article|us-usa-trump-fed-exclusive|exclusive-trump-demands-fed-help-on-economy-complains-about-interest-rate-rises-idUSKCN1L5207.html</v>
      </c>
      <c r="D630" t="str">
        <f t="shared" si="46"/>
        <v>www.reuters.com</v>
      </c>
      <c r="F630">
        <f t="shared" si="47"/>
        <v>0</v>
      </c>
      <c r="G630" t="e">
        <f t="shared" si="48"/>
        <v>#DIV/0!</v>
      </c>
      <c r="H630">
        <f t="shared" si="49"/>
        <v>0</v>
      </c>
    </row>
    <row r="631" spans="1:8" x14ac:dyDescent="0.2">
      <c r="A631" t="s">
        <v>297</v>
      </c>
      <c r="B631">
        <f>VLOOKUP(A631,Sentiment!A:B,2,FALSE)</f>
        <v>0.15347619047618999</v>
      </c>
      <c r="C631" t="str">
        <f t="shared" si="45"/>
        <v>www.reuters.com|article|us-usa-trump-mueller-exclusive|exclusive-trump-worries-that-mueller-interview-could-be-a-perjury-trap-idUSKCN1L526P.html</v>
      </c>
      <c r="D631" t="str">
        <f t="shared" si="46"/>
        <v>www.reuters.com</v>
      </c>
      <c r="F631">
        <f t="shared" si="47"/>
        <v>0</v>
      </c>
      <c r="G631" t="e">
        <f t="shared" si="48"/>
        <v>#DIV/0!</v>
      </c>
      <c r="H631">
        <f t="shared" si="49"/>
        <v>0</v>
      </c>
    </row>
    <row r="632" spans="1:8" x14ac:dyDescent="0.2">
      <c r="A632" t="s">
        <v>654</v>
      </c>
      <c r="B632">
        <f>VLOOKUP(A632,Sentiment!A:B,2,FALSE)</f>
        <v>9.9223602484472002E-3</v>
      </c>
      <c r="C632" t="str">
        <f t="shared" si="45"/>
        <v>www.reuters.com|article|us-usa-trump-succession-factbox|factbox-steps-for-removing-a-u-s-president-from-office-idUSKCN1AX2L7.html</v>
      </c>
      <c r="D632" t="str">
        <f t="shared" si="46"/>
        <v>www.reuters.com</v>
      </c>
      <c r="F632">
        <f t="shared" si="47"/>
        <v>0</v>
      </c>
      <c r="G632" t="e">
        <f t="shared" si="48"/>
        <v>#DIV/0!</v>
      </c>
      <c r="H632">
        <f t="shared" si="49"/>
        <v>0</v>
      </c>
    </row>
    <row r="633" spans="1:8" x14ac:dyDescent="0.2">
      <c r="A633" t="s">
        <v>947</v>
      </c>
      <c r="B633">
        <f>VLOOKUP(A633,Sentiment!A:B,2,FALSE)</f>
        <v>3.94678416821274E-2</v>
      </c>
      <c r="C633" t="str">
        <f t="shared" si="45"/>
        <v>www.rferl.org|a|democratic-house-brings-uncertainty-to-trump-foreign-policy|29587470.html.html</v>
      </c>
      <c r="D633" t="str">
        <f t="shared" si="46"/>
        <v>www.rferl.org</v>
      </c>
      <c r="F633">
        <f t="shared" si="47"/>
        <v>0</v>
      </c>
      <c r="G633" t="e">
        <f t="shared" si="48"/>
        <v>#DIV/0!</v>
      </c>
      <c r="H633">
        <f t="shared" si="49"/>
        <v>0</v>
      </c>
    </row>
    <row r="634" spans="1:8" x14ac:dyDescent="0.2">
      <c r="A634" t="s">
        <v>298</v>
      </c>
      <c r="B634">
        <f>VLOOKUP(A634,Sentiment!A:B,2,FALSE)</f>
        <v>-5.4702656525573096E-3</v>
      </c>
      <c r="C634" t="str">
        <f t="shared" si="45"/>
        <v>www.rollcall.com|news|politics|coincidence-bomb-recipients-trump-far-right-rhetoric.html</v>
      </c>
      <c r="D634" t="str">
        <f t="shared" si="46"/>
        <v>www.rollcall.com</v>
      </c>
      <c r="F634">
        <f t="shared" si="47"/>
        <v>0</v>
      </c>
      <c r="G634" t="e">
        <f t="shared" si="48"/>
        <v>#DIV/0!</v>
      </c>
      <c r="H634">
        <f t="shared" si="49"/>
        <v>0</v>
      </c>
    </row>
    <row r="635" spans="1:8" x14ac:dyDescent="0.2">
      <c r="A635" t="s">
        <v>655</v>
      </c>
      <c r="B635">
        <f>VLOOKUP(A635,Sentiment!A:B,2,FALSE)</f>
        <v>4.8914920306965697E-2</v>
      </c>
      <c r="C635" t="str">
        <f t="shared" si="45"/>
        <v>www.rooshvforum.com|thread-48360-lastpost.html.html</v>
      </c>
      <c r="D635" t="str">
        <f t="shared" si="46"/>
        <v>www.rooshvforum.com</v>
      </c>
      <c r="F635">
        <f t="shared" si="47"/>
        <v>0</v>
      </c>
      <c r="G635" t="e">
        <f t="shared" si="48"/>
        <v>#DIV/0!</v>
      </c>
      <c r="H635">
        <f t="shared" si="49"/>
        <v>0</v>
      </c>
    </row>
    <row r="636" spans="1:8" x14ac:dyDescent="0.2">
      <c r="A636" t="s">
        <v>299</v>
      </c>
      <c r="B636">
        <f>VLOOKUP(A636,Sentiment!A:B,2,FALSE)</f>
        <v>8.0902944791833603E-2</v>
      </c>
      <c r="C636" t="str">
        <f t="shared" si="45"/>
        <v>www.rt.com|news|442058-erdogan-wins-khashoggi-scandal|.html</v>
      </c>
      <c r="D636" t="str">
        <f t="shared" si="46"/>
        <v>www.rt.com</v>
      </c>
      <c r="F636">
        <f t="shared" si="47"/>
        <v>0</v>
      </c>
      <c r="G636" t="e">
        <f t="shared" si="48"/>
        <v>#DIV/0!</v>
      </c>
      <c r="H636">
        <f t="shared" si="49"/>
        <v>0</v>
      </c>
    </row>
    <row r="637" spans="1:8" x14ac:dyDescent="0.2">
      <c r="A637" t="s">
        <v>948</v>
      </c>
      <c r="B637">
        <f>VLOOKUP(A637,Sentiment!A:B,2,FALSE)</f>
        <v>0.11287138787138699</v>
      </c>
      <c r="C637" t="str">
        <f t="shared" si="45"/>
        <v>www.rte.ie|news|world|2018|1107|1009171-us-presidential-candidates|.html</v>
      </c>
      <c r="D637" t="str">
        <f t="shared" si="46"/>
        <v>www.rte.ie</v>
      </c>
      <c r="F637">
        <f t="shared" si="47"/>
        <v>0</v>
      </c>
      <c r="G637" t="e">
        <f t="shared" si="48"/>
        <v>#DIV/0!</v>
      </c>
      <c r="H637">
        <f t="shared" si="49"/>
        <v>0</v>
      </c>
    </row>
    <row r="638" spans="1:8" x14ac:dyDescent="0.2">
      <c r="A638" t="s">
        <v>300</v>
      </c>
      <c r="B638">
        <f>VLOOKUP(A638,Sentiment!A:B,2,FALSE)</f>
        <v>0.187688416001669</v>
      </c>
      <c r="C638" t="str">
        <f t="shared" si="45"/>
        <v>www.salary.com|articles|history-of-presidential-salaries|.html</v>
      </c>
      <c r="D638" t="str">
        <f t="shared" si="46"/>
        <v>www.salary.com</v>
      </c>
      <c r="F638">
        <f t="shared" si="47"/>
        <v>0</v>
      </c>
      <c r="G638" t="e">
        <f t="shared" si="48"/>
        <v>#DIV/0!</v>
      </c>
      <c r="H638">
        <f t="shared" si="49"/>
        <v>0</v>
      </c>
    </row>
    <row r="639" spans="1:8" x14ac:dyDescent="0.2">
      <c r="A639" t="s">
        <v>656</v>
      </c>
      <c r="B639">
        <f>VLOOKUP(A639,Sentiment!A:B,2,FALSE)</f>
        <v>6.6554858763762902E-3</v>
      </c>
      <c r="C639" t="str">
        <f t="shared" si="45"/>
        <v>www.salon.com|2018|10|31|donald-trumps-last-minute-midterms-gambit-will-he-finally-pay-the-price-for-bigotry-and-division|.html</v>
      </c>
      <c r="D639" t="str">
        <f t="shared" si="46"/>
        <v>www.salon.com</v>
      </c>
      <c r="F639">
        <f t="shared" si="47"/>
        <v>0</v>
      </c>
      <c r="G639" t="e">
        <f t="shared" si="48"/>
        <v>#DIV/0!</v>
      </c>
      <c r="H639">
        <f t="shared" si="49"/>
        <v>0</v>
      </c>
    </row>
    <row r="640" spans="1:8" x14ac:dyDescent="0.2">
      <c r="A640" t="s">
        <v>657</v>
      </c>
      <c r="B640">
        <f>VLOOKUP(A640,Sentiment!A:B,2,FALSE)</f>
        <v>-1.0963330042277401E-2</v>
      </c>
      <c r="C640" t="str">
        <f t="shared" si="45"/>
        <v>www.salon.com|2018|10|31|not-one-elected-republican-was-willing-to-meet-with-president-trump-in-pittsburgh|.html</v>
      </c>
      <c r="D640" t="str">
        <f t="shared" si="46"/>
        <v>www.salon.com</v>
      </c>
      <c r="F640">
        <f t="shared" si="47"/>
        <v>0</v>
      </c>
      <c r="G640" t="e">
        <f t="shared" si="48"/>
        <v>#DIV/0!</v>
      </c>
      <c r="H640">
        <f t="shared" si="49"/>
        <v>0</v>
      </c>
    </row>
    <row r="641" spans="1:8" x14ac:dyDescent="0.2">
      <c r="A641" t="s">
        <v>949</v>
      </c>
      <c r="B641">
        <f>VLOOKUP(A641,Sentiment!A:B,2,FALSE)</f>
        <v>0.121527777777777</v>
      </c>
      <c r="C641" t="str">
        <f t="shared" si="45"/>
        <v>www.sba-list.org|gala.html</v>
      </c>
      <c r="D641" t="str">
        <f t="shared" si="46"/>
        <v>www.sba-list.org</v>
      </c>
      <c r="F641">
        <f t="shared" si="47"/>
        <v>0</v>
      </c>
      <c r="G641" t="e">
        <f t="shared" si="48"/>
        <v>#DIV/0!</v>
      </c>
      <c r="H641">
        <f t="shared" si="49"/>
        <v>0</v>
      </c>
    </row>
    <row r="642" spans="1:8" x14ac:dyDescent="0.2">
      <c r="A642" t="s">
        <v>301</v>
      </c>
      <c r="B642">
        <f>VLOOKUP(A642,Sentiment!A:B,2,FALSE)</f>
        <v>0.116448863636363</v>
      </c>
      <c r="C642" t="str">
        <f t="shared" ref="C642:C705" si="50">SUBSTITUTE(SUBSTITUTE(A642,"https|||", ""), "http|||", "")</f>
        <v>www.scholastic.com|teachers|articles|teaching-content|president-day|.html</v>
      </c>
      <c r="D642" t="str">
        <f t="shared" ref="D642:D705" si="51">LEFT(C642,FIND("|",C642)-1)</f>
        <v>www.scholastic.com</v>
      </c>
      <c r="F642">
        <f t="shared" ref="F642:F705" si="52">COUNTIF(D:D,E642)</f>
        <v>0</v>
      </c>
      <c r="G642" t="e">
        <f t="shared" ref="G642:G705" si="53">H642/F642</f>
        <v>#DIV/0!</v>
      </c>
      <c r="H642">
        <f t="shared" ref="H642:H705" si="54">IF(F642&lt;&gt;0, SUMIF(A:A,"*"&amp;E642&amp;"*",B:B), 0)</f>
        <v>0</v>
      </c>
    </row>
    <row r="643" spans="1:8" x14ac:dyDescent="0.2">
      <c r="A643" t="s">
        <v>658</v>
      </c>
      <c r="B643">
        <f>VLOOKUP(A643,Sentiment!A:B,2,FALSE)</f>
        <v>8.3762100423117394E-2</v>
      </c>
      <c r="C643" t="str">
        <f t="shared" si="50"/>
        <v>www.scmp.com|news|china|politics|article|2170765|us-poised-extend-tariffs-all-chinese-imports-if-trump-xi-meeting.html</v>
      </c>
      <c r="D643" t="str">
        <f t="shared" si="51"/>
        <v>www.scmp.com</v>
      </c>
      <c r="F643">
        <f t="shared" si="52"/>
        <v>0</v>
      </c>
      <c r="G643" t="e">
        <f t="shared" si="53"/>
        <v>#DIV/0!</v>
      </c>
      <c r="H643">
        <f t="shared" si="54"/>
        <v>0</v>
      </c>
    </row>
    <row r="644" spans="1:8" x14ac:dyDescent="0.2">
      <c r="A644" t="s">
        <v>950</v>
      </c>
      <c r="B644">
        <f>VLOOKUP(A644,Sentiment!A:B,2,FALSE)</f>
        <v>4.1050919059275597E-2</v>
      </c>
      <c r="C644" t="str">
        <f t="shared" si="50"/>
        <v>www.scmp.com|news|hong-kong|society|article|2170493|kingpin-ultimate-villain-netflixs-daredevil-and-donald-trump.html</v>
      </c>
      <c r="D644" t="str">
        <f t="shared" si="51"/>
        <v>www.scmp.com</v>
      </c>
      <c r="F644">
        <f t="shared" si="52"/>
        <v>0</v>
      </c>
      <c r="G644" t="e">
        <f t="shared" si="53"/>
        <v>#DIV/0!</v>
      </c>
      <c r="H644">
        <f t="shared" si="54"/>
        <v>0</v>
      </c>
    </row>
    <row r="645" spans="1:8" x14ac:dyDescent="0.2">
      <c r="A645" t="s">
        <v>302</v>
      </c>
      <c r="B645">
        <f>VLOOKUP(A645,Sentiment!A:B,2,FALSE)</f>
        <v>6.0375219165541699E-2</v>
      </c>
      <c r="C645" t="str">
        <f t="shared" si="50"/>
        <v>www.scmp.com|news|world|united-states-canada|article|2168205|glenn-simpson-man-behind-donald-trump-dirty-dossier.html</v>
      </c>
      <c r="D645" t="str">
        <f t="shared" si="51"/>
        <v>www.scmp.com</v>
      </c>
      <c r="F645">
        <f t="shared" si="52"/>
        <v>0</v>
      </c>
      <c r="G645" t="e">
        <f t="shared" si="53"/>
        <v>#DIV/0!</v>
      </c>
      <c r="H645">
        <f t="shared" si="54"/>
        <v>0</v>
      </c>
    </row>
    <row r="646" spans="1:8" x14ac:dyDescent="0.2">
      <c r="A646" t="s">
        <v>303</v>
      </c>
      <c r="B646">
        <f>VLOOKUP(A646,Sentiment!A:B,2,FALSE)</f>
        <v>6.20670995670995E-2</v>
      </c>
      <c r="C646" t="str">
        <f t="shared" si="50"/>
        <v>www.senate.gov|reference|Legislation|Vetoes|TrumpDJ.htm.html</v>
      </c>
      <c r="D646" t="str">
        <f t="shared" si="51"/>
        <v>www.senate.gov</v>
      </c>
      <c r="F646">
        <f t="shared" si="52"/>
        <v>0</v>
      </c>
      <c r="G646" t="e">
        <f t="shared" si="53"/>
        <v>#DIV/0!</v>
      </c>
      <c r="H646">
        <f t="shared" si="54"/>
        <v>0</v>
      </c>
    </row>
    <row r="647" spans="1:8" x14ac:dyDescent="0.2">
      <c r="A647" t="s">
        <v>304</v>
      </c>
      <c r="B647">
        <f>VLOOKUP(A647,Sentiment!A:B,2,FALSE)</f>
        <v>4.96851633215269E-2</v>
      </c>
      <c r="C647" t="str">
        <f t="shared" si="50"/>
        <v>www.senate.gov|senators|SenatorsWhoBecamePresident.htm.html</v>
      </c>
      <c r="D647" t="str">
        <f t="shared" si="51"/>
        <v>www.senate.gov</v>
      </c>
      <c r="F647">
        <f t="shared" si="52"/>
        <v>0</v>
      </c>
      <c r="G647" t="e">
        <f t="shared" si="53"/>
        <v>#DIV/0!</v>
      </c>
      <c r="H647">
        <f t="shared" si="54"/>
        <v>0</v>
      </c>
    </row>
    <row r="648" spans="1:8" x14ac:dyDescent="0.2">
      <c r="A648" t="s">
        <v>951</v>
      </c>
      <c r="B648">
        <f>VLOOKUP(A648,Sentiment!A:B,2,FALSE)</f>
        <v>0.193981874822996</v>
      </c>
      <c r="C648" t="str">
        <f t="shared" si="50"/>
        <v>www.sltrib.com|news|politics|2018|11|07|love-gave-me-no-love|.html</v>
      </c>
      <c r="D648" t="str">
        <f t="shared" si="51"/>
        <v>www.sltrib.com</v>
      </c>
      <c r="F648">
        <f t="shared" si="52"/>
        <v>0</v>
      </c>
      <c r="G648" t="e">
        <f t="shared" si="53"/>
        <v>#DIV/0!</v>
      </c>
      <c r="H648">
        <f t="shared" si="54"/>
        <v>0</v>
      </c>
    </row>
    <row r="649" spans="1:8" x14ac:dyDescent="0.2">
      <c r="A649" t="s">
        <v>659</v>
      </c>
      <c r="B649">
        <f>VLOOKUP(A649,Sentiment!A:B,2,FALSE)</f>
        <v>9.2741887741887699E-2</v>
      </c>
      <c r="C649" t="str">
        <f t="shared" si="50"/>
        <v>www.smithsonianmag.com|history|abraham-lincoln-only-president-have-patent-131184751|.html</v>
      </c>
      <c r="D649" t="str">
        <f t="shared" si="51"/>
        <v>www.smithsonianmag.com</v>
      </c>
      <c r="F649">
        <f t="shared" si="52"/>
        <v>0</v>
      </c>
      <c r="G649" t="e">
        <f t="shared" si="53"/>
        <v>#DIV/0!</v>
      </c>
      <c r="H649">
        <f t="shared" si="54"/>
        <v>0</v>
      </c>
    </row>
    <row r="650" spans="1:8" x14ac:dyDescent="0.2">
      <c r="A650" t="s">
        <v>305</v>
      </c>
      <c r="B650">
        <f>VLOOKUP(A650,Sentiment!A:B,2,FALSE)</f>
        <v>7.3566537629037601E-2</v>
      </c>
      <c r="C650" t="str">
        <f t="shared" si="50"/>
        <v>www.smithsonianmag.com|smart-news|no-us-president-has-ever-died-may-and-other-weird-facts-about-presidential-lives-180963434|.html</v>
      </c>
      <c r="D650" t="str">
        <f t="shared" si="51"/>
        <v>www.smithsonianmag.com</v>
      </c>
      <c r="F650">
        <f t="shared" si="52"/>
        <v>0</v>
      </c>
      <c r="G650" t="e">
        <f t="shared" si="53"/>
        <v>#DIV/0!</v>
      </c>
      <c r="H650">
        <f t="shared" si="54"/>
        <v>0</v>
      </c>
    </row>
    <row r="651" spans="1:8" x14ac:dyDescent="0.2">
      <c r="A651" t="s">
        <v>952</v>
      </c>
      <c r="B651">
        <f>VLOOKUP(A651,Sentiment!A:B,2,FALSE)</f>
        <v>7.5008781423255094E-2</v>
      </c>
      <c r="C651" t="str">
        <f t="shared" si="50"/>
        <v>www.snopes.com|fact-check|kurt-russell-trump-relentless|.html</v>
      </c>
      <c r="D651" t="str">
        <f t="shared" si="51"/>
        <v>www.snopes.com</v>
      </c>
      <c r="F651">
        <f t="shared" si="52"/>
        <v>0</v>
      </c>
      <c r="G651" t="e">
        <f t="shared" si="53"/>
        <v>#DIV/0!</v>
      </c>
      <c r="H651">
        <f t="shared" si="54"/>
        <v>0</v>
      </c>
    </row>
    <row r="652" spans="1:8" x14ac:dyDescent="0.2">
      <c r="A652" t="s">
        <v>660</v>
      </c>
      <c r="B652">
        <f>VLOOKUP(A652,Sentiment!A:B,2,FALSE)</f>
        <v>4.8928906145400901E-2</v>
      </c>
      <c r="C652" t="str">
        <f t="shared" si="50"/>
        <v>www.snopes.com|news|2018|10|30|can-president-trump-use-executive-order-end-birthright-citizenship|.html</v>
      </c>
      <c r="D652" t="str">
        <f t="shared" si="51"/>
        <v>www.snopes.com</v>
      </c>
      <c r="F652">
        <f t="shared" si="52"/>
        <v>0</v>
      </c>
      <c r="G652" t="e">
        <f t="shared" si="53"/>
        <v>#DIV/0!</v>
      </c>
      <c r="H652">
        <f t="shared" si="54"/>
        <v>0</v>
      </c>
    </row>
    <row r="653" spans="1:8" x14ac:dyDescent="0.2">
      <c r="A653" t="s">
        <v>661</v>
      </c>
      <c r="B653">
        <f>VLOOKUP(A653,Sentiment!A:B,2,FALSE)</f>
        <v>0.10132434034219701</v>
      </c>
      <c r="C653" t="str">
        <f t="shared" si="50"/>
        <v>www.southflorida.com|events|sf-fl-fea-daily-show-trevor-noah-brings-donald-trump-twitter-library-20181024-story.html.html</v>
      </c>
      <c r="D653" t="str">
        <f t="shared" si="51"/>
        <v>www.southflorida.com</v>
      </c>
      <c r="F653">
        <f t="shared" si="52"/>
        <v>0</v>
      </c>
      <c r="G653" t="e">
        <f t="shared" si="53"/>
        <v>#DIV/0!</v>
      </c>
      <c r="H653">
        <f t="shared" si="54"/>
        <v>0</v>
      </c>
    </row>
    <row r="654" spans="1:8" x14ac:dyDescent="0.2">
      <c r="A654" t="s">
        <v>953</v>
      </c>
      <c r="B654">
        <f>VLOOKUP(A654,Sentiment!A:B,2,FALSE)</f>
        <v>6.2491096374075003E-2</v>
      </c>
      <c r="C654" t="str">
        <f t="shared" si="50"/>
        <v>www.spectator.co.uk|2016|06|trumps-train-wreck-how-the-donald-is-derailing-his-own-campaign|.html</v>
      </c>
      <c r="D654" t="str">
        <f t="shared" si="51"/>
        <v>www.spectator.co.uk</v>
      </c>
      <c r="F654">
        <f t="shared" si="52"/>
        <v>0</v>
      </c>
      <c r="G654" t="e">
        <f t="shared" si="53"/>
        <v>#DIV/0!</v>
      </c>
      <c r="H654">
        <f t="shared" si="54"/>
        <v>0</v>
      </c>
    </row>
    <row r="655" spans="1:8" x14ac:dyDescent="0.2">
      <c r="A655" t="s">
        <v>306</v>
      </c>
      <c r="B655">
        <f>VLOOKUP(A655,Sentiment!A:B,2,FALSE)</f>
        <v>0.17168560606060601</v>
      </c>
      <c r="C655" t="str">
        <f t="shared" si="50"/>
        <v>www.sporcle.com|games|gwukelic|i_dont_think_george_washington_is_going_to_make_it_on_this_quiz.html</v>
      </c>
      <c r="D655" t="str">
        <f t="shared" si="51"/>
        <v>www.sporcle.com</v>
      </c>
      <c r="F655">
        <f t="shared" si="52"/>
        <v>0</v>
      </c>
      <c r="G655" t="e">
        <f t="shared" si="53"/>
        <v>#DIV/0!</v>
      </c>
      <c r="H655">
        <f t="shared" si="54"/>
        <v>0</v>
      </c>
    </row>
    <row r="656" spans="1:8" x14ac:dyDescent="0.2">
      <c r="A656" t="s">
        <v>662</v>
      </c>
      <c r="B656">
        <f>VLOOKUP(A656,Sentiment!A:B,2,FALSE)</f>
        <v>0.101258070801866</v>
      </c>
      <c r="C656" t="str">
        <f t="shared" si="50"/>
        <v>www.star-telegram.com|news|state|texas|article220736465.html.html</v>
      </c>
      <c r="D656" t="str">
        <f t="shared" si="51"/>
        <v>www.star-telegram.com</v>
      </c>
      <c r="F656">
        <f t="shared" si="52"/>
        <v>0</v>
      </c>
      <c r="G656" t="e">
        <f t="shared" si="53"/>
        <v>#DIV/0!</v>
      </c>
      <c r="H656">
        <f t="shared" si="54"/>
        <v>0</v>
      </c>
    </row>
    <row r="657" spans="1:8" x14ac:dyDescent="0.2">
      <c r="A657" t="s">
        <v>307</v>
      </c>
      <c r="B657">
        <f>VLOOKUP(A657,Sentiment!A:B,2,FALSE)</f>
        <v>1.9557823129251601E-2</v>
      </c>
      <c r="C657" t="str">
        <f t="shared" si="50"/>
        <v>www.state.gov|p|eur|ci|rs|200years|122802.htm.html</v>
      </c>
      <c r="D657" t="str">
        <f t="shared" si="51"/>
        <v>www.state.gov</v>
      </c>
      <c r="F657">
        <f t="shared" si="52"/>
        <v>0</v>
      </c>
      <c r="G657" t="e">
        <f t="shared" si="53"/>
        <v>#DIV/0!</v>
      </c>
      <c r="H657">
        <f t="shared" si="54"/>
        <v>0</v>
      </c>
    </row>
    <row r="658" spans="1:8" x14ac:dyDescent="0.2">
      <c r="A658" t="s">
        <v>308</v>
      </c>
      <c r="B658">
        <f>VLOOKUP(A658,Sentiment!A:B,2,FALSE)</f>
        <v>9.2807683982683895E-2</v>
      </c>
      <c r="C658" t="str">
        <f t="shared" si="50"/>
        <v>www.state.nj.us|nj|about|famous|presidents.html.html</v>
      </c>
      <c r="D658" t="str">
        <f t="shared" si="51"/>
        <v>www.state.nj.us</v>
      </c>
      <c r="F658">
        <f t="shared" si="52"/>
        <v>0</v>
      </c>
      <c r="G658" t="e">
        <f t="shared" si="53"/>
        <v>#DIV/0!</v>
      </c>
      <c r="H658">
        <f t="shared" si="54"/>
        <v>0</v>
      </c>
    </row>
    <row r="659" spans="1:8" x14ac:dyDescent="0.2">
      <c r="A659" t="s">
        <v>954</v>
      </c>
      <c r="B659">
        <f>VLOOKUP(A659,Sentiment!A:B,2,FALSE)</f>
        <v>0.186392284186401</v>
      </c>
      <c r="C659" t="str">
        <f t="shared" si="50"/>
        <v>www.straitstimes.com|singapore|chinese-vice-president-wang-qishan-denounces-trade-unilateralism-in-keynote-speech-at.html</v>
      </c>
      <c r="D659" t="str">
        <f t="shared" si="51"/>
        <v>www.straitstimes.com</v>
      </c>
      <c r="F659">
        <f t="shared" si="52"/>
        <v>0</v>
      </c>
      <c r="G659" t="e">
        <f t="shared" si="53"/>
        <v>#DIV/0!</v>
      </c>
      <c r="H659">
        <f t="shared" si="54"/>
        <v>0</v>
      </c>
    </row>
    <row r="660" spans="1:8" x14ac:dyDescent="0.2">
      <c r="A660" t="s">
        <v>309</v>
      </c>
      <c r="B660">
        <f>VLOOKUP(A660,Sentiment!A:B,2,FALSE)</f>
        <v>-9.0748041640898794E-3</v>
      </c>
      <c r="C660" t="str">
        <f t="shared" si="50"/>
        <v>www.sun-sentinel.com|topic|politics-government|donald-trump-PEBSL000163-topic.html.html</v>
      </c>
      <c r="D660" t="str">
        <f t="shared" si="51"/>
        <v>www.sun-sentinel.com</v>
      </c>
      <c r="F660">
        <f t="shared" si="52"/>
        <v>0</v>
      </c>
      <c r="G660" t="e">
        <f t="shared" si="53"/>
        <v>#DIV/0!</v>
      </c>
      <c r="H660">
        <f t="shared" si="54"/>
        <v>0</v>
      </c>
    </row>
    <row r="661" spans="1:8" x14ac:dyDescent="0.2">
      <c r="A661" t="s">
        <v>310</v>
      </c>
      <c r="B661">
        <f>VLOOKUP(A661,Sentiment!A:B,2,FALSE)</f>
        <v>5.9806102987921099E-2</v>
      </c>
      <c r="C661" t="str">
        <f t="shared" si="50"/>
        <v>www.supremecourt.gov|opinions|17pdf|17-965_h315.pdf.html</v>
      </c>
      <c r="D661" t="str">
        <f t="shared" si="51"/>
        <v>www.supremecourt.gov</v>
      </c>
      <c r="F661">
        <f t="shared" si="52"/>
        <v>0</v>
      </c>
      <c r="G661" t="e">
        <f t="shared" si="53"/>
        <v>#DIV/0!</v>
      </c>
      <c r="H661">
        <f t="shared" si="54"/>
        <v>0</v>
      </c>
    </row>
    <row r="662" spans="1:8" x14ac:dyDescent="0.2">
      <c r="A662" t="s">
        <v>955</v>
      </c>
      <c r="B662">
        <f>VLOOKUP(A662,Sentiment!A:B,2,FALSE)</f>
        <v>9.0634920634920596E-2</v>
      </c>
      <c r="C662" t="str">
        <f t="shared" si="50"/>
        <v>www.tandfonline.com|doi|full|10.1080|19392206.2017.1305862.html</v>
      </c>
      <c r="D662" t="str">
        <f t="shared" si="51"/>
        <v>www.tandfonline.com</v>
      </c>
      <c r="F662">
        <f t="shared" si="52"/>
        <v>0</v>
      </c>
      <c r="G662" t="e">
        <f t="shared" si="53"/>
        <v>#DIV/0!</v>
      </c>
      <c r="H662">
        <f t="shared" si="54"/>
        <v>0</v>
      </c>
    </row>
    <row r="663" spans="1:8" x14ac:dyDescent="0.2">
      <c r="A663" t="s">
        <v>311</v>
      </c>
      <c r="B663">
        <f>VLOOKUP(A663,Sentiment!A:B,2,FALSE)</f>
        <v>8.02093950353443E-2</v>
      </c>
      <c r="C663" t="str">
        <f t="shared" si="50"/>
        <v>www.tcpalm.com|story|news|local|indian-river-lagoon|health|2018|10|23|president-trump-scheduled-sign-wrda-law-reservoir-cutting-lake-okeechobee-discharges|1598546002|.html</v>
      </c>
      <c r="D663" t="str">
        <f t="shared" si="51"/>
        <v>www.tcpalm.com</v>
      </c>
      <c r="F663">
        <f t="shared" si="52"/>
        <v>0</v>
      </c>
      <c r="G663" t="e">
        <f t="shared" si="53"/>
        <v>#DIV/0!</v>
      </c>
      <c r="H663">
        <f t="shared" si="54"/>
        <v>0</v>
      </c>
    </row>
    <row r="664" spans="1:8" x14ac:dyDescent="0.2">
      <c r="A664" t="s">
        <v>312</v>
      </c>
      <c r="B664">
        <f>VLOOKUP(A664,Sentiment!A:B,2,FALSE)</f>
        <v>9.1216374640256795E-2</v>
      </c>
      <c r="C664" t="str">
        <f t="shared" si="50"/>
        <v>www.tcpalm.com|story|news|local|verobeachcentennial|2018|10|24|centennial-several-u-s-presidents-have-visited-vero-beach|1195460002|.html</v>
      </c>
      <c r="D664" t="str">
        <f t="shared" si="51"/>
        <v>www.tcpalm.com</v>
      </c>
      <c r="F664">
        <f t="shared" si="52"/>
        <v>0</v>
      </c>
      <c r="G664" t="e">
        <f t="shared" si="53"/>
        <v>#DIV/0!</v>
      </c>
      <c r="H664">
        <f t="shared" si="54"/>
        <v>0</v>
      </c>
    </row>
    <row r="665" spans="1:8" x14ac:dyDescent="0.2">
      <c r="A665" t="s">
        <v>956</v>
      </c>
      <c r="B665">
        <f>VLOOKUP(A665,Sentiment!A:B,2,FALSE)</f>
        <v>3.3333333333333298E-2</v>
      </c>
      <c r="C665" t="str">
        <f t="shared" si="50"/>
        <v>www.telegraaf.nl|financieel|2773456|trump-prikt-vorkje-met-poetin-in-parijs.html</v>
      </c>
      <c r="D665" t="str">
        <f t="shared" si="51"/>
        <v>www.telegraaf.nl</v>
      </c>
      <c r="F665">
        <f t="shared" si="52"/>
        <v>0</v>
      </c>
      <c r="G665" t="e">
        <f t="shared" si="53"/>
        <v>#DIV/0!</v>
      </c>
      <c r="H665">
        <f t="shared" si="54"/>
        <v>0</v>
      </c>
    </row>
    <row r="666" spans="1:8" x14ac:dyDescent="0.2">
      <c r="A666" t="s">
        <v>313</v>
      </c>
      <c r="B666">
        <f>VLOOKUP(A666,Sentiment!A:B,2,FALSE)</f>
        <v>0.10540352504638199</v>
      </c>
      <c r="C666" t="str">
        <f t="shared" si="50"/>
        <v>www.telegraph.co.uk|donald-trump|.html</v>
      </c>
      <c r="D666" t="str">
        <f t="shared" si="51"/>
        <v>www.telegraph.co.uk</v>
      </c>
      <c r="F666">
        <f t="shared" si="52"/>
        <v>0</v>
      </c>
      <c r="G666" t="e">
        <f t="shared" si="53"/>
        <v>#DIV/0!</v>
      </c>
      <c r="H666">
        <f t="shared" si="54"/>
        <v>0</v>
      </c>
    </row>
    <row r="667" spans="1:8" x14ac:dyDescent="0.2">
      <c r="A667" t="s">
        <v>957</v>
      </c>
      <c r="B667">
        <f>VLOOKUP(A667,Sentiment!A:B,2,FALSE)</f>
        <v>0.15164120193531899</v>
      </c>
      <c r="C667" t="str">
        <f t="shared" si="50"/>
        <v>www.telegraph.co.uk|news|2018|11|05|best-result-america-nobody-wins-midterms|.html</v>
      </c>
      <c r="D667" t="str">
        <f t="shared" si="51"/>
        <v>www.telegraph.co.uk</v>
      </c>
      <c r="F667">
        <f t="shared" si="52"/>
        <v>0</v>
      </c>
      <c r="G667" t="e">
        <f t="shared" si="53"/>
        <v>#DIV/0!</v>
      </c>
      <c r="H667">
        <f t="shared" si="54"/>
        <v>0</v>
      </c>
    </row>
    <row r="668" spans="1:8" x14ac:dyDescent="0.2">
      <c r="A668" t="s">
        <v>958</v>
      </c>
      <c r="B668">
        <f>VLOOKUP(A668,Sentiment!A:B,2,FALSE)</f>
        <v>0.118492389702496</v>
      </c>
      <c r="C668" t="str">
        <f t="shared" si="50"/>
        <v>www.telegraph.co.uk|news|2018|11|07|us-midterm-election-results-live-democrats-republicans-house|.html</v>
      </c>
      <c r="D668" t="str">
        <f t="shared" si="51"/>
        <v>www.telegraph.co.uk</v>
      </c>
      <c r="F668">
        <f t="shared" si="52"/>
        <v>0</v>
      </c>
      <c r="G668" t="e">
        <f t="shared" si="53"/>
        <v>#DIV/0!</v>
      </c>
      <c r="H668">
        <f t="shared" si="54"/>
        <v>0</v>
      </c>
    </row>
    <row r="669" spans="1:8" x14ac:dyDescent="0.2">
      <c r="A669" t="s">
        <v>314</v>
      </c>
      <c r="B669">
        <f>VLOOKUP(A669,Sentiment!A:B,2,FALSE)</f>
        <v>0.112495223305472</v>
      </c>
      <c r="C669" t="str">
        <f t="shared" si="50"/>
        <v>www.telegraph.co.uk|women|politics|donald-trump-sexism-tracker-every-offensive-comment-in-one-place|.html</v>
      </c>
      <c r="D669" t="str">
        <f t="shared" si="51"/>
        <v>www.telegraph.co.uk</v>
      </c>
      <c r="F669">
        <f t="shared" si="52"/>
        <v>0</v>
      </c>
      <c r="G669" t="e">
        <f t="shared" si="53"/>
        <v>#DIV/0!</v>
      </c>
      <c r="H669">
        <f t="shared" si="54"/>
        <v>0</v>
      </c>
    </row>
    <row r="670" spans="1:8" x14ac:dyDescent="0.2">
      <c r="A670" t="s">
        <v>315</v>
      </c>
      <c r="B670">
        <f>VLOOKUP(A670,Sentiment!A:B,2,FALSE)</f>
        <v>0.102396053558844</v>
      </c>
      <c r="C670" t="str">
        <f t="shared" si="50"/>
        <v>www.terrapass.com|us-presidents-environmental-legacies.html</v>
      </c>
      <c r="D670" t="str">
        <f t="shared" si="51"/>
        <v>www.terrapass.com</v>
      </c>
      <c r="F670">
        <f t="shared" si="52"/>
        <v>0</v>
      </c>
      <c r="G670" t="e">
        <f t="shared" si="53"/>
        <v>#DIV/0!</v>
      </c>
      <c r="H670">
        <f t="shared" si="54"/>
        <v>0</v>
      </c>
    </row>
    <row r="671" spans="1:8" x14ac:dyDescent="0.2">
      <c r="A671" t="s">
        <v>316</v>
      </c>
      <c r="B671">
        <f>VLOOKUP(A671,Sentiment!A:B,2,FALSE)</f>
        <v>0.113936237373737</v>
      </c>
      <c r="C671" t="str">
        <f t="shared" si="50"/>
        <v>www.texastribune.org|2018|10|22|texas-donald-trump-ted-cruz-texas-senate-fact-check|.html</v>
      </c>
      <c r="D671" t="str">
        <f t="shared" si="51"/>
        <v>www.texastribune.org</v>
      </c>
      <c r="F671">
        <f t="shared" si="52"/>
        <v>0</v>
      </c>
      <c r="G671" t="e">
        <f t="shared" si="53"/>
        <v>#DIV/0!</v>
      </c>
      <c r="H671">
        <f t="shared" si="54"/>
        <v>0</v>
      </c>
    </row>
    <row r="672" spans="1:8" x14ac:dyDescent="0.2">
      <c r="A672" t="s">
        <v>317</v>
      </c>
      <c r="B672">
        <f>VLOOKUP(A672,Sentiment!A:B,2,FALSE)</f>
        <v>0.103246753246753</v>
      </c>
      <c r="C672" t="str">
        <f t="shared" si="50"/>
        <v>www.texastribune.org|2018|10|22|will-donald-trumps-rally-ted-cruz-motivate-republicans-or-democrats|.html</v>
      </c>
      <c r="D672" t="str">
        <f t="shared" si="51"/>
        <v>www.texastribune.org</v>
      </c>
      <c r="F672">
        <f t="shared" si="52"/>
        <v>0</v>
      </c>
      <c r="G672" t="e">
        <f t="shared" si="53"/>
        <v>#DIV/0!</v>
      </c>
      <c r="H672">
        <f t="shared" si="54"/>
        <v>0</v>
      </c>
    </row>
    <row r="673" spans="1:8" x14ac:dyDescent="0.2">
      <c r="A673" t="s">
        <v>663</v>
      </c>
      <c r="B673">
        <f>VLOOKUP(A673,Sentiment!A:B,2,FALSE)</f>
        <v>5.6220095693779899E-2</v>
      </c>
      <c r="C673" t="str">
        <f t="shared" si="50"/>
        <v>www.texastribune.org|2018|10|30|texas-representatives-congress-trump-proposal-end-birthright-citizens|.html</v>
      </c>
      <c r="D673" t="str">
        <f t="shared" si="51"/>
        <v>www.texastribune.org</v>
      </c>
      <c r="F673">
        <f t="shared" si="52"/>
        <v>0</v>
      </c>
      <c r="G673" t="e">
        <f t="shared" si="53"/>
        <v>#DIV/0!</v>
      </c>
      <c r="H673">
        <f t="shared" si="54"/>
        <v>0</v>
      </c>
    </row>
    <row r="674" spans="1:8" x14ac:dyDescent="0.2">
      <c r="A674" t="s">
        <v>664</v>
      </c>
      <c r="B674">
        <f>VLOOKUP(A674,Sentiment!A:B,2,FALSE)</f>
        <v>0.160388154830401</v>
      </c>
      <c r="C674" t="str">
        <f t="shared" si="50"/>
        <v>www.theatlantic.com|entertainment|archive|2018|10|kanye-west-trump-disavowal-tweet|574501|.html</v>
      </c>
      <c r="D674" t="str">
        <f t="shared" si="51"/>
        <v>www.theatlantic.com</v>
      </c>
      <c r="F674">
        <f t="shared" si="52"/>
        <v>0</v>
      </c>
      <c r="G674" t="e">
        <f t="shared" si="53"/>
        <v>#DIV/0!</v>
      </c>
      <c r="H674">
        <f t="shared" si="54"/>
        <v>0</v>
      </c>
    </row>
    <row r="675" spans="1:8" x14ac:dyDescent="0.2">
      <c r="A675" t="s">
        <v>318</v>
      </c>
      <c r="B675">
        <f>VLOOKUP(A675,Sentiment!A:B,2,FALSE)</f>
        <v>-3.2296466973886301E-2</v>
      </c>
      <c r="C675" t="str">
        <f t="shared" si="50"/>
        <v>www.theatlantic.com|international|archive|2018|10|trumps-evolution-khashoggi-rogue-coverup|573775|.html</v>
      </c>
      <c r="D675" t="str">
        <f t="shared" si="51"/>
        <v>www.theatlantic.com</v>
      </c>
      <c r="F675">
        <f t="shared" si="52"/>
        <v>0</v>
      </c>
      <c r="G675" t="e">
        <f t="shared" si="53"/>
        <v>#DIV/0!</v>
      </c>
      <c r="H675">
        <f t="shared" si="54"/>
        <v>0</v>
      </c>
    </row>
    <row r="676" spans="1:8" x14ac:dyDescent="0.2">
      <c r="A676" t="s">
        <v>319</v>
      </c>
      <c r="B676">
        <f>VLOOKUP(A676,Sentiment!A:B,2,FALSE)</f>
        <v>7.5328796423914102E-2</v>
      </c>
      <c r="C676" t="str">
        <f t="shared" si="50"/>
        <v>www.theatlantic.com|magazine|archive|2016|06|the-mind-of-donald-trump|480771|.html</v>
      </c>
      <c r="D676" t="str">
        <f t="shared" si="51"/>
        <v>www.theatlantic.com</v>
      </c>
      <c r="F676">
        <f t="shared" si="52"/>
        <v>0</v>
      </c>
      <c r="G676" t="e">
        <f t="shared" si="53"/>
        <v>#DIV/0!</v>
      </c>
      <c r="H676">
        <f t="shared" si="54"/>
        <v>0</v>
      </c>
    </row>
    <row r="677" spans="1:8" x14ac:dyDescent="0.2">
      <c r="A677" t="s">
        <v>959</v>
      </c>
      <c r="B677">
        <f>VLOOKUP(A677,Sentiment!A:B,2,FALSE)</f>
        <v>4.4737046381114101E-2</v>
      </c>
      <c r="C677" t="str">
        <f t="shared" si="50"/>
        <v>www.theatlantic.com|magazine|archive|2018|09|trump-ice|565772|.html</v>
      </c>
      <c r="D677" t="str">
        <f t="shared" si="51"/>
        <v>www.theatlantic.com</v>
      </c>
      <c r="F677">
        <f t="shared" si="52"/>
        <v>0</v>
      </c>
      <c r="G677" t="e">
        <f t="shared" si="53"/>
        <v>#DIV/0!</v>
      </c>
      <c r="H677">
        <f t="shared" si="54"/>
        <v>0</v>
      </c>
    </row>
    <row r="678" spans="1:8" x14ac:dyDescent="0.2">
      <c r="A678" t="s">
        <v>320</v>
      </c>
      <c r="B678">
        <f>VLOOKUP(A678,Sentiment!A:B,2,FALSE)</f>
        <v>0.19852941176470501</v>
      </c>
      <c r="C678" t="str">
        <f t="shared" si="50"/>
        <v>www.theatlantic.com|photo|2017|01|photos-of-the-inauguration-of-president-donald-j-trump|513995|.html</v>
      </c>
      <c r="D678" t="str">
        <f t="shared" si="51"/>
        <v>www.theatlantic.com</v>
      </c>
      <c r="F678">
        <f t="shared" si="52"/>
        <v>0</v>
      </c>
      <c r="G678" t="e">
        <f t="shared" si="53"/>
        <v>#DIV/0!</v>
      </c>
      <c r="H678">
        <f t="shared" si="54"/>
        <v>0</v>
      </c>
    </row>
    <row r="679" spans="1:8" x14ac:dyDescent="0.2">
      <c r="A679" t="s">
        <v>960</v>
      </c>
      <c r="B679">
        <f>VLOOKUP(A679,Sentiment!A:B,2,FALSE)</f>
        <v>4.49063477776349E-2</v>
      </c>
      <c r="C679" t="str">
        <f t="shared" si="50"/>
        <v>www.theatlantic.com|politics|archive|2017|12|what-about-the-19-women-who-accused-trump|547724|.html</v>
      </c>
      <c r="D679" t="str">
        <f t="shared" si="51"/>
        <v>www.theatlantic.com</v>
      </c>
      <c r="F679">
        <f t="shared" si="52"/>
        <v>0</v>
      </c>
      <c r="G679" t="e">
        <f t="shared" si="53"/>
        <v>#DIV/0!</v>
      </c>
      <c r="H679">
        <f t="shared" si="54"/>
        <v>0</v>
      </c>
    </row>
    <row r="680" spans="1:8" x14ac:dyDescent="0.2">
      <c r="A680" t="s">
        <v>321</v>
      </c>
      <c r="B680">
        <f>VLOOKUP(A680,Sentiment!A:B,2,FALSE)</f>
        <v>0.102512409004005</v>
      </c>
      <c r="C680" t="str">
        <f t="shared" si="50"/>
        <v>www.theatlantic.com|politics|archive|2018|10|trump-cabinet-tracker|510527|.html</v>
      </c>
      <c r="D680" t="str">
        <f t="shared" si="51"/>
        <v>www.theatlantic.com</v>
      </c>
      <c r="F680">
        <f t="shared" si="52"/>
        <v>0</v>
      </c>
      <c r="G680" t="e">
        <f t="shared" si="53"/>
        <v>#DIV/0!</v>
      </c>
      <c r="H680">
        <f t="shared" si="54"/>
        <v>0</v>
      </c>
    </row>
    <row r="681" spans="1:8" x14ac:dyDescent="0.2">
      <c r="A681" t="s">
        <v>961</v>
      </c>
      <c r="B681">
        <f>VLOOKUP(A681,Sentiment!A:B,2,FALSE)</f>
        <v>7.3221693980622601E-2</v>
      </c>
      <c r="C681" t="str">
        <f t="shared" si="50"/>
        <v>www.theatlantic.com|politics|archive|2018|11|2018-midterm-results-what-it-means-2020-and-trump|575146|.html</v>
      </c>
      <c r="D681" t="str">
        <f t="shared" si="51"/>
        <v>www.theatlantic.com</v>
      </c>
      <c r="F681">
        <f t="shared" si="52"/>
        <v>0</v>
      </c>
      <c r="G681" t="e">
        <f t="shared" si="53"/>
        <v>#DIV/0!</v>
      </c>
      <c r="H681">
        <f t="shared" si="54"/>
        <v>0</v>
      </c>
    </row>
    <row r="682" spans="1:8" x14ac:dyDescent="0.2">
      <c r="A682" t="s">
        <v>322</v>
      </c>
      <c r="B682">
        <f>VLOOKUP(A682,Sentiment!A:B,2,FALSE)</f>
        <v>7.5908016333548198E-2</v>
      </c>
      <c r="C682" t="str">
        <f t="shared" si="50"/>
        <v>www.thechronicleherald.ca|news|rivals-critics-of-us-president-apparent-targets-of-attempted-mail-bombings-253202|.html</v>
      </c>
      <c r="D682" t="str">
        <f t="shared" si="51"/>
        <v>www.thechronicleherald.ca</v>
      </c>
      <c r="F682">
        <f t="shared" si="52"/>
        <v>0</v>
      </c>
      <c r="G682" t="e">
        <f t="shared" si="53"/>
        <v>#DIV/0!</v>
      </c>
      <c r="H682">
        <f t="shared" si="54"/>
        <v>0</v>
      </c>
    </row>
    <row r="683" spans="1:8" x14ac:dyDescent="0.2">
      <c r="A683" t="s">
        <v>665</v>
      </c>
      <c r="B683">
        <f>VLOOKUP(A683,Sentiment!A:B,2,FALSE)</f>
        <v>0.168367996737562</v>
      </c>
      <c r="C683" t="str">
        <f t="shared" si="50"/>
        <v>www.thecut.com|2018|08|donald-trump-speaker-phone-video.html.html</v>
      </c>
      <c r="D683" t="str">
        <f t="shared" si="51"/>
        <v>www.thecut.com</v>
      </c>
      <c r="F683">
        <f t="shared" si="52"/>
        <v>0</v>
      </c>
      <c r="G683" t="e">
        <f t="shared" si="53"/>
        <v>#DIV/0!</v>
      </c>
      <c r="H683">
        <f t="shared" si="54"/>
        <v>0</v>
      </c>
    </row>
    <row r="684" spans="1:8" x14ac:dyDescent="0.2">
      <c r="A684" t="s">
        <v>323</v>
      </c>
      <c r="B684">
        <f>VLOOKUP(A684,Sentiment!A:B,2,FALSE)</f>
        <v>4.7475160381786799E-2</v>
      </c>
      <c r="C684" t="str">
        <f t="shared" si="50"/>
        <v>www.thedailybeast.com|donald-trump-strikes-a-blow-against-stormy-daniels-but-not-where-it-counts.html</v>
      </c>
      <c r="D684" t="str">
        <f t="shared" si="51"/>
        <v>www.thedailybeast.com</v>
      </c>
      <c r="F684">
        <f t="shared" si="52"/>
        <v>0</v>
      </c>
      <c r="G684" t="e">
        <f t="shared" si="53"/>
        <v>#DIV/0!</v>
      </c>
      <c r="H684">
        <f t="shared" si="54"/>
        <v>0</v>
      </c>
    </row>
    <row r="685" spans="1:8" x14ac:dyDescent="0.2">
      <c r="A685" t="s">
        <v>666</v>
      </c>
      <c r="B685">
        <f>VLOOKUP(A685,Sentiment!A:B,2,FALSE)</f>
        <v>6.9012754583224298E-2</v>
      </c>
      <c r="C685" t="str">
        <f t="shared" si="50"/>
        <v>www.thedailybeast.com|god-gave-us-the-donald-firefighter-prophet-says-in-film.html</v>
      </c>
      <c r="D685" t="str">
        <f t="shared" si="51"/>
        <v>www.thedailybeast.com</v>
      </c>
      <c r="F685">
        <f t="shared" si="52"/>
        <v>0</v>
      </c>
      <c r="G685" t="e">
        <f t="shared" si="53"/>
        <v>#DIV/0!</v>
      </c>
      <c r="H685">
        <f t="shared" si="54"/>
        <v>0</v>
      </c>
    </row>
    <row r="686" spans="1:8" x14ac:dyDescent="0.2">
      <c r="A686" t="s">
        <v>962</v>
      </c>
      <c r="B686">
        <f>VLOOKUP(A686,Sentiment!A:B,2,FALSE)</f>
        <v>5.7956841138659301E-2</v>
      </c>
      <c r="C686" t="str">
        <f t="shared" si="50"/>
        <v>www.thedailybeast.com|kellyanne-conway-snaps-at-trump-taxes-question-is-this-really-what-were-talking-about.html</v>
      </c>
      <c r="D686" t="str">
        <f t="shared" si="51"/>
        <v>www.thedailybeast.com</v>
      </c>
      <c r="F686">
        <f t="shared" si="52"/>
        <v>0</v>
      </c>
      <c r="G686" t="e">
        <f t="shared" si="53"/>
        <v>#DIV/0!</v>
      </c>
      <c r="H686">
        <f t="shared" si="54"/>
        <v>0</v>
      </c>
    </row>
    <row r="687" spans="1:8" x14ac:dyDescent="0.2">
      <c r="A687" t="s">
        <v>324</v>
      </c>
      <c r="B687">
        <f>VLOOKUP(A687,Sentiment!A:B,2,FALSE)</f>
        <v>6.06763196480938E-2</v>
      </c>
      <c r="C687" t="str">
        <f t="shared" si="50"/>
        <v>www.thedailybeast.com|trump-hangs-tacky-fantasy-painting-of-himself-with-gop-presidents-in-white-house.html</v>
      </c>
      <c r="D687" t="str">
        <f t="shared" si="51"/>
        <v>www.thedailybeast.com</v>
      </c>
      <c r="F687">
        <f t="shared" si="52"/>
        <v>0</v>
      </c>
      <c r="G687" t="e">
        <f t="shared" si="53"/>
        <v>#DIV/0!</v>
      </c>
      <c r="H687">
        <f t="shared" si="54"/>
        <v>0</v>
      </c>
    </row>
    <row r="688" spans="1:8" x14ac:dyDescent="0.2">
      <c r="A688" t="s">
        <v>325</v>
      </c>
      <c r="B688">
        <f>VLOOKUP(A688,Sentiment!A:B,2,FALSE)</f>
        <v>6.0412218671380899E-2</v>
      </c>
      <c r="C688" t="str">
        <f t="shared" si="50"/>
        <v>www.thedailybeast.com|why-voters-elected-president-donald-j-trumpand-why-theyll-regret-it.html</v>
      </c>
      <c r="D688" t="str">
        <f t="shared" si="51"/>
        <v>www.thedailybeast.com</v>
      </c>
      <c r="F688">
        <f t="shared" si="52"/>
        <v>0</v>
      </c>
      <c r="G688" t="e">
        <f t="shared" si="53"/>
        <v>#DIV/0!</v>
      </c>
      <c r="H688">
        <f t="shared" si="54"/>
        <v>0</v>
      </c>
    </row>
    <row r="689" spans="1:8" x14ac:dyDescent="0.2">
      <c r="A689" t="s">
        <v>326</v>
      </c>
      <c r="B689">
        <f>VLOOKUP(A689,Sentiment!A:B,2,FALSE)</f>
        <v>0.328972704784393</v>
      </c>
      <c r="C689" t="str">
        <f t="shared" si="50"/>
        <v>www.theepochtimes.com|in-photos-trump-rally-in-missoula-montana_2694538.html.html</v>
      </c>
      <c r="D689" t="str">
        <f t="shared" si="51"/>
        <v>www.theepochtimes.com</v>
      </c>
      <c r="F689">
        <f t="shared" si="52"/>
        <v>0</v>
      </c>
      <c r="G689" t="e">
        <f t="shared" si="53"/>
        <v>#DIV/0!</v>
      </c>
      <c r="H689">
        <f t="shared" si="54"/>
        <v>0</v>
      </c>
    </row>
    <row r="690" spans="1:8" x14ac:dyDescent="0.2">
      <c r="A690" t="s">
        <v>667</v>
      </c>
      <c r="B690">
        <f>VLOOKUP(A690,Sentiment!A:B,2,FALSE)</f>
        <v>0.159409888357256</v>
      </c>
      <c r="C690" t="str">
        <f t="shared" si="50"/>
        <v>www.thefreedictionary.com|President|of|the|United|States.html</v>
      </c>
      <c r="D690" t="str">
        <f t="shared" si="51"/>
        <v>www.thefreedictionary.com</v>
      </c>
      <c r="F690">
        <f t="shared" si="52"/>
        <v>0</v>
      </c>
      <c r="G690" t="e">
        <f t="shared" si="53"/>
        <v>#DIV/0!</v>
      </c>
      <c r="H690">
        <f t="shared" si="54"/>
        <v>0</v>
      </c>
    </row>
    <row r="691" spans="1:8" x14ac:dyDescent="0.2">
      <c r="A691" t="s">
        <v>327</v>
      </c>
      <c r="B691">
        <f>VLOOKUP(A691,Sentiment!A:B,2,FALSE)</f>
        <v>7.8927961033474298E-2</v>
      </c>
      <c r="C691" t="str">
        <f t="shared" si="50"/>
        <v>www.theguardian.com|film|2018|aug|27|donald-trump-biopic-who-should-direct.html</v>
      </c>
      <c r="D691" t="str">
        <f t="shared" si="51"/>
        <v>www.theguardian.com</v>
      </c>
      <c r="F691">
        <f t="shared" si="52"/>
        <v>0</v>
      </c>
      <c r="G691" t="e">
        <f t="shared" si="53"/>
        <v>#DIV/0!</v>
      </c>
      <c r="H691">
        <f t="shared" si="54"/>
        <v>0</v>
      </c>
    </row>
    <row r="692" spans="1:8" x14ac:dyDescent="0.2">
      <c r="A692" t="s">
        <v>668</v>
      </c>
      <c r="B692">
        <f>VLOOKUP(A692,Sentiment!A:B,2,FALSE)</f>
        <v>0.11459546200925499</v>
      </c>
      <c r="C692" t="str">
        <f t="shared" si="50"/>
        <v>www.theguardian.com|news|datablog|2012|oct|15|us-presidents-listed.html</v>
      </c>
      <c r="D692" t="str">
        <f t="shared" si="51"/>
        <v>www.theguardian.com</v>
      </c>
      <c r="F692">
        <f t="shared" si="52"/>
        <v>0</v>
      </c>
      <c r="G692" t="e">
        <f t="shared" si="53"/>
        <v>#DIV/0!</v>
      </c>
      <c r="H692">
        <f t="shared" si="54"/>
        <v>0</v>
      </c>
    </row>
    <row r="693" spans="1:8" x14ac:dyDescent="0.2">
      <c r="A693" t="s">
        <v>963</v>
      </c>
      <c r="B693">
        <f>VLOOKUP(A693,Sentiment!A:B,2,FALSE)</f>
        <v>0.124620764381402</v>
      </c>
      <c r="C693" t="str">
        <f t="shared" si="50"/>
        <v>www.theguardian.com|sport|2017|sep|22|donald-trump-nfl-national-anthem-protests.html</v>
      </c>
      <c r="D693" t="str">
        <f t="shared" si="51"/>
        <v>www.theguardian.com</v>
      </c>
      <c r="F693">
        <f t="shared" si="52"/>
        <v>0</v>
      </c>
      <c r="G693" t="e">
        <f t="shared" si="53"/>
        <v>#DIV/0!</v>
      </c>
      <c r="H693">
        <f t="shared" si="54"/>
        <v>0</v>
      </c>
    </row>
    <row r="694" spans="1:8" x14ac:dyDescent="0.2">
      <c r="A694" t="s">
        <v>669</v>
      </c>
      <c r="B694">
        <f>VLOOKUP(A694,Sentiment!A:B,2,FALSE)</f>
        <v>1.34811135422548E-2</v>
      </c>
      <c r="C694" t="str">
        <f t="shared" si="50"/>
        <v>www.theguardian.com|us-news|2018|aug|10|omarosa-trump-book-the-apprentice-memoir.html</v>
      </c>
      <c r="D694" t="str">
        <f t="shared" si="51"/>
        <v>www.theguardian.com</v>
      </c>
      <c r="F694">
        <f t="shared" si="52"/>
        <v>0</v>
      </c>
      <c r="G694" t="e">
        <f t="shared" si="53"/>
        <v>#DIV/0!</v>
      </c>
      <c r="H694">
        <f t="shared" si="54"/>
        <v>0</v>
      </c>
    </row>
    <row r="695" spans="1:8" x14ac:dyDescent="0.2">
      <c r="A695" t="s">
        <v>964</v>
      </c>
      <c r="B695">
        <f>VLOOKUP(A695,Sentiment!A:B,2,FALSE)</f>
        <v>8.1879903950216396E-2</v>
      </c>
      <c r="C695" t="str">
        <f t="shared" si="50"/>
        <v>www.theguardian.com|us-news|2018|nov|05|trump-anti-immigration-ad-pulled-fox-news-nbc-facebook.html</v>
      </c>
      <c r="D695" t="str">
        <f t="shared" si="51"/>
        <v>www.theguardian.com</v>
      </c>
      <c r="F695">
        <f t="shared" si="52"/>
        <v>0</v>
      </c>
      <c r="G695" t="e">
        <f t="shared" si="53"/>
        <v>#DIV/0!</v>
      </c>
      <c r="H695">
        <f t="shared" si="54"/>
        <v>0</v>
      </c>
    </row>
    <row r="696" spans="1:8" x14ac:dyDescent="0.2">
      <c r="A696" t="s">
        <v>328</v>
      </c>
      <c r="B696">
        <f>VLOOKUP(A696,Sentiment!A:B,2,FALSE)</f>
        <v>5.60034013605442E-2</v>
      </c>
      <c r="C696" t="str">
        <f t="shared" si="50"/>
        <v>www.theguardian.com|us-news|donaldtrump.html</v>
      </c>
      <c r="D696" t="str">
        <f t="shared" si="51"/>
        <v>www.theguardian.com</v>
      </c>
      <c r="F696">
        <f t="shared" si="52"/>
        <v>0</v>
      </c>
      <c r="G696" t="e">
        <f t="shared" si="53"/>
        <v>#DIV/0!</v>
      </c>
      <c r="H696">
        <f t="shared" si="54"/>
        <v>0</v>
      </c>
    </row>
    <row r="697" spans="1:8" x14ac:dyDescent="0.2">
      <c r="A697" t="s">
        <v>329</v>
      </c>
      <c r="B697">
        <f>VLOOKUP(A697,Sentiment!A:B,2,FALSE)</f>
        <v>1.6302267097064699E-2</v>
      </c>
      <c r="C697" t="str">
        <f t="shared" si="50"/>
        <v>www.theguardian.com|us-news|shortcuts|2018|oct|24|could-donald-trump-jr-be-the-next-us-president-be-afraid.html</v>
      </c>
      <c r="D697" t="str">
        <f t="shared" si="51"/>
        <v>www.theguardian.com</v>
      </c>
      <c r="F697">
        <f t="shared" si="52"/>
        <v>0</v>
      </c>
      <c r="G697" t="e">
        <f t="shared" si="53"/>
        <v>#DIV/0!</v>
      </c>
      <c r="H697">
        <f t="shared" si="54"/>
        <v>0</v>
      </c>
    </row>
    <row r="698" spans="1:8" x14ac:dyDescent="0.2">
      <c r="A698" t="s">
        <v>330</v>
      </c>
      <c r="B698">
        <f>VLOOKUP(A698,Sentiment!A:B,2,FALSE)</f>
        <v>8.3687989937989898E-2</v>
      </c>
      <c r="C698" t="str">
        <f t="shared" si="50"/>
        <v>www.theguardian.com|us-news|trump-administration.html</v>
      </c>
      <c r="D698" t="str">
        <f t="shared" si="51"/>
        <v>www.theguardian.com</v>
      </c>
      <c r="F698">
        <f t="shared" si="52"/>
        <v>0</v>
      </c>
      <c r="G698" t="e">
        <f t="shared" si="53"/>
        <v>#DIV/0!</v>
      </c>
      <c r="H698">
        <f t="shared" si="54"/>
        <v>0</v>
      </c>
    </row>
    <row r="699" spans="1:8" x14ac:dyDescent="0.2">
      <c r="A699" t="s">
        <v>670</v>
      </c>
      <c r="B699">
        <f>VLOOKUP(A699,Sentiment!A:B,2,FALSE)</f>
        <v>0.122802675466609</v>
      </c>
      <c r="C699" t="str">
        <f t="shared" si="50"/>
        <v>www.theguardian.com|us-news|video|2018|jul|03|no-dutch-prime-minister-awkwardly-interrupts-president-trump-video.html</v>
      </c>
      <c r="D699" t="str">
        <f t="shared" si="51"/>
        <v>www.theguardian.com</v>
      </c>
      <c r="F699">
        <f t="shared" si="52"/>
        <v>0</v>
      </c>
      <c r="G699" t="e">
        <f t="shared" si="53"/>
        <v>#DIV/0!</v>
      </c>
      <c r="H699">
        <f t="shared" si="54"/>
        <v>0</v>
      </c>
    </row>
    <row r="700" spans="1:8" x14ac:dyDescent="0.2">
      <c r="A700" t="s">
        <v>331</v>
      </c>
      <c r="B700">
        <f>VLOOKUP(A700,Sentiment!A:B,2,FALSE)</f>
        <v>0.13477830762987</v>
      </c>
      <c r="C700" t="str">
        <f t="shared" si="50"/>
        <v>www.theguardian.com|us-news|video|2018|oct|24|donald-trump-vows-us-will-get-to-the-bottom-of-pipe-bombs-video.html</v>
      </c>
      <c r="D700" t="str">
        <f t="shared" si="51"/>
        <v>www.theguardian.com</v>
      </c>
      <c r="F700">
        <f t="shared" si="52"/>
        <v>0</v>
      </c>
      <c r="G700" t="e">
        <f t="shared" si="53"/>
        <v>#DIV/0!</v>
      </c>
      <c r="H700">
        <f t="shared" si="54"/>
        <v>0</v>
      </c>
    </row>
    <row r="701" spans="1:8" x14ac:dyDescent="0.2">
      <c r="A701" t="s">
        <v>332</v>
      </c>
      <c r="B701">
        <f>VLOOKUP(A701,Sentiment!A:B,2,FALSE)</f>
        <v>0.108451046670224</v>
      </c>
      <c r="C701" t="str">
        <f t="shared" si="50"/>
        <v>www.theindychannel.com|news|local-news|indianapolis|president-donald-trump-coming-to-indianapolis-for-ffa-convention.html</v>
      </c>
      <c r="D701" t="str">
        <f t="shared" si="51"/>
        <v>www.theindychannel.com</v>
      </c>
      <c r="F701">
        <f t="shared" si="52"/>
        <v>0</v>
      </c>
      <c r="G701" t="e">
        <f t="shared" si="53"/>
        <v>#DIV/0!</v>
      </c>
      <c r="H701">
        <f t="shared" si="54"/>
        <v>0</v>
      </c>
    </row>
    <row r="702" spans="1:8" x14ac:dyDescent="0.2">
      <c r="A702" t="s">
        <v>671</v>
      </c>
      <c r="B702">
        <f>VLOOKUP(A702,Sentiment!A:B,2,FALSE)</f>
        <v>7.7864737601579595E-2</v>
      </c>
      <c r="C702" t="str">
        <f t="shared" si="50"/>
        <v>www.theindychannel.com|news|politics|president-trump-to-visit-southport-friday.html</v>
      </c>
      <c r="D702" t="str">
        <f t="shared" si="51"/>
        <v>www.theindychannel.com</v>
      </c>
      <c r="F702">
        <f t="shared" si="52"/>
        <v>0</v>
      </c>
      <c r="G702" t="e">
        <f t="shared" si="53"/>
        <v>#DIV/0!</v>
      </c>
      <c r="H702">
        <f t="shared" si="54"/>
        <v>0</v>
      </c>
    </row>
    <row r="703" spans="1:8" x14ac:dyDescent="0.2">
      <c r="A703" t="s">
        <v>965</v>
      </c>
      <c r="B703">
        <f>VLOOKUP(A703,Sentiment!A:B,2,FALSE)</f>
        <v>5.7683886436356697E-2</v>
      </c>
      <c r="C703" t="str">
        <f t="shared" si="50"/>
        <v>www.thenation.com|article|is-donald-trumps-downfall-hidden-in-his-tax-returns|.html</v>
      </c>
      <c r="D703" t="str">
        <f t="shared" si="51"/>
        <v>www.thenation.com</v>
      </c>
      <c r="F703">
        <f t="shared" si="52"/>
        <v>0</v>
      </c>
      <c r="G703" t="e">
        <f t="shared" si="53"/>
        <v>#DIV/0!</v>
      </c>
      <c r="H703">
        <f t="shared" si="54"/>
        <v>0</v>
      </c>
    </row>
    <row r="704" spans="1:8" x14ac:dyDescent="0.2">
      <c r="A704" t="s">
        <v>672</v>
      </c>
      <c r="B704">
        <f>VLOOKUP(A704,Sentiment!A:B,2,FALSE)</f>
        <v>2.2512708251344601E-2</v>
      </c>
      <c r="C704" t="str">
        <f t="shared" si="50"/>
        <v>www.thenation.com|article|pittsburgh-shooting-result-trump-nationalism|.html</v>
      </c>
      <c r="D704" t="str">
        <f t="shared" si="51"/>
        <v>www.thenation.com</v>
      </c>
      <c r="F704">
        <f t="shared" si="52"/>
        <v>0</v>
      </c>
      <c r="G704" t="e">
        <f t="shared" si="53"/>
        <v>#DIV/0!</v>
      </c>
      <c r="H704">
        <f t="shared" si="54"/>
        <v>0</v>
      </c>
    </row>
    <row r="705" spans="1:8" x14ac:dyDescent="0.2">
      <c r="A705" t="s">
        <v>333</v>
      </c>
      <c r="B705">
        <f>VLOOKUP(A705,Sentiment!A:B,2,FALSE)</f>
        <v>8.5086318747540302E-2</v>
      </c>
      <c r="C705" t="str">
        <f t="shared" si="50"/>
        <v>www.thenation.com|article|why-donald-trumps-populism-is-dangerous|.html</v>
      </c>
      <c r="D705" t="str">
        <f t="shared" si="51"/>
        <v>www.thenation.com</v>
      </c>
      <c r="F705">
        <f t="shared" si="52"/>
        <v>0</v>
      </c>
      <c r="G705" t="e">
        <f t="shared" si="53"/>
        <v>#DIV/0!</v>
      </c>
      <c r="H705">
        <f t="shared" si="54"/>
        <v>0</v>
      </c>
    </row>
    <row r="706" spans="1:8" x14ac:dyDescent="0.2">
      <c r="A706" t="s">
        <v>966</v>
      </c>
      <c r="B706">
        <f>VLOOKUP(A706,Sentiment!A:B,2,FALSE)</f>
        <v>4.0232683982683898E-2</v>
      </c>
      <c r="C706" t="str">
        <f t="shared" ref="C706:C769" si="55">SUBSTITUTE(SUBSTITUTE(A706,"https|||", ""), "http|||", "")</f>
        <v>www.theonion.com|the-donald-trump-in-these-allegations-is-not-the-comple-1819585039.html</v>
      </c>
      <c r="D706" t="str">
        <f t="shared" ref="D706:D769" si="56">LEFT(C706,FIND("|",C706)-1)</f>
        <v>www.theonion.com</v>
      </c>
      <c r="F706">
        <f t="shared" ref="F706:F769" si="57">COUNTIF(D:D,E706)</f>
        <v>0</v>
      </c>
      <c r="G706" t="e">
        <f t="shared" ref="G706:G769" si="58">H706/F706</f>
        <v>#DIV/0!</v>
      </c>
      <c r="H706">
        <f t="shared" ref="H706:H769" si="59">IF(F706&lt;&gt;0, SUMIF(A:A,"*"&amp;E706&amp;"*",B:B), 0)</f>
        <v>0</v>
      </c>
    </row>
    <row r="707" spans="1:8" x14ac:dyDescent="0.2">
      <c r="A707" t="s">
        <v>334</v>
      </c>
      <c r="B707">
        <f>VLOOKUP(A707,Sentiment!A:B,2,FALSE)</f>
        <v>8.9472309299895497E-2</v>
      </c>
      <c r="C707" t="str">
        <f t="shared" si="55"/>
        <v>www.theonion.com|trump-has-raised-over-100-million-for-reelection-campa-1829874935.html</v>
      </c>
      <c r="D707" t="str">
        <f t="shared" si="56"/>
        <v>www.theonion.com</v>
      </c>
      <c r="F707">
        <f t="shared" si="57"/>
        <v>0</v>
      </c>
      <c r="G707" t="e">
        <f t="shared" si="58"/>
        <v>#DIV/0!</v>
      </c>
      <c r="H707">
        <f t="shared" si="59"/>
        <v>0</v>
      </c>
    </row>
    <row r="708" spans="1:8" x14ac:dyDescent="0.2">
      <c r="A708" t="s">
        <v>673</v>
      </c>
      <c r="B708">
        <f>VLOOKUP(A708,Sentiment!A:B,2,FALSE)</f>
        <v>7.5159610215053796E-2</v>
      </c>
      <c r="C708" t="str">
        <f t="shared" si="55"/>
        <v>www.thesouthafrican.com|kanye-west-donald-trump-break-up|.html</v>
      </c>
      <c r="D708" t="str">
        <f t="shared" si="56"/>
        <v>www.thesouthafrican.com</v>
      </c>
      <c r="F708">
        <f t="shared" si="57"/>
        <v>0</v>
      </c>
      <c r="G708" t="e">
        <f t="shared" si="58"/>
        <v>#DIV/0!</v>
      </c>
      <c r="H708">
        <f t="shared" si="59"/>
        <v>0</v>
      </c>
    </row>
    <row r="709" spans="1:8" x14ac:dyDescent="0.2">
      <c r="A709" t="s">
        <v>335</v>
      </c>
      <c r="B709">
        <f>VLOOKUP(A709,Sentiment!A:B,2,FALSE)</f>
        <v>6.5854322445231497E-2</v>
      </c>
      <c r="C709" t="str">
        <f t="shared" si="55"/>
        <v>www.thestreet.com|markets|trump-to-tackle-drug-pricing-again-in-new-speech-14757588.html</v>
      </c>
      <c r="D709" t="str">
        <f t="shared" si="56"/>
        <v>www.thestreet.com</v>
      </c>
      <c r="F709">
        <f t="shared" si="57"/>
        <v>0</v>
      </c>
      <c r="G709" t="e">
        <f t="shared" si="58"/>
        <v>#DIV/0!</v>
      </c>
      <c r="H709">
        <f t="shared" si="59"/>
        <v>0</v>
      </c>
    </row>
    <row r="710" spans="1:8" x14ac:dyDescent="0.2">
      <c r="A710" t="s">
        <v>967</v>
      </c>
      <c r="B710">
        <f>VLOOKUP(A710,Sentiment!A:B,2,FALSE)</f>
        <v>-4.5737236015013699E-2</v>
      </c>
      <c r="C710" t="str">
        <f t="shared" si="55"/>
        <v>www.thesun.co.uk|news|7662786|10-best-things-donald-trump-has-done-as-us-president-including-booming-economy|.html</v>
      </c>
      <c r="D710" t="str">
        <f t="shared" si="56"/>
        <v>www.thesun.co.uk</v>
      </c>
      <c r="F710">
        <f t="shared" si="57"/>
        <v>0</v>
      </c>
      <c r="G710" t="e">
        <f t="shared" si="58"/>
        <v>#DIV/0!</v>
      </c>
      <c r="H710">
        <f t="shared" si="59"/>
        <v>0</v>
      </c>
    </row>
    <row r="711" spans="1:8" x14ac:dyDescent="0.2">
      <c r="A711" t="s">
        <v>674</v>
      </c>
      <c r="B711">
        <f>VLOOKUP(A711,Sentiment!A:B,2,FALSE)</f>
        <v>0.10148544266191301</v>
      </c>
      <c r="C711" t="str">
        <f t="shared" si="55"/>
        <v>www.theverge.com|2018|8|29|17798118|president-donald-trump-google-state-of-the-union-address-liberal-bias.html</v>
      </c>
      <c r="D711" t="str">
        <f t="shared" si="56"/>
        <v>www.theverge.com</v>
      </c>
      <c r="F711">
        <f t="shared" si="57"/>
        <v>0</v>
      </c>
      <c r="G711" t="e">
        <f t="shared" si="58"/>
        <v>#DIV/0!</v>
      </c>
      <c r="H711">
        <f t="shared" si="59"/>
        <v>0</v>
      </c>
    </row>
    <row r="712" spans="1:8" x14ac:dyDescent="0.2">
      <c r="A712" t="s">
        <v>336</v>
      </c>
      <c r="B712">
        <f>VLOOKUP(A712,Sentiment!A:B,2,FALSE)</f>
        <v>0.116791199667911</v>
      </c>
      <c r="C712" t="str">
        <f t="shared" si="55"/>
        <v>www.theverge.com|2018|9|24|17896586|reddit-the-donald-russia-troll-farm-ira-influence-operation.html</v>
      </c>
      <c r="D712" t="str">
        <f t="shared" si="56"/>
        <v>www.theverge.com</v>
      </c>
      <c r="F712">
        <f t="shared" si="57"/>
        <v>0</v>
      </c>
      <c r="G712" t="e">
        <f t="shared" si="58"/>
        <v>#DIV/0!</v>
      </c>
      <c r="H712">
        <f t="shared" si="59"/>
        <v>0</v>
      </c>
    </row>
    <row r="713" spans="1:8" x14ac:dyDescent="0.2">
      <c r="A713" t="s">
        <v>337</v>
      </c>
      <c r="B713">
        <f>VLOOKUP(A713,Sentiment!A:B,2,FALSE)</f>
        <v>7.5245310245310199E-2</v>
      </c>
      <c r="C713" t="str">
        <f t="shared" si="55"/>
        <v>www.thisisinsider.com|us-presidents-facts-2018-2.html</v>
      </c>
      <c r="D713" t="str">
        <f t="shared" si="56"/>
        <v>www.thisisinsider.com</v>
      </c>
      <c r="F713">
        <f t="shared" si="57"/>
        <v>0</v>
      </c>
      <c r="G713" t="e">
        <f t="shared" si="58"/>
        <v>#DIV/0!</v>
      </c>
      <c r="H713">
        <f t="shared" si="59"/>
        <v>0</v>
      </c>
    </row>
    <row r="714" spans="1:8" x14ac:dyDescent="0.2">
      <c r="A714" t="s">
        <v>338</v>
      </c>
      <c r="B714">
        <f>VLOOKUP(A714,Sentiment!A:B,2,FALSE)</f>
        <v>6.4001869342778406E-2</v>
      </c>
      <c r="C714" t="str">
        <f t="shared" si="55"/>
        <v>www.thoughtco.com|about-president-of-the-united-states-3322139.html</v>
      </c>
      <c r="D714" t="str">
        <f t="shared" si="56"/>
        <v>www.thoughtco.com</v>
      </c>
      <c r="F714">
        <f t="shared" si="57"/>
        <v>0</v>
      </c>
      <c r="G714" t="e">
        <f t="shared" si="58"/>
        <v>#DIV/0!</v>
      </c>
      <c r="H714">
        <f t="shared" si="59"/>
        <v>0</v>
      </c>
    </row>
    <row r="715" spans="1:8" x14ac:dyDescent="0.2">
      <c r="A715" t="s">
        <v>675</v>
      </c>
      <c r="B715">
        <f>VLOOKUP(A715,Sentiment!A:B,2,FALSE)</f>
        <v>0.14101031638344999</v>
      </c>
      <c r="C715" t="str">
        <f t="shared" si="55"/>
        <v>www.thoughtco.com|us-presidents-in-american-history-4133351.html</v>
      </c>
      <c r="D715" t="str">
        <f t="shared" si="56"/>
        <v>www.thoughtco.com</v>
      </c>
      <c r="F715">
        <f t="shared" si="57"/>
        <v>0</v>
      </c>
      <c r="G715" t="e">
        <f t="shared" si="58"/>
        <v>#DIV/0!</v>
      </c>
      <c r="H715">
        <f t="shared" si="59"/>
        <v>0</v>
      </c>
    </row>
    <row r="716" spans="1:8" x14ac:dyDescent="0.2">
      <c r="A716" t="s">
        <v>676</v>
      </c>
      <c r="B716">
        <f>VLOOKUP(A716,Sentiment!A:B,2,FALSE)</f>
        <v>0.106028328396749</v>
      </c>
      <c r="C716" t="str">
        <f t="shared" si="55"/>
        <v>www.timesfreepress.com|news|breakingnews|story|2018|oct|29|president-trump-coming-sunday-mckenzie-arena-utc|482027|.html</v>
      </c>
      <c r="D716" t="str">
        <f t="shared" si="56"/>
        <v>www.timesfreepress.com</v>
      </c>
      <c r="F716">
        <f t="shared" si="57"/>
        <v>0</v>
      </c>
      <c r="G716" t="e">
        <f t="shared" si="58"/>
        <v>#DIV/0!</v>
      </c>
      <c r="H716">
        <f t="shared" si="59"/>
        <v>0</v>
      </c>
    </row>
    <row r="717" spans="1:8" x14ac:dyDescent="0.2">
      <c r="A717" t="s">
        <v>339</v>
      </c>
      <c r="B717">
        <f>VLOOKUP(A717,Sentiment!A:B,2,FALSE)</f>
        <v>0.115562056577681</v>
      </c>
      <c r="C717" t="str">
        <f t="shared" si="55"/>
        <v>www.titlemax.com|discovery-center|planes-trains-and-automobiles|president-vehicles-throughout-history|.html</v>
      </c>
      <c r="D717" t="str">
        <f t="shared" si="56"/>
        <v>www.titlemax.com</v>
      </c>
      <c r="F717">
        <f t="shared" si="57"/>
        <v>0</v>
      </c>
      <c r="G717" t="e">
        <f t="shared" si="58"/>
        <v>#DIV/0!</v>
      </c>
      <c r="H717">
        <f t="shared" si="59"/>
        <v>0</v>
      </c>
    </row>
    <row r="718" spans="1:8" x14ac:dyDescent="0.2">
      <c r="A718" t="s">
        <v>340</v>
      </c>
      <c r="B718">
        <f>VLOOKUP(A718,Sentiment!A:B,2,FALSE)</f>
        <v>0.26436781609195398</v>
      </c>
      <c r="C718" t="str">
        <f t="shared" si="55"/>
        <v>www.tmcf.org|community-news|statement-from-president-donald-j-trump-on-historically-black-colleges-and-universities|11868.html</v>
      </c>
      <c r="D718" t="str">
        <f t="shared" si="56"/>
        <v>www.tmcf.org</v>
      </c>
      <c r="F718">
        <f t="shared" si="57"/>
        <v>0</v>
      </c>
      <c r="G718" t="e">
        <f t="shared" si="58"/>
        <v>#DIV/0!</v>
      </c>
      <c r="H718">
        <f t="shared" si="59"/>
        <v>0</v>
      </c>
    </row>
    <row r="719" spans="1:8" x14ac:dyDescent="0.2">
      <c r="A719" t="s">
        <v>341</v>
      </c>
      <c r="B719">
        <f>VLOOKUP(A719,Sentiment!A:B,2,FALSE)</f>
        <v>0.13151312229437201</v>
      </c>
      <c r="C719" t="str">
        <f t="shared" si="55"/>
        <v>www.townandcountrymag.com|society|tradition|a13957391|meghan-markle-prince-harry-children-us-british-citizenship|.html</v>
      </c>
      <c r="D719" t="str">
        <f t="shared" si="56"/>
        <v>www.townandcountrymag.com</v>
      </c>
      <c r="F719">
        <f t="shared" si="57"/>
        <v>0</v>
      </c>
      <c r="G719" t="e">
        <f t="shared" si="58"/>
        <v>#DIV/0!</v>
      </c>
      <c r="H719">
        <f t="shared" si="59"/>
        <v>0</v>
      </c>
    </row>
    <row r="720" spans="1:8" x14ac:dyDescent="0.2">
      <c r="A720" t="s">
        <v>342</v>
      </c>
      <c r="B720">
        <f>VLOOKUP(A720,Sentiment!A:B,2,FALSE)</f>
        <v>0.20086082499875599</v>
      </c>
      <c r="C720" t="str">
        <f t="shared" si="55"/>
        <v>www.travelchannel.com|interests|arts-and-culture|photos|presidential-destinations-1.html</v>
      </c>
      <c r="D720" t="str">
        <f t="shared" si="56"/>
        <v>www.travelchannel.com</v>
      </c>
      <c r="F720">
        <f t="shared" si="57"/>
        <v>0</v>
      </c>
      <c r="G720" t="e">
        <f t="shared" si="58"/>
        <v>#DIV/0!</v>
      </c>
      <c r="H720">
        <f t="shared" si="59"/>
        <v>0</v>
      </c>
    </row>
    <row r="721" spans="1:8" x14ac:dyDescent="0.2">
      <c r="A721" t="s">
        <v>968</v>
      </c>
      <c r="B721">
        <f>VLOOKUP(A721,Sentiment!A:B,2,FALSE)</f>
        <v>4.61884469696969E-2</v>
      </c>
      <c r="C721" t="str">
        <f t="shared" si="55"/>
        <v>www.tripsavvy.com|white-house-address-and-contact-information-1038697.html</v>
      </c>
      <c r="D721" t="str">
        <f t="shared" si="56"/>
        <v>www.tripsavvy.com</v>
      </c>
      <c r="F721">
        <f t="shared" si="57"/>
        <v>0</v>
      </c>
      <c r="G721" t="e">
        <f t="shared" si="58"/>
        <v>#DIV/0!</v>
      </c>
      <c r="H721">
        <f t="shared" si="59"/>
        <v>0</v>
      </c>
    </row>
    <row r="722" spans="1:8" x14ac:dyDescent="0.2">
      <c r="A722" t="s">
        <v>343</v>
      </c>
      <c r="B722">
        <f>VLOOKUP(A722,Sentiment!A:B,2,FALSE)</f>
        <v>8.6599161654471304E-2</v>
      </c>
      <c r="C722" t="str">
        <f t="shared" si="55"/>
        <v>www.trump-news.net|.html</v>
      </c>
      <c r="D722" t="str">
        <f t="shared" si="56"/>
        <v>www.trump-news.net</v>
      </c>
      <c r="F722">
        <f t="shared" si="57"/>
        <v>0</v>
      </c>
      <c r="G722" t="e">
        <f t="shared" si="58"/>
        <v>#DIV/0!</v>
      </c>
      <c r="H722">
        <f t="shared" si="59"/>
        <v>0</v>
      </c>
    </row>
    <row r="723" spans="1:8" x14ac:dyDescent="0.2">
      <c r="A723" t="s">
        <v>969</v>
      </c>
      <c r="B723">
        <f>VLOOKUP(A723,Sentiment!A:B,2,FALSE)</f>
        <v>0.22711815403625699</v>
      </c>
      <c r="C723" t="str">
        <f t="shared" si="55"/>
        <v>www.trump.com|biography|.html</v>
      </c>
      <c r="D723" t="str">
        <f t="shared" si="56"/>
        <v>www.trump.com</v>
      </c>
      <c r="F723">
        <f t="shared" si="57"/>
        <v>0</v>
      </c>
      <c r="G723" t="e">
        <f t="shared" si="58"/>
        <v>#DIV/0!</v>
      </c>
      <c r="H723">
        <f t="shared" si="59"/>
        <v>0</v>
      </c>
    </row>
    <row r="724" spans="1:8" x14ac:dyDescent="0.2">
      <c r="A724" t="s">
        <v>344</v>
      </c>
      <c r="B724">
        <f>VLOOKUP(A724,Sentiment!A:B,2,FALSE)</f>
        <v>8.0924630924630897E-2</v>
      </c>
      <c r="C724" t="str">
        <f t="shared" si="55"/>
        <v>www.trump.com|merchandise|signature-collection|.html</v>
      </c>
      <c r="D724" t="str">
        <f t="shared" si="56"/>
        <v>www.trump.com</v>
      </c>
      <c r="F724">
        <f t="shared" si="57"/>
        <v>0</v>
      </c>
      <c r="G724" t="e">
        <f t="shared" si="58"/>
        <v>#DIV/0!</v>
      </c>
      <c r="H724">
        <f t="shared" si="59"/>
        <v>0</v>
      </c>
    </row>
    <row r="725" spans="1:8" x14ac:dyDescent="0.2">
      <c r="A725" t="s">
        <v>345</v>
      </c>
      <c r="B725">
        <f>VLOOKUP(A725,Sentiment!A:B,2,FALSE)</f>
        <v>0.257705994570401</v>
      </c>
      <c r="C725" t="str">
        <f t="shared" si="55"/>
        <v>www.trumpferrypoint.com|.html</v>
      </c>
      <c r="D725" t="str">
        <f t="shared" si="56"/>
        <v>www.trumpferrypoint.com</v>
      </c>
      <c r="F725">
        <f t="shared" si="57"/>
        <v>0</v>
      </c>
      <c r="G725" t="e">
        <f t="shared" si="58"/>
        <v>#DIV/0!</v>
      </c>
      <c r="H725">
        <f t="shared" si="59"/>
        <v>0</v>
      </c>
    </row>
    <row r="726" spans="1:8" x14ac:dyDescent="0.2">
      <c r="A726" t="s">
        <v>346</v>
      </c>
      <c r="B726">
        <f>VLOOKUP(A726,Sentiment!A:B,2,FALSE)</f>
        <v>0.12536157024793301</v>
      </c>
      <c r="C726" t="str">
        <f t="shared" si="55"/>
        <v>www.trumphotels.com|.html</v>
      </c>
      <c r="D726" t="str">
        <f t="shared" si="56"/>
        <v>www.trumphotels.com</v>
      </c>
      <c r="F726">
        <f t="shared" si="57"/>
        <v>0</v>
      </c>
      <c r="G726" t="e">
        <f t="shared" si="58"/>
        <v>#DIV/0!</v>
      </c>
      <c r="H726">
        <f t="shared" si="59"/>
        <v>0</v>
      </c>
    </row>
    <row r="727" spans="1:8" x14ac:dyDescent="0.2">
      <c r="A727" t="s">
        <v>677</v>
      </c>
      <c r="B727">
        <f>VLOOKUP(A727,Sentiment!A:B,2,FALSE)</f>
        <v>0.20843646549528799</v>
      </c>
      <c r="C727" t="str">
        <f t="shared" si="55"/>
        <v>www.trumphotels.com|central-park.html</v>
      </c>
      <c r="D727" t="str">
        <f t="shared" si="56"/>
        <v>www.trumphotels.com</v>
      </c>
      <c r="F727">
        <f t="shared" si="57"/>
        <v>0</v>
      </c>
      <c r="G727" t="e">
        <f t="shared" si="58"/>
        <v>#DIV/0!</v>
      </c>
      <c r="H727">
        <f t="shared" si="59"/>
        <v>0</v>
      </c>
    </row>
    <row r="728" spans="1:8" x14ac:dyDescent="0.2">
      <c r="A728" t="s">
        <v>347</v>
      </c>
      <c r="B728">
        <f>VLOOKUP(A728,Sentiment!A:B,2,FALSE)</f>
        <v>0.25102813852813799</v>
      </c>
      <c r="C728" t="str">
        <f t="shared" si="55"/>
        <v>www.trumpinternationalpalmbeaches.com|.html</v>
      </c>
      <c r="D728" t="str">
        <f t="shared" si="56"/>
        <v>www.trumpinternationalpalmbeaches.com</v>
      </c>
      <c r="F728">
        <f t="shared" si="57"/>
        <v>0</v>
      </c>
      <c r="G728" t="e">
        <f t="shared" si="58"/>
        <v>#DIV/0!</v>
      </c>
      <c r="H728">
        <f t="shared" si="59"/>
        <v>0</v>
      </c>
    </row>
    <row r="729" spans="1:8" x14ac:dyDescent="0.2">
      <c r="A729" t="s">
        <v>678</v>
      </c>
      <c r="B729">
        <f>VLOOKUP(A729,Sentiment!A:B,2,FALSE)</f>
        <v>8.7643145110250301E-2</v>
      </c>
      <c r="C729" t="str">
        <f t="shared" si="55"/>
        <v>www.trumplatest.com|category|latest-trump-news|.html</v>
      </c>
      <c r="D729" t="str">
        <f t="shared" si="56"/>
        <v>www.trumplatest.com</v>
      </c>
      <c r="F729">
        <f t="shared" si="57"/>
        <v>0</v>
      </c>
      <c r="G729" t="e">
        <f t="shared" si="58"/>
        <v>#DIV/0!</v>
      </c>
      <c r="H729">
        <f t="shared" si="59"/>
        <v>0</v>
      </c>
    </row>
    <row r="730" spans="1:8" x14ac:dyDescent="0.2">
      <c r="A730" t="s">
        <v>348</v>
      </c>
      <c r="B730">
        <f>VLOOKUP(A730,Sentiment!A:B,2,FALSE)</f>
        <v>0.32189165385053498</v>
      </c>
      <c r="C730" t="str">
        <f t="shared" si="55"/>
        <v>www.trumpmiami.com|.html</v>
      </c>
      <c r="D730" t="str">
        <f t="shared" si="56"/>
        <v>www.trumpmiami.com</v>
      </c>
      <c r="F730">
        <f t="shared" si="57"/>
        <v>0</v>
      </c>
      <c r="G730" t="e">
        <f t="shared" si="58"/>
        <v>#DIV/0!</v>
      </c>
      <c r="H730">
        <f t="shared" si="59"/>
        <v>0</v>
      </c>
    </row>
    <row r="731" spans="1:8" x14ac:dyDescent="0.2">
      <c r="A731" t="s">
        <v>349</v>
      </c>
      <c r="B731">
        <f>VLOOKUP(A731,Sentiment!A:B,2,FALSE)</f>
        <v>0.271612083568605</v>
      </c>
      <c r="C731" t="str">
        <f t="shared" si="55"/>
        <v>www.trumpnationalbedminster.com|.html</v>
      </c>
      <c r="D731" t="str">
        <f t="shared" si="56"/>
        <v>www.trumpnationalbedminster.com</v>
      </c>
      <c r="F731">
        <f t="shared" si="57"/>
        <v>0</v>
      </c>
      <c r="G731" t="e">
        <f t="shared" si="58"/>
        <v>#DIV/0!</v>
      </c>
      <c r="H731">
        <f t="shared" si="59"/>
        <v>0</v>
      </c>
    </row>
    <row r="732" spans="1:8" x14ac:dyDescent="0.2">
      <c r="A732" t="s">
        <v>350</v>
      </c>
      <c r="B732">
        <f>VLOOKUP(A732,Sentiment!A:B,2,FALSE)</f>
        <v>0.327958152958152</v>
      </c>
      <c r="C732" t="str">
        <f t="shared" si="55"/>
        <v>www.trumpnationallosangeles.com|.html</v>
      </c>
      <c r="D732" t="str">
        <f t="shared" si="56"/>
        <v>www.trumpnationallosangeles.com</v>
      </c>
      <c r="F732">
        <f t="shared" si="57"/>
        <v>0</v>
      </c>
      <c r="G732" t="e">
        <f t="shared" si="58"/>
        <v>#DIV/0!</v>
      </c>
      <c r="H732">
        <f t="shared" si="59"/>
        <v>0</v>
      </c>
    </row>
    <row r="733" spans="1:8" x14ac:dyDescent="0.2">
      <c r="A733" t="s">
        <v>351</v>
      </c>
      <c r="B733">
        <f>VLOOKUP(A733,Sentiment!A:B,2,FALSE)</f>
        <v>0.101449275362318</v>
      </c>
      <c r="C733" t="str">
        <f t="shared" si="55"/>
        <v>www.trumpwinery.com|.html</v>
      </c>
      <c r="D733" t="str">
        <f t="shared" si="56"/>
        <v>www.trumpwinery.com</v>
      </c>
      <c r="F733">
        <f t="shared" si="57"/>
        <v>0</v>
      </c>
      <c r="G733" t="e">
        <f t="shared" si="58"/>
        <v>#DIV/0!</v>
      </c>
      <c r="H733">
        <f t="shared" si="59"/>
        <v>0</v>
      </c>
    </row>
    <row r="734" spans="1:8" x14ac:dyDescent="0.2">
      <c r="A734" t="s">
        <v>352</v>
      </c>
      <c r="B734">
        <f>VLOOKUP(A734,Sentiment!A:B,2,FALSE)</f>
        <v>0.25056818181818102</v>
      </c>
      <c r="C734" t="str">
        <f t="shared" si="55"/>
        <v>www.twitch.tv|trumpsc.html</v>
      </c>
      <c r="D734" t="str">
        <f t="shared" si="56"/>
        <v>www.twitch.tv</v>
      </c>
      <c r="F734">
        <f t="shared" si="57"/>
        <v>0</v>
      </c>
      <c r="G734" t="e">
        <f t="shared" si="58"/>
        <v>#DIV/0!</v>
      </c>
      <c r="H734">
        <f t="shared" si="59"/>
        <v>0</v>
      </c>
    </row>
    <row r="735" spans="1:8" x14ac:dyDescent="0.2">
      <c r="A735" t="s">
        <v>679</v>
      </c>
      <c r="B735">
        <f>VLOOKUP(A735,Sentiment!A:B,2,FALSE)</f>
        <v>-1.9447389345348499E-2</v>
      </c>
      <c r="C735" t="str">
        <f t="shared" si="55"/>
        <v>www.urbandictionary.com|define.php|term|President|20Trump.html</v>
      </c>
      <c r="D735" t="str">
        <f t="shared" si="56"/>
        <v>www.urbandictionary.com</v>
      </c>
      <c r="F735">
        <f t="shared" si="57"/>
        <v>0</v>
      </c>
      <c r="G735" t="e">
        <f t="shared" si="58"/>
        <v>#DIV/0!</v>
      </c>
      <c r="H735">
        <f t="shared" si="59"/>
        <v>0</v>
      </c>
    </row>
    <row r="736" spans="1:8" x14ac:dyDescent="0.2">
      <c r="A736" t="s">
        <v>353</v>
      </c>
      <c r="B736">
        <f>VLOOKUP(A736,Sentiment!A:B,2,FALSE)</f>
        <v>-5.3533881084901397E-2</v>
      </c>
      <c r="C736" t="str">
        <f t="shared" si="55"/>
        <v>www.urbandictionary.com|define.php|term|The|20Donald.html</v>
      </c>
      <c r="D736" t="str">
        <f t="shared" si="56"/>
        <v>www.urbandictionary.com</v>
      </c>
      <c r="F736">
        <f t="shared" si="57"/>
        <v>0</v>
      </c>
      <c r="G736" t="e">
        <f t="shared" si="58"/>
        <v>#DIV/0!</v>
      </c>
      <c r="H736">
        <f t="shared" si="59"/>
        <v>0</v>
      </c>
    </row>
    <row r="737" spans="1:8" x14ac:dyDescent="0.2">
      <c r="A737" t="s">
        <v>970</v>
      </c>
      <c r="B737">
        <f>VLOOKUP(A737,Sentiment!A:B,2,FALSE)</f>
        <v>1.47359715755942E-2</v>
      </c>
      <c r="C737" t="str">
        <f t="shared" si="55"/>
        <v>www.urbandictionary.com|define.php|term|The|20Donald|20Trump.html</v>
      </c>
      <c r="D737" t="str">
        <f t="shared" si="56"/>
        <v>www.urbandictionary.com</v>
      </c>
      <c r="F737">
        <f t="shared" si="57"/>
        <v>0</v>
      </c>
      <c r="G737" t="e">
        <f t="shared" si="58"/>
        <v>#DIV/0!</v>
      </c>
      <c r="H737">
        <f t="shared" si="59"/>
        <v>0</v>
      </c>
    </row>
    <row r="738" spans="1:8" x14ac:dyDescent="0.2">
      <c r="A738" t="s">
        <v>354</v>
      </c>
      <c r="B738">
        <f>VLOOKUP(A738,Sentiment!A:B,2,FALSE)</f>
        <v>9.1231950376245693E-2</v>
      </c>
      <c r="C738" t="str">
        <f t="shared" si="55"/>
        <v>www.usa.gov|presidents.html</v>
      </c>
      <c r="D738" t="str">
        <f t="shared" si="56"/>
        <v>www.usa.gov</v>
      </c>
      <c r="F738">
        <f t="shared" si="57"/>
        <v>0</v>
      </c>
      <c r="G738" t="e">
        <f t="shared" si="58"/>
        <v>#DIV/0!</v>
      </c>
      <c r="H738">
        <f t="shared" si="59"/>
        <v>0</v>
      </c>
    </row>
    <row r="739" spans="1:8" x14ac:dyDescent="0.2">
      <c r="A739" t="s">
        <v>355</v>
      </c>
      <c r="B739">
        <f>VLOOKUP(A739,Sentiment!A:B,2,FALSE)</f>
        <v>0.130927544677544</v>
      </c>
      <c r="C739" t="str">
        <f t="shared" si="55"/>
        <v>www.usatoday.com|story|life|people|2018|10|25|trump-critic-robert-deniro-target-suspicious-package-nyc-tribeca|1759761002|.html</v>
      </c>
      <c r="D739" t="str">
        <f t="shared" si="56"/>
        <v>www.usatoday.com</v>
      </c>
      <c r="F739">
        <f t="shared" si="57"/>
        <v>0</v>
      </c>
      <c r="G739" t="e">
        <f t="shared" si="58"/>
        <v>#DIV/0!</v>
      </c>
      <c r="H739">
        <f t="shared" si="59"/>
        <v>0</v>
      </c>
    </row>
    <row r="740" spans="1:8" x14ac:dyDescent="0.2">
      <c r="A740" t="s">
        <v>356</v>
      </c>
      <c r="B740">
        <f>VLOOKUP(A740,Sentiment!A:B,2,FALSE)</f>
        <v>3.43995197510822E-2</v>
      </c>
      <c r="C740" t="str">
        <f t="shared" si="55"/>
        <v>www.usatoday.com|story|news|politics|2018|10|25|donald-trump-suspicious-packages-media|1759800002|.html</v>
      </c>
      <c r="D740" t="str">
        <f t="shared" si="56"/>
        <v>www.usatoday.com</v>
      </c>
      <c r="F740">
        <f t="shared" si="57"/>
        <v>0</v>
      </c>
      <c r="G740" t="e">
        <f t="shared" si="58"/>
        <v>#DIV/0!</v>
      </c>
      <c r="H740">
        <f t="shared" si="59"/>
        <v>0</v>
      </c>
    </row>
    <row r="741" spans="1:8" x14ac:dyDescent="0.2">
      <c r="A741" t="s">
        <v>357</v>
      </c>
      <c r="B741">
        <f>VLOOKUP(A741,Sentiment!A:B,2,FALSE)</f>
        <v>8.8487666847041804E-2</v>
      </c>
      <c r="C741" t="str">
        <f t="shared" si="55"/>
        <v>www.usatoday.com|story|news|politics|2018|10|25|trump-iphone-russian-chinese-intelligence|1759763002|.html</v>
      </c>
      <c r="D741" t="str">
        <f t="shared" si="56"/>
        <v>www.usatoday.com</v>
      </c>
      <c r="F741">
        <f t="shared" si="57"/>
        <v>0</v>
      </c>
      <c r="G741" t="e">
        <f t="shared" si="58"/>
        <v>#DIV/0!</v>
      </c>
      <c r="H741">
        <f t="shared" si="59"/>
        <v>0</v>
      </c>
    </row>
    <row r="742" spans="1:8" x14ac:dyDescent="0.2">
      <c r="A742" t="s">
        <v>680</v>
      </c>
      <c r="B742">
        <f>VLOOKUP(A742,Sentiment!A:B,2,FALSE)</f>
        <v>0.106991119610982</v>
      </c>
      <c r="C742" t="str">
        <f t="shared" si="55"/>
        <v>www.usatoday.com|story|news|politics|2018|10|30|donald-trump-birthright-citizenship-constitution-14th-amendment|1818311002|.html</v>
      </c>
      <c r="D742" t="str">
        <f t="shared" si="56"/>
        <v>www.usatoday.com</v>
      </c>
      <c r="F742">
        <f t="shared" si="57"/>
        <v>0</v>
      </c>
      <c r="G742" t="e">
        <f t="shared" si="58"/>
        <v>#DIV/0!</v>
      </c>
      <c r="H742">
        <f t="shared" si="59"/>
        <v>0</v>
      </c>
    </row>
    <row r="743" spans="1:8" x14ac:dyDescent="0.2">
      <c r="A743" t="s">
        <v>971</v>
      </c>
      <c r="B743">
        <f>VLOOKUP(A743,Sentiment!A:B,2,FALSE)</f>
        <v>3.3052517657780799E-2</v>
      </c>
      <c r="C743" t="str">
        <f t="shared" si="55"/>
        <v>www.usatoday.com|story|news|politics|2018|11|07|donald-trump-jim-acosta-white-house-news-conference|1920107002|.html</v>
      </c>
      <c r="D743" t="str">
        <f t="shared" si="56"/>
        <v>www.usatoday.com</v>
      </c>
      <c r="F743">
        <f t="shared" si="57"/>
        <v>0</v>
      </c>
      <c r="G743" t="e">
        <f t="shared" si="58"/>
        <v>#DIV/0!</v>
      </c>
      <c r="H743">
        <f t="shared" si="59"/>
        <v>0</v>
      </c>
    </row>
    <row r="744" spans="1:8" x14ac:dyDescent="0.2">
      <c r="A744" t="s">
        <v>972</v>
      </c>
      <c r="B744">
        <f>VLOOKUP(A744,Sentiment!A:B,2,FALSE)</f>
        <v>0.13032282146865401</v>
      </c>
      <c r="C744" t="str">
        <f t="shared" si="55"/>
        <v>www.usatoday.com|story|news|politics|elections|2018|11|07|election-results-donald-trump|1891116002|.html</v>
      </c>
      <c r="D744" t="str">
        <f t="shared" si="56"/>
        <v>www.usatoday.com</v>
      </c>
      <c r="F744">
        <f t="shared" si="57"/>
        <v>0</v>
      </c>
      <c r="G744" t="e">
        <f t="shared" si="58"/>
        <v>#DIV/0!</v>
      </c>
      <c r="H744">
        <f t="shared" si="59"/>
        <v>0</v>
      </c>
    </row>
    <row r="745" spans="1:8" x14ac:dyDescent="0.2">
      <c r="A745" t="s">
        <v>681</v>
      </c>
      <c r="B745">
        <f>VLOOKUP(A745,Sentiment!A:B,2,FALSE)</f>
        <v>0.23530503651677101</v>
      </c>
      <c r="C745" t="str">
        <f t="shared" si="55"/>
        <v>www.usatoday.com|story|news|politics|onpolitics|2017|01|20|donald-trump-44th-45th-president-grover-cleveland|96832494|.html</v>
      </c>
      <c r="D745" t="str">
        <f t="shared" si="56"/>
        <v>www.usatoday.com</v>
      </c>
      <c r="F745">
        <f t="shared" si="57"/>
        <v>0</v>
      </c>
      <c r="G745" t="e">
        <f t="shared" si="58"/>
        <v>#DIV/0!</v>
      </c>
      <c r="H745">
        <f t="shared" si="59"/>
        <v>0</v>
      </c>
    </row>
    <row r="746" spans="1:8" x14ac:dyDescent="0.2">
      <c r="A746" t="s">
        <v>358</v>
      </c>
      <c r="B746">
        <f>VLOOKUP(A746,Sentiment!A:B,2,FALSE)</f>
        <v>9.2093375115763192E-3</v>
      </c>
      <c r="C746" t="str">
        <f t="shared" si="55"/>
        <v>www.usatoday.com|story|news|world|2018|10|22|president-trump-warns-migrant-caravan-mexico-vows-cut-u-s-aid|1725854002|.html</v>
      </c>
      <c r="D746" t="str">
        <f t="shared" si="56"/>
        <v>www.usatoday.com</v>
      </c>
      <c r="F746">
        <f t="shared" si="57"/>
        <v>0</v>
      </c>
      <c r="G746" t="e">
        <f t="shared" si="58"/>
        <v>#DIV/0!</v>
      </c>
      <c r="H746">
        <f t="shared" si="59"/>
        <v>0</v>
      </c>
    </row>
    <row r="747" spans="1:8" x14ac:dyDescent="0.2">
      <c r="A747" t="s">
        <v>359</v>
      </c>
      <c r="B747">
        <f>VLOOKUP(A747,Sentiment!A:B,2,FALSE)</f>
        <v>9.8825805462973496E-2</v>
      </c>
      <c r="C747" t="str">
        <f t="shared" si="55"/>
        <v>www.usatoday.com|story|opinion|2018|06|25|news-media-blunders-immigrant-children-donald-trump-time-ap-column|729331002|.html</v>
      </c>
      <c r="D747" t="str">
        <f t="shared" si="56"/>
        <v>www.usatoday.com</v>
      </c>
      <c r="F747">
        <f t="shared" si="57"/>
        <v>0</v>
      </c>
      <c r="G747" t="e">
        <f t="shared" si="58"/>
        <v>#DIV/0!</v>
      </c>
      <c r="H747">
        <f t="shared" si="59"/>
        <v>0</v>
      </c>
    </row>
    <row r="748" spans="1:8" x14ac:dyDescent="0.2">
      <c r="A748" t="s">
        <v>360</v>
      </c>
      <c r="B748">
        <f>VLOOKUP(A748,Sentiment!A:B,2,FALSE)</f>
        <v>9.5865259740259695E-2</v>
      </c>
      <c r="C748" t="str">
        <f t="shared" si="55"/>
        <v>www.usatoday.com|story|opinion|2018|10|10|donald-trump-democrats-open-borders-medicare-all-single-payer-column|1560533002|.html</v>
      </c>
      <c r="D748" t="str">
        <f t="shared" si="56"/>
        <v>www.usatoday.com</v>
      </c>
      <c r="F748">
        <f t="shared" si="57"/>
        <v>0</v>
      </c>
      <c r="G748" t="e">
        <f t="shared" si="58"/>
        <v>#DIV/0!</v>
      </c>
      <c r="H748">
        <f t="shared" si="59"/>
        <v>0</v>
      </c>
    </row>
    <row r="749" spans="1:8" x14ac:dyDescent="0.2">
      <c r="A749" t="s">
        <v>973</v>
      </c>
      <c r="B749">
        <f>VLOOKUP(A749,Sentiment!A:B,2,FALSE)</f>
        <v>0.15033208020050101</v>
      </c>
      <c r="C749" t="str">
        <f t="shared" si="55"/>
        <v>www.usatoday.com|story|opinion|2018|11|06|donald-trump-did-not-win-majority-2016-electoral-college-column|1883980002|.html</v>
      </c>
      <c r="D749" t="str">
        <f t="shared" si="56"/>
        <v>www.usatoday.com</v>
      </c>
      <c r="F749">
        <f t="shared" si="57"/>
        <v>0</v>
      </c>
      <c r="G749" t="e">
        <f t="shared" si="58"/>
        <v>#DIV/0!</v>
      </c>
      <c r="H749">
        <f t="shared" si="59"/>
        <v>0</v>
      </c>
    </row>
    <row r="750" spans="1:8" x14ac:dyDescent="0.2">
      <c r="A750" t="s">
        <v>361</v>
      </c>
      <c r="B750">
        <f>VLOOKUP(A750,Sentiment!A:B,2,FALSE)</f>
        <v>0.24173957461772499</v>
      </c>
      <c r="C750" t="str">
        <f t="shared" si="55"/>
        <v>www.usda.gov|media|press-releases|2018|10|03|what-they-are-saying-ag-community-support-president-donald-j-trumps.html</v>
      </c>
      <c r="D750" t="str">
        <f t="shared" si="56"/>
        <v>www.usda.gov</v>
      </c>
      <c r="F750">
        <f t="shared" si="57"/>
        <v>0</v>
      </c>
      <c r="G750" t="e">
        <f t="shared" si="58"/>
        <v>#DIV/0!</v>
      </c>
      <c r="H750">
        <f t="shared" si="59"/>
        <v>0</v>
      </c>
    </row>
    <row r="751" spans="1:8" x14ac:dyDescent="0.2">
      <c r="A751" t="s">
        <v>362</v>
      </c>
      <c r="B751">
        <f>VLOOKUP(A751,Sentiment!A:B,2,FALSE)</f>
        <v>0.21224025974025901</v>
      </c>
      <c r="C751" t="str">
        <f t="shared" si="55"/>
        <v>www.usnews.com|news|special-reports|the-worst-presidents|slideshows|the-10-worst-presidents.html</v>
      </c>
      <c r="D751" t="str">
        <f t="shared" si="56"/>
        <v>www.usnews.com</v>
      </c>
      <c r="F751">
        <f t="shared" si="57"/>
        <v>0</v>
      </c>
      <c r="G751" t="e">
        <f t="shared" si="58"/>
        <v>#DIV/0!</v>
      </c>
      <c r="H751">
        <f t="shared" si="59"/>
        <v>0</v>
      </c>
    </row>
    <row r="752" spans="1:8" x14ac:dyDescent="0.2">
      <c r="A752" t="s">
        <v>363</v>
      </c>
      <c r="B752">
        <f>VLOOKUP(A752,Sentiment!A:B,2,FALSE)</f>
        <v>0.10367734865674599</v>
      </c>
      <c r="C752" t="str">
        <f t="shared" si="55"/>
        <v>www.vanityfair.com|magazine|2015|07|donald-ivana-trump-divorce-prenup-marie-brenner.html</v>
      </c>
      <c r="D752" t="str">
        <f t="shared" si="56"/>
        <v>www.vanityfair.com</v>
      </c>
      <c r="F752">
        <f t="shared" si="57"/>
        <v>0</v>
      </c>
      <c r="G752" t="e">
        <f t="shared" si="58"/>
        <v>#DIV/0!</v>
      </c>
      <c r="H752">
        <f t="shared" si="59"/>
        <v>0</v>
      </c>
    </row>
    <row r="753" spans="1:8" x14ac:dyDescent="0.2">
      <c r="A753" t="s">
        <v>364</v>
      </c>
      <c r="B753">
        <f>VLOOKUP(A753,Sentiment!A:B,2,FALSE)</f>
        <v>0.16088405058993199</v>
      </c>
      <c r="C753" t="str">
        <f t="shared" si="55"/>
        <v>www.vanityfair.com|news|2017|08|donald-trump-agenda-items-and-threat-matrix.html</v>
      </c>
      <c r="D753" t="str">
        <f t="shared" si="56"/>
        <v>www.vanityfair.com</v>
      </c>
      <c r="F753">
        <f t="shared" si="57"/>
        <v>0</v>
      </c>
      <c r="G753" t="e">
        <f t="shared" si="58"/>
        <v>#DIV/0!</v>
      </c>
      <c r="H753">
        <f t="shared" si="59"/>
        <v>0</v>
      </c>
    </row>
    <row r="754" spans="1:8" x14ac:dyDescent="0.2">
      <c r="A754" t="s">
        <v>682</v>
      </c>
      <c r="B754">
        <f>VLOOKUP(A754,Sentiment!A:B,2,FALSE)</f>
        <v>0.119021930784571</v>
      </c>
      <c r="C754" t="str">
        <f t="shared" si="55"/>
        <v>www.vanityfair.com|news|2018|10|donald-trump-acn-lawsuit.html</v>
      </c>
      <c r="D754" t="str">
        <f t="shared" si="56"/>
        <v>www.vanityfair.com</v>
      </c>
      <c r="F754">
        <f t="shared" si="57"/>
        <v>0</v>
      </c>
      <c r="G754" t="e">
        <f t="shared" si="58"/>
        <v>#DIV/0!</v>
      </c>
      <c r="H754">
        <f t="shared" si="59"/>
        <v>0</v>
      </c>
    </row>
    <row r="755" spans="1:8" x14ac:dyDescent="0.2">
      <c r="A755" t="s">
        <v>974</v>
      </c>
      <c r="B755">
        <f>VLOOKUP(A755,Sentiment!A:B,2,FALSE)</f>
        <v>0.17381673881673801</v>
      </c>
      <c r="C755" t="str">
        <f t="shared" si="55"/>
        <v>www.vanityfair.com|news|2018|10|inside-trumps-new-fox-takeover.html</v>
      </c>
      <c r="D755" t="str">
        <f t="shared" si="56"/>
        <v>www.vanityfair.com</v>
      </c>
      <c r="F755">
        <f t="shared" si="57"/>
        <v>0</v>
      </c>
      <c r="G755" t="e">
        <f t="shared" si="58"/>
        <v>#DIV/0!</v>
      </c>
      <c r="H755">
        <f t="shared" si="59"/>
        <v>0</v>
      </c>
    </row>
    <row r="756" spans="1:8" x14ac:dyDescent="0.2">
      <c r="A756" t="s">
        <v>975</v>
      </c>
      <c r="B756">
        <f>VLOOKUP(A756,Sentiment!A:B,2,FALSE)</f>
        <v>0.19655656843156799</v>
      </c>
      <c r="C756" t="str">
        <f t="shared" si="55"/>
        <v>www.vanityfair.com|news|2018|11|marine-le-pen-the-donald-trump-of-france-is-resurgent.html</v>
      </c>
      <c r="D756" t="str">
        <f t="shared" si="56"/>
        <v>www.vanityfair.com</v>
      </c>
      <c r="F756">
        <f t="shared" si="57"/>
        <v>0</v>
      </c>
      <c r="G756" t="e">
        <f t="shared" si="58"/>
        <v>#DIV/0!</v>
      </c>
      <c r="H756">
        <f t="shared" si="59"/>
        <v>0</v>
      </c>
    </row>
    <row r="757" spans="1:8" x14ac:dyDescent="0.2">
      <c r="A757" t="s">
        <v>365</v>
      </c>
      <c r="B757">
        <f>VLOOKUP(A757,Sentiment!A:B,2,FALSE)</f>
        <v>0.16237891520244399</v>
      </c>
      <c r="C757" t="str">
        <f t="shared" si="55"/>
        <v>www.velonews.com|2018|10|commentary|commentary-meeting-the-donald-at-the-tour-de-trump_480046.html</v>
      </c>
      <c r="D757" t="str">
        <f t="shared" si="56"/>
        <v>www.velonews.com</v>
      </c>
      <c r="F757">
        <f t="shared" si="57"/>
        <v>0</v>
      </c>
      <c r="G757" t="e">
        <f t="shared" si="58"/>
        <v>#DIV/0!</v>
      </c>
      <c r="H757">
        <f t="shared" si="59"/>
        <v>0</v>
      </c>
    </row>
    <row r="758" spans="1:8" x14ac:dyDescent="0.2">
      <c r="A758" t="s">
        <v>366</v>
      </c>
      <c r="B758">
        <f>VLOOKUP(A758,Sentiment!A:B,2,FALSE)</f>
        <v>0.17590909090908999</v>
      </c>
      <c r="C758" t="str">
        <f t="shared" si="55"/>
        <v>www.villagevoice.com|2018|10|03|dishing-on-the-donald-the-warning-america-didnt-heed|.html</v>
      </c>
      <c r="D758" t="str">
        <f t="shared" si="56"/>
        <v>www.villagevoice.com</v>
      </c>
      <c r="F758">
        <f t="shared" si="57"/>
        <v>0</v>
      </c>
      <c r="G758" t="e">
        <f t="shared" si="58"/>
        <v>#DIV/0!</v>
      </c>
      <c r="H758">
        <f t="shared" si="59"/>
        <v>0</v>
      </c>
    </row>
    <row r="759" spans="1:8" x14ac:dyDescent="0.2">
      <c r="A759" t="s">
        <v>683</v>
      </c>
      <c r="B759">
        <f>VLOOKUP(A759,Sentiment!A:B,2,FALSE)</f>
        <v>9.3070960570960495E-2</v>
      </c>
      <c r="C759" t="str">
        <f t="shared" si="55"/>
        <v>www.voanews.com|a|can-a-us-president-be-charged-with-a-crime|3961703.html.html</v>
      </c>
      <c r="D759" t="str">
        <f t="shared" si="56"/>
        <v>www.voanews.com</v>
      </c>
      <c r="F759">
        <f t="shared" si="57"/>
        <v>0</v>
      </c>
      <c r="G759" t="e">
        <f t="shared" si="58"/>
        <v>#DIV/0!</v>
      </c>
      <c r="H759">
        <f t="shared" si="59"/>
        <v>0</v>
      </c>
    </row>
    <row r="760" spans="1:8" x14ac:dyDescent="0.2">
      <c r="A760" t="s">
        <v>976</v>
      </c>
      <c r="B760">
        <f>VLOOKUP(A760,Sentiment!A:B,2,FALSE)</f>
        <v>9.3823953823953796E-2</v>
      </c>
      <c r="C760" t="str">
        <f t="shared" si="55"/>
        <v>www.voanews.com|a|trump-and-his-administration-facing-new-investigations|4648537.html.html</v>
      </c>
      <c r="D760" t="str">
        <f t="shared" si="56"/>
        <v>www.voanews.com</v>
      </c>
      <c r="F760">
        <f t="shared" si="57"/>
        <v>0</v>
      </c>
      <c r="G760" t="e">
        <f t="shared" si="58"/>
        <v>#DIV/0!</v>
      </c>
      <c r="H760">
        <f t="shared" si="59"/>
        <v>0</v>
      </c>
    </row>
    <row r="761" spans="1:8" x14ac:dyDescent="0.2">
      <c r="A761" t="s">
        <v>684</v>
      </c>
      <c r="B761">
        <f>VLOOKUP(A761,Sentiment!A:B,2,FALSE)</f>
        <v>0.18883116883116799</v>
      </c>
      <c r="C761" t="str">
        <f t="shared" si="55"/>
        <v>www.vocabulary.com|dictionary|President|20of|20the|20United|20States.html</v>
      </c>
      <c r="D761" t="str">
        <f t="shared" si="56"/>
        <v>www.vocabulary.com</v>
      </c>
      <c r="F761">
        <f t="shared" si="57"/>
        <v>0</v>
      </c>
      <c r="G761" t="e">
        <f t="shared" si="58"/>
        <v>#DIV/0!</v>
      </c>
      <c r="H761">
        <f t="shared" si="59"/>
        <v>0</v>
      </c>
    </row>
    <row r="762" spans="1:8" x14ac:dyDescent="0.2">
      <c r="A762" t="s">
        <v>367</v>
      </c>
      <c r="B762">
        <f>VLOOKUP(A762,Sentiment!A:B,2,FALSE)</f>
        <v>8.3779761904761801E-2</v>
      </c>
      <c r="C762" t="str">
        <f t="shared" si="55"/>
        <v>www.vonbrauncenter.com|event|strange-for-senate-campaign-alabama-rally-with-president-donald-j-trump|.html</v>
      </c>
      <c r="D762" t="str">
        <f t="shared" si="56"/>
        <v>www.vonbrauncenter.com</v>
      </c>
      <c r="F762">
        <f t="shared" si="57"/>
        <v>0</v>
      </c>
      <c r="G762" t="e">
        <f t="shared" si="58"/>
        <v>#DIV/0!</v>
      </c>
      <c r="H762">
        <f t="shared" si="59"/>
        <v>0</v>
      </c>
    </row>
    <row r="763" spans="1:8" x14ac:dyDescent="0.2">
      <c r="A763" t="s">
        <v>368</v>
      </c>
      <c r="B763">
        <f>VLOOKUP(A763,Sentiment!A:B,2,FALSE)</f>
        <v>0.117554786853852</v>
      </c>
      <c r="C763" t="str">
        <f t="shared" si="55"/>
        <v>www.vox.com|2018|9|25|17901082|trump-un-2018-speech-full-text.html</v>
      </c>
      <c r="D763" t="str">
        <f t="shared" si="56"/>
        <v>www.vox.com</v>
      </c>
      <c r="F763">
        <f t="shared" si="57"/>
        <v>0</v>
      </c>
      <c r="G763" t="e">
        <f t="shared" si="58"/>
        <v>#DIV/0!</v>
      </c>
      <c r="H763">
        <f t="shared" si="59"/>
        <v>0</v>
      </c>
    </row>
    <row r="764" spans="1:8" x14ac:dyDescent="0.2">
      <c r="A764" t="s">
        <v>369</v>
      </c>
      <c r="B764">
        <f>VLOOKUP(A764,Sentiment!A:B,2,FALSE)</f>
        <v>4.0849741656193199E-2</v>
      </c>
      <c r="C764" t="str">
        <f t="shared" si="55"/>
        <v>www.vox.com|culture|2017|11|13|16624688|reddit-bans-incels-the-donald-controversy.html</v>
      </c>
      <c r="D764" t="str">
        <f t="shared" si="56"/>
        <v>www.vox.com</v>
      </c>
      <c r="F764">
        <f t="shared" si="57"/>
        <v>0</v>
      </c>
      <c r="G764" t="e">
        <f t="shared" si="58"/>
        <v>#DIV/0!</v>
      </c>
      <c r="H764">
        <f t="shared" si="59"/>
        <v>0</v>
      </c>
    </row>
    <row r="765" spans="1:8" x14ac:dyDescent="0.2">
      <c r="A765" t="s">
        <v>685</v>
      </c>
      <c r="B765">
        <f>VLOOKUP(A765,Sentiment!A:B,2,FALSE)</f>
        <v>7.0283189033189003E-2</v>
      </c>
      <c r="C765" t="str">
        <f t="shared" si="55"/>
        <v>www.vox.com|policy-and-politics|2016|11|11|13587532|donald-trump-no-experience.html</v>
      </c>
      <c r="D765" t="str">
        <f t="shared" si="56"/>
        <v>www.vox.com</v>
      </c>
      <c r="F765">
        <f t="shared" si="57"/>
        <v>0</v>
      </c>
      <c r="G765" t="e">
        <f t="shared" si="58"/>
        <v>#DIV/0!</v>
      </c>
      <c r="H765">
        <f t="shared" si="59"/>
        <v>0</v>
      </c>
    </row>
    <row r="766" spans="1:8" x14ac:dyDescent="0.2">
      <c r="A766" t="s">
        <v>370</v>
      </c>
      <c r="B766">
        <f>VLOOKUP(A766,Sentiment!A:B,2,FALSE)</f>
        <v>0.20228851010101001</v>
      </c>
      <c r="C766" t="str">
        <f t="shared" si="55"/>
        <v>www.vox.com|policy-and-politics|2018|10|24|18018890|bombings-trump-response-tweet-clinton-obama-cnn.html</v>
      </c>
      <c r="D766" t="str">
        <f t="shared" si="56"/>
        <v>www.vox.com</v>
      </c>
      <c r="F766">
        <f t="shared" si="57"/>
        <v>0</v>
      </c>
      <c r="G766" t="e">
        <f t="shared" si="58"/>
        <v>#DIV/0!</v>
      </c>
      <c r="H766">
        <f t="shared" si="59"/>
        <v>0</v>
      </c>
    </row>
    <row r="767" spans="1:8" x14ac:dyDescent="0.2">
      <c r="A767" t="s">
        <v>977</v>
      </c>
      <c r="B767">
        <f>VLOOKUP(A767,Sentiment!A:B,2,FALSE)</f>
        <v>7.5009018759018706E-2</v>
      </c>
      <c r="C767" t="str">
        <f t="shared" si="55"/>
        <v>www.vox.com|policy-and-politics|2018|11|5|18065880|nbc-racist-trump-ad-sunday-night-football.html</v>
      </c>
      <c r="D767" t="str">
        <f t="shared" si="56"/>
        <v>www.vox.com</v>
      </c>
      <c r="F767">
        <f t="shared" si="57"/>
        <v>0</v>
      </c>
      <c r="G767" t="e">
        <f t="shared" si="58"/>
        <v>#DIV/0!</v>
      </c>
      <c r="H767">
        <f t="shared" si="59"/>
        <v>0</v>
      </c>
    </row>
    <row r="768" spans="1:8" x14ac:dyDescent="0.2">
      <c r="A768" t="s">
        <v>978</v>
      </c>
      <c r="B768">
        <f>VLOOKUP(A768,Sentiment!A:B,2,FALSE)</f>
        <v>5.6144393241167399E-2</v>
      </c>
      <c r="C768" t="str">
        <f t="shared" si="55"/>
        <v>www.vox.com|science-and-health|2018|11|2|18055812|trump-midterms-caravan-fear-psychology.html</v>
      </c>
      <c r="D768" t="str">
        <f t="shared" si="56"/>
        <v>www.vox.com</v>
      </c>
      <c r="F768">
        <f t="shared" si="57"/>
        <v>0</v>
      </c>
      <c r="G768" t="e">
        <f t="shared" si="58"/>
        <v>#DIV/0!</v>
      </c>
      <c r="H768">
        <f t="shared" si="59"/>
        <v>0</v>
      </c>
    </row>
    <row r="769" spans="1:8" x14ac:dyDescent="0.2">
      <c r="A769" t="s">
        <v>686</v>
      </c>
      <c r="B769">
        <f>VLOOKUP(A769,Sentiment!A:B,2,FALSE)</f>
        <v>0.101565897065897</v>
      </c>
      <c r="C769" t="str">
        <f t="shared" si="55"/>
        <v>www.vox.com|world|2018|7|4|17532736|2018-mexico-presidential-election-winner-amlo-lopez-obrador-trump.html</v>
      </c>
      <c r="D769" t="str">
        <f t="shared" si="56"/>
        <v>www.vox.com</v>
      </c>
      <c r="F769">
        <f t="shared" si="57"/>
        <v>0</v>
      </c>
      <c r="G769" t="e">
        <f t="shared" si="58"/>
        <v>#DIV/0!</v>
      </c>
      <c r="H769">
        <f t="shared" si="59"/>
        <v>0</v>
      </c>
    </row>
    <row r="770" spans="1:8" x14ac:dyDescent="0.2">
      <c r="A770" t="s">
        <v>687</v>
      </c>
      <c r="B770">
        <f>VLOOKUP(A770,Sentiment!A:B,2,FALSE)</f>
        <v>0.132835684430512</v>
      </c>
      <c r="C770" t="str">
        <f t="shared" ref="C770:C833" si="60">SUBSTITUTE(SUBSTITUTE(A770,"https|||", ""), "http|||", "")</f>
        <v>www.wane.com|news|indiana|report-president-donald-trump-to-hold-rally-in-fort-wayne|1558079507.html</v>
      </c>
      <c r="D770" t="str">
        <f t="shared" ref="D770:D833" si="61">LEFT(C770,FIND("|",C770)-1)</f>
        <v>www.wane.com</v>
      </c>
      <c r="F770">
        <f t="shared" ref="F770:F833" si="62">COUNTIF(D:D,E770)</f>
        <v>0</v>
      </c>
      <c r="G770" t="e">
        <f t="shared" ref="G770:G833" si="63">H770/F770</f>
        <v>#DIV/0!</v>
      </c>
      <c r="H770">
        <f t="shared" ref="H770:H833" si="64">IF(F770&lt;&gt;0, SUMIF(A:A,"*"&amp;E770&amp;"*",B:B), 0)</f>
        <v>0</v>
      </c>
    </row>
    <row r="771" spans="1:8" x14ac:dyDescent="0.2">
      <c r="A771" t="s">
        <v>371</v>
      </c>
      <c r="B771">
        <f>VLOOKUP(A771,Sentiment!A:B,2,FALSE)</f>
        <v>6.7076379559138199E-2</v>
      </c>
      <c r="C771" t="str">
        <f t="shared" si="60"/>
        <v>www.washingtonexaminer.com|washington-secrets|trumps-list-289-accomplishments-in-just-20-months-relentless-promise-keeping.html</v>
      </c>
      <c r="D771" t="str">
        <f t="shared" si="61"/>
        <v>www.washingtonexaminer.com</v>
      </c>
      <c r="F771">
        <f t="shared" si="62"/>
        <v>0</v>
      </c>
      <c r="G771" t="e">
        <f t="shared" si="63"/>
        <v>#DIV/0!</v>
      </c>
      <c r="H771">
        <f t="shared" si="64"/>
        <v>0</v>
      </c>
    </row>
    <row r="772" spans="1:8" x14ac:dyDescent="0.2">
      <c r="A772" t="s">
        <v>688</v>
      </c>
      <c r="B772">
        <f>VLOOKUP(A772,Sentiment!A:B,2,FALSE)</f>
        <v>9.7435897435897395E-2</v>
      </c>
      <c r="C772" t="str">
        <f t="shared" si="60"/>
        <v>www.washingtonpost.com|blogs|plum-line|wp|2018|10|25|trump-wants-us-to-be-at-war-with-one-another-his-latest-rage-tweets-confirm-it|.html</v>
      </c>
      <c r="D772" t="str">
        <f t="shared" si="61"/>
        <v>www.washingtonpost.com</v>
      </c>
      <c r="F772">
        <f t="shared" si="62"/>
        <v>0</v>
      </c>
      <c r="G772" t="e">
        <f t="shared" si="63"/>
        <v>#DIV/0!</v>
      </c>
      <c r="H772">
        <f t="shared" si="64"/>
        <v>0</v>
      </c>
    </row>
    <row r="773" spans="1:8" x14ac:dyDescent="0.2">
      <c r="A773" t="s">
        <v>689</v>
      </c>
      <c r="B773">
        <f>VLOOKUP(A773,Sentiment!A:B,2,FALSE)</f>
        <v>-9.5920745920745898E-2</v>
      </c>
      <c r="C773" t="str">
        <f t="shared" si="60"/>
        <v>www.washingtonpost.com|blogs|plum-line|wp|2018|10|31|trumps-hate-and-lies-are-failing-two-new-studies-show-why|.html</v>
      </c>
      <c r="D773" t="str">
        <f t="shared" si="61"/>
        <v>www.washingtonpost.com</v>
      </c>
      <c r="F773">
        <f t="shared" si="62"/>
        <v>0</v>
      </c>
      <c r="G773" t="e">
        <f t="shared" si="63"/>
        <v>#DIV/0!</v>
      </c>
      <c r="H773">
        <f t="shared" si="64"/>
        <v>0</v>
      </c>
    </row>
    <row r="774" spans="1:8" x14ac:dyDescent="0.2">
      <c r="A774" t="s">
        <v>979</v>
      </c>
      <c r="B774">
        <f>VLOOKUP(A774,Sentiment!A:B,2,FALSE)</f>
        <v>9.9879413515777102E-2</v>
      </c>
      <c r="C774" t="str">
        <f t="shared" si="60"/>
        <v>www.washingtonpost.com|blogs|plum-line|wp|2018|11|07|three-of-trumps-biggest-fables-died-last-night|.html</v>
      </c>
      <c r="D774" t="str">
        <f t="shared" si="61"/>
        <v>www.washingtonpost.com</v>
      </c>
      <c r="F774">
        <f t="shared" si="62"/>
        <v>0</v>
      </c>
      <c r="G774" t="e">
        <f t="shared" si="63"/>
        <v>#DIV/0!</v>
      </c>
      <c r="H774">
        <f t="shared" si="64"/>
        <v>0</v>
      </c>
    </row>
    <row r="775" spans="1:8" x14ac:dyDescent="0.2">
      <c r="A775" t="s">
        <v>980</v>
      </c>
      <c r="B775">
        <f>VLOOKUP(A775,Sentiment!A:B,2,FALSE)</f>
        <v>0.16322789974575599</v>
      </c>
      <c r="C775" t="str">
        <f t="shared" si="60"/>
        <v>www.washingtonpost.com|graphics|business|podcasts|presidential|.html</v>
      </c>
      <c r="D775" t="str">
        <f t="shared" si="61"/>
        <v>www.washingtonpost.com</v>
      </c>
      <c r="F775">
        <f t="shared" si="62"/>
        <v>0</v>
      </c>
      <c r="G775" t="e">
        <f t="shared" si="63"/>
        <v>#DIV/0!</v>
      </c>
      <c r="H775">
        <f t="shared" si="64"/>
        <v>0</v>
      </c>
    </row>
    <row r="776" spans="1:8" x14ac:dyDescent="0.2">
      <c r="A776" t="s">
        <v>372</v>
      </c>
      <c r="B776">
        <f>VLOOKUP(A776,Sentiment!A:B,2,FALSE)</f>
        <v>8.3234810223446601E-2</v>
      </c>
      <c r="C776" t="str">
        <f t="shared" si="60"/>
        <v>www.washingtonpost.com|nation|2018|10|25|trump-inciting-violence-nearly-retired-journalists-condemn-presidents-un-american-attacks-press|.html</v>
      </c>
      <c r="D776" t="str">
        <f t="shared" si="61"/>
        <v>www.washingtonpost.com</v>
      </c>
      <c r="F776">
        <f t="shared" si="62"/>
        <v>0</v>
      </c>
      <c r="G776" t="e">
        <f t="shared" si="63"/>
        <v>#DIV/0!</v>
      </c>
      <c r="H776">
        <f t="shared" si="64"/>
        <v>0</v>
      </c>
    </row>
    <row r="777" spans="1:8" x14ac:dyDescent="0.2">
      <c r="A777" t="s">
        <v>690</v>
      </c>
      <c r="B777">
        <f>VLOOKUP(A777,Sentiment!A:B,2,FALSE)</f>
        <v>0.32500000000000001</v>
      </c>
      <c r="C777" t="str">
        <f t="shared" si="60"/>
        <v>www.washingtonpost.com|nation|2018|10|30|despite-calls-stay-away-trump-heads-pittsburgh-after-synagogue-massacre|.html</v>
      </c>
      <c r="D777" t="str">
        <f t="shared" si="61"/>
        <v>www.washingtonpost.com</v>
      </c>
      <c r="F777">
        <f t="shared" si="62"/>
        <v>0</v>
      </c>
      <c r="G777" t="e">
        <f t="shared" si="63"/>
        <v>#DIV/0!</v>
      </c>
      <c r="H777">
        <f t="shared" si="64"/>
        <v>0</v>
      </c>
    </row>
    <row r="778" spans="1:8" x14ac:dyDescent="0.2">
      <c r="A778" t="s">
        <v>981</v>
      </c>
      <c r="B778">
        <f>VLOOKUP(A778,Sentiment!A:B,2,FALSE)</f>
        <v>0.26140215716486898</v>
      </c>
      <c r="C778" t="str">
        <f t="shared" si="60"/>
        <v>www.washingtonpost.com|nation|2018|11|07|trump-is-magic-man-president-touts-praise-crediting-him-midterm-success|.html</v>
      </c>
      <c r="D778" t="str">
        <f t="shared" si="61"/>
        <v>www.washingtonpost.com</v>
      </c>
      <c r="F778">
        <f t="shared" si="62"/>
        <v>0</v>
      </c>
      <c r="G778" t="e">
        <f t="shared" si="63"/>
        <v>#DIV/0!</v>
      </c>
      <c r="H778">
        <f t="shared" si="64"/>
        <v>0</v>
      </c>
    </row>
    <row r="779" spans="1:8" x14ac:dyDescent="0.2">
      <c r="A779" t="s">
        <v>373</v>
      </c>
      <c r="B779">
        <f>VLOOKUP(A779,Sentiment!A:B,2,FALSE)</f>
        <v>0.15921068631742699</v>
      </c>
      <c r="C779" t="str">
        <f t="shared" si="60"/>
        <v>www.washingtonpost.com|news|arts-and-entertainment|wp|2015|09|01|why-does-everyone-call-donald-trump-the-donald-its-an-interesting-story|.html</v>
      </c>
      <c r="D779" t="str">
        <f t="shared" si="61"/>
        <v>www.washingtonpost.com</v>
      </c>
      <c r="F779">
        <f t="shared" si="62"/>
        <v>0</v>
      </c>
      <c r="G779" t="e">
        <f t="shared" si="63"/>
        <v>#DIV/0!</v>
      </c>
      <c r="H779">
        <f t="shared" si="64"/>
        <v>0</v>
      </c>
    </row>
    <row r="780" spans="1:8" x14ac:dyDescent="0.2">
      <c r="A780" t="s">
        <v>691</v>
      </c>
      <c r="B780">
        <f>VLOOKUP(A780,Sentiment!A:B,2,FALSE)</f>
        <v>9.1563138576561301E-2</v>
      </c>
      <c r="C780" t="str">
        <f t="shared" si="60"/>
        <v>www.washingtonpost.com|news|book-party|wp|2017|04|13|the-case-for-impeaching-president-donald-j-trump-too-soon|.html</v>
      </c>
      <c r="D780" t="str">
        <f t="shared" si="61"/>
        <v>www.washingtonpost.com</v>
      </c>
      <c r="F780">
        <f t="shared" si="62"/>
        <v>0</v>
      </c>
      <c r="G780" t="e">
        <f t="shared" si="63"/>
        <v>#DIV/0!</v>
      </c>
      <c r="H780">
        <f t="shared" si="64"/>
        <v>0</v>
      </c>
    </row>
    <row r="781" spans="1:8" x14ac:dyDescent="0.2">
      <c r="A781" t="s">
        <v>982</v>
      </c>
      <c r="B781">
        <f>VLOOKUP(A781,Sentiment!A:B,2,FALSE)</f>
        <v>8.8888888888888795E-2</v>
      </c>
      <c r="C781" t="str">
        <f t="shared" si="60"/>
        <v>www.washingtonpost.com|news|democracy-post|wp|2018|03|23|vladimir-putins-wildest-dreams-are-coming-true-courtesy-of-a-u-s-president|.html</v>
      </c>
      <c r="D781" t="str">
        <f t="shared" si="61"/>
        <v>www.washingtonpost.com</v>
      </c>
      <c r="F781">
        <f t="shared" si="62"/>
        <v>0</v>
      </c>
      <c r="G781" t="e">
        <f t="shared" si="63"/>
        <v>#DIV/0!</v>
      </c>
      <c r="H781">
        <f t="shared" si="64"/>
        <v>0</v>
      </c>
    </row>
    <row r="782" spans="1:8" x14ac:dyDescent="0.2">
      <c r="A782" t="s">
        <v>374</v>
      </c>
      <c r="B782">
        <f>VLOOKUP(A782,Sentiment!A:B,2,FALSE)</f>
        <v>3.3333333333333298E-2</v>
      </c>
      <c r="C782" t="str">
        <f t="shared" si="60"/>
        <v>www.washingtonpost.com|outlook|2018|10|23|donald-trumps-fast-furious-campaign-lies|.html</v>
      </c>
      <c r="D782" t="str">
        <f t="shared" si="61"/>
        <v>www.washingtonpost.com</v>
      </c>
      <c r="F782">
        <f t="shared" si="62"/>
        <v>0</v>
      </c>
      <c r="G782" t="e">
        <f t="shared" si="63"/>
        <v>#DIV/0!</v>
      </c>
      <c r="H782">
        <f t="shared" si="64"/>
        <v>0</v>
      </c>
    </row>
    <row r="783" spans="1:8" x14ac:dyDescent="0.2">
      <c r="A783" t="s">
        <v>692</v>
      </c>
      <c r="B783">
        <f>VLOOKUP(A783,Sentiment!A:B,2,FALSE)</f>
        <v>-5.7735247208931403E-2</v>
      </c>
      <c r="C783" t="str">
        <f t="shared" si="60"/>
        <v>www.washingtonpost.com|outlook|i-study-liars-ive-never-seen-one-like-president-trump|2017|12|07|4e529efe-da3f-11e7-a841-2066faf731ef_story.html.html</v>
      </c>
      <c r="D783" t="str">
        <f t="shared" si="61"/>
        <v>www.washingtonpost.com</v>
      </c>
      <c r="F783">
        <f t="shared" si="62"/>
        <v>0</v>
      </c>
      <c r="G783" t="e">
        <f t="shared" si="63"/>
        <v>#DIV/0!</v>
      </c>
      <c r="H783">
        <f t="shared" si="64"/>
        <v>0</v>
      </c>
    </row>
    <row r="784" spans="1:8" x14ac:dyDescent="0.2">
      <c r="A784" t="s">
        <v>375</v>
      </c>
      <c r="B784">
        <f>VLOOKUP(A784,Sentiment!A:B,2,FALSE)</f>
        <v>7.1428571428571397E-2</v>
      </c>
      <c r="C784" t="str">
        <f t="shared" si="60"/>
        <v>www.washingtonpost.com|politics|2018|10|10|fact-checking-president-trumps-usa-today-op-ed-medicare-for-all|.html</v>
      </c>
      <c r="D784" t="str">
        <f t="shared" si="61"/>
        <v>www.washingtonpost.com</v>
      </c>
      <c r="F784">
        <f t="shared" si="62"/>
        <v>0</v>
      </c>
      <c r="G784" t="e">
        <f t="shared" si="63"/>
        <v>#DIV/0!</v>
      </c>
      <c r="H784">
        <f t="shared" si="64"/>
        <v>0</v>
      </c>
    </row>
    <row r="785" spans="1:8" x14ac:dyDescent="0.2">
      <c r="A785" t="s">
        <v>983</v>
      </c>
      <c r="B785">
        <f>VLOOKUP(A785,Sentiment!A:B,2,FALSE)</f>
        <v>0.42587412587412499</v>
      </c>
      <c r="C785" t="str">
        <f t="shared" si="60"/>
        <v>www.washingtonpost.com|politics|trump-attempts-to-take-victory-lap-despite-republicans-losing-house|2018|11|07|8cec8226-e2a7-11e8-b759-3d88a5ce9e19_story.html.html</v>
      </c>
      <c r="D785" t="str">
        <f t="shared" si="61"/>
        <v>www.washingtonpost.com</v>
      </c>
      <c r="F785">
        <f t="shared" si="62"/>
        <v>0</v>
      </c>
      <c r="G785" t="e">
        <f t="shared" si="63"/>
        <v>#DIV/0!</v>
      </c>
      <c r="H785">
        <f t="shared" si="64"/>
        <v>0</v>
      </c>
    </row>
    <row r="786" spans="1:8" x14ac:dyDescent="0.2">
      <c r="A786" t="s">
        <v>693</v>
      </c>
      <c r="B786">
        <f>VLOOKUP(A786,Sentiment!A:B,2,FALSE)</f>
        <v>4.3749999999999997E-2</v>
      </c>
      <c r="C786" t="str">
        <f t="shared" si="60"/>
        <v>www.washingtonpost.com|powerpost|republicans-who-warned-about-trumps-words-in-2016-decline-to-fault-him-now|2018|10|30|b03edeac-dc5a-11e8-85df-7a6b4d25cfbb_story.html.html</v>
      </c>
      <c r="D786" t="str">
        <f t="shared" si="61"/>
        <v>www.washingtonpost.com</v>
      </c>
      <c r="F786">
        <f t="shared" si="62"/>
        <v>0</v>
      </c>
      <c r="G786" t="e">
        <f t="shared" si="63"/>
        <v>#DIV/0!</v>
      </c>
      <c r="H786">
        <f t="shared" si="64"/>
        <v>0</v>
      </c>
    </row>
    <row r="787" spans="1:8" x14ac:dyDescent="0.2">
      <c r="A787" t="s">
        <v>376</v>
      </c>
      <c r="B787">
        <f>VLOOKUP(A787,Sentiment!A:B,2,FALSE)</f>
        <v>0.10718577399611801</v>
      </c>
      <c r="C787" t="str">
        <f t="shared" si="60"/>
        <v>www.wbay.com|content|news|President-Trump-to-rally-in-Mosinee-White-House-monitoring-attempted-attacks-on-Dems-498431781.html.html</v>
      </c>
      <c r="D787" t="str">
        <f t="shared" si="61"/>
        <v>www.wbay.com</v>
      </c>
      <c r="F787">
        <f t="shared" si="62"/>
        <v>0</v>
      </c>
      <c r="G787" t="e">
        <f t="shared" si="63"/>
        <v>#DIV/0!</v>
      </c>
      <c r="H787">
        <f t="shared" si="64"/>
        <v>0</v>
      </c>
    </row>
    <row r="788" spans="1:8" x14ac:dyDescent="0.2">
      <c r="A788" t="s">
        <v>694</v>
      </c>
      <c r="B788">
        <f>VLOOKUP(A788,Sentiment!A:B,2,FALSE)</f>
        <v>0.13396789321789301</v>
      </c>
      <c r="C788" t="str">
        <f t="shared" si="60"/>
        <v>www.wcnc.com|article|news|politics|president-trump-says-media-is-the-true-enemy-of-people-after-shooting-bomb-plot|275-609453090.html</v>
      </c>
      <c r="D788" t="str">
        <f t="shared" si="61"/>
        <v>www.wcnc.com</v>
      </c>
      <c r="F788">
        <f t="shared" si="62"/>
        <v>0</v>
      </c>
      <c r="G788" t="e">
        <f t="shared" si="63"/>
        <v>#DIV/0!</v>
      </c>
      <c r="H788">
        <f t="shared" si="64"/>
        <v>0</v>
      </c>
    </row>
    <row r="789" spans="1:8" x14ac:dyDescent="0.2">
      <c r="A789" t="s">
        <v>984</v>
      </c>
      <c r="B789">
        <f>VLOOKUP(A789,Sentiment!A:B,2,FALSE)</f>
        <v>0.156233333333333</v>
      </c>
      <c r="C789" t="str">
        <f t="shared" si="60"/>
        <v>www.wcpo.com|homepage-showcase|president-trump-to-speak-to-reporters-following-midterm-elections.html</v>
      </c>
      <c r="D789" t="str">
        <f t="shared" si="61"/>
        <v>www.wcpo.com</v>
      </c>
      <c r="F789">
        <f t="shared" si="62"/>
        <v>0</v>
      </c>
      <c r="G789" t="e">
        <f t="shared" si="63"/>
        <v>#DIV/0!</v>
      </c>
      <c r="H789">
        <f t="shared" si="64"/>
        <v>0</v>
      </c>
    </row>
    <row r="790" spans="1:8" x14ac:dyDescent="0.2">
      <c r="A790" t="s">
        <v>695</v>
      </c>
      <c r="B790">
        <f>VLOOKUP(A790,Sentiment!A:B,2,FALSE)</f>
        <v>5.9285714285714199E-2</v>
      </c>
      <c r="C790" t="str">
        <f t="shared" si="60"/>
        <v>www.weeklystandard.com|irwin-m-stelzer|national-debt-under-trump-rises-to-21-7-trillion.html</v>
      </c>
      <c r="D790" t="str">
        <f t="shared" si="61"/>
        <v>www.weeklystandard.com</v>
      </c>
      <c r="F790">
        <f t="shared" si="62"/>
        <v>0</v>
      </c>
      <c r="G790" t="e">
        <f t="shared" si="63"/>
        <v>#DIV/0!</v>
      </c>
      <c r="H790">
        <f t="shared" si="64"/>
        <v>0</v>
      </c>
    </row>
    <row r="791" spans="1:8" x14ac:dyDescent="0.2">
      <c r="A791" t="s">
        <v>696</v>
      </c>
      <c r="B791">
        <f>VLOOKUP(A791,Sentiment!A:B,2,FALSE)</f>
        <v>7.9335404738630502E-2</v>
      </c>
      <c r="C791" t="str">
        <f t="shared" si="60"/>
        <v>www.weforum.org|events|world-economic-forum-annual-meeting-2018|sessions|special-address-by-donald-j-trump-president-of-the-united-states-of-america.html</v>
      </c>
      <c r="D791" t="str">
        <f t="shared" si="61"/>
        <v>www.weforum.org</v>
      </c>
      <c r="F791">
        <f t="shared" si="62"/>
        <v>0</v>
      </c>
      <c r="G791" t="e">
        <f t="shared" si="63"/>
        <v>#DIV/0!</v>
      </c>
      <c r="H791">
        <f t="shared" si="64"/>
        <v>0</v>
      </c>
    </row>
    <row r="792" spans="1:8" x14ac:dyDescent="0.2">
      <c r="A792" t="s">
        <v>697</v>
      </c>
      <c r="B792">
        <f>VLOOKUP(A792,Sentiment!A:B,2,FALSE)</f>
        <v>0.19988716956802</v>
      </c>
      <c r="C792" t="str">
        <f t="shared" si="60"/>
        <v>www.wehoville.com|2018|10|26|bird-plane-donald|.html</v>
      </c>
      <c r="D792" t="str">
        <f t="shared" si="61"/>
        <v>www.wehoville.com</v>
      </c>
      <c r="F792">
        <f t="shared" si="62"/>
        <v>0</v>
      </c>
      <c r="G792" t="e">
        <f t="shared" si="63"/>
        <v>#DIV/0!</v>
      </c>
      <c r="H792">
        <f t="shared" si="64"/>
        <v>0</v>
      </c>
    </row>
    <row r="793" spans="1:8" x14ac:dyDescent="0.2">
      <c r="A793" t="s">
        <v>698</v>
      </c>
      <c r="B793">
        <f>VLOOKUP(A793,Sentiment!A:B,2,FALSE)</f>
        <v>-4.7481113657584203E-3</v>
      </c>
      <c r="C793" t="str">
        <f t="shared" si="60"/>
        <v>www.wgal.com|article|president-trump-says-media-is-enemy-after-shooting-bomb-plot|24396162.html</v>
      </c>
      <c r="D793" t="str">
        <f t="shared" si="61"/>
        <v>www.wgal.com</v>
      </c>
      <c r="F793">
        <f t="shared" si="62"/>
        <v>0</v>
      </c>
      <c r="G793" t="e">
        <f t="shared" si="63"/>
        <v>#DIV/0!</v>
      </c>
      <c r="H793">
        <f t="shared" si="64"/>
        <v>0</v>
      </c>
    </row>
    <row r="794" spans="1:8" x14ac:dyDescent="0.2">
      <c r="A794" t="s">
        <v>377</v>
      </c>
      <c r="B794">
        <f>VLOOKUP(A794,Sentiment!A:B,2,FALSE)</f>
        <v>4.3779127773268402E-2</v>
      </c>
      <c r="C794" t="str">
        <f t="shared" si="60"/>
        <v>www.wgrz.com|article|news|nation-now|after-suspicious-packages-president-trump-blames-media-for-anger-in-society|465-9c7e59d7-f5ba-48a5-9a74-4daa574d11e5.html</v>
      </c>
      <c r="D794" t="str">
        <f t="shared" si="61"/>
        <v>www.wgrz.com</v>
      </c>
      <c r="F794">
        <f t="shared" si="62"/>
        <v>0</v>
      </c>
      <c r="G794" t="e">
        <f t="shared" si="63"/>
        <v>#DIV/0!</v>
      </c>
      <c r="H794">
        <f t="shared" si="64"/>
        <v>0</v>
      </c>
    </row>
    <row r="795" spans="1:8" x14ac:dyDescent="0.2">
      <c r="A795" t="s">
        <v>378</v>
      </c>
      <c r="B795">
        <f>VLOOKUP(A795,Sentiment!A:B,2,FALSE)</f>
        <v>6.5670995670995602E-2</v>
      </c>
      <c r="C795" t="str">
        <f t="shared" si="60"/>
        <v>www.whitehouse.gov|about-the-white-house|presidents|.html</v>
      </c>
      <c r="D795" t="str">
        <f t="shared" si="61"/>
        <v>www.whitehouse.gov</v>
      </c>
      <c r="F795">
        <f t="shared" si="62"/>
        <v>0</v>
      </c>
      <c r="G795" t="e">
        <f t="shared" si="63"/>
        <v>#DIV/0!</v>
      </c>
      <c r="H795">
        <f t="shared" si="64"/>
        <v>0</v>
      </c>
    </row>
    <row r="796" spans="1:8" x14ac:dyDescent="0.2">
      <c r="A796" t="s">
        <v>379</v>
      </c>
      <c r="B796">
        <f>VLOOKUP(A796,Sentiment!A:B,2,FALSE)</f>
        <v>2.0792011019283699E-2</v>
      </c>
      <c r="C796" t="str">
        <f t="shared" si="60"/>
        <v>www.whitehouse.gov|briefings-statements|president-donald-j-trumps-initiative-stop-opioid-abuse-reduce-drug-supply-demand-2|.html</v>
      </c>
      <c r="D796" t="str">
        <f t="shared" si="61"/>
        <v>www.whitehouse.gov</v>
      </c>
      <c r="F796">
        <f t="shared" si="62"/>
        <v>0</v>
      </c>
      <c r="G796" t="e">
        <f t="shared" si="63"/>
        <v>#DIV/0!</v>
      </c>
      <c r="H796">
        <f t="shared" si="64"/>
        <v>0</v>
      </c>
    </row>
    <row r="797" spans="1:8" x14ac:dyDescent="0.2">
      <c r="A797" t="s">
        <v>699</v>
      </c>
      <c r="B797">
        <f>VLOOKUP(A797,Sentiment!A:B,2,FALSE)</f>
        <v>8.7952697708795199E-2</v>
      </c>
      <c r="C797" t="str">
        <f t="shared" si="60"/>
        <v>www.whitehouse.gov|get-involved|write-or-call|.html</v>
      </c>
      <c r="D797" t="str">
        <f t="shared" si="61"/>
        <v>www.whitehouse.gov</v>
      </c>
      <c r="F797">
        <f t="shared" si="62"/>
        <v>0</v>
      </c>
      <c r="G797" t="e">
        <f t="shared" si="63"/>
        <v>#DIV/0!</v>
      </c>
      <c r="H797">
        <f t="shared" si="64"/>
        <v>0</v>
      </c>
    </row>
    <row r="798" spans="1:8" x14ac:dyDescent="0.2">
      <c r="A798" t="s">
        <v>380</v>
      </c>
      <c r="B798">
        <f>VLOOKUP(A798,Sentiment!A:B,2,FALSE)</f>
        <v>0.14600257898130201</v>
      </c>
      <c r="C798" t="str">
        <f t="shared" si="60"/>
        <v>www.whitehouse.gov|people|donald-j-trump|.html</v>
      </c>
      <c r="D798" t="str">
        <f t="shared" si="61"/>
        <v>www.whitehouse.gov</v>
      </c>
      <c r="F798">
        <f t="shared" si="62"/>
        <v>0</v>
      </c>
      <c r="G798" t="e">
        <f t="shared" si="63"/>
        <v>#DIV/0!</v>
      </c>
      <c r="H798">
        <f t="shared" si="64"/>
        <v>0</v>
      </c>
    </row>
    <row r="799" spans="1:8" x14ac:dyDescent="0.2">
      <c r="A799" t="s">
        <v>381</v>
      </c>
      <c r="B799">
        <f>VLOOKUP(A799,Sentiment!A:B,2,FALSE)</f>
        <v>5.88964879935652E-2</v>
      </c>
      <c r="C799" t="str">
        <f t="shared" si="60"/>
        <v>www.whitehousegiftshop.com|45th-President-of-the-United-States-Donald-J-Trump-Gifts-s|2419.htm.html</v>
      </c>
      <c r="D799" t="str">
        <f t="shared" si="61"/>
        <v>www.whitehousegiftshop.com</v>
      </c>
      <c r="F799">
        <f t="shared" si="62"/>
        <v>0</v>
      </c>
      <c r="G799" t="e">
        <f t="shared" si="63"/>
        <v>#DIV/0!</v>
      </c>
      <c r="H799">
        <f t="shared" si="64"/>
        <v>0</v>
      </c>
    </row>
    <row r="800" spans="1:8" x14ac:dyDescent="0.2">
      <c r="A800" t="s">
        <v>700</v>
      </c>
      <c r="B800">
        <f>VLOOKUP(A800,Sentiment!A:B,2,FALSE)</f>
        <v>0.118113275613275</v>
      </c>
      <c r="C800" t="str">
        <f t="shared" si="60"/>
        <v>www.whitehousegiftshop.com|product-p|coin7historicmoments.htm.html</v>
      </c>
      <c r="D800" t="str">
        <f t="shared" si="61"/>
        <v>www.whitehousegiftshop.com</v>
      </c>
      <c r="F800">
        <f t="shared" si="62"/>
        <v>0</v>
      </c>
      <c r="G800" t="e">
        <f t="shared" si="63"/>
        <v>#DIV/0!</v>
      </c>
      <c r="H800">
        <f t="shared" si="64"/>
        <v>0</v>
      </c>
    </row>
    <row r="801" spans="1:8" x14ac:dyDescent="0.2">
      <c r="A801" t="s">
        <v>701</v>
      </c>
      <c r="B801">
        <f>VLOOKUP(A801,Sentiment!A:B,2,FALSE)</f>
        <v>0.23623188405797099</v>
      </c>
      <c r="C801" t="str">
        <f t="shared" si="60"/>
        <v>www.winknews.com|2018|10|24|president-donald-trump-coming-to-southwest-florida-oct-31|.html</v>
      </c>
      <c r="D801" t="str">
        <f t="shared" si="61"/>
        <v>www.winknews.com</v>
      </c>
      <c r="F801">
        <f t="shared" si="62"/>
        <v>0</v>
      </c>
      <c r="G801" t="e">
        <f t="shared" si="63"/>
        <v>#DIV/0!</v>
      </c>
      <c r="H801">
        <f t="shared" si="64"/>
        <v>0</v>
      </c>
    </row>
    <row r="802" spans="1:8" x14ac:dyDescent="0.2">
      <c r="A802" t="s">
        <v>382</v>
      </c>
      <c r="B802">
        <f>VLOOKUP(A802,Sentiment!A:B,2,FALSE)</f>
        <v>0.157888021764168</v>
      </c>
      <c r="C802" t="str">
        <f t="shared" si="60"/>
        <v>www.wired.com|2017|01|future-america-according-president-donald-j-trump|.html</v>
      </c>
      <c r="D802" t="str">
        <f t="shared" si="61"/>
        <v>www.wired.com</v>
      </c>
      <c r="F802">
        <f t="shared" si="62"/>
        <v>0</v>
      </c>
      <c r="G802" t="e">
        <f t="shared" si="63"/>
        <v>#DIV/0!</v>
      </c>
      <c r="H802">
        <f t="shared" si="64"/>
        <v>0</v>
      </c>
    </row>
    <row r="803" spans="1:8" x14ac:dyDescent="0.2">
      <c r="A803" t="s">
        <v>702</v>
      </c>
      <c r="B803">
        <f>VLOOKUP(A803,Sentiment!A:B,2,FALSE)</f>
        <v>9.2210575775390602E-2</v>
      </c>
      <c r="C803" t="str">
        <f t="shared" si="60"/>
        <v>www.wired.com|story|internet-week-187|.html</v>
      </c>
      <c r="D803" t="str">
        <f t="shared" si="61"/>
        <v>www.wired.com</v>
      </c>
      <c r="F803">
        <f t="shared" si="62"/>
        <v>0</v>
      </c>
      <c r="G803" t="e">
        <f t="shared" si="63"/>
        <v>#DIV/0!</v>
      </c>
      <c r="H803">
        <f t="shared" si="64"/>
        <v>0</v>
      </c>
    </row>
    <row r="804" spans="1:8" x14ac:dyDescent="0.2">
      <c r="A804" t="s">
        <v>703</v>
      </c>
      <c r="B804">
        <f>VLOOKUP(A804,Sentiment!A:B,2,FALSE)</f>
        <v>0.10119447465506499</v>
      </c>
      <c r="C804" t="str">
        <f t="shared" si="60"/>
        <v>www.wired.com|story|trump-google-news-algorithm-target|.html</v>
      </c>
      <c r="D804" t="str">
        <f t="shared" si="61"/>
        <v>www.wired.com</v>
      </c>
      <c r="F804">
        <f t="shared" si="62"/>
        <v>0</v>
      </c>
      <c r="G804" t="e">
        <f t="shared" si="63"/>
        <v>#DIV/0!</v>
      </c>
      <c r="H804">
        <f t="shared" si="64"/>
        <v>0</v>
      </c>
    </row>
    <row r="805" spans="1:8" x14ac:dyDescent="0.2">
      <c r="A805" t="s">
        <v>383</v>
      </c>
      <c r="B805">
        <f>VLOOKUP(A805,Sentiment!A:B,2,FALSE)</f>
        <v>0.10881720024161801</v>
      </c>
      <c r="C805" t="str">
        <f t="shared" si="60"/>
        <v>www.wired.com|story|trumps-plan-to-redefine-gender-makes-no-scientific-sense|.html</v>
      </c>
      <c r="D805" t="str">
        <f t="shared" si="61"/>
        <v>www.wired.com</v>
      </c>
      <c r="F805">
        <f t="shared" si="62"/>
        <v>0</v>
      </c>
      <c r="G805" t="e">
        <f t="shared" si="63"/>
        <v>#DIV/0!</v>
      </c>
      <c r="H805">
        <f t="shared" si="64"/>
        <v>0</v>
      </c>
    </row>
    <row r="806" spans="1:8" x14ac:dyDescent="0.2">
      <c r="A806" t="s">
        <v>384</v>
      </c>
      <c r="B806">
        <f>VLOOKUP(A806,Sentiment!A:B,2,FALSE)</f>
        <v>0.22832806832806801</v>
      </c>
      <c r="C806" t="str">
        <f t="shared" si="60"/>
        <v>www.wired.com|tag|donald-trump|.html</v>
      </c>
      <c r="D806" t="str">
        <f t="shared" si="61"/>
        <v>www.wired.com</v>
      </c>
      <c r="F806">
        <f t="shared" si="62"/>
        <v>0</v>
      </c>
      <c r="G806" t="e">
        <f t="shared" si="63"/>
        <v>#DIV/0!</v>
      </c>
      <c r="H806">
        <f t="shared" si="64"/>
        <v>0</v>
      </c>
    </row>
    <row r="807" spans="1:8" x14ac:dyDescent="0.2">
      <c r="A807" t="s">
        <v>704</v>
      </c>
      <c r="B807">
        <f>VLOOKUP(A807,Sentiment!A:B,2,FALSE)</f>
        <v>0.16200070762570701</v>
      </c>
      <c r="C807" t="str">
        <f t="shared" si="60"/>
        <v>www.wjhl.com|news|president-donald-j-trump-to-visit-chattanooga_20181030030804|1561208771.html</v>
      </c>
      <c r="D807" t="str">
        <f t="shared" si="61"/>
        <v>www.wjhl.com</v>
      </c>
      <c r="F807">
        <f t="shared" si="62"/>
        <v>0</v>
      </c>
      <c r="G807" t="e">
        <f t="shared" si="63"/>
        <v>#DIV/0!</v>
      </c>
      <c r="H807">
        <f t="shared" si="64"/>
        <v>0</v>
      </c>
    </row>
    <row r="808" spans="1:8" x14ac:dyDescent="0.2">
      <c r="A808" t="s">
        <v>985</v>
      </c>
      <c r="B808">
        <f>VLOOKUP(A808,Sentiment!A:B,2,FALSE)</f>
        <v>9.9717050771963994E-2</v>
      </c>
      <c r="C808" t="str">
        <f t="shared" si="60"/>
        <v>www.wkyc.com|article|news|nation-world|president-trump-touts-magic-senate-wins-ignores-house-losses|507-612162274.html</v>
      </c>
      <c r="D808" t="str">
        <f t="shared" si="61"/>
        <v>www.wkyc.com</v>
      </c>
      <c r="F808">
        <f t="shared" si="62"/>
        <v>0</v>
      </c>
      <c r="G808" t="e">
        <f t="shared" si="63"/>
        <v>#DIV/0!</v>
      </c>
      <c r="H808">
        <f t="shared" si="64"/>
        <v>0</v>
      </c>
    </row>
    <row r="809" spans="1:8" x14ac:dyDescent="0.2">
      <c r="A809" t="s">
        <v>705</v>
      </c>
      <c r="B809">
        <f>VLOOKUP(A809,Sentiment!A:B,2,FALSE)</f>
        <v>0.14142717497556201</v>
      </c>
      <c r="C809" t="str">
        <f t="shared" si="60"/>
        <v>www.wkyc.com|article|news|politics|elections|president-trump-offers-mike-dewine-total-endorsement-for-ohio-governor|95-609592629.html</v>
      </c>
      <c r="D809" t="str">
        <f t="shared" si="61"/>
        <v>www.wkyc.com</v>
      </c>
      <c r="F809">
        <f t="shared" si="62"/>
        <v>0</v>
      </c>
      <c r="G809" t="e">
        <f t="shared" si="63"/>
        <v>#DIV/0!</v>
      </c>
      <c r="H809">
        <f t="shared" si="64"/>
        <v>0</v>
      </c>
    </row>
    <row r="810" spans="1:8" x14ac:dyDescent="0.2">
      <c r="A810" t="s">
        <v>986</v>
      </c>
      <c r="B810">
        <f>VLOOKUP(A810,Sentiment!A:B,2,FALSE)</f>
        <v>0.126517906336088</v>
      </c>
      <c r="C810" t="str">
        <f t="shared" si="60"/>
        <v>www.wkyc.com|article|news|politics|elections|sights-sounds-president-trumps-rally-at-the-i-x-center|95-611394913.html</v>
      </c>
      <c r="D810" t="str">
        <f t="shared" si="61"/>
        <v>www.wkyc.com</v>
      </c>
      <c r="F810">
        <f t="shared" si="62"/>
        <v>0</v>
      </c>
      <c r="G810" t="e">
        <f t="shared" si="63"/>
        <v>#DIV/0!</v>
      </c>
      <c r="H810">
        <f t="shared" si="64"/>
        <v>0</v>
      </c>
    </row>
    <row r="811" spans="1:8" x14ac:dyDescent="0.2">
      <c r="A811" t="s">
        <v>385</v>
      </c>
      <c r="B811">
        <f>VLOOKUP(A811,Sentiment!A:B,2,FALSE)</f>
        <v>6.1578282828282802E-2</v>
      </c>
      <c r="C811" t="str">
        <f t="shared" si="60"/>
        <v>www.wmur.com|article|live-president-trump-joined-by-hassan-others-for-opioid-bill-signing|24176896.html</v>
      </c>
      <c r="D811" t="str">
        <f t="shared" si="61"/>
        <v>www.wmur.com</v>
      </c>
      <c r="F811">
        <f t="shared" si="62"/>
        <v>0</v>
      </c>
      <c r="G811" t="e">
        <f t="shared" si="63"/>
        <v>#DIV/0!</v>
      </c>
      <c r="H811">
        <f t="shared" si="64"/>
        <v>0</v>
      </c>
    </row>
    <row r="812" spans="1:8" x14ac:dyDescent="0.2">
      <c r="A812" t="s">
        <v>706</v>
      </c>
      <c r="B812">
        <f>VLOOKUP(A812,Sentiment!A:B,2,FALSE)</f>
        <v>4.7076238978412802E-2</v>
      </c>
      <c r="C812" t="str">
        <f t="shared" si="60"/>
        <v>www.wmur.com|article|you-are-not-welcome-here-neighbor-shouts-at-president-trump-during-synagogue-visit|24478685.html</v>
      </c>
      <c r="D812" t="str">
        <f t="shared" si="61"/>
        <v>www.wmur.com</v>
      </c>
      <c r="F812">
        <f t="shared" si="62"/>
        <v>0</v>
      </c>
      <c r="G812" t="e">
        <f t="shared" si="63"/>
        <v>#DIV/0!</v>
      </c>
      <c r="H812">
        <f t="shared" si="64"/>
        <v>0</v>
      </c>
    </row>
    <row r="813" spans="1:8" x14ac:dyDescent="0.2">
      <c r="A813" t="s">
        <v>386</v>
      </c>
      <c r="B813">
        <f>VLOOKUP(A813,Sentiment!A:B,2,FALSE)</f>
        <v>3.5606060606060599E-2</v>
      </c>
      <c r="C813" t="str">
        <f t="shared" si="60"/>
        <v>www.wnycstudios.org|shows|trumpinc.html</v>
      </c>
      <c r="D813" t="str">
        <f t="shared" si="61"/>
        <v>www.wnycstudios.org</v>
      </c>
      <c r="F813">
        <f t="shared" si="62"/>
        <v>0</v>
      </c>
      <c r="G813" t="e">
        <f t="shared" si="63"/>
        <v>#DIV/0!</v>
      </c>
      <c r="H813">
        <f t="shared" si="64"/>
        <v>0</v>
      </c>
    </row>
    <row r="814" spans="1:8" x14ac:dyDescent="0.2">
      <c r="A814" t="s">
        <v>387</v>
      </c>
      <c r="B814">
        <f>VLOOKUP(A814,Sentiment!A:B,2,FALSE)</f>
        <v>-5.9620991253644298E-2</v>
      </c>
      <c r="C814" t="str">
        <f t="shared" si="60"/>
        <v>www.womenfordemocracyinamerica.com|president-donald-trump-speaks-out.html</v>
      </c>
      <c r="D814" t="str">
        <f t="shared" si="61"/>
        <v>www.womenfordemocracyinamerica.com</v>
      </c>
      <c r="F814">
        <f t="shared" si="62"/>
        <v>0</v>
      </c>
      <c r="G814" t="e">
        <f t="shared" si="63"/>
        <v>#DIV/0!</v>
      </c>
      <c r="H814">
        <f t="shared" si="64"/>
        <v>0</v>
      </c>
    </row>
    <row r="815" spans="1:8" x14ac:dyDescent="0.2">
      <c r="A815" t="s">
        <v>707</v>
      </c>
      <c r="B815">
        <f>VLOOKUP(A815,Sentiment!A:B,2,FALSE)</f>
        <v>-6.2846262264866903E-3</v>
      </c>
      <c r="C815" t="str">
        <f t="shared" si="60"/>
        <v>www.wpxi.com|news|synagogue-shooting|trump-pittsburgh-president-trump-first-lady-leave-pittsburgh-after-trip-to-synagogue-hospital|862581036.html</v>
      </c>
      <c r="D815" t="str">
        <f t="shared" si="61"/>
        <v>www.wpxi.com</v>
      </c>
      <c r="F815">
        <f t="shared" si="62"/>
        <v>0</v>
      </c>
      <c r="G815" t="e">
        <f t="shared" si="63"/>
        <v>#DIV/0!</v>
      </c>
      <c r="H815">
        <f t="shared" si="64"/>
        <v>0</v>
      </c>
    </row>
    <row r="816" spans="1:8" x14ac:dyDescent="0.2">
      <c r="A816" t="s">
        <v>388</v>
      </c>
      <c r="B816">
        <f>VLOOKUP(A816,Sentiment!A:B,2,FALSE)</f>
        <v>6.8190015113092001E-2</v>
      </c>
      <c r="C816" t="str">
        <f t="shared" si="60"/>
        <v>www.wral.com|news|video|17942818|.html</v>
      </c>
      <c r="D816" t="str">
        <f t="shared" si="61"/>
        <v>www.wral.com</v>
      </c>
      <c r="F816">
        <f t="shared" si="62"/>
        <v>0</v>
      </c>
      <c r="G816" t="e">
        <f t="shared" si="63"/>
        <v>#DIV/0!</v>
      </c>
      <c r="H816">
        <f t="shared" si="64"/>
        <v>0</v>
      </c>
    </row>
    <row r="817" spans="1:8" x14ac:dyDescent="0.2">
      <c r="A817" t="s">
        <v>389</v>
      </c>
      <c r="B817">
        <f>VLOOKUP(A817,Sentiment!A:B,2,FALSE)</f>
        <v>0.116611111111111</v>
      </c>
      <c r="C817" t="str">
        <f t="shared" si="60"/>
        <v>www.wrbl.com|news|local-news|president-donald-j-trump-approves-georgia-emergency-declaration|1516199594.html</v>
      </c>
      <c r="D817" t="str">
        <f t="shared" si="61"/>
        <v>www.wrbl.com</v>
      </c>
      <c r="F817">
        <f t="shared" si="62"/>
        <v>0</v>
      </c>
      <c r="G817" t="e">
        <f t="shared" si="63"/>
        <v>#DIV/0!</v>
      </c>
      <c r="H817">
        <f t="shared" si="64"/>
        <v>0</v>
      </c>
    </row>
    <row r="818" spans="1:8" x14ac:dyDescent="0.2">
      <c r="A818" t="s">
        <v>390</v>
      </c>
      <c r="B818">
        <f>VLOOKUP(A818,Sentiment!A:B,2,FALSE)</f>
        <v>6.8781783350748804E-2</v>
      </c>
      <c r="C818" t="str">
        <f t="shared" si="60"/>
        <v>www.wsaw.com|content|news|Wisconsin-Rapids-parents-head-to-Mosinee-rally-to-ask-President-Trump-a-favor-498474431.html.html</v>
      </c>
      <c r="D818" t="str">
        <f t="shared" si="61"/>
        <v>www.wsaw.com</v>
      </c>
      <c r="F818">
        <f t="shared" si="62"/>
        <v>0</v>
      </c>
      <c r="G818" t="e">
        <f t="shared" si="63"/>
        <v>#DIV/0!</v>
      </c>
      <c r="H818">
        <f t="shared" si="64"/>
        <v>0</v>
      </c>
    </row>
    <row r="819" spans="1:8" x14ac:dyDescent="0.2">
      <c r="A819" t="s">
        <v>391</v>
      </c>
      <c r="B819">
        <f>VLOOKUP(A819,Sentiment!A:B,2,FALSE)</f>
        <v>4.0310801342399803E-2</v>
      </c>
      <c r="C819" t="str">
        <f t="shared" si="60"/>
        <v>www.wsbtv.com|news|local|president-trump-to-view-storm-damage-in-georgia-today|853293193.html</v>
      </c>
      <c r="D819" t="str">
        <f t="shared" si="61"/>
        <v>www.wsbtv.com</v>
      </c>
      <c r="F819">
        <f t="shared" si="62"/>
        <v>0</v>
      </c>
      <c r="G819" t="e">
        <f t="shared" si="63"/>
        <v>#DIV/0!</v>
      </c>
      <c r="H819">
        <f t="shared" si="64"/>
        <v>0</v>
      </c>
    </row>
    <row r="820" spans="1:8" x14ac:dyDescent="0.2">
      <c r="A820" t="s">
        <v>987</v>
      </c>
      <c r="B820">
        <f>VLOOKUP(A820,Sentiment!A:B,2,FALSE)</f>
        <v>0.123416014541014</v>
      </c>
      <c r="C820" t="str">
        <f t="shared" si="60"/>
        <v>www.wsj.com|articles|democratic-house-threatens-trumps-business-agenda-1541599464.html</v>
      </c>
      <c r="D820" t="str">
        <f t="shared" si="61"/>
        <v>www.wsj.com</v>
      </c>
      <c r="F820">
        <f t="shared" si="62"/>
        <v>0</v>
      </c>
      <c r="G820" t="e">
        <f t="shared" si="63"/>
        <v>#DIV/0!</v>
      </c>
      <c r="H820">
        <f t="shared" si="64"/>
        <v>0</v>
      </c>
    </row>
    <row r="821" spans="1:8" x14ac:dyDescent="0.2">
      <c r="A821" t="s">
        <v>392</v>
      </c>
      <c r="B821">
        <f>VLOOKUP(A821,Sentiment!A:B,2,FALSE)</f>
        <v>0.19137161330049199</v>
      </c>
      <c r="C821" t="str">
        <f t="shared" si="60"/>
        <v>www.wsj.com|articles|transcript-of-president-trumps-interview-with-the-wall-street-journal-1540388205.html</v>
      </c>
      <c r="D821" t="str">
        <f t="shared" si="61"/>
        <v>www.wsj.com</v>
      </c>
      <c r="F821">
        <f t="shared" si="62"/>
        <v>0</v>
      </c>
      <c r="G821" t="e">
        <f t="shared" si="63"/>
        <v>#DIV/0!</v>
      </c>
      <c r="H821">
        <f t="shared" si="64"/>
        <v>0</v>
      </c>
    </row>
    <row r="822" spans="1:8" x14ac:dyDescent="0.2">
      <c r="A822" t="s">
        <v>708</v>
      </c>
      <c r="B822">
        <f>VLOOKUP(A822,Sentiment!A:B,2,FALSE)</f>
        <v>0.17244189342403601</v>
      </c>
      <c r="C822" t="str">
        <f t="shared" si="60"/>
        <v>www.wsj.com|articles|trump-steps-up-attacks-on-fed-chairman-jerome-powell-1540338090.html</v>
      </c>
      <c r="D822" t="str">
        <f t="shared" si="61"/>
        <v>www.wsj.com</v>
      </c>
      <c r="F822">
        <f t="shared" si="62"/>
        <v>0</v>
      </c>
      <c r="G822" t="e">
        <f t="shared" si="63"/>
        <v>#DIV/0!</v>
      </c>
      <c r="H822">
        <f t="shared" si="64"/>
        <v>0</v>
      </c>
    </row>
    <row r="823" spans="1:8" x14ac:dyDescent="0.2">
      <c r="A823" t="s">
        <v>393</v>
      </c>
      <c r="B823">
        <f>VLOOKUP(A823,Sentiment!A:B,2,FALSE)</f>
        <v>0.20059752747252699</v>
      </c>
      <c r="C823" t="str">
        <f t="shared" si="60"/>
        <v>www.wsj.com|articles|trumps-big-bet-on-saudis-now-poses-a-bigger-dilemma-1540402173.html</v>
      </c>
      <c r="D823" t="str">
        <f t="shared" si="61"/>
        <v>www.wsj.com</v>
      </c>
      <c r="F823">
        <f t="shared" si="62"/>
        <v>0</v>
      </c>
      <c r="G823" t="e">
        <f t="shared" si="63"/>
        <v>#DIV/0!</v>
      </c>
      <c r="H823">
        <f t="shared" si="64"/>
        <v>0</v>
      </c>
    </row>
    <row r="824" spans="1:8" x14ac:dyDescent="0.2">
      <c r="A824" t="s">
        <v>709</v>
      </c>
      <c r="B824">
        <f>VLOOKUP(A824,Sentiment!A:B,2,FALSE)</f>
        <v>1.50734134594893E-2</v>
      </c>
      <c r="C824" t="str">
        <f t="shared" si="60"/>
        <v>www.wsoctv.com|news|local|president-trump-to-sign-executive-order-in-charlotte-this-week|822544398.html</v>
      </c>
      <c r="D824" t="str">
        <f t="shared" si="61"/>
        <v>www.wsoctv.com</v>
      </c>
      <c r="F824">
        <f t="shared" si="62"/>
        <v>0</v>
      </c>
      <c r="G824" t="e">
        <f t="shared" si="63"/>
        <v>#DIV/0!</v>
      </c>
      <c r="H824">
        <f t="shared" si="64"/>
        <v>0</v>
      </c>
    </row>
    <row r="825" spans="1:8" x14ac:dyDescent="0.2">
      <c r="A825" t="s">
        <v>394</v>
      </c>
      <c r="B825">
        <f>VLOOKUP(A825,Sentiment!A:B,2,FALSE)</f>
        <v>3.3793442360108998E-2</v>
      </c>
      <c r="C825" t="str">
        <f t="shared" si="60"/>
        <v>www.wsoctv.com|news|local|security-traffic-to-be-heavy-as-president-trump-returns-to-charlotte-this-week|859205597.html</v>
      </c>
      <c r="D825" t="str">
        <f t="shared" si="61"/>
        <v>www.wsoctv.com</v>
      </c>
      <c r="F825">
        <f t="shared" si="62"/>
        <v>0</v>
      </c>
      <c r="G825" t="e">
        <f t="shared" si="63"/>
        <v>#DIV/0!</v>
      </c>
      <c r="H825">
        <f t="shared" si="64"/>
        <v>0</v>
      </c>
    </row>
    <row r="826" spans="1:8" x14ac:dyDescent="0.2">
      <c r="A826" t="s">
        <v>710</v>
      </c>
      <c r="B826">
        <f>VLOOKUP(A826,Sentiment!A:B,2,FALSE)</f>
        <v>-3.9287782281412803E-2</v>
      </c>
      <c r="C826" t="str">
        <f t="shared" si="60"/>
        <v>www.wtae.com|article|president-donald-trump-tells-reporters-he-will-travel-to-pittsburgh-following-synagogue-shooting|24329402.html</v>
      </c>
      <c r="D826" t="str">
        <f t="shared" si="61"/>
        <v>www.wtae.com</v>
      </c>
      <c r="F826">
        <f t="shared" si="62"/>
        <v>0</v>
      </c>
      <c r="G826" t="e">
        <f t="shared" si="63"/>
        <v>#DIV/0!</v>
      </c>
      <c r="H826">
        <f t="shared" si="64"/>
        <v>0</v>
      </c>
    </row>
    <row r="827" spans="1:8" x14ac:dyDescent="0.2">
      <c r="A827" t="s">
        <v>711</v>
      </c>
      <c r="B827">
        <f>VLOOKUP(A827,Sentiment!A:B,2,FALSE)</f>
        <v>-6.1836311836311903E-4</v>
      </c>
      <c r="C827" t="str">
        <f t="shared" si="60"/>
        <v>www.wvtm13.com|article|you-are-not-welcome-here-neighbor-shouts-at-president-trump-during-synagogue-visit|24478685.html</v>
      </c>
      <c r="D827" t="str">
        <f t="shared" si="61"/>
        <v>www.wvtm13.com</v>
      </c>
      <c r="F827">
        <f t="shared" si="62"/>
        <v>0</v>
      </c>
      <c r="G827" t="e">
        <f t="shared" si="63"/>
        <v>#DIV/0!</v>
      </c>
      <c r="H827">
        <f t="shared" si="64"/>
        <v>0</v>
      </c>
    </row>
    <row r="828" spans="1:8" x14ac:dyDescent="0.2">
      <c r="A828" t="s">
        <v>395</v>
      </c>
      <c r="B828">
        <f>VLOOKUP(A828,Sentiment!A:B,2,FALSE)</f>
        <v>0.10827922077922</v>
      </c>
      <c r="C828" t="str">
        <f t="shared" si="60"/>
        <v>www.wymt.com|content|news|Store-sells-all-things-Preisdent-Donald-J-Trump--and-business-is-yuge-498096781.html.html</v>
      </c>
      <c r="D828" t="str">
        <f t="shared" si="61"/>
        <v>www.wymt.com</v>
      </c>
      <c r="F828">
        <f t="shared" si="62"/>
        <v>0</v>
      </c>
      <c r="G828" t="e">
        <f t="shared" si="63"/>
        <v>#DIV/0!</v>
      </c>
      <c r="H828">
        <f t="shared" si="64"/>
        <v>0</v>
      </c>
    </row>
    <row r="829" spans="1:8" x14ac:dyDescent="0.2">
      <c r="A829" t="s">
        <v>988</v>
      </c>
      <c r="B829">
        <f>VLOOKUP(A829,Sentiment!A:B,2,FALSE)</f>
        <v>0.13098484848484801</v>
      </c>
      <c r="C829" t="str">
        <f t="shared" si="60"/>
        <v>www.yahoo.com|entertainment|president-donald-trump-tweetstorm-sunday-181805039.html.html</v>
      </c>
      <c r="D829" t="str">
        <f t="shared" si="61"/>
        <v>www.yahoo.com</v>
      </c>
      <c r="F829">
        <f t="shared" si="62"/>
        <v>0</v>
      </c>
      <c r="G829" t="e">
        <f t="shared" si="63"/>
        <v>#DIV/0!</v>
      </c>
      <c r="H829">
        <f t="shared" si="64"/>
        <v>0</v>
      </c>
    </row>
    <row r="830" spans="1:8" x14ac:dyDescent="0.2">
      <c r="A830" t="s">
        <v>396</v>
      </c>
      <c r="B830">
        <f>VLOOKUP(A830,Sentiment!A:B,2,FALSE)</f>
        <v>9.4215593434343395E-2</v>
      </c>
      <c r="C830" t="str">
        <f t="shared" si="60"/>
        <v>www.yahoo.com|news|topics|president-trump.html</v>
      </c>
      <c r="D830" t="str">
        <f t="shared" si="61"/>
        <v>www.yahoo.com</v>
      </c>
      <c r="F830">
        <f t="shared" si="62"/>
        <v>0</v>
      </c>
      <c r="G830" t="e">
        <f t="shared" si="63"/>
        <v>#DIV/0!</v>
      </c>
      <c r="H830">
        <f t="shared" si="64"/>
        <v>0</v>
      </c>
    </row>
    <row r="831" spans="1:8" x14ac:dyDescent="0.2">
      <c r="A831" t="s">
        <v>397</v>
      </c>
      <c r="B831">
        <f>VLOOKUP(A831,Sentiment!A:B,2,FALSE)</f>
        <v>0.12535650623885899</v>
      </c>
      <c r="C831" t="str">
        <f t="shared" si="60"/>
        <v>www.youtube.com|DonaldTrump.html</v>
      </c>
      <c r="D831" t="str">
        <f t="shared" si="61"/>
        <v>www.youtube.com</v>
      </c>
      <c r="F831">
        <f t="shared" si="62"/>
        <v>0</v>
      </c>
      <c r="G831" t="e">
        <f t="shared" si="63"/>
        <v>#DIV/0!</v>
      </c>
      <c r="H831">
        <f t="shared" si="64"/>
        <v>0</v>
      </c>
    </row>
    <row r="832" spans="1:8" x14ac:dyDescent="0.2">
      <c r="A832" t="s">
        <v>712</v>
      </c>
      <c r="B832">
        <f>VLOOKUP(A832,Sentiment!A:B,2,FALSE)</f>
        <v>0.12535650623885899</v>
      </c>
      <c r="C832" t="str">
        <f t="shared" si="60"/>
        <v>www.youtube.com|channel|UCAql2DyGU2un1Ei2nMYsqOA.html</v>
      </c>
      <c r="D832" t="str">
        <f t="shared" si="61"/>
        <v>www.youtube.com</v>
      </c>
      <c r="F832">
        <f t="shared" si="62"/>
        <v>0</v>
      </c>
      <c r="G832" t="e">
        <f t="shared" si="63"/>
        <v>#DIV/0!</v>
      </c>
      <c r="H832">
        <f t="shared" si="64"/>
        <v>0</v>
      </c>
    </row>
    <row r="833" spans="1:8" x14ac:dyDescent="0.2">
      <c r="A833" t="s">
        <v>398</v>
      </c>
      <c r="B833">
        <f>VLOOKUP(A833,Sentiment!A:B,2,FALSE)</f>
        <v>5.0772974975448901E-2</v>
      </c>
      <c r="C833" t="str">
        <f t="shared" si="60"/>
        <v>www.youtube.com|channel|UCsQnAt5I56M-qx4OgCoVmeA.html</v>
      </c>
      <c r="D833" t="str">
        <f t="shared" si="61"/>
        <v>www.youtube.com</v>
      </c>
      <c r="F833">
        <f t="shared" si="62"/>
        <v>0</v>
      </c>
      <c r="G833" t="e">
        <f t="shared" si="63"/>
        <v>#DIV/0!</v>
      </c>
      <c r="H833">
        <f t="shared" si="64"/>
        <v>0</v>
      </c>
    </row>
    <row r="834" spans="1:8" x14ac:dyDescent="0.2">
      <c r="A834" t="s">
        <v>399</v>
      </c>
      <c r="B834">
        <f>VLOOKUP(A834,Sentiment!A:B,2,FALSE)</f>
        <v>6.1157024793388401E-2</v>
      </c>
      <c r="C834" t="str">
        <f t="shared" ref="C834:C897" si="65">SUBSTITUTE(SUBSTITUTE(A834,"https|||", ""), "http|||", "")</f>
        <v>www.youtube.com|watch|v|GuerfQtOxhY.html</v>
      </c>
      <c r="D834" t="str">
        <f t="shared" ref="D834:D897" si="66">LEFT(C834,FIND("|",C834)-1)</f>
        <v>www.youtube.com</v>
      </c>
      <c r="F834">
        <f t="shared" ref="F834:F897" si="67">COUNTIF(D:D,E834)</f>
        <v>0</v>
      </c>
      <c r="G834" t="e">
        <f t="shared" ref="G834:G897" si="68">H834/F834</f>
        <v>#DIV/0!</v>
      </c>
      <c r="H834">
        <f t="shared" ref="H834:H897" si="69">IF(F834&lt;&gt;0, SUMIF(A:A,"*"&amp;E834&amp;"*",B:B), 0)</f>
        <v>0</v>
      </c>
    </row>
    <row r="835" spans="1:8" x14ac:dyDescent="0.2">
      <c r="A835" t="s">
        <v>400</v>
      </c>
      <c r="B835">
        <f>VLOOKUP(A835,Sentiment!A:B,2,FALSE)</f>
        <v>9.6103896103896094E-2</v>
      </c>
      <c r="C835" t="str">
        <f t="shared" si="65"/>
        <v>www.youtube.com|watch|v|SAi4x--fhbw.html</v>
      </c>
      <c r="D835" t="str">
        <f t="shared" si="66"/>
        <v>www.youtube.com</v>
      </c>
      <c r="F835">
        <f t="shared" si="67"/>
        <v>0</v>
      </c>
      <c r="G835" t="e">
        <f t="shared" si="68"/>
        <v>#DIV/0!</v>
      </c>
      <c r="H835">
        <f t="shared" si="69"/>
        <v>0</v>
      </c>
    </row>
    <row r="836" spans="1:8" x14ac:dyDescent="0.2">
      <c r="A836" t="s">
        <v>989</v>
      </c>
      <c r="B836">
        <f>VLOOKUP(A836,Sentiment!A:B,2,FALSE)</f>
        <v>0.114219764610389</v>
      </c>
      <c r="C836" t="str">
        <f t="shared" si="65"/>
        <v>www.youtube.com|watch|v|SrpNhBj4924.html</v>
      </c>
      <c r="D836" t="str">
        <f t="shared" si="66"/>
        <v>www.youtube.com</v>
      </c>
      <c r="F836">
        <f t="shared" si="67"/>
        <v>0</v>
      </c>
      <c r="G836" t="e">
        <f t="shared" si="68"/>
        <v>#DIV/0!</v>
      </c>
      <c r="H836">
        <f t="shared" si="69"/>
        <v>0</v>
      </c>
    </row>
    <row r="837" spans="1:8" x14ac:dyDescent="0.2">
      <c r="A837" t="s">
        <v>990</v>
      </c>
      <c r="B837">
        <f>VLOOKUP(A837,Sentiment!A:B,2,FALSE)</f>
        <v>9.35703185703185E-2</v>
      </c>
      <c r="C837" t="str">
        <f t="shared" si="65"/>
        <v>www.youtube.com|watch|v|TdBfEitRoNw.html</v>
      </c>
      <c r="D837" t="str">
        <f t="shared" si="66"/>
        <v>www.youtube.com</v>
      </c>
      <c r="F837">
        <f t="shared" si="67"/>
        <v>0</v>
      </c>
      <c r="G837" t="e">
        <f t="shared" si="68"/>
        <v>#DIV/0!</v>
      </c>
      <c r="H837">
        <f t="shared" si="69"/>
        <v>0</v>
      </c>
    </row>
    <row r="838" spans="1:8" x14ac:dyDescent="0.2">
      <c r="A838" t="s">
        <v>991</v>
      </c>
      <c r="B838">
        <f>VLOOKUP(A838,Sentiment!A:B,2,FALSE)</f>
        <v>7.6623376623376593E-2</v>
      </c>
      <c r="C838" t="str">
        <f t="shared" si="65"/>
        <v>www.youtube.com|watch|v|TwCxKwwMmLo.html</v>
      </c>
      <c r="D838" t="str">
        <f t="shared" si="66"/>
        <v>www.youtube.com</v>
      </c>
      <c r="F838">
        <f t="shared" si="67"/>
        <v>0</v>
      </c>
      <c r="G838" t="e">
        <f t="shared" si="68"/>
        <v>#DIV/0!</v>
      </c>
      <c r="H838">
        <f t="shared" si="69"/>
        <v>0</v>
      </c>
    </row>
    <row r="839" spans="1:8" x14ac:dyDescent="0.2">
      <c r="A839" t="s">
        <v>401</v>
      </c>
      <c r="B839">
        <f>VLOOKUP(A839,Sentiment!A:B,2,FALSE)</f>
        <v>4.5479797979797898E-2</v>
      </c>
      <c r="C839" t="str">
        <f t="shared" si="65"/>
        <v>www.youtube.com|watch|v|YJRqB1xtIxg.html</v>
      </c>
      <c r="D839" t="str">
        <f t="shared" si="66"/>
        <v>www.youtube.com</v>
      </c>
      <c r="F839">
        <f t="shared" si="67"/>
        <v>0</v>
      </c>
      <c r="G839" t="e">
        <f t="shared" si="68"/>
        <v>#DIV/0!</v>
      </c>
      <c r="H839">
        <f t="shared" si="69"/>
        <v>0</v>
      </c>
    </row>
    <row r="840" spans="1:8" x14ac:dyDescent="0.2">
      <c r="A840" t="s">
        <v>992</v>
      </c>
      <c r="B840">
        <f>VLOOKUP(A840,Sentiment!A:B,2,FALSE)</f>
        <v>4.2743612596553703E-2</v>
      </c>
      <c r="C840" t="str">
        <f t="shared" si="65"/>
        <v>abc3340.com|news|nation-world|president-trump-there-is-an-electricity-in-the-air-ahead-of-the-midterm-election.html</v>
      </c>
      <c r="D840" t="str">
        <f t="shared" si="66"/>
        <v>abc3340.com</v>
      </c>
      <c r="F840">
        <f t="shared" si="67"/>
        <v>0</v>
      </c>
      <c r="G840" t="e">
        <f t="shared" si="68"/>
        <v>#DIV/0!</v>
      </c>
      <c r="H840">
        <f t="shared" si="69"/>
        <v>0</v>
      </c>
    </row>
    <row r="841" spans="1:8" x14ac:dyDescent="0.2">
      <c r="A841" t="s">
        <v>713</v>
      </c>
      <c r="B841">
        <f>VLOOKUP(A841,Sentiment!A:B,2,FALSE)</f>
        <v>4.7266542980828601E-2</v>
      </c>
      <c r="C841" t="str">
        <f t="shared" si="65"/>
        <v>australianpolitics.com|usa|president|list-of-presidents-of-the-united-states.html</v>
      </c>
      <c r="D841" t="str">
        <f t="shared" si="66"/>
        <v>australianpolitics.com</v>
      </c>
      <c r="F841">
        <f t="shared" si="67"/>
        <v>0</v>
      </c>
      <c r="G841" t="e">
        <f t="shared" si="68"/>
        <v>#DIV/0!</v>
      </c>
      <c r="H841">
        <f t="shared" si="69"/>
        <v>0</v>
      </c>
    </row>
    <row r="842" spans="1:8" x14ac:dyDescent="0.2">
      <c r="A842" t="s">
        <v>714</v>
      </c>
      <c r="B842">
        <f>VLOOKUP(A842,Sentiment!A:B,2,FALSE)</f>
        <v>4.2808382094096299E-2</v>
      </c>
      <c r="C842" t="str">
        <f t="shared" si="65"/>
        <v>blogs.lse.ac.uk|usappblog|2018|10|26|why-november-6th-could-mark-the-beginning-of-the-end-of-donald-trumps-presidency|.html</v>
      </c>
      <c r="D842" t="str">
        <f t="shared" si="66"/>
        <v>blogs.lse.ac.uk</v>
      </c>
      <c r="F842">
        <f t="shared" si="67"/>
        <v>0</v>
      </c>
      <c r="G842" t="e">
        <f t="shared" si="68"/>
        <v>#DIV/0!</v>
      </c>
      <c r="H842">
        <f t="shared" si="69"/>
        <v>0</v>
      </c>
    </row>
    <row r="843" spans="1:8" x14ac:dyDescent="0.2">
      <c r="A843" t="s">
        <v>715</v>
      </c>
      <c r="B843">
        <f>VLOOKUP(A843,Sentiment!A:B,2,FALSE)</f>
        <v>8.0014245958123495E-2</v>
      </c>
      <c r="C843" t="str">
        <f t="shared" si="65"/>
        <v>celebrityinsider.org|kanye-west-no-longer-supports-donald-trump-ive-been-used-208611|.html</v>
      </c>
      <c r="D843" t="str">
        <f t="shared" si="66"/>
        <v>celebrityinsider.org</v>
      </c>
      <c r="F843">
        <f t="shared" si="67"/>
        <v>0</v>
      </c>
      <c r="G843" t="e">
        <f t="shared" si="68"/>
        <v>#DIV/0!</v>
      </c>
      <c r="H843">
        <f t="shared" si="69"/>
        <v>0</v>
      </c>
    </row>
    <row r="844" spans="1:8" x14ac:dyDescent="0.2">
      <c r="A844" t="s">
        <v>716</v>
      </c>
      <c r="B844">
        <f>VLOOKUP(A844,Sentiment!A:B,2,FALSE)</f>
        <v>6.1422821969696902E-2</v>
      </c>
      <c r="C844" t="str">
        <f t="shared" si="65"/>
        <v>celebrityinsider.org|melania-trump-called-for-civility-via-bebest-campaign-the-donald-is-still-not-ready-to-listen-after-magabomber-cesar-sayocs-arrest-in-florida-207022|.html</v>
      </c>
      <c r="D844" t="str">
        <f t="shared" si="66"/>
        <v>celebrityinsider.org</v>
      </c>
      <c r="F844">
        <f t="shared" si="67"/>
        <v>0</v>
      </c>
      <c r="G844" t="e">
        <f t="shared" si="68"/>
        <v>#DIV/0!</v>
      </c>
      <c r="H844">
        <f t="shared" si="69"/>
        <v>0</v>
      </c>
    </row>
    <row r="845" spans="1:8" x14ac:dyDescent="0.2">
      <c r="A845" t="s">
        <v>993</v>
      </c>
      <c r="B845">
        <f>VLOOKUP(A845,Sentiment!A:B,2,FALSE)</f>
        <v>0.13881673881673801</v>
      </c>
      <c r="C845" t="str">
        <f t="shared" si="65"/>
        <v>digg.com|2018|trump-democrats-obamacare.html</v>
      </c>
      <c r="D845" t="str">
        <f t="shared" si="66"/>
        <v>digg.com</v>
      </c>
      <c r="F845">
        <f t="shared" si="67"/>
        <v>0</v>
      </c>
      <c r="G845" t="e">
        <f t="shared" si="68"/>
        <v>#DIV/0!</v>
      </c>
      <c r="H845">
        <f t="shared" si="69"/>
        <v>0</v>
      </c>
    </row>
    <row r="846" spans="1:8" x14ac:dyDescent="0.2">
      <c r="A846" t="s">
        <v>717</v>
      </c>
      <c r="B846">
        <f>VLOOKUP(A846,Sentiment!A:B,2,FALSE)</f>
        <v>0.257692307692307</v>
      </c>
      <c r="C846" t="str">
        <f t="shared" si="65"/>
        <v>donaldtrumplatest.com|trump-latest-news-2|.html</v>
      </c>
      <c r="D846" t="str">
        <f t="shared" si="66"/>
        <v>donaldtrumplatest.com</v>
      </c>
      <c r="F846">
        <f t="shared" si="67"/>
        <v>0</v>
      </c>
      <c r="G846" t="e">
        <f t="shared" si="68"/>
        <v>#DIV/0!</v>
      </c>
      <c r="H846">
        <f t="shared" si="69"/>
        <v>0</v>
      </c>
    </row>
    <row r="847" spans="1:8" x14ac:dyDescent="0.2">
      <c r="A847" t="s">
        <v>402</v>
      </c>
      <c r="B847">
        <f>VLOOKUP(A847,Sentiment!A:B,2,FALSE)</f>
        <v>0.15438049853372399</v>
      </c>
      <c r="C847" t="str">
        <f t="shared" si="65"/>
        <v>donaldtrumpnews.net|.html</v>
      </c>
      <c r="D847" t="str">
        <f t="shared" si="66"/>
        <v>donaldtrumpnews.net</v>
      </c>
      <c r="F847">
        <f t="shared" si="67"/>
        <v>0</v>
      </c>
      <c r="G847" t="e">
        <f t="shared" si="68"/>
        <v>#DIV/0!</v>
      </c>
      <c r="H847">
        <f t="shared" si="69"/>
        <v>0</v>
      </c>
    </row>
    <row r="848" spans="1:8" x14ac:dyDescent="0.2">
      <c r="A848" t="s">
        <v>994</v>
      </c>
      <c r="B848">
        <f>VLOOKUP(A848,Sentiment!A:B,2,FALSE)</f>
        <v>3.6268939393939298E-2</v>
      </c>
      <c r="C848" t="str">
        <f t="shared" si="65"/>
        <v>emilypost.com|advice|addressing-a-former-president-of-the-united-states|.html</v>
      </c>
      <c r="D848" t="str">
        <f t="shared" si="66"/>
        <v>emilypost.com</v>
      </c>
      <c r="F848">
        <f t="shared" si="67"/>
        <v>0</v>
      </c>
      <c r="G848" t="e">
        <f t="shared" si="68"/>
        <v>#DIV/0!</v>
      </c>
      <c r="H848">
        <f t="shared" si="69"/>
        <v>0</v>
      </c>
    </row>
    <row r="849" spans="1:8" x14ac:dyDescent="0.2">
      <c r="A849" t="s">
        <v>403</v>
      </c>
      <c r="B849">
        <f>VLOOKUP(A849,Sentiment!A:B,2,FALSE)</f>
        <v>0.101944772399317</v>
      </c>
      <c r="C849" t="str">
        <f t="shared" si="65"/>
        <v>en.kremlin.ru|events|president|news|58880.html</v>
      </c>
      <c r="D849" t="str">
        <f t="shared" si="66"/>
        <v>en.kremlin.ru</v>
      </c>
      <c r="F849">
        <f t="shared" si="67"/>
        <v>0</v>
      </c>
      <c r="G849" t="e">
        <f t="shared" si="68"/>
        <v>#DIV/0!</v>
      </c>
      <c r="H849">
        <f t="shared" si="69"/>
        <v>0</v>
      </c>
    </row>
    <row r="850" spans="1:8" x14ac:dyDescent="0.2">
      <c r="A850" t="s">
        <v>718</v>
      </c>
      <c r="B850">
        <f>VLOOKUP(A850,Sentiment!A:B,2,FALSE)</f>
        <v>-9.3465909090909002E-2</v>
      </c>
      <c r="C850" t="str">
        <f t="shared" si="65"/>
        <v>floridapolitics.com|archives|279218-one-more-time-donald-trump-will-hold-another-florida-rally-nov-3.html</v>
      </c>
      <c r="D850" t="str">
        <f t="shared" si="66"/>
        <v>floridapolitics.com</v>
      </c>
      <c r="F850">
        <f t="shared" si="67"/>
        <v>0</v>
      </c>
      <c r="G850" t="e">
        <f t="shared" si="68"/>
        <v>#DIV/0!</v>
      </c>
      <c r="H850">
        <f t="shared" si="69"/>
        <v>0</v>
      </c>
    </row>
    <row r="851" spans="1:8" x14ac:dyDescent="0.2">
      <c r="A851" t="s">
        <v>719</v>
      </c>
      <c r="B851">
        <f>VLOOKUP(A851,Sentiment!A:B,2,FALSE)</f>
        <v>0.182558813240631</v>
      </c>
      <c r="C851" t="str">
        <f t="shared" si="65"/>
        <v>footwearnews.com|2018|fashion|celebrity-style|melania-trump-trick-or-treat-halloween-white-house-1202701134|.html</v>
      </c>
      <c r="D851" t="str">
        <f t="shared" si="66"/>
        <v>footwearnews.com</v>
      </c>
      <c r="F851">
        <f t="shared" si="67"/>
        <v>0</v>
      </c>
      <c r="G851" t="e">
        <f t="shared" si="68"/>
        <v>#DIV/0!</v>
      </c>
      <c r="H851">
        <f t="shared" si="69"/>
        <v>0</v>
      </c>
    </row>
    <row r="852" spans="1:8" x14ac:dyDescent="0.2">
      <c r="A852" t="s">
        <v>404</v>
      </c>
      <c r="B852">
        <f>VLOOKUP(A852,Sentiment!A:B,2,FALSE)</f>
        <v>0.23916093288609799</v>
      </c>
      <c r="C852" t="str">
        <f t="shared" si="65"/>
        <v>fortune.com|2018|07|12|best-us-president-barack-obama-pew-survey|.html</v>
      </c>
      <c r="D852" t="str">
        <f t="shared" si="66"/>
        <v>fortune.com</v>
      </c>
      <c r="F852">
        <f t="shared" si="67"/>
        <v>0</v>
      </c>
      <c r="G852" t="e">
        <f t="shared" si="68"/>
        <v>#DIV/0!</v>
      </c>
      <c r="H852">
        <f t="shared" si="69"/>
        <v>0</v>
      </c>
    </row>
    <row r="853" spans="1:8" x14ac:dyDescent="0.2">
      <c r="A853" t="s">
        <v>720</v>
      </c>
      <c r="B853">
        <f>VLOOKUP(A853,Sentiment!A:B,2,FALSE)</f>
        <v>5.1689976689976699E-2</v>
      </c>
      <c r="C853" t="str">
        <f t="shared" si="65"/>
        <v>hirethedonald.com|.html</v>
      </c>
      <c r="D853" t="str">
        <f t="shared" si="66"/>
        <v>hirethedonald.com</v>
      </c>
      <c r="F853">
        <f t="shared" si="67"/>
        <v>0</v>
      </c>
      <c r="G853" t="e">
        <f t="shared" si="68"/>
        <v>#DIV/0!</v>
      </c>
      <c r="H853">
        <f t="shared" si="69"/>
        <v>0</v>
      </c>
    </row>
    <row r="854" spans="1:8" x14ac:dyDescent="0.2">
      <c r="A854" t="s">
        <v>995</v>
      </c>
      <c r="B854">
        <f>VLOOKUP(A854,Sentiment!A:B,2,FALSE)</f>
        <v>0.14221380471380399</v>
      </c>
      <c r="C854" t="str">
        <f t="shared" si="65"/>
        <v>journals.sagepub.com|doi|abs|10.1177|0020702017740159.html</v>
      </c>
      <c r="D854" t="str">
        <f t="shared" si="66"/>
        <v>journals.sagepub.com</v>
      </c>
      <c r="F854">
        <f t="shared" si="67"/>
        <v>0</v>
      </c>
      <c r="G854" t="e">
        <f t="shared" si="68"/>
        <v>#DIV/0!</v>
      </c>
      <c r="H854">
        <f t="shared" si="69"/>
        <v>0</v>
      </c>
    </row>
    <row r="855" spans="1:8" x14ac:dyDescent="0.2">
      <c r="A855" t="s">
        <v>405</v>
      </c>
      <c r="B855">
        <f>VLOOKUP(A855,Sentiment!A:B,2,FALSE)</f>
        <v>6.5918529969624801E-2</v>
      </c>
      <c r="C855" t="str">
        <f t="shared" si="65"/>
        <v>mentalfloss.com|article|503713|you-can-buy-oldest-surviving-photo-us-president.html</v>
      </c>
      <c r="D855" t="str">
        <f t="shared" si="66"/>
        <v>mentalfloss.com</v>
      </c>
      <c r="F855">
        <f t="shared" si="67"/>
        <v>0</v>
      </c>
      <c r="G855" t="e">
        <f t="shared" si="68"/>
        <v>#DIV/0!</v>
      </c>
      <c r="H855">
        <f t="shared" si="69"/>
        <v>0</v>
      </c>
    </row>
    <row r="856" spans="1:8" x14ac:dyDescent="0.2">
      <c r="A856" t="s">
        <v>406</v>
      </c>
      <c r="B856">
        <f>VLOOKUP(A856,Sentiment!A:B,2,FALSE)</f>
        <v>6.6161616161616102E-2</v>
      </c>
      <c r="C856" t="str">
        <f t="shared" si="65"/>
        <v>nbcmontana.com|news|local|president-donald-j-trump-to-rally-crowd-at-missoula-international-airport.html</v>
      </c>
      <c r="D856" t="str">
        <f t="shared" si="66"/>
        <v>nbcmontana.com</v>
      </c>
      <c r="F856">
        <f t="shared" si="67"/>
        <v>0</v>
      </c>
      <c r="G856" t="e">
        <f t="shared" si="68"/>
        <v>#DIV/0!</v>
      </c>
      <c r="H856">
        <f t="shared" si="69"/>
        <v>0</v>
      </c>
    </row>
    <row r="857" spans="1:8" x14ac:dyDescent="0.2">
      <c r="A857" t="s">
        <v>407</v>
      </c>
      <c r="B857">
        <f>VLOOKUP(A857,Sentiment!A:B,2,FALSE)</f>
        <v>0.10872545329067</v>
      </c>
      <c r="C857" t="str">
        <f t="shared" si="65"/>
        <v>newstrump.top||p|2.html</v>
      </c>
      <c r="D857" t="str">
        <f t="shared" si="66"/>
        <v>newstrump.top</v>
      </c>
      <c r="F857">
        <f t="shared" si="67"/>
        <v>0</v>
      </c>
      <c r="G857" t="e">
        <f t="shared" si="68"/>
        <v>#DIV/0!</v>
      </c>
      <c r="H857">
        <f t="shared" si="69"/>
        <v>0</v>
      </c>
    </row>
    <row r="858" spans="1:8" x14ac:dyDescent="0.2">
      <c r="A858" t="s">
        <v>408</v>
      </c>
      <c r="B858">
        <f>VLOOKUP(A858,Sentiment!A:B,2,FALSE)</f>
        <v>8.6148783165258799E-2</v>
      </c>
      <c r="C858" t="str">
        <f t="shared" si="65"/>
        <v>nymag.com|intelligencer|2016|06|explaining-the-drama-at-the-largest-online-group-for-donald-trump-supporters.html.html</v>
      </c>
      <c r="D858" t="str">
        <f t="shared" si="66"/>
        <v>nymag.com</v>
      </c>
      <c r="F858">
        <f t="shared" si="67"/>
        <v>0</v>
      </c>
      <c r="G858" t="e">
        <f t="shared" si="68"/>
        <v>#DIV/0!</v>
      </c>
      <c r="H858">
        <f t="shared" si="69"/>
        <v>0</v>
      </c>
    </row>
    <row r="859" spans="1:8" x14ac:dyDescent="0.2">
      <c r="A859" t="s">
        <v>409</v>
      </c>
      <c r="B859">
        <f>VLOOKUP(A859,Sentiment!A:B,2,FALSE)</f>
        <v>5.0385226181489502E-2</v>
      </c>
      <c r="C859" t="str">
        <f t="shared" si="65"/>
        <v>nymag.com|intelligencer|2018|07|trump-putin-russia-collusion.html.html</v>
      </c>
      <c r="D859" t="str">
        <f t="shared" si="66"/>
        <v>nymag.com</v>
      </c>
      <c r="F859">
        <f t="shared" si="67"/>
        <v>0</v>
      </c>
      <c r="G859" t="e">
        <f t="shared" si="68"/>
        <v>#DIV/0!</v>
      </c>
      <c r="H859">
        <f t="shared" si="69"/>
        <v>0</v>
      </c>
    </row>
    <row r="860" spans="1:8" x14ac:dyDescent="0.2">
      <c r="A860" t="s">
        <v>721</v>
      </c>
      <c r="B860">
        <f>VLOOKUP(A860,Sentiment!A:B,2,FALSE)</f>
        <v>7.2646391023942006E-2</v>
      </c>
      <c r="C860" t="str">
        <f t="shared" si="65"/>
        <v>nymag.com|intelligencer|2018|10|report-president-trump-barely-works-at-all.html.html</v>
      </c>
      <c r="D860" t="str">
        <f t="shared" si="66"/>
        <v>nymag.com</v>
      </c>
      <c r="F860">
        <f t="shared" si="67"/>
        <v>0</v>
      </c>
      <c r="G860" t="e">
        <f t="shared" si="68"/>
        <v>#DIV/0!</v>
      </c>
      <c r="H860">
        <f t="shared" si="69"/>
        <v>0</v>
      </c>
    </row>
    <row r="861" spans="1:8" x14ac:dyDescent="0.2">
      <c r="A861" t="s">
        <v>410</v>
      </c>
      <c r="B861">
        <f>VLOOKUP(A861,Sentiment!A:B,2,FALSE)</f>
        <v>5.0529197080291903E-2</v>
      </c>
      <c r="C861" t="str">
        <f t="shared" si="65"/>
        <v>projects.mypalmbeachpost.com|trump|.html</v>
      </c>
      <c r="D861" t="str">
        <f t="shared" si="66"/>
        <v>projects.mypalmbeachpost.com</v>
      </c>
      <c r="F861">
        <f t="shared" si="67"/>
        <v>0</v>
      </c>
      <c r="G861" t="e">
        <f t="shared" si="68"/>
        <v>#DIV/0!</v>
      </c>
      <c r="H861">
        <f t="shared" si="69"/>
        <v>0</v>
      </c>
    </row>
    <row r="862" spans="1:8" x14ac:dyDescent="0.2">
      <c r="A862" t="s">
        <v>411</v>
      </c>
      <c r="B862">
        <f>VLOOKUP(A862,Sentiment!A:B,2,FALSE)</f>
        <v>-5.16658936301793E-3</v>
      </c>
      <c r="C862" t="str">
        <f t="shared" si="65"/>
        <v>prospect.org|article|trumps-fall-end-game.html</v>
      </c>
      <c r="D862" t="str">
        <f t="shared" si="66"/>
        <v>prospect.org</v>
      </c>
      <c r="F862">
        <f t="shared" si="67"/>
        <v>0</v>
      </c>
      <c r="G862" t="e">
        <f t="shared" si="68"/>
        <v>#DIV/0!</v>
      </c>
      <c r="H862">
        <f t="shared" si="69"/>
        <v>0</v>
      </c>
    </row>
    <row r="863" spans="1:8" x14ac:dyDescent="0.2">
      <c r="A863" t="s">
        <v>412</v>
      </c>
      <c r="B863">
        <f>VLOOKUP(A863,Sentiment!A:B,2,FALSE)</f>
        <v>0.23935222266719999</v>
      </c>
      <c r="C863" t="str">
        <f t="shared" si="65"/>
        <v>rosssociety.org|.html</v>
      </c>
      <c r="D863" t="str">
        <f t="shared" si="66"/>
        <v>rosssociety.org</v>
      </c>
      <c r="F863">
        <f t="shared" si="67"/>
        <v>0</v>
      </c>
      <c r="G863" t="e">
        <f t="shared" si="68"/>
        <v>#DIV/0!</v>
      </c>
      <c r="H863">
        <f t="shared" si="69"/>
        <v>0</v>
      </c>
    </row>
    <row r="864" spans="1:8" x14ac:dyDescent="0.2">
      <c r="A864" t="s">
        <v>413</v>
      </c>
      <c r="B864">
        <f>VLOOKUP(A864,Sentiment!A:B,2,FALSE)</f>
        <v>0.19198279790385001</v>
      </c>
      <c r="C864" t="str">
        <f t="shared" si="65"/>
        <v>shipadick.com|products|1319|.html</v>
      </c>
      <c r="D864" t="str">
        <f t="shared" si="66"/>
        <v>shipadick.com</v>
      </c>
      <c r="F864">
        <f t="shared" si="67"/>
        <v>0</v>
      </c>
      <c r="G864" t="e">
        <f t="shared" si="68"/>
        <v>#DIV/0!</v>
      </c>
      <c r="H864">
        <f t="shared" si="69"/>
        <v>0</v>
      </c>
    </row>
    <row r="865" spans="1:8" x14ac:dyDescent="0.2">
      <c r="A865" t="s">
        <v>414</v>
      </c>
      <c r="B865">
        <f>VLOOKUP(A865,Sentiment!A:B,2,FALSE)</f>
        <v>6.4424569141550203E-2</v>
      </c>
      <c r="C865" t="str">
        <f t="shared" si="65"/>
        <v>spaceref.com|news|viewsr.html|pid|51900.html</v>
      </c>
      <c r="D865" t="str">
        <f t="shared" si="66"/>
        <v>spaceref.com</v>
      </c>
      <c r="F865">
        <f t="shared" si="67"/>
        <v>0</v>
      </c>
      <c r="G865" t="e">
        <f t="shared" si="68"/>
        <v>#DIV/0!</v>
      </c>
      <c r="H865">
        <f t="shared" si="69"/>
        <v>0</v>
      </c>
    </row>
    <row r="866" spans="1:8" x14ac:dyDescent="0.2">
      <c r="A866" t="s">
        <v>415</v>
      </c>
      <c r="B866">
        <f>VLOOKUP(A866,Sentiment!A:B,2,FALSE)</f>
        <v>0</v>
      </c>
      <c r="C866" t="str">
        <f t="shared" si="65"/>
        <v>thedonaldcafe.net|.html</v>
      </c>
      <c r="D866" t="str">
        <f t="shared" si="66"/>
        <v>thedonaldcafe.net</v>
      </c>
      <c r="F866">
        <f t="shared" si="67"/>
        <v>0</v>
      </c>
      <c r="G866" t="e">
        <f t="shared" si="68"/>
        <v>#DIV/0!</v>
      </c>
      <c r="H866">
        <f t="shared" si="69"/>
        <v>0</v>
      </c>
    </row>
    <row r="867" spans="1:8" x14ac:dyDescent="0.2">
      <c r="A867" t="s">
        <v>416</v>
      </c>
      <c r="B867">
        <f>VLOOKUP(A867,Sentiment!A:B,2,FALSE)</f>
        <v>0.13415977961432499</v>
      </c>
      <c r="C867" t="str">
        <f t="shared" si="65"/>
        <v>thepinetree.net|new||p|69082.html</v>
      </c>
      <c r="D867" t="str">
        <f t="shared" si="66"/>
        <v>thepinetree.net</v>
      </c>
      <c r="F867">
        <f t="shared" si="67"/>
        <v>0</v>
      </c>
      <c r="G867" t="e">
        <f t="shared" si="68"/>
        <v>#DIV/0!</v>
      </c>
      <c r="H867">
        <f t="shared" si="69"/>
        <v>0</v>
      </c>
    </row>
    <row r="868" spans="1:8" x14ac:dyDescent="0.2">
      <c r="A868" t="s">
        <v>996</v>
      </c>
      <c r="B868">
        <f>VLOOKUP(A868,Sentiment!A:B,2,FALSE)</f>
        <v>6.5926495531758694E-2</v>
      </c>
      <c r="C868" t="str">
        <f t="shared" si="65"/>
        <v>time.com|4375262|history-demagogues-donald-trump|.html</v>
      </c>
      <c r="D868" t="str">
        <f t="shared" si="66"/>
        <v>time.com</v>
      </c>
      <c r="F868">
        <f t="shared" si="67"/>
        <v>0</v>
      </c>
      <c r="G868" t="e">
        <f t="shared" si="68"/>
        <v>#DIV/0!</v>
      </c>
      <c r="H868">
        <f t="shared" si="69"/>
        <v>0</v>
      </c>
    </row>
    <row r="869" spans="1:8" x14ac:dyDescent="0.2">
      <c r="A869" t="s">
        <v>722</v>
      </c>
      <c r="B869">
        <f>VLOOKUP(A869,Sentiment!A:B,2,FALSE)</f>
        <v>7.6402288188002501E-2</v>
      </c>
      <c r="C869" t="str">
        <f t="shared" si="65"/>
        <v>time.com|5192579|trump-meets-kim-jong-un-north-korea|.html</v>
      </c>
      <c r="D869" t="str">
        <f t="shared" si="66"/>
        <v>time.com</v>
      </c>
      <c r="F869">
        <f t="shared" si="67"/>
        <v>0</v>
      </c>
      <c r="G869" t="e">
        <f t="shared" si="68"/>
        <v>#DIV/0!</v>
      </c>
      <c r="H869">
        <f t="shared" si="69"/>
        <v>0</v>
      </c>
    </row>
    <row r="870" spans="1:8" x14ac:dyDescent="0.2">
      <c r="A870" t="s">
        <v>417</v>
      </c>
      <c r="B870">
        <f>VLOOKUP(A870,Sentiment!A:B,2,FALSE)</f>
        <v>7.3476178517614898E-2</v>
      </c>
      <c r="C870" t="str">
        <f t="shared" si="65"/>
        <v>time.com|5333083|queen-elizabeth-trump-visit-presidents|.html</v>
      </c>
      <c r="D870" t="str">
        <f t="shared" si="66"/>
        <v>time.com</v>
      </c>
      <c r="F870">
        <f t="shared" si="67"/>
        <v>0</v>
      </c>
      <c r="G870" t="e">
        <f t="shared" si="68"/>
        <v>#DIV/0!</v>
      </c>
      <c r="H870">
        <f t="shared" si="69"/>
        <v>0</v>
      </c>
    </row>
    <row r="871" spans="1:8" x14ac:dyDescent="0.2">
      <c r="A871" t="s">
        <v>418</v>
      </c>
      <c r="B871">
        <f>VLOOKUP(A871,Sentiment!A:B,2,FALSE)</f>
        <v>6.6628883936576205E-2</v>
      </c>
      <c r="C871" t="str">
        <f t="shared" si="65"/>
        <v>time.com|5338007|the-sun-interview-donald-trump|.html</v>
      </c>
      <c r="D871" t="str">
        <f t="shared" si="66"/>
        <v>time.com</v>
      </c>
      <c r="F871">
        <f t="shared" si="67"/>
        <v>0</v>
      </c>
      <c r="G871" t="e">
        <f t="shared" si="68"/>
        <v>#DIV/0!</v>
      </c>
      <c r="H871">
        <f t="shared" si="69"/>
        <v>0</v>
      </c>
    </row>
    <row r="872" spans="1:8" x14ac:dyDescent="0.2">
      <c r="A872" t="s">
        <v>419</v>
      </c>
      <c r="B872">
        <f>VLOOKUP(A872,Sentiment!A:B,2,FALSE)</f>
        <v>8.1352337390073207E-2</v>
      </c>
      <c r="C872" t="str">
        <f t="shared" si="65"/>
        <v>time.com|5430884|trump-midterms-rallies-arguments-voters|.html</v>
      </c>
      <c r="D872" t="str">
        <f t="shared" si="66"/>
        <v>time.com</v>
      </c>
      <c r="F872">
        <f t="shared" si="67"/>
        <v>0</v>
      </c>
      <c r="G872" t="e">
        <f t="shared" si="68"/>
        <v>#DIV/0!</v>
      </c>
      <c r="H872">
        <f t="shared" si="69"/>
        <v>0</v>
      </c>
    </row>
    <row r="873" spans="1:8" x14ac:dyDescent="0.2">
      <c r="A873" t="s">
        <v>723</v>
      </c>
      <c r="B873">
        <f>VLOOKUP(A873,Sentiment!A:B,2,FALSE)</f>
        <v>4.9708560472449301E-2</v>
      </c>
      <c r="C873" t="str">
        <f t="shared" si="65"/>
        <v>time.com|5438227|donald-trump-punching-back-pittsburgh|.html</v>
      </c>
      <c r="D873" t="str">
        <f t="shared" si="66"/>
        <v>time.com</v>
      </c>
      <c r="F873">
        <f t="shared" si="67"/>
        <v>0</v>
      </c>
      <c r="G873" t="e">
        <f t="shared" si="68"/>
        <v>#DIV/0!</v>
      </c>
      <c r="H873">
        <f t="shared" si="69"/>
        <v>0</v>
      </c>
    </row>
    <row r="874" spans="1:8" x14ac:dyDescent="0.2">
      <c r="A874" t="s">
        <v>997</v>
      </c>
      <c r="B874">
        <f>VLOOKUP(A874,Sentiment!A:B,2,FALSE)</f>
        <v>9.5628209000302E-2</v>
      </c>
      <c r="C874" t="str">
        <f t="shared" si="65"/>
        <v>time.com|5444761|donald-trump-midterms-race-candidates|.html</v>
      </c>
      <c r="D874" t="str">
        <f t="shared" si="66"/>
        <v>time.com</v>
      </c>
      <c r="F874">
        <f t="shared" si="67"/>
        <v>0</v>
      </c>
      <c r="G874" t="e">
        <f t="shared" si="68"/>
        <v>#DIV/0!</v>
      </c>
      <c r="H874">
        <f t="shared" si="69"/>
        <v>0</v>
      </c>
    </row>
    <row r="875" spans="1:8" x14ac:dyDescent="0.2">
      <c r="A875" t="s">
        <v>998</v>
      </c>
      <c r="B875">
        <f>VLOOKUP(A875,Sentiment!A:B,2,FALSE)</f>
        <v>9.5820318921584699E-2</v>
      </c>
      <c r="C875" t="str">
        <f t="shared" si="65"/>
        <v>time.com|5447972|donald-trump-midterm-elections-results-reaction|.html</v>
      </c>
      <c r="D875" t="str">
        <f t="shared" si="66"/>
        <v>time.com</v>
      </c>
      <c r="F875">
        <f t="shared" si="67"/>
        <v>0</v>
      </c>
      <c r="G875" t="e">
        <f t="shared" si="68"/>
        <v>#DIV/0!</v>
      </c>
      <c r="H875">
        <f t="shared" si="69"/>
        <v>0</v>
      </c>
    </row>
    <row r="876" spans="1:8" x14ac:dyDescent="0.2">
      <c r="A876" t="s">
        <v>420</v>
      </c>
      <c r="B876">
        <f>VLOOKUP(A876,Sentiment!A:B,2,FALSE)</f>
        <v>0.18611111111111101</v>
      </c>
      <c r="C876" t="str">
        <f t="shared" si="65"/>
        <v>time.com|collection|most-influential-people-2018|5217621|donald-trump-2|.html</v>
      </c>
      <c r="D876" t="str">
        <f t="shared" si="66"/>
        <v>time.com</v>
      </c>
      <c r="F876">
        <f t="shared" si="67"/>
        <v>0</v>
      </c>
      <c r="G876" t="e">
        <f t="shared" si="68"/>
        <v>#DIV/0!</v>
      </c>
      <c r="H876">
        <f t="shared" si="69"/>
        <v>0</v>
      </c>
    </row>
    <row r="877" spans="1:8" x14ac:dyDescent="0.2">
      <c r="A877" t="s">
        <v>421</v>
      </c>
      <c r="B877">
        <f>VLOOKUP(A877,Sentiment!A:B,2,FALSE)</f>
        <v>6.5357287639896303E-2</v>
      </c>
      <c r="C877" t="str">
        <f t="shared" si="65"/>
        <v>time.com|donald-trump-after-hours|.html</v>
      </c>
      <c r="D877" t="str">
        <f t="shared" si="66"/>
        <v>time.com</v>
      </c>
      <c r="F877">
        <f t="shared" si="67"/>
        <v>0</v>
      </c>
      <c r="G877" t="e">
        <f t="shared" si="68"/>
        <v>#DIV/0!</v>
      </c>
      <c r="H877">
        <f t="shared" si="69"/>
        <v>0</v>
      </c>
    </row>
    <row r="878" spans="1:8" x14ac:dyDescent="0.2">
      <c r="A878" t="s">
        <v>999</v>
      </c>
      <c r="B878">
        <f>VLOOKUP(A878,Sentiment!A:B,2,FALSE)</f>
        <v>0.124761787125917</v>
      </c>
      <c r="C878" t="str">
        <f t="shared" si="65"/>
        <v>time.com|money|4791781|interesting-things-us-presidents-said-money|.html</v>
      </c>
      <c r="D878" t="str">
        <f t="shared" si="66"/>
        <v>time.com</v>
      </c>
      <c r="F878">
        <f t="shared" si="67"/>
        <v>0</v>
      </c>
      <c r="G878" t="e">
        <f t="shared" si="68"/>
        <v>#DIV/0!</v>
      </c>
      <c r="H878">
        <f t="shared" si="69"/>
        <v>0</v>
      </c>
    </row>
    <row r="879" spans="1:8" x14ac:dyDescent="0.2">
      <c r="A879" t="s">
        <v>724</v>
      </c>
      <c r="B879">
        <f>VLOOKUP(A879,Sentiment!A:B,2,FALSE)</f>
        <v>-0.15972222222222199</v>
      </c>
      <c r="C879" t="str">
        <f t="shared" si="65"/>
        <v>trump.cymru|.html</v>
      </c>
      <c r="D879" t="str">
        <f t="shared" si="66"/>
        <v>trump.cymru</v>
      </c>
      <c r="F879">
        <f t="shared" si="67"/>
        <v>0</v>
      </c>
      <c r="G879" t="e">
        <f t="shared" si="68"/>
        <v>#DIV/0!</v>
      </c>
      <c r="H879">
        <f t="shared" si="69"/>
        <v>0</v>
      </c>
    </row>
    <row r="880" spans="1:8" x14ac:dyDescent="0.2">
      <c r="A880" t="s">
        <v>422</v>
      </c>
      <c r="B880">
        <f>VLOOKUP(A880,Sentiment!A:B,2,FALSE)</f>
        <v>0.05</v>
      </c>
      <c r="C880" t="str">
        <f t="shared" si="65"/>
        <v>trump.io|.html</v>
      </c>
      <c r="D880" t="str">
        <f t="shared" si="66"/>
        <v>trump.io</v>
      </c>
      <c r="F880">
        <f t="shared" si="67"/>
        <v>0</v>
      </c>
      <c r="G880" t="e">
        <f t="shared" si="68"/>
        <v>#DIV/0!</v>
      </c>
      <c r="H880">
        <f t="shared" si="69"/>
        <v>0</v>
      </c>
    </row>
    <row r="881" spans="1:8" x14ac:dyDescent="0.2">
      <c r="A881" t="s">
        <v>725</v>
      </c>
      <c r="B881">
        <f>VLOOKUP(A881,Sentiment!A:B,2,FALSE)</f>
        <v>0.103491913179413</v>
      </c>
      <c r="C881" t="str">
        <f t="shared" si="65"/>
        <v>video.foxnews.com|v|5855792643001|.html</v>
      </c>
      <c r="D881" t="str">
        <f t="shared" si="66"/>
        <v>video.foxnews.com</v>
      </c>
      <c r="F881">
        <f t="shared" si="67"/>
        <v>0</v>
      </c>
      <c r="G881" t="e">
        <f t="shared" si="68"/>
        <v>#DIV/0!</v>
      </c>
      <c r="H881">
        <f t="shared" si="69"/>
        <v>0</v>
      </c>
    </row>
    <row r="882" spans="1:8" x14ac:dyDescent="0.2">
      <c r="A882" t="s">
        <v>1000</v>
      </c>
      <c r="B882">
        <f>VLOOKUP(A882,Sentiment!A:B,2,FALSE)</f>
        <v>0.19783681765389</v>
      </c>
      <c r="C882" t="str">
        <f t="shared" si="65"/>
        <v>www.affaritaliani.it|esteri|midterm-il-trumpismo-ha-retto-ora-the-donald-pensa-alla-rielezione-nel-2020-570750.html.html</v>
      </c>
      <c r="D882" t="str">
        <f t="shared" si="66"/>
        <v>www.affaritaliani.it</v>
      </c>
      <c r="F882">
        <f t="shared" si="67"/>
        <v>0</v>
      </c>
      <c r="G882" t="e">
        <f t="shared" si="68"/>
        <v>#DIV/0!</v>
      </c>
      <c r="H882">
        <f t="shared" si="69"/>
        <v>0</v>
      </c>
    </row>
    <row r="883" spans="1:8" x14ac:dyDescent="0.2">
      <c r="A883" t="s">
        <v>423</v>
      </c>
      <c r="B883">
        <f>VLOOKUP(A883,Sentiment!A:B,2,FALSE)</f>
        <v>8.7043732782369099E-2</v>
      </c>
      <c r="C883" t="str">
        <f t="shared" si="65"/>
        <v>www.andrewshaffer.com|the-day-of-the-donald|.html</v>
      </c>
      <c r="D883" t="str">
        <f t="shared" si="66"/>
        <v>www.andrewshaffer.com</v>
      </c>
      <c r="F883">
        <f t="shared" si="67"/>
        <v>0</v>
      </c>
      <c r="G883" t="e">
        <f t="shared" si="68"/>
        <v>#DIV/0!</v>
      </c>
      <c r="H883">
        <f t="shared" si="69"/>
        <v>0</v>
      </c>
    </row>
    <row r="884" spans="1:8" x14ac:dyDescent="0.2">
      <c r="A884" t="s">
        <v>726</v>
      </c>
      <c r="B884">
        <f>VLOOKUP(A884,Sentiment!A:B,2,FALSE)</f>
        <v>0.13182197919040001</v>
      </c>
      <c r="C884" t="str">
        <f t="shared" si="65"/>
        <v>www.asuitthatfits.com|offthecuff|donald-trump-post|.html</v>
      </c>
      <c r="D884" t="str">
        <f t="shared" si="66"/>
        <v>www.asuitthatfits.com</v>
      </c>
      <c r="F884">
        <f t="shared" si="67"/>
        <v>0</v>
      </c>
      <c r="G884" t="e">
        <f t="shared" si="68"/>
        <v>#DIV/0!</v>
      </c>
      <c r="H884">
        <f t="shared" si="69"/>
        <v>0</v>
      </c>
    </row>
    <row r="885" spans="1:8" x14ac:dyDescent="0.2">
      <c r="A885" t="s">
        <v>424</v>
      </c>
      <c r="B885">
        <f>VLOOKUP(A885,Sentiment!A:B,2,FALSE)</f>
        <v>0.13586011446180901</v>
      </c>
      <c r="C885" t="str">
        <f t="shared" si="65"/>
        <v>www.atimes.com|article|riyadh-touts-50-bn-in-deals-at-davos-in-the-desert|president-donald-j-trump-briefed-by-military-leaders|.html</v>
      </c>
      <c r="D885" t="str">
        <f t="shared" si="66"/>
        <v>www.atimes.com</v>
      </c>
      <c r="F885">
        <f t="shared" si="67"/>
        <v>0</v>
      </c>
      <c r="G885" t="e">
        <f t="shared" si="68"/>
        <v>#DIV/0!</v>
      </c>
      <c r="H885">
        <f t="shared" si="69"/>
        <v>0</v>
      </c>
    </row>
    <row r="886" spans="1:8" x14ac:dyDescent="0.2">
      <c r="A886" t="s">
        <v>425</v>
      </c>
      <c r="B886">
        <f>VLOOKUP(A886,Sentiment!A:B,2,FALSE)</f>
        <v>6.7820906771799597E-2</v>
      </c>
      <c r="C886" t="str">
        <f t="shared" si="65"/>
        <v>www.baltimoresun.com|topic|politics-government|donald-trump-PEBSL000163-topic.html.html</v>
      </c>
      <c r="D886" t="str">
        <f t="shared" si="66"/>
        <v>www.baltimoresun.com</v>
      </c>
      <c r="F886">
        <f t="shared" si="67"/>
        <v>0</v>
      </c>
      <c r="G886" t="e">
        <f t="shared" si="68"/>
        <v>#DIV/0!</v>
      </c>
      <c r="H886">
        <f t="shared" si="69"/>
        <v>0</v>
      </c>
    </row>
    <row r="887" spans="1:8" x14ac:dyDescent="0.2">
      <c r="A887" t="s">
        <v>426</v>
      </c>
      <c r="B887">
        <f>VLOOKUP(A887,Sentiment!A:B,2,FALSE)</f>
        <v>7.9117926990267401E-2</v>
      </c>
      <c r="C887" t="str">
        <f t="shared" si="65"/>
        <v>www.bennett.edu|news|bennett-college-president-appointed-to-prestigious-hbcu-advisory-board-by-president-donald-j-trump|.html</v>
      </c>
      <c r="D887" t="str">
        <f t="shared" si="66"/>
        <v>www.bennett.edu</v>
      </c>
      <c r="F887">
        <f t="shared" si="67"/>
        <v>0</v>
      </c>
      <c r="G887" t="e">
        <f t="shared" si="68"/>
        <v>#DIV/0!</v>
      </c>
      <c r="H887">
        <f t="shared" si="69"/>
        <v>0</v>
      </c>
    </row>
    <row r="888" spans="1:8" x14ac:dyDescent="0.2">
      <c r="A888" t="s">
        <v>427</v>
      </c>
      <c r="B888">
        <f>VLOOKUP(A888,Sentiment!A:B,2,FALSE)</f>
        <v>8.3748840445268993E-2</v>
      </c>
      <c r="C888" t="str">
        <f t="shared" si="65"/>
        <v>www.bridgemanimages.com|en-US|the-american-president.html</v>
      </c>
      <c r="D888" t="str">
        <f t="shared" si="66"/>
        <v>www.bridgemanimages.com</v>
      </c>
      <c r="F888">
        <f t="shared" si="67"/>
        <v>0</v>
      </c>
      <c r="G888" t="e">
        <f t="shared" si="68"/>
        <v>#DIV/0!</v>
      </c>
      <c r="H888">
        <f t="shared" si="69"/>
        <v>0</v>
      </c>
    </row>
    <row r="889" spans="1:8" x14ac:dyDescent="0.2">
      <c r="A889" t="s">
        <v>428</v>
      </c>
      <c r="B889">
        <f>VLOOKUP(A889,Sentiment!A:B,2,FALSE)</f>
        <v>0.118075096200096</v>
      </c>
      <c r="C889" t="str">
        <f t="shared" si="65"/>
        <v>www.bureaucratnews.com|world-news|what-is-next-for-us-president-donald-trump|.html</v>
      </c>
      <c r="D889" t="str">
        <f t="shared" si="66"/>
        <v>www.bureaucratnews.com</v>
      </c>
      <c r="F889">
        <f t="shared" si="67"/>
        <v>0</v>
      </c>
      <c r="G889" t="e">
        <f t="shared" si="68"/>
        <v>#DIV/0!</v>
      </c>
      <c r="H889">
        <f t="shared" si="69"/>
        <v>0</v>
      </c>
    </row>
    <row r="890" spans="1:8" x14ac:dyDescent="0.2">
      <c r="A890" t="s">
        <v>429</v>
      </c>
      <c r="B890">
        <f>VLOOKUP(A890,Sentiment!A:B,2,FALSE)</f>
        <v>2.3169696969696899E-2</v>
      </c>
      <c r="C890" t="str">
        <f t="shared" si="65"/>
        <v>www.cc.com|shows|the-daily-show-with-trevor-noah|trump-twitter-library.html</v>
      </c>
      <c r="D890" t="str">
        <f t="shared" si="66"/>
        <v>www.cc.com</v>
      </c>
      <c r="F890">
        <f t="shared" si="67"/>
        <v>0</v>
      </c>
      <c r="G890" t="e">
        <f t="shared" si="68"/>
        <v>#DIV/0!</v>
      </c>
      <c r="H890">
        <f t="shared" si="69"/>
        <v>0</v>
      </c>
    </row>
    <row r="891" spans="1:8" x14ac:dyDescent="0.2">
      <c r="A891" t="s">
        <v>430</v>
      </c>
      <c r="B891">
        <f>VLOOKUP(A891,Sentiment!A:B,2,FALSE)</f>
        <v>2.94558488106875E-2</v>
      </c>
      <c r="C891" t="str">
        <f t="shared" si="65"/>
        <v>www.chicagotribune.com|topic|politics-government|donald-trump-PEBSL000163-topic.html.html</v>
      </c>
      <c r="D891" t="str">
        <f t="shared" si="66"/>
        <v>www.chicagotribune.com</v>
      </c>
      <c r="F891">
        <f t="shared" si="67"/>
        <v>0</v>
      </c>
      <c r="G891" t="e">
        <f t="shared" si="68"/>
        <v>#DIV/0!</v>
      </c>
      <c r="H891">
        <f t="shared" si="69"/>
        <v>0</v>
      </c>
    </row>
    <row r="892" spans="1:8" x14ac:dyDescent="0.2">
      <c r="A892" t="s">
        <v>1001</v>
      </c>
      <c r="B892">
        <f>VLOOKUP(A892,Sentiment!A:B,2,FALSE)</f>
        <v>0.18990720223612501</v>
      </c>
      <c r="C892" t="str">
        <f t="shared" si="65"/>
        <v>www.cnn.com|interactive|2017|politics|trump-tweets|.html</v>
      </c>
      <c r="D892" t="str">
        <f t="shared" si="66"/>
        <v>www.cnn.com</v>
      </c>
      <c r="F892">
        <f t="shared" si="67"/>
        <v>0</v>
      </c>
      <c r="G892" t="e">
        <f t="shared" si="68"/>
        <v>#DIV/0!</v>
      </c>
      <c r="H892">
        <f t="shared" si="69"/>
        <v>0</v>
      </c>
    </row>
    <row r="893" spans="1:8" x14ac:dyDescent="0.2">
      <c r="A893" t="s">
        <v>431</v>
      </c>
      <c r="B893">
        <f>VLOOKUP(A893,Sentiment!A:B,2,FALSE)</f>
        <v>0.38088578088578001</v>
      </c>
      <c r="C893" t="str">
        <f t="shared" si="65"/>
        <v>www.donalddriverfoundation.com|.html</v>
      </c>
      <c r="D893" t="str">
        <f t="shared" si="66"/>
        <v>www.donalddriverfoundation.com</v>
      </c>
      <c r="F893">
        <f t="shared" si="67"/>
        <v>0</v>
      </c>
      <c r="G893" t="e">
        <f t="shared" si="68"/>
        <v>#DIV/0!</v>
      </c>
      <c r="H893">
        <f t="shared" si="69"/>
        <v>0</v>
      </c>
    </row>
    <row r="894" spans="1:8" x14ac:dyDescent="0.2">
      <c r="A894" t="s">
        <v>1002</v>
      </c>
      <c r="B894">
        <f>VLOOKUP(A894,Sentiment!A:B,2,FALSE)</f>
        <v>0.22214608984089501</v>
      </c>
      <c r="C894" t="str">
        <f t="shared" si="65"/>
        <v>www.espn.com|nba|story|_|id|24280312|president-donald-trump-takes-shot-lebron-james-tweet.html</v>
      </c>
      <c r="D894" t="str">
        <f t="shared" si="66"/>
        <v>www.espn.com</v>
      </c>
      <c r="F894">
        <f t="shared" si="67"/>
        <v>0</v>
      </c>
      <c r="G894" t="e">
        <f t="shared" si="68"/>
        <v>#DIV/0!</v>
      </c>
      <c r="H894">
        <f t="shared" si="69"/>
        <v>0</v>
      </c>
    </row>
    <row r="895" spans="1:8" x14ac:dyDescent="0.2">
      <c r="A895" t="s">
        <v>1003</v>
      </c>
      <c r="B895">
        <f>VLOOKUP(A895,Sentiment!A:B,2,FALSE)</f>
        <v>4.1250000000000002E-2</v>
      </c>
      <c r="C895" t="str">
        <f t="shared" si="65"/>
        <v>www.europarl.europa.eu|doceo|document|E-8-2018-005463_EN.html.html</v>
      </c>
      <c r="D895" t="str">
        <f t="shared" si="66"/>
        <v>www.europarl.europa.eu</v>
      </c>
      <c r="F895">
        <f t="shared" si="67"/>
        <v>0</v>
      </c>
      <c r="G895" t="e">
        <f t="shared" si="68"/>
        <v>#DIV/0!</v>
      </c>
      <c r="H895">
        <f t="shared" si="69"/>
        <v>0</v>
      </c>
    </row>
    <row r="896" spans="1:8" x14ac:dyDescent="0.2">
      <c r="A896" t="s">
        <v>432</v>
      </c>
      <c r="B896">
        <f>VLOOKUP(A896,Sentiment!A:B,2,FALSE)</f>
        <v>1.9248608534322802E-2</v>
      </c>
      <c r="C896" t="str">
        <f t="shared" si="65"/>
        <v>www.fox13news.com|news|florida-news|president-donald-j-trump-will-speak-in-orlando-this-monday.html</v>
      </c>
      <c r="D896" t="str">
        <f t="shared" si="66"/>
        <v>www.fox13news.com</v>
      </c>
      <c r="F896">
        <f t="shared" si="67"/>
        <v>0</v>
      </c>
      <c r="G896" t="e">
        <f t="shared" si="68"/>
        <v>#DIV/0!</v>
      </c>
      <c r="H896">
        <f t="shared" si="69"/>
        <v>0</v>
      </c>
    </row>
    <row r="897" spans="1:8" x14ac:dyDescent="0.2">
      <c r="A897" t="s">
        <v>727</v>
      </c>
      <c r="B897">
        <f>VLOOKUP(A897,Sentiment!A:B,2,FALSE)</f>
        <v>1.2574795574795501E-2</v>
      </c>
      <c r="C897" t="str">
        <f t="shared" si="65"/>
        <v>www.fox35orlando.com|home|trump-end-birthright-citizenship-for-some-us-born-babies.html</v>
      </c>
      <c r="D897" t="str">
        <f t="shared" si="66"/>
        <v>www.fox35orlando.com</v>
      </c>
      <c r="F897">
        <f t="shared" si="67"/>
        <v>0</v>
      </c>
      <c r="G897" t="e">
        <f t="shared" si="68"/>
        <v>#DIV/0!</v>
      </c>
      <c r="H897">
        <f t="shared" si="69"/>
        <v>0</v>
      </c>
    </row>
    <row r="898" spans="1:8" x14ac:dyDescent="0.2">
      <c r="A898" t="s">
        <v>433</v>
      </c>
      <c r="B898">
        <f>VLOOKUP(A898,Sentiment!A:B,2,FALSE)</f>
        <v>-3.3588185070743203E-2</v>
      </c>
      <c r="C898" t="str">
        <f t="shared" ref="C898:C953" si="70">SUBSTITUTE(SUBSTITUTE(A898,"https|||", ""), "http|||", "")</f>
        <v>www.fox46charlotte.com|home|president-donald-j-trump-will-speak-in-orlando-this-monday.html</v>
      </c>
      <c r="D898" t="str">
        <f t="shared" ref="D898:D953" si="71">LEFT(C898,FIND("|",C898)-1)</f>
        <v>www.fox46charlotte.com</v>
      </c>
      <c r="F898">
        <f t="shared" ref="F898:F953" si="72">COUNTIF(D:D,E898)</f>
        <v>0</v>
      </c>
      <c r="G898" t="e">
        <f t="shared" ref="G898:G953" si="73">H898/F898</f>
        <v>#DIV/0!</v>
      </c>
      <c r="H898">
        <f t="shared" ref="H898:H953" si="74">IF(F898&lt;&gt;0, SUMIF(A:A,"*"&amp;E898&amp;"*",B:B), 0)</f>
        <v>0</v>
      </c>
    </row>
    <row r="899" spans="1:8" x14ac:dyDescent="0.2">
      <c r="A899" t="s">
        <v>1004</v>
      </c>
      <c r="B899">
        <f>VLOOKUP(A899,Sentiment!A:B,2,FALSE)</f>
        <v>4.5611790170613599E-2</v>
      </c>
      <c r="C899" t="str">
        <f t="shared" si="70"/>
        <v>www.fox4news.com|politics|despite-house-loss-trump-still-sees-midterms-success.html</v>
      </c>
      <c r="D899" t="str">
        <f t="shared" si="71"/>
        <v>www.fox4news.com</v>
      </c>
      <c r="F899">
        <f t="shared" si="72"/>
        <v>0</v>
      </c>
      <c r="G899" t="e">
        <f t="shared" si="73"/>
        <v>#DIV/0!</v>
      </c>
      <c r="H899">
        <f t="shared" si="74"/>
        <v>0</v>
      </c>
    </row>
    <row r="900" spans="1:8" x14ac:dyDescent="0.2">
      <c r="A900" t="s">
        <v>1005</v>
      </c>
      <c r="B900">
        <f>VLOOKUP(A900,Sentiment!A:B,2,FALSE)</f>
        <v>4.2281791125541E-2</v>
      </c>
      <c r="C900" t="str">
        <f t="shared" si="70"/>
        <v>www.fox5atlanta.com|news|despite-house-loss-trump-still-sees-midterms-success.html</v>
      </c>
      <c r="D900" t="str">
        <f t="shared" si="71"/>
        <v>www.fox5atlanta.com</v>
      </c>
      <c r="F900">
        <f t="shared" si="72"/>
        <v>0</v>
      </c>
      <c r="G900" t="e">
        <f t="shared" si="73"/>
        <v>#DIV/0!</v>
      </c>
      <c r="H900">
        <f t="shared" si="74"/>
        <v>0</v>
      </c>
    </row>
    <row r="901" spans="1:8" x14ac:dyDescent="0.2">
      <c r="A901" t="s">
        <v>1006</v>
      </c>
      <c r="B901">
        <f>VLOOKUP(A901,Sentiment!A:B,2,FALSE)</f>
        <v>3.55299467336503E-2</v>
      </c>
      <c r="C901" t="str">
        <f t="shared" si="70"/>
        <v>www.fox5dc.com|news|despite-house-loss-trump-still-sees-midterms-success.html</v>
      </c>
      <c r="D901" t="str">
        <f t="shared" si="71"/>
        <v>www.fox5dc.com</v>
      </c>
      <c r="F901">
        <f t="shared" si="72"/>
        <v>0</v>
      </c>
      <c r="G901" t="e">
        <f t="shared" si="73"/>
        <v>#DIV/0!</v>
      </c>
      <c r="H901">
        <f t="shared" si="74"/>
        <v>0</v>
      </c>
    </row>
    <row r="902" spans="1:8" x14ac:dyDescent="0.2">
      <c r="A902" t="s">
        <v>434</v>
      </c>
      <c r="B902">
        <f>VLOOKUP(A902,Sentiment!A:B,2,FALSE)</f>
        <v>-4.4091369623284601E-3</v>
      </c>
      <c r="C902" t="str">
        <f t="shared" si="70"/>
        <v>www.fox5dc.com|news|trump-anger-in-society-caused-by-purposely-false-and-inaccurate-reporting-of-mainstream-media-.html</v>
      </c>
      <c r="D902" t="str">
        <f t="shared" si="71"/>
        <v>www.fox5dc.com</v>
      </c>
      <c r="F902">
        <f t="shared" si="72"/>
        <v>0</v>
      </c>
      <c r="G902" t="e">
        <f t="shared" si="73"/>
        <v>#DIV/0!</v>
      </c>
      <c r="H902">
        <f t="shared" si="74"/>
        <v>0</v>
      </c>
    </row>
    <row r="903" spans="1:8" x14ac:dyDescent="0.2">
      <c r="A903" t="s">
        <v>435</v>
      </c>
      <c r="B903">
        <f>VLOOKUP(A903,Sentiment!A:B,2,FALSE)</f>
        <v>0.165346145789694</v>
      </c>
      <c r="C903" t="str">
        <f t="shared" si="70"/>
        <v>www.funtrivia.com|askft|Question27989.html.html</v>
      </c>
      <c r="D903" t="str">
        <f t="shared" si="71"/>
        <v>www.funtrivia.com</v>
      </c>
      <c r="F903">
        <f t="shared" si="72"/>
        <v>0</v>
      </c>
      <c r="G903" t="e">
        <f t="shared" si="73"/>
        <v>#DIV/0!</v>
      </c>
      <c r="H903">
        <f t="shared" si="74"/>
        <v>0</v>
      </c>
    </row>
    <row r="904" spans="1:8" x14ac:dyDescent="0.2">
      <c r="A904" t="s">
        <v>436</v>
      </c>
      <c r="B904">
        <f>VLOOKUP(A904,Sentiment!A:B,2,FALSE)</f>
        <v>0.15017330351767399</v>
      </c>
      <c r="C904" t="str">
        <f t="shared" si="70"/>
        <v>www.goerie.com|news|20181024|erie-to-send-35129-bill-to-trump-campaign.html</v>
      </c>
      <c r="D904" t="str">
        <f t="shared" si="71"/>
        <v>www.goerie.com</v>
      </c>
      <c r="F904">
        <f t="shared" si="72"/>
        <v>0</v>
      </c>
      <c r="G904" t="e">
        <f t="shared" si="73"/>
        <v>#DIV/0!</v>
      </c>
      <c r="H904">
        <f t="shared" si="74"/>
        <v>0</v>
      </c>
    </row>
    <row r="905" spans="1:8" x14ac:dyDescent="0.2">
      <c r="A905" t="s">
        <v>437</v>
      </c>
      <c r="B905">
        <f>VLOOKUP(A905,Sentiment!A:B,2,FALSE)</f>
        <v>5.1689976689976699E-2</v>
      </c>
      <c r="C905" t="str">
        <f t="shared" si="70"/>
        <v>www.hirethedonald.com|.html</v>
      </c>
      <c r="D905" t="str">
        <f t="shared" si="71"/>
        <v>www.hirethedonald.com</v>
      </c>
      <c r="F905">
        <f t="shared" si="72"/>
        <v>0</v>
      </c>
      <c r="G905" t="e">
        <f t="shared" si="73"/>
        <v>#DIV/0!</v>
      </c>
      <c r="H905">
        <f t="shared" si="74"/>
        <v>0</v>
      </c>
    </row>
    <row r="906" spans="1:8" x14ac:dyDescent="0.2">
      <c r="A906" t="s">
        <v>438</v>
      </c>
      <c r="B906">
        <f>VLOOKUP(A906,Sentiment!A:B,2,FALSE)</f>
        <v>0.14808247308247199</v>
      </c>
      <c r="C906" t="str">
        <f t="shared" si="70"/>
        <v>www.icepop.com|top-us-presidents-ranked|.html</v>
      </c>
      <c r="D906" t="str">
        <f t="shared" si="71"/>
        <v>www.icepop.com</v>
      </c>
      <c r="F906">
        <f t="shared" si="72"/>
        <v>0</v>
      </c>
      <c r="G906" t="e">
        <f t="shared" si="73"/>
        <v>#DIV/0!</v>
      </c>
      <c r="H906">
        <f t="shared" si="74"/>
        <v>0</v>
      </c>
    </row>
    <row r="907" spans="1:8" x14ac:dyDescent="0.2">
      <c r="A907" t="s">
        <v>439</v>
      </c>
      <c r="B907">
        <f>VLOOKUP(A907,Sentiment!A:B,2,FALSE)</f>
        <v>0.16666666666666599</v>
      </c>
      <c r="C907" t="str">
        <f t="shared" si="70"/>
        <v>www.instagram.com|realdonaldtrump.html</v>
      </c>
      <c r="D907" t="str">
        <f t="shared" si="71"/>
        <v>www.instagram.com</v>
      </c>
      <c r="F907">
        <f t="shared" si="72"/>
        <v>0</v>
      </c>
      <c r="G907" t="e">
        <f t="shared" si="73"/>
        <v>#DIV/0!</v>
      </c>
      <c r="H907">
        <f t="shared" si="74"/>
        <v>0</v>
      </c>
    </row>
    <row r="908" spans="1:8" x14ac:dyDescent="0.2">
      <c r="A908" t="s">
        <v>728</v>
      </c>
      <c r="B908">
        <f>VLOOKUP(A908,Sentiment!A:B,2,FALSE)</f>
        <v>0</v>
      </c>
      <c r="C908" t="str">
        <f t="shared" si="70"/>
        <v>www.ipl.org|div|potus|.html</v>
      </c>
      <c r="D908" t="str">
        <f t="shared" si="71"/>
        <v>www.ipl.org</v>
      </c>
      <c r="F908">
        <f t="shared" si="72"/>
        <v>0</v>
      </c>
      <c r="G908" t="e">
        <f t="shared" si="73"/>
        <v>#DIV/0!</v>
      </c>
      <c r="H908">
        <f t="shared" si="74"/>
        <v>0</v>
      </c>
    </row>
    <row r="909" spans="1:8" x14ac:dyDescent="0.2">
      <c r="A909" t="s">
        <v>440</v>
      </c>
      <c r="B909">
        <f>VLOOKUP(A909,Sentiment!A:B,2,FALSE)</f>
        <v>0</v>
      </c>
      <c r="C909" t="str">
        <f t="shared" si="70"/>
        <v>www.ipl.org|div|potus|jagarfield.html.html</v>
      </c>
      <c r="D909" t="str">
        <f t="shared" si="71"/>
        <v>www.ipl.org</v>
      </c>
      <c r="F909">
        <f t="shared" si="72"/>
        <v>0</v>
      </c>
      <c r="G909" t="e">
        <f t="shared" si="73"/>
        <v>#DIV/0!</v>
      </c>
      <c r="H909">
        <f t="shared" si="74"/>
        <v>0</v>
      </c>
    </row>
    <row r="910" spans="1:8" x14ac:dyDescent="0.2">
      <c r="A910" t="s">
        <v>441</v>
      </c>
      <c r="B910">
        <f>VLOOKUP(A910,Sentiment!A:B,2,FALSE)</f>
        <v>0.15698524597830099</v>
      </c>
      <c r="C910" t="str">
        <f t="shared" si="70"/>
        <v>www.itoptopics.com|donald-trump.html</v>
      </c>
      <c r="D910" t="str">
        <f t="shared" si="71"/>
        <v>www.itoptopics.com</v>
      </c>
      <c r="F910">
        <f t="shared" si="72"/>
        <v>0</v>
      </c>
      <c r="G910" t="e">
        <f t="shared" si="73"/>
        <v>#DIV/0!</v>
      </c>
      <c r="H910">
        <f t="shared" si="74"/>
        <v>0</v>
      </c>
    </row>
    <row r="911" spans="1:8" x14ac:dyDescent="0.2">
      <c r="A911" t="s">
        <v>442</v>
      </c>
      <c r="B911">
        <f>VLOOKUP(A911,Sentiment!A:B,2,FALSE)</f>
        <v>0.282587976539589</v>
      </c>
      <c r="C911" t="str">
        <f t="shared" si="70"/>
        <v>www.ks95.com|donald-trump-hair-tutorial|.html</v>
      </c>
      <c r="D911" t="str">
        <f t="shared" si="71"/>
        <v>www.ks95.com</v>
      </c>
      <c r="F911">
        <f t="shared" si="72"/>
        <v>0</v>
      </c>
      <c r="G911" t="e">
        <f t="shared" si="73"/>
        <v>#DIV/0!</v>
      </c>
      <c r="H911">
        <f t="shared" si="74"/>
        <v>0</v>
      </c>
    </row>
    <row r="912" spans="1:8" x14ac:dyDescent="0.2">
      <c r="A912" t="s">
        <v>443</v>
      </c>
      <c r="B912">
        <f>VLOOKUP(A912,Sentiment!A:B,2,FALSE)</f>
        <v>6.4013178661616096E-3</v>
      </c>
      <c r="C912" t="str">
        <f t="shared" si="70"/>
        <v>www.latimes.com|topic|politics-government|donald-trump-PEBSL000163-topic.html.html</v>
      </c>
      <c r="D912" t="str">
        <f t="shared" si="71"/>
        <v>www.latimes.com</v>
      </c>
      <c r="F912">
        <f t="shared" si="72"/>
        <v>0</v>
      </c>
      <c r="G912" t="e">
        <f t="shared" si="73"/>
        <v>#DIV/0!</v>
      </c>
      <c r="H912">
        <f t="shared" si="74"/>
        <v>0</v>
      </c>
    </row>
    <row r="913" spans="1:8" x14ac:dyDescent="0.2">
      <c r="A913" t="s">
        <v>1007</v>
      </c>
      <c r="B913">
        <f>VLOOKUP(A913,Sentiment!A:B,2,FALSE)</f>
        <v>0</v>
      </c>
      <c r="C913" t="str">
        <f t="shared" si="70"/>
        <v>www.let.rug.nl|usa|presidents|.html</v>
      </c>
      <c r="D913" t="str">
        <f t="shared" si="71"/>
        <v>www.let.rug.nl</v>
      </c>
      <c r="F913">
        <f t="shared" si="72"/>
        <v>0</v>
      </c>
      <c r="G913" t="e">
        <f t="shared" si="73"/>
        <v>#DIV/0!</v>
      </c>
      <c r="H913">
        <f t="shared" si="74"/>
        <v>0</v>
      </c>
    </row>
    <row r="914" spans="1:8" x14ac:dyDescent="0.2">
      <c r="A914" t="s">
        <v>1008</v>
      </c>
      <c r="B914">
        <f>VLOOKUP(A914,Sentiment!A:B,2,FALSE)</f>
        <v>4.7048246559740797E-2</v>
      </c>
      <c r="C914" t="str">
        <f t="shared" si="70"/>
        <v>www.magapill.com|.html</v>
      </c>
      <c r="D914" t="str">
        <f t="shared" si="71"/>
        <v>www.magapill.com</v>
      </c>
      <c r="F914">
        <f t="shared" si="72"/>
        <v>0</v>
      </c>
      <c r="G914" t="e">
        <f t="shared" si="73"/>
        <v>#DIV/0!</v>
      </c>
      <c r="H914">
        <f t="shared" si="74"/>
        <v>0</v>
      </c>
    </row>
    <row r="915" spans="1:8" x14ac:dyDescent="0.2">
      <c r="A915" t="s">
        <v>444</v>
      </c>
      <c r="B915">
        <f>VLOOKUP(A915,Sentiment!A:B,2,FALSE)</f>
        <v>0.18928489439853</v>
      </c>
      <c r="C915" t="str">
        <f t="shared" si="70"/>
        <v>www.mega1043.com|president-trump-promises-thorough-investigation-into-suspicious-packages-sent-to-clintons-obamas-cnn-and-other-u-s-officials|.html</v>
      </c>
      <c r="D915" t="str">
        <f t="shared" si="71"/>
        <v>www.mega1043.com</v>
      </c>
      <c r="F915">
        <f t="shared" si="72"/>
        <v>0</v>
      </c>
      <c r="G915" t="e">
        <f t="shared" si="73"/>
        <v>#DIV/0!</v>
      </c>
      <c r="H915">
        <f t="shared" si="74"/>
        <v>0</v>
      </c>
    </row>
    <row r="916" spans="1:8" x14ac:dyDescent="0.2">
      <c r="A916" t="s">
        <v>729</v>
      </c>
      <c r="B916">
        <f>VLOOKUP(A916,Sentiment!A:B,2,FALSE)</f>
        <v>0.122381882440476</v>
      </c>
      <c r="C916" t="str">
        <f t="shared" si="70"/>
        <v>www.msnbc.com|rachel-maddow-show|new-tpp-take-effect-year-the-world-moves-without-us.html</v>
      </c>
      <c r="D916" t="str">
        <f t="shared" si="71"/>
        <v>www.msnbc.com</v>
      </c>
      <c r="F916">
        <f t="shared" si="72"/>
        <v>0</v>
      </c>
      <c r="G916" t="e">
        <f t="shared" si="73"/>
        <v>#DIV/0!</v>
      </c>
      <c r="H916">
        <f t="shared" si="74"/>
        <v>0</v>
      </c>
    </row>
    <row r="917" spans="1:8" x14ac:dyDescent="0.2">
      <c r="A917" t="s">
        <v>1009</v>
      </c>
      <c r="B917">
        <f>VLOOKUP(A917,Sentiment!A:B,2,FALSE)</f>
        <v>9.8165599080233201E-2</v>
      </c>
      <c r="C917" t="str">
        <f t="shared" si="70"/>
        <v>www.msnbc.com|videos.html</v>
      </c>
      <c r="D917" t="str">
        <f t="shared" si="71"/>
        <v>www.msnbc.com</v>
      </c>
      <c r="F917">
        <f t="shared" si="72"/>
        <v>0</v>
      </c>
      <c r="G917" t="e">
        <f t="shared" si="73"/>
        <v>#DIV/0!</v>
      </c>
      <c r="H917">
        <f t="shared" si="74"/>
        <v>0</v>
      </c>
    </row>
    <row r="918" spans="1:8" x14ac:dyDescent="0.2">
      <c r="A918" t="s">
        <v>445</v>
      </c>
      <c r="B918">
        <f>VLOOKUP(A918,Sentiment!A:B,2,FALSE)</f>
        <v>4.9290439607341002E-2</v>
      </c>
      <c r="C918" t="str">
        <f t="shared" si="70"/>
        <v>www.nbc-2.com|story|39351366|president-trump-to-attend-desantis-rally-at-hertz-arena.html</v>
      </c>
      <c r="D918" t="str">
        <f t="shared" si="71"/>
        <v>www.nbc-2.com</v>
      </c>
      <c r="F918">
        <f t="shared" si="72"/>
        <v>0</v>
      </c>
      <c r="G918" t="e">
        <f t="shared" si="73"/>
        <v>#DIV/0!</v>
      </c>
      <c r="H918">
        <f t="shared" si="74"/>
        <v>0</v>
      </c>
    </row>
    <row r="919" spans="1:8" x14ac:dyDescent="0.2">
      <c r="A919" t="s">
        <v>730</v>
      </c>
      <c r="B919">
        <f>VLOOKUP(A919,Sentiment!A:B,2,FALSE)</f>
        <v>8.0830437168465302E-2</v>
      </c>
      <c r="C919" t="str">
        <f t="shared" si="70"/>
        <v>www.newindianexpress.com|world|2018|oct|30|us-president-donald-trump-end-birthright-citizenship-for-some-us-born-babies-1892026.html.html</v>
      </c>
      <c r="D919" t="str">
        <f t="shared" si="71"/>
        <v>www.newindianexpress.com</v>
      </c>
      <c r="F919">
        <f t="shared" si="72"/>
        <v>0</v>
      </c>
      <c r="G919" t="e">
        <f t="shared" si="73"/>
        <v>#DIV/0!</v>
      </c>
      <c r="H919">
        <f t="shared" si="74"/>
        <v>0</v>
      </c>
    </row>
    <row r="920" spans="1:8" x14ac:dyDescent="0.2">
      <c r="A920" t="s">
        <v>1010</v>
      </c>
      <c r="B920">
        <f>VLOOKUP(A920,Sentiment!A:B,2,FALSE)</f>
        <v>0.100863546176046</v>
      </c>
      <c r="C920" t="str">
        <f t="shared" si="70"/>
        <v>www.newser.com|story|266660|trump-wrangles-with-the-14th-amendment-on-twitter.html.html</v>
      </c>
      <c r="D920" t="str">
        <f t="shared" si="71"/>
        <v>www.newser.com</v>
      </c>
      <c r="F920">
        <f t="shared" si="72"/>
        <v>0</v>
      </c>
      <c r="G920" t="e">
        <f t="shared" si="73"/>
        <v>#DIV/0!</v>
      </c>
      <c r="H920">
        <f t="shared" si="74"/>
        <v>0</v>
      </c>
    </row>
    <row r="921" spans="1:8" x14ac:dyDescent="0.2">
      <c r="A921" t="s">
        <v>446</v>
      </c>
      <c r="B921">
        <f>VLOOKUP(A921,Sentiment!A:B,2,FALSE)</f>
        <v>4.2628645256552203E-2</v>
      </c>
      <c r="C921" t="str">
        <f t="shared" si="70"/>
        <v>www.nomiprins.com|thoughts|2018|9|19|the-donald-in-wonderland.html.html</v>
      </c>
      <c r="D921" t="str">
        <f t="shared" si="71"/>
        <v>www.nomiprins.com</v>
      </c>
      <c r="F921">
        <f t="shared" si="72"/>
        <v>0</v>
      </c>
      <c r="G921" t="e">
        <f t="shared" si="73"/>
        <v>#DIV/0!</v>
      </c>
      <c r="H921">
        <f t="shared" si="74"/>
        <v>0</v>
      </c>
    </row>
    <row r="922" spans="1:8" x14ac:dyDescent="0.2">
      <c r="A922" t="s">
        <v>731</v>
      </c>
      <c r="B922">
        <f>VLOOKUP(A922,Sentiment!A:B,2,FALSE)</f>
        <v>4.8882719534893398E-2</v>
      </c>
      <c r="C922" t="str">
        <f t="shared" si="70"/>
        <v>www.nydailynews.com|entertainment|music|ny-ent-pharrell-williams-trump-happy-20181029-story.html.html</v>
      </c>
      <c r="D922" t="str">
        <f t="shared" si="71"/>
        <v>www.nydailynews.com</v>
      </c>
      <c r="F922">
        <f t="shared" si="72"/>
        <v>0</v>
      </c>
      <c r="G922" t="e">
        <f t="shared" si="73"/>
        <v>#DIV/0!</v>
      </c>
      <c r="H922">
        <f t="shared" si="74"/>
        <v>0</v>
      </c>
    </row>
    <row r="923" spans="1:8" x14ac:dyDescent="0.2">
      <c r="A923" t="s">
        <v>447</v>
      </c>
      <c r="B923">
        <f>VLOOKUP(A923,Sentiment!A:B,2,FALSE)</f>
        <v>2.2022351946594299E-2</v>
      </c>
      <c r="C923" t="str">
        <f t="shared" si="70"/>
        <v>www.nydailynews.com|news|politics|ny-news-democrats-trump-condoning-bombs-20181024-story.html.html</v>
      </c>
      <c r="D923" t="str">
        <f t="shared" si="71"/>
        <v>www.nydailynews.com</v>
      </c>
      <c r="F923">
        <f t="shared" si="72"/>
        <v>0</v>
      </c>
      <c r="G923" t="e">
        <f t="shared" si="73"/>
        <v>#DIV/0!</v>
      </c>
      <c r="H923">
        <f t="shared" si="74"/>
        <v>0</v>
      </c>
    </row>
    <row r="924" spans="1:8" x14ac:dyDescent="0.2">
      <c r="A924" t="s">
        <v>732</v>
      </c>
      <c r="B924">
        <f>VLOOKUP(A924,Sentiment!A:B,2,FALSE)</f>
        <v>0.225154012654012</v>
      </c>
      <c r="C924" t="str">
        <f t="shared" si="70"/>
        <v>www.nydailynews.com|tags|donald-trmp|.html</v>
      </c>
      <c r="D924" t="str">
        <f t="shared" si="71"/>
        <v>www.nydailynews.com</v>
      </c>
      <c r="F924">
        <f t="shared" si="72"/>
        <v>0</v>
      </c>
      <c r="G924" t="e">
        <f t="shared" si="73"/>
        <v>#DIV/0!</v>
      </c>
      <c r="H924">
        <f t="shared" si="74"/>
        <v>0</v>
      </c>
    </row>
    <row r="925" spans="1:8" x14ac:dyDescent="0.2">
      <c r="A925" t="s">
        <v>448</v>
      </c>
      <c r="B925">
        <f>VLOOKUP(A925,Sentiment!A:B,2,FALSE)</f>
        <v>5.0854871319157002E-2</v>
      </c>
      <c r="C925" t="str">
        <f t="shared" si="70"/>
        <v>www.nytimes.com|topic|person|donald-trump.html</v>
      </c>
      <c r="D925" t="str">
        <f t="shared" si="71"/>
        <v>www.nytimes.com</v>
      </c>
      <c r="F925">
        <f t="shared" si="72"/>
        <v>0</v>
      </c>
      <c r="G925" t="e">
        <f t="shared" si="73"/>
        <v>#DIV/0!</v>
      </c>
      <c r="H925">
        <f t="shared" si="74"/>
        <v>0</v>
      </c>
    </row>
    <row r="926" spans="1:8" x14ac:dyDescent="0.2">
      <c r="A926" t="s">
        <v>1011</v>
      </c>
      <c r="B926">
        <f>VLOOKUP(A926,Sentiment!A:B,2,FALSE)</f>
        <v>0.13766180973497999</v>
      </c>
      <c r="C926" t="str">
        <f t="shared" si="70"/>
        <v>www.nytimes.com|topic|subject|presidents-and-presidency-us.html</v>
      </c>
      <c r="D926" t="str">
        <f t="shared" si="71"/>
        <v>www.nytimes.com</v>
      </c>
      <c r="F926">
        <f t="shared" si="72"/>
        <v>0</v>
      </c>
      <c r="G926" t="e">
        <f t="shared" si="73"/>
        <v>#DIV/0!</v>
      </c>
      <c r="H926">
        <f t="shared" si="74"/>
        <v>0</v>
      </c>
    </row>
    <row r="927" spans="1:8" x14ac:dyDescent="0.2">
      <c r="A927" t="s">
        <v>449</v>
      </c>
      <c r="B927">
        <f>VLOOKUP(A927,Sentiment!A:B,2,FALSE)</f>
        <v>3.4948791046351999E-2</v>
      </c>
      <c r="C927" t="str">
        <f t="shared" si="70"/>
        <v>www.on-this-day.com|cgi-bin|otd|uspresidentotd.pl.html</v>
      </c>
      <c r="D927" t="str">
        <f t="shared" si="71"/>
        <v>www.on-this-day.com</v>
      </c>
      <c r="F927">
        <f t="shared" si="72"/>
        <v>0</v>
      </c>
      <c r="G927" t="e">
        <f t="shared" si="73"/>
        <v>#DIV/0!</v>
      </c>
      <c r="H927">
        <f t="shared" si="74"/>
        <v>0</v>
      </c>
    </row>
    <row r="928" spans="1:8" x14ac:dyDescent="0.2">
      <c r="A928" t="s">
        <v>733</v>
      </c>
      <c r="B928">
        <f>VLOOKUP(A928,Sentiment!A:B,2,FALSE)</f>
        <v>5.3775641569759197E-2</v>
      </c>
      <c r="C928" t="str">
        <f t="shared" si="70"/>
        <v>www.pewglobal.org|2017|06|26|u-s-image-suffers-as-publics-around-world-question-trumps-leadership|.html</v>
      </c>
      <c r="D928" t="str">
        <f t="shared" si="71"/>
        <v>www.pewglobal.org</v>
      </c>
      <c r="F928">
        <f t="shared" si="72"/>
        <v>0</v>
      </c>
      <c r="G928" t="e">
        <f t="shared" si="73"/>
        <v>#DIV/0!</v>
      </c>
      <c r="H928">
        <f t="shared" si="74"/>
        <v>0</v>
      </c>
    </row>
    <row r="929" spans="1:8" x14ac:dyDescent="0.2">
      <c r="A929" t="s">
        <v>450</v>
      </c>
      <c r="B929">
        <f>VLOOKUP(A929,Sentiment!A:B,2,FALSE)</f>
        <v>5.3213021546354898E-2</v>
      </c>
      <c r="C929" t="str">
        <f t="shared" si="70"/>
        <v>www.pewglobal.org|2018|10|01|trumps-international-ratings-remain-low-especially-among-key-allies|.html</v>
      </c>
      <c r="D929" t="str">
        <f t="shared" si="71"/>
        <v>www.pewglobal.org</v>
      </c>
      <c r="F929">
        <f t="shared" si="72"/>
        <v>0</v>
      </c>
      <c r="G929" t="e">
        <f t="shared" si="73"/>
        <v>#DIV/0!</v>
      </c>
      <c r="H929">
        <f t="shared" si="74"/>
        <v>0</v>
      </c>
    </row>
    <row r="930" spans="1:8" x14ac:dyDescent="0.2">
      <c r="A930" t="s">
        <v>451</v>
      </c>
      <c r="B930">
        <f>VLOOKUP(A930,Sentiment!A:B,2,FALSE)</f>
        <v>5.5920205920205898E-2</v>
      </c>
      <c r="C930" t="str">
        <f t="shared" si="70"/>
        <v>www.pewglobal.org|database|indicator|6|survey|all|.html</v>
      </c>
      <c r="D930" t="str">
        <f t="shared" si="71"/>
        <v>www.pewglobal.org</v>
      </c>
      <c r="F930">
        <f t="shared" si="72"/>
        <v>0</v>
      </c>
      <c r="G930" t="e">
        <f t="shared" si="73"/>
        <v>#DIV/0!</v>
      </c>
      <c r="H930">
        <f t="shared" si="74"/>
        <v>0</v>
      </c>
    </row>
    <row r="931" spans="1:8" x14ac:dyDescent="0.2">
      <c r="A931" t="s">
        <v>452</v>
      </c>
      <c r="B931">
        <f>VLOOKUP(A931,Sentiment!A:B,2,FALSE)</f>
        <v>8.2538983903420501E-2</v>
      </c>
      <c r="C931" t="str">
        <f t="shared" si="70"/>
        <v>www.presidenttrump.com|.html</v>
      </c>
      <c r="D931" t="str">
        <f t="shared" si="71"/>
        <v>www.presidenttrump.com</v>
      </c>
      <c r="F931">
        <f t="shared" si="72"/>
        <v>0</v>
      </c>
      <c r="G931" t="e">
        <f t="shared" si="73"/>
        <v>#DIV/0!</v>
      </c>
      <c r="H931">
        <f t="shared" si="74"/>
        <v>0</v>
      </c>
    </row>
    <row r="932" spans="1:8" x14ac:dyDescent="0.2">
      <c r="A932" t="s">
        <v>453</v>
      </c>
      <c r="B932">
        <f>VLOOKUP(A932,Sentiment!A:B,2,FALSE)</f>
        <v>9.7919126328217199E-2</v>
      </c>
      <c r="C932" t="str">
        <f t="shared" si="70"/>
        <v>www.presidenttrump.exposed|category|donald-trump|.html</v>
      </c>
      <c r="D932" t="str">
        <f t="shared" si="71"/>
        <v>www.presidenttrump.exposed</v>
      </c>
      <c r="F932">
        <f t="shared" si="72"/>
        <v>0</v>
      </c>
      <c r="G932" t="e">
        <f t="shared" si="73"/>
        <v>#DIV/0!</v>
      </c>
      <c r="H932">
        <f t="shared" si="74"/>
        <v>0</v>
      </c>
    </row>
    <row r="933" spans="1:8" x14ac:dyDescent="0.2">
      <c r="A933" t="s">
        <v>454</v>
      </c>
      <c r="B933">
        <f>VLOOKUP(A933,Sentiment!A:B,2,FALSE)</f>
        <v>7.4510193231997701E-2</v>
      </c>
      <c r="C933" t="str">
        <f t="shared" si="70"/>
        <v>www.rasmussenreports.com|public_content|current_events|politics|prez_track_sep20.html</v>
      </c>
      <c r="D933" t="str">
        <f t="shared" si="71"/>
        <v>www.rasmussenreports.com</v>
      </c>
      <c r="F933">
        <f t="shared" si="72"/>
        <v>0</v>
      </c>
      <c r="G933" t="e">
        <f t="shared" si="73"/>
        <v>#DIV/0!</v>
      </c>
      <c r="H933">
        <f t="shared" si="74"/>
        <v>0</v>
      </c>
    </row>
    <row r="934" spans="1:8" x14ac:dyDescent="0.2">
      <c r="A934" t="s">
        <v>1012</v>
      </c>
      <c r="B934">
        <f>VLOOKUP(A934,Sentiment!A:B,2,FALSE)</f>
        <v>7.1415379810902194E-2</v>
      </c>
      <c r="C934" t="str">
        <f t="shared" si="70"/>
        <v>www.rasmussenreports.com|public_content|politics|general_politics|january_2018|oprah_vs_the_donald_and_the_winner_is.html</v>
      </c>
      <c r="D934" t="str">
        <f t="shared" si="71"/>
        <v>www.rasmussenreports.com</v>
      </c>
      <c r="F934">
        <f t="shared" si="72"/>
        <v>0</v>
      </c>
      <c r="G934" t="e">
        <f t="shared" si="73"/>
        <v>#DIV/0!</v>
      </c>
      <c r="H934">
        <f t="shared" si="74"/>
        <v>0</v>
      </c>
    </row>
    <row r="935" spans="1:8" x14ac:dyDescent="0.2">
      <c r="A935" t="s">
        <v>455</v>
      </c>
      <c r="B935">
        <f>VLOOKUP(A935,Sentiment!A:B,2,FALSE)</f>
        <v>7.5647753434013004E-2</v>
      </c>
      <c r="C935" t="str">
        <f t="shared" si="70"/>
        <v>www.rasmussenreports.com|public_content|politics|political_updates|prez_track_jul09.html</v>
      </c>
      <c r="D935" t="str">
        <f t="shared" si="71"/>
        <v>www.rasmussenreports.com</v>
      </c>
      <c r="F935">
        <f t="shared" si="72"/>
        <v>0</v>
      </c>
      <c r="G935" t="e">
        <f t="shared" si="73"/>
        <v>#DIV/0!</v>
      </c>
      <c r="H935">
        <f t="shared" si="74"/>
        <v>0</v>
      </c>
    </row>
    <row r="936" spans="1:8" x14ac:dyDescent="0.2">
      <c r="A936" t="s">
        <v>734</v>
      </c>
      <c r="B936">
        <f>VLOOKUP(A936,Sentiment!A:B,2,FALSE)</f>
        <v>7.5647753434013004E-2</v>
      </c>
      <c r="C936" t="str">
        <f t="shared" si="70"/>
        <v>www.rasmussenreports.com|public_content|politics|political_updates|prez_track_jun1.html</v>
      </c>
      <c r="D936" t="str">
        <f t="shared" si="71"/>
        <v>www.rasmussenreports.com</v>
      </c>
      <c r="F936">
        <f t="shared" si="72"/>
        <v>0</v>
      </c>
      <c r="G936" t="e">
        <f t="shared" si="73"/>
        <v>#DIV/0!</v>
      </c>
      <c r="H936">
        <f t="shared" si="74"/>
        <v>0</v>
      </c>
    </row>
    <row r="937" spans="1:8" x14ac:dyDescent="0.2">
      <c r="A937" t="s">
        <v>1013</v>
      </c>
      <c r="B937">
        <f>VLOOKUP(A937,Sentiment!A:B,2,FALSE)</f>
        <v>0.12695726867982901</v>
      </c>
      <c r="C937" t="str">
        <f t="shared" si="70"/>
        <v>www.rasmussenreports.com|public_content|politics|trump_administration|rating_president_trump_on_the_issues_oct29.html</v>
      </c>
      <c r="D937" t="str">
        <f t="shared" si="71"/>
        <v>www.rasmussenreports.com</v>
      </c>
      <c r="F937">
        <f t="shared" si="72"/>
        <v>0</v>
      </c>
      <c r="G937" t="e">
        <f t="shared" si="73"/>
        <v>#DIV/0!</v>
      </c>
      <c r="H937">
        <f t="shared" si="74"/>
        <v>0</v>
      </c>
    </row>
    <row r="938" spans="1:8" x14ac:dyDescent="0.2">
      <c r="A938" t="s">
        <v>456</v>
      </c>
      <c r="B938">
        <f>VLOOKUP(A938,Sentiment!A:B,2,FALSE)</f>
        <v>0.34365760281385199</v>
      </c>
      <c r="C938" t="str">
        <f t="shared" si="70"/>
        <v>www.selectsmart.com|DISCUSS|read.php|16|1132584.html</v>
      </c>
      <c r="D938" t="str">
        <f t="shared" si="71"/>
        <v>www.selectsmart.com</v>
      </c>
      <c r="F938">
        <f t="shared" si="72"/>
        <v>0</v>
      </c>
      <c r="G938" t="e">
        <f t="shared" si="73"/>
        <v>#DIV/0!</v>
      </c>
      <c r="H938">
        <f t="shared" si="74"/>
        <v>0</v>
      </c>
    </row>
    <row r="939" spans="1:8" x14ac:dyDescent="0.2">
      <c r="A939" t="s">
        <v>735</v>
      </c>
      <c r="B939">
        <f>VLOOKUP(A939,Sentiment!A:B,2,FALSE)</f>
        <v>5.47402597402597E-2</v>
      </c>
      <c r="C939" t="str">
        <f t="shared" si="70"/>
        <v>www.senate.gov|artandhistory|history|minute|President_For_A_Day.htm.html</v>
      </c>
      <c r="D939" t="str">
        <f t="shared" si="71"/>
        <v>www.senate.gov</v>
      </c>
      <c r="F939">
        <f t="shared" si="72"/>
        <v>0</v>
      </c>
      <c r="G939" t="e">
        <f t="shared" si="73"/>
        <v>#DIV/0!</v>
      </c>
      <c r="H939">
        <f t="shared" si="74"/>
        <v>0</v>
      </c>
    </row>
    <row r="940" spans="1:8" x14ac:dyDescent="0.2">
      <c r="A940" t="s">
        <v>457</v>
      </c>
      <c r="B940">
        <f>VLOOKUP(A940,Sentiment!A:B,2,FALSE)</f>
        <v>0.14583015024191401</v>
      </c>
      <c r="C940" t="str">
        <f t="shared" si="70"/>
        <v>www.sheppardsoftware.com|History|presidents|Presidents_22_Cleveland.htm.html</v>
      </c>
      <c r="D940" t="str">
        <f t="shared" si="71"/>
        <v>www.sheppardsoftware.com</v>
      </c>
      <c r="F940">
        <f t="shared" si="72"/>
        <v>0</v>
      </c>
      <c r="G940" t="e">
        <f t="shared" si="73"/>
        <v>#DIV/0!</v>
      </c>
      <c r="H940">
        <f t="shared" si="74"/>
        <v>0</v>
      </c>
    </row>
    <row r="941" spans="1:8" x14ac:dyDescent="0.2">
      <c r="A941" t="s">
        <v>458</v>
      </c>
      <c r="B941">
        <f>VLOOKUP(A941,Sentiment!A:B,2,FALSE)</f>
        <v>8.6458936191556396E-2</v>
      </c>
      <c r="C941" t="str">
        <f t="shared" si="70"/>
        <v>www.spiegel.de|international|world|how-europe-can-survive-the-donald-trump-era-a-1219447.html.html</v>
      </c>
      <c r="D941" t="str">
        <f t="shared" si="71"/>
        <v>www.spiegel.de</v>
      </c>
      <c r="F941">
        <f t="shared" si="72"/>
        <v>0</v>
      </c>
      <c r="G941" t="e">
        <f t="shared" si="73"/>
        <v>#DIV/0!</v>
      </c>
      <c r="H941">
        <f t="shared" si="74"/>
        <v>0</v>
      </c>
    </row>
    <row r="942" spans="1:8" x14ac:dyDescent="0.2">
      <c r="A942" t="s">
        <v>736</v>
      </c>
      <c r="B942">
        <f>VLOOKUP(A942,Sentiment!A:B,2,FALSE)</f>
        <v>0.27076190476190398</v>
      </c>
      <c r="C942" t="str">
        <f t="shared" si="70"/>
        <v>www.theintelligencer.net|news|top-headlines|2018|09|president-donald-trump-set-to-visit-wheeling-w-va-saturday|.html</v>
      </c>
      <c r="D942" t="str">
        <f t="shared" si="71"/>
        <v>www.theintelligencer.net</v>
      </c>
      <c r="F942">
        <f t="shared" si="72"/>
        <v>0</v>
      </c>
      <c r="G942" t="e">
        <f t="shared" si="73"/>
        <v>#DIV/0!</v>
      </c>
      <c r="H942">
        <f t="shared" si="74"/>
        <v>0</v>
      </c>
    </row>
    <row r="943" spans="1:8" x14ac:dyDescent="0.2">
      <c r="A943" t="s">
        <v>459</v>
      </c>
      <c r="B943">
        <f>VLOOKUP(A943,Sentiment!A:B,2,FALSE)</f>
        <v>0.180344664848089</v>
      </c>
      <c r="C943" t="str">
        <f t="shared" si="70"/>
        <v>www.theweek.co.uk|donald-trump|95649|betting-odds-and-polls-who-will-be-the-next-us-president.html</v>
      </c>
      <c r="D943" t="str">
        <f t="shared" si="71"/>
        <v>www.theweek.co.uk</v>
      </c>
      <c r="F943">
        <f t="shared" si="72"/>
        <v>0</v>
      </c>
      <c r="G943" t="e">
        <f t="shared" si="73"/>
        <v>#DIV/0!</v>
      </c>
      <c r="H943">
        <f t="shared" si="74"/>
        <v>0</v>
      </c>
    </row>
    <row r="944" spans="1:8" x14ac:dyDescent="0.2">
      <c r="A944" t="s">
        <v>460</v>
      </c>
      <c r="B944">
        <f>VLOOKUP(A944,Sentiment!A:B,2,FALSE)</f>
        <v>0.19502305420274099</v>
      </c>
      <c r="C944" t="str">
        <f t="shared" si="70"/>
        <v>www.tmz.com|person|donald-trump|.html</v>
      </c>
      <c r="D944" t="str">
        <f t="shared" si="71"/>
        <v>www.tmz.com</v>
      </c>
      <c r="F944">
        <f t="shared" si="72"/>
        <v>0</v>
      </c>
      <c r="G944" t="e">
        <f t="shared" si="73"/>
        <v>#DIV/0!</v>
      </c>
      <c r="H944">
        <f t="shared" si="74"/>
        <v>0</v>
      </c>
    </row>
    <row r="945" spans="1:8" x14ac:dyDescent="0.2">
      <c r="A945" t="s">
        <v>461</v>
      </c>
      <c r="B945">
        <f>VLOOKUP(A945,Sentiment!A:B,2,FALSE)</f>
        <v>0.20473484848484799</v>
      </c>
      <c r="C945" t="str">
        <f t="shared" si="70"/>
        <v>www.trumptowerny.com|.html</v>
      </c>
      <c r="D945" t="str">
        <f t="shared" si="71"/>
        <v>www.trumptowerny.com</v>
      </c>
      <c r="F945">
        <f t="shared" si="72"/>
        <v>0</v>
      </c>
      <c r="G945" t="e">
        <f t="shared" si="73"/>
        <v>#DIV/0!</v>
      </c>
      <c r="H945">
        <f t="shared" si="74"/>
        <v>0</v>
      </c>
    </row>
    <row r="946" spans="1:8" x14ac:dyDescent="0.2">
      <c r="A946" t="s">
        <v>462</v>
      </c>
      <c r="B946">
        <f>VLOOKUP(A946,Sentiment!A:B,2,FALSE)</f>
        <v>0.26997175247509497</v>
      </c>
      <c r="C946" t="str">
        <f t="shared" si="70"/>
        <v>www.twitter.com|realdonaldtrump.html</v>
      </c>
      <c r="D946" t="str">
        <f t="shared" si="71"/>
        <v>www.twitter.com</v>
      </c>
      <c r="F946">
        <f t="shared" si="72"/>
        <v>0</v>
      </c>
      <c r="G946" t="e">
        <f t="shared" si="73"/>
        <v>#DIV/0!</v>
      </c>
      <c r="H946">
        <f t="shared" si="74"/>
        <v>0</v>
      </c>
    </row>
    <row r="947" spans="1:8" x14ac:dyDescent="0.2">
      <c r="A947" t="s">
        <v>737</v>
      </c>
      <c r="B947">
        <f>VLOOKUP(A947,Sentiment!A:B,2,FALSE)</f>
        <v>0.14767729616455699</v>
      </c>
      <c r="C947" t="str">
        <f t="shared" si="70"/>
        <v>www.visualcapitalist.com|visualizing-the-lifespan-of-every-u-s-president|.html</v>
      </c>
      <c r="D947" t="str">
        <f t="shared" si="71"/>
        <v>www.visualcapitalist.com</v>
      </c>
      <c r="F947">
        <f t="shared" si="72"/>
        <v>0</v>
      </c>
      <c r="G947" t="e">
        <f t="shared" si="73"/>
        <v>#DIV/0!</v>
      </c>
      <c r="H947">
        <f t="shared" si="74"/>
        <v>0</v>
      </c>
    </row>
    <row r="948" spans="1:8" x14ac:dyDescent="0.2">
      <c r="A948" t="s">
        <v>738</v>
      </c>
      <c r="B948">
        <f>VLOOKUP(A948,Sentiment!A:B,2,FALSE)</f>
        <v>0.16813110893299499</v>
      </c>
      <c r="C948" t="str">
        <f t="shared" si="70"/>
        <v>www.vulture.com|2018|10|jon-stewart-dave-chappelle-trump-sexism-louis-c-k-cnn.html.html</v>
      </c>
      <c r="D948" t="str">
        <f t="shared" si="71"/>
        <v>www.vulture.com</v>
      </c>
      <c r="F948">
        <f t="shared" si="72"/>
        <v>0</v>
      </c>
      <c r="G948" t="e">
        <f t="shared" si="73"/>
        <v>#DIV/0!</v>
      </c>
      <c r="H948">
        <f t="shared" si="74"/>
        <v>0</v>
      </c>
    </row>
    <row r="949" spans="1:8" x14ac:dyDescent="0.2">
      <c r="A949" t="s">
        <v>739</v>
      </c>
      <c r="B949">
        <f>VLOOKUP(A949,Sentiment!A:B,2,FALSE)</f>
        <v>0.13507262890317001</v>
      </c>
      <c r="C949" t="str">
        <f t="shared" si="70"/>
        <v>www.vulture.com|2018|10|the-history-of-musicians-rejecting-donald-trump.html.html</v>
      </c>
      <c r="D949" t="str">
        <f t="shared" si="71"/>
        <v>www.vulture.com</v>
      </c>
      <c r="F949">
        <f t="shared" si="72"/>
        <v>0</v>
      </c>
      <c r="G949" t="e">
        <f t="shared" si="73"/>
        <v>#DIV/0!</v>
      </c>
      <c r="H949">
        <f t="shared" si="74"/>
        <v>0</v>
      </c>
    </row>
    <row r="950" spans="1:8" x14ac:dyDescent="0.2">
      <c r="A950" t="s">
        <v>1014</v>
      </c>
      <c r="B950">
        <f>VLOOKUP(A950,Sentiment!A:B,2,FALSE)</f>
        <v>0.13261212239954301</v>
      </c>
      <c r="C950" t="str">
        <f t="shared" si="70"/>
        <v>www.vulture.com|2018|11|the-history-of-musicians-rejecting-donald-trump.html.html</v>
      </c>
      <c r="D950" t="str">
        <f t="shared" si="71"/>
        <v>www.vulture.com</v>
      </c>
      <c r="F950">
        <f t="shared" si="72"/>
        <v>0</v>
      </c>
      <c r="G950" t="e">
        <f t="shared" si="73"/>
        <v>#DIV/0!</v>
      </c>
      <c r="H950">
        <f t="shared" si="74"/>
        <v>0</v>
      </c>
    </row>
    <row r="951" spans="1:8" x14ac:dyDescent="0.2">
      <c r="A951" t="s">
        <v>463</v>
      </c>
      <c r="B951">
        <f>VLOOKUP(A951,Sentiment!A:B,2,FALSE)</f>
        <v>7.3019912091997902E-2</v>
      </c>
      <c r="C951" t="str">
        <f t="shared" si="70"/>
        <v>www.wlrn.org|post|bolsonaro-donald-trump-brazil-divides-women-presidential-vote.html</v>
      </c>
      <c r="D951" t="str">
        <f t="shared" si="71"/>
        <v>www.wlrn.org</v>
      </c>
      <c r="F951">
        <f t="shared" si="72"/>
        <v>0</v>
      </c>
      <c r="G951" t="e">
        <f t="shared" si="73"/>
        <v>#DIV/0!</v>
      </c>
      <c r="H951">
        <f t="shared" si="74"/>
        <v>0</v>
      </c>
    </row>
    <row r="952" spans="1:8" x14ac:dyDescent="0.2">
      <c r="A952" t="s">
        <v>740</v>
      </c>
      <c r="B952">
        <f>VLOOKUP(A952,Sentiment!A:B,2,FALSE)</f>
        <v>0.103914828557685</v>
      </c>
      <c r="C952" t="str">
        <f t="shared" si="70"/>
        <v>www.wrcbtv.com|story|39366994|update-president-trump-to-hold-maga-rally-at-mckenzie-arena-sunday.html</v>
      </c>
      <c r="D952" t="str">
        <f t="shared" si="71"/>
        <v>www.wrcbtv.com</v>
      </c>
      <c r="F952">
        <f t="shared" si="72"/>
        <v>0</v>
      </c>
      <c r="G952" t="e">
        <f t="shared" si="73"/>
        <v>#DIV/0!</v>
      </c>
      <c r="H952">
        <f t="shared" si="74"/>
        <v>0</v>
      </c>
    </row>
    <row r="953" spans="1:8" x14ac:dyDescent="0.2">
      <c r="A953" t="s">
        <v>741</v>
      </c>
      <c r="B953">
        <f>VLOOKUP(A953,Sentiment!A:B,2,FALSE)</f>
        <v>7.9853341103341094E-2</v>
      </c>
      <c r="C953" t="str">
        <f t="shared" si="70"/>
        <v>www.wtxl.com|news|president-trump-calls-tallahassee-one-of-usa-s-worst-most|article_9a9d8ee6-d47f-11e8-99c5-afb76b1a843d.html.html</v>
      </c>
      <c r="D953" t="str">
        <f t="shared" si="71"/>
        <v>www.wtxl.com</v>
      </c>
      <c r="F953">
        <f t="shared" si="72"/>
        <v>0</v>
      </c>
      <c r="G953" t="e">
        <f t="shared" si="73"/>
        <v>#DIV/0!</v>
      </c>
      <c r="H953">
        <f t="shared" si="74"/>
        <v>0</v>
      </c>
    </row>
  </sheetData>
  <sortState ref="A2:F954">
    <sortCondition descending="1" ref="F2:F9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Individual Summaries</vt:lpstr>
      <vt:lpstr>Similarity</vt:lpstr>
      <vt:lpstr>TermCount</vt:lpstr>
      <vt:lpstr>d</vt:lpstr>
      <vt:lpstr>Sentiment</vt:lpstr>
      <vt:lpstr>Sheet4</vt:lpstr>
      <vt:lpstr>Sheet4!Extract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Champagne</cp:lastModifiedBy>
  <dcterms:modified xsi:type="dcterms:W3CDTF">2018-11-22T02:22:45Z</dcterms:modified>
</cp:coreProperties>
</file>