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/Users/brigitamacri/Downloads/"/>
    </mc:Choice>
  </mc:AlternateContent>
  <xr:revisionPtr revIDLastSave="0" documentId="8_{F3E355C3-786C-6441-9189-180FA8E84336}" xr6:coauthVersionLast="47" xr6:coauthVersionMax="47" xr10:uidLastSave="{00000000-0000-0000-0000-000000000000}"/>
  <bookViews>
    <workbookView xWindow="8800" yWindow="800" windowWidth="25140" windowHeight="16120" firstSheet="1" activeTab="10" xr2:uid="{00000000-000D-0000-FFFF-FFFF00000000}"/>
  </bookViews>
  <sheets>
    <sheet name="SUS.Utente1" sheetId="1" r:id="rId1"/>
    <sheet name="SUS.Utente2" sheetId="3" r:id="rId2"/>
    <sheet name="SUS.Utente3" sheetId="6" r:id="rId3"/>
    <sheet name="SUS.Utente4" sheetId="5" r:id="rId4"/>
    <sheet name="SUS.Utente5" sheetId="10" r:id="rId5"/>
    <sheet name="SUS.Utente6" sheetId="9" r:id="rId6"/>
    <sheet name="SUS.Utente7" sheetId="8" r:id="rId7"/>
    <sheet name="SUS.Utente8" sheetId="7" r:id="rId8"/>
    <sheet name="SUS.Utente9" sheetId="11" r:id="rId9"/>
    <sheet name="SUS.Utente10" sheetId="12" r:id="rId10"/>
    <sheet name="RISULTATI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3" l="1"/>
  <c r="U9" i="13"/>
  <c r="U7" i="13"/>
  <c r="U6" i="13"/>
  <c r="U3" i="13"/>
  <c r="U2" i="13"/>
  <c r="U10" i="13"/>
  <c r="U8" i="13"/>
  <c r="U5" i="13"/>
  <c r="U4" i="13"/>
  <c r="S11" i="13"/>
  <c r="S10" i="13"/>
  <c r="S9" i="13"/>
  <c r="S7" i="13"/>
  <c r="S5" i="13"/>
  <c r="S4" i="13"/>
  <c r="S3" i="13"/>
  <c r="S8" i="13"/>
  <c r="S6" i="13"/>
  <c r="S2" i="13"/>
  <c r="Q10" i="13"/>
  <c r="Q7" i="13"/>
  <c r="Q6" i="13"/>
  <c r="Q2" i="13"/>
  <c r="Q11" i="13"/>
  <c r="Q9" i="13"/>
  <c r="Q8" i="13"/>
  <c r="Q5" i="13"/>
  <c r="Q4" i="13"/>
  <c r="Q3" i="13"/>
  <c r="O11" i="13"/>
  <c r="O7" i="13"/>
  <c r="O6" i="13"/>
  <c r="O4" i="13"/>
  <c r="O3" i="13"/>
  <c r="O2" i="13"/>
  <c r="O10" i="13"/>
  <c r="O9" i="13"/>
  <c r="O8" i="13"/>
  <c r="O5" i="13"/>
  <c r="M11" i="13"/>
  <c r="M9" i="13"/>
  <c r="M8" i="13"/>
  <c r="M7" i="13"/>
  <c r="M4" i="13"/>
  <c r="M3" i="13"/>
  <c r="M10" i="13"/>
  <c r="M6" i="13"/>
  <c r="M5" i="13"/>
  <c r="M2" i="13"/>
  <c r="N2" i="13"/>
  <c r="N5" i="13"/>
  <c r="N6" i="13"/>
  <c r="N8" i="13"/>
  <c r="N10" i="13"/>
  <c r="P2" i="13"/>
  <c r="P3" i="13"/>
  <c r="P4" i="13"/>
  <c r="P5" i="13"/>
  <c r="P6" i="13"/>
  <c r="P7" i="13"/>
  <c r="P10" i="13"/>
  <c r="P11" i="13"/>
  <c r="K10" i="13"/>
  <c r="K9" i="13"/>
  <c r="K8" i="13"/>
  <c r="K5" i="13"/>
  <c r="K4" i="13"/>
  <c r="K11" i="13"/>
  <c r="K7" i="13"/>
  <c r="K6" i="13"/>
  <c r="K3" i="13"/>
  <c r="K2" i="13"/>
  <c r="I7" i="13"/>
  <c r="I8" i="13"/>
  <c r="I5" i="13"/>
  <c r="I3" i="13"/>
  <c r="I11" i="13"/>
  <c r="I9" i="13"/>
  <c r="I10" i="13"/>
  <c r="I6" i="13"/>
  <c r="I4" i="13"/>
  <c r="I2" i="13"/>
  <c r="G10" i="13"/>
  <c r="G9" i="13"/>
  <c r="G8" i="13"/>
  <c r="G4" i="13"/>
  <c r="G3" i="13"/>
  <c r="C8" i="13"/>
  <c r="G2" i="13"/>
  <c r="E6" i="13"/>
  <c r="E5" i="13"/>
  <c r="D4" i="13"/>
  <c r="E4" i="13" s="1"/>
  <c r="E2" i="13"/>
  <c r="C10" i="13"/>
  <c r="D7" i="13"/>
  <c r="C5" i="13"/>
  <c r="C3" i="13"/>
  <c r="C2" i="13"/>
  <c r="T4" i="13" l="1"/>
  <c r="T6" i="13"/>
  <c r="T10" i="13"/>
  <c r="T11" i="13"/>
  <c r="R3" i="13"/>
  <c r="R5" i="13"/>
  <c r="R6" i="13"/>
  <c r="R7" i="13"/>
  <c r="R9" i="13"/>
  <c r="R10" i="13"/>
  <c r="R11" i="13"/>
  <c r="P8" i="13"/>
  <c r="P9" i="13"/>
  <c r="L3" i="13"/>
  <c r="L4" i="13"/>
  <c r="L5" i="13"/>
  <c r="L7" i="13"/>
  <c r="L9" i="13"/>
  <c r="L10" i="13"/>
  <c r="J3" i="13"/>
  <c r="J5" i="13"/>
  <c r="J6" i="13"/>
  <c r="J7" i="13"/>
  <c r="J8" i="13"/>
  <c r="J9" i="13"/>
  <c r="J10" i="13"/>
  <c r="J11" i="13"/>
  <c r="T2" i="13"/>
  <c r="H6" i="13"/>
  <c r="H8" i="13"/>
  <c r="H9" i="13"/>
  <c r="H10" i="13"/>
  <c r="H11" i="13"/>
  <c r="H2" i="13"/>
  <c r="F6" i="13"/>
  <c r="G6" i="13" s="1"/>
  <c r="F8" i="13"/>
  <c r="F9" i="13"/>
  <c r="F11" i="13"/>
  <c r="G11" i="13" s="1"/>
  <c r="D5" i="13"/>
  <c r="D10" i="13"/>
  <c r="E10" i="13" s="1"/>
  <c r="H11" i="12"/>
  <c r="H10" i="12"/>
  <c r="H9" i="12"/>
  <c r="T9" i="13" s="1"/>
  <c r="H8" i="12"/>
  <c r="T8" i="13" s="1"/>
  <c r="H7" i="12"/>
  <c r="T7" i="13" s="1"/>
  <c r="H6" i="12"/>
  <c r="H5" i="12"/>
  <c r="T5" i="13" s="1"/>
  <c r="H4" i="12"/>
  <c r="H3" i="12"/>
  <c r="T3" i="13" s="1"/>
  <c r="H2" i="12"/>
  <c r="H11" i="11"/>
  <c r="H10" i="11"/>
  <c r="H9" i="11"/>
  <c r="H8" i="11"/>
  <c r="R8" i="13" s="1"/>
  <c r="H7" i="11"/>
  <c r="H6" i="11"/>
  <c r="H5" i="11"/>
  <c r="H4" i="11"/>
  <c r="R4" i="13" s="1"/>
  <c r="H3" i="11"/>
  <c r="H2" i="11"/>
  <c r="R2" i="13" s="1"/>
  <c r="H11" i="7"/>
  <c r="H10" i="7"/>
  <c r="H9" i="7"/>
  <c r="H8" i="7"/>
  <c r="H7" i="7"/>
  <c r="H6" i="7"/>
  <c r="H5" i="7"/>
  <c r="H4" i="7"/>
  <c r="H3" i="7"/>
  <c r="H2" i="7"/>
  <c r="H11" i="8"/>
  <c r="N11" i="13" s="1"/>
  <c r="H10" i="8"/>
  <c r="H9" i="8"/>
  <c r="N9" i="13" s="1"/>
  <c r="H8" i="8"/>
  <c r="H7" i="8"/>
  <c r="N7" i="13" s="1"/>
  <c r="H6" i="8"/>
  <c r="H5" i="8"/>
  <c r="H4" i="8"/>
  <c r="N4" i="13" s="1"/>
  <c r="H3" i="8"/>
  <c r="N3" i="13" s="1"/>
  <c r="H2" i="8"/>
  <c r="H11" i="9"/>
  <c r="L11" i="13" s="1"/>
  <c r="H10" i="9"/>
  <c r="H9" i="9"/>
  <c r="H8" i="9"/>
  <c r="L8" i="13" s="1"/>
  <c r="H7" i="9"/>
  <c r="H6" i="9"/>
  <c r="L6" i="13" s="1"/>
  <c r="H5" i="9"/>
  <c r="H4" i="9"/>
  <c r="H3" i="9"/>
  <c r="H2" i="9"/>
  <c r="L2" i="13" s="1"/>
  <c r="H11" i="10"/>
  <c r="H10" i="10"/>
  <c r="H9" i="10"/>
  <c r="H8" i="10"/>
  <c r="H7" i="10"/>
  <c r="H6" i="10"/>
  <c r="H5" i="10"/>
  <c r="H4" i="10"/>
  <c r="J4" i="13" s="1"/>
  <c r="H3" i="10"/>
  <c r="H2" i="10"/>
  <c r="J2" i="13" s="1"/>
  <c r="H11" i="5"/>
  <c r="H10" i="5"/>
  <c r="H9" i="5"/>
  <c r="H8" i="5"/>
  <c r="H7" i="5"/>
  <c r="H7" i="13" s="1"/>
  <c r="H6" i="5"/>
  <c r="H5" i="5"/>
  <c r="H5" i="13" s="1"/>
  <c r="H4" i="5"/>
  <c r="H4" i="13" s="1"/>
  <c r="H3" i="5"/>
  <c r="H3" i="13" s="1"/>
  <c r="H2" i="5"/>
  <c r="H11" i="6"/>
  <c r="H10" i="6"/>
  <c r="F10" i="13" s="1"/>
  <c r="H9" i="6"/>
  <c r="H8" i="6"/>
  <c r="H7" i="6"/>
  <c r="F7" i="13" s="1"/>
  <c r="G7" i="13" s="1"/>
  <c r="H6" i="6"/>
  <c r="H5" i="6"/>
  <c r="F5" i="13" s="1"/>
  <c r="G5" i="13" s="1"/>
  <c r="H4" i="6"/>
  <c r="F4" i="13" s="1"/>
  <c r="H3" i="6"/>
  <c r="F3" i="13" s="1"/>
  <c r="H2" i="6"/>
  <c r="F2" i="13" s="1"/>
  <c r="H11" i="3"/>
  <c r="D11" i="13" s="1"/>
  <c r="E11" i="13" s="1"/>
  <c r="H10" i="3"/>
  <c r="H9" i="3"/>
  <c r="D9" i="13" s="1"/>
  <c r="E9" i="13" s="1"/>
  <c r="H8" i="3"/>
  <c r="D8" i="13" s="1"/>
  <c r="E8" i="13" s="1"/>
  <c r="H7" i="3"/>
  <c r="E7" i="13" s="1"/>
  <c r="H6" i="3"/>
  <c r="D6" i="13" s="1"/>
  <c r="H5" i="3"/>
  <c r="H4" i="3"/>
  <c r="H3" i="3"/>
  <c r="D3" i="13" s="1"/>
  <c r="E3" i="13" s="1"/>
  <c r="H2" i="3"/>
  <c r="D2" i="13" s="1"/>
  <c r="H3" i="1"/>
  <c r="B3" i="13" s="1"/>
  <c r="H4" i="1"/>
  <c r="B4" i="13" s="1"/>
  <c r="C4" i="13" s="1"/>
  <c r="H5" i="1"/>
  <c r="B5" i="13" s="1"/>
  <c r="H6" i="1"/>
  <c r="B6" i="13" s="1"/>
  <c r="C6" i="13" s="1"/>
  <c r="C12" i="13" s="1"/>
  <c r="H7" i="1"/>
  <c r="B7" i="13" s="1"/>
  <c r="C7" i="13" s="1"/>
  <c r="H8" i="1"/>
  <c r="B8" i="13" s="1"/>
  <c r="H9" i="1"/>
  <c r="B9" i="13" s="1"/>
  <c r="C9" i="13" s="1"/>
  <c r="H10" i="1"/>
  <c r="B10" i="13" s="1"/>
  <c r="H11" i="1"/>
  <c r="B11" i="13" s="1"/>
  <c r="C11" i="13" s="1"/>
  <c r="H2" i="1"/>
  <c r="B2" i="13" s="1"/>
  <c r="S12" i="13" l="1"/>
  <c r="AF26" i="13" s="1"/>
  <c r="E12" i="13"/>
  <c r="Y26" i="13" s="1"/>
  <c r="O12" i="13"/>
  <c r="AD26" i="13" s="1"/>
  <c r="Q12" i="13"/>
  <c r="AE26" i="13" s="1"/>
  <c r="K12" i="13"/>
  <c r="AB26" i="13" s="1"/>
  <c r="M12" i="13"/>
  <c r="AC26" i="13" s="1"/>
  <c r="X26" i="13"/>
  <c r="U12" i="13"/>
  <c r="AG26" i="13" s="1"/>
  <c r="G12" i="13"/>
  <c r="Z26" i="13" s="1"/>
  <c r="I12" i="13"/>
  <c r="AA26" i="13" s="1"/>
  <c r="V12" i="13" l="1"/>
  <c r="AH26" i="13" s="1"/>
</calcChain>
</file>

<file path=xl/sharedStrings.xml><?xml version="1.0" encoding="utf-8"?>
<sst xmlns="http://schemas.openxmlformats.org/spreadsheetml/2006/main" count="433" uniqueCount="54">
  <si>
    <t>Scarso</t>
  </si>
  <si>
    <t>Sufficiente</t>
  </si>
  <si>
    <t>Buono</t>
  </si>
  <si>
    <t>Molto Buono</t>
  </si>
  <si>
    <t>Eccellente</t>
  </si>
  <si>
    <t>Valore</t>
  </si>
  <si>
    <t>Domanda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</si>
  <si>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</si>
  <si>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</si>
  <si>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</si>
  <si>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</si>
  <si>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</si>
  <si>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</si>
  <si>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</si>
  <si>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</si>
  <si>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</si>
  <si>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DOMANDE</t>
  </si>
  <si>
    <t>D10</t>
  </si>
  <si>
    <t>Segnare la risposta con una X maiuscola</t>
  </si>
  <si>
    <t>Pensando alle funzionalità offerte, quanto pensi che il sistema possa migliorare la tua produttività/esperienza?</t>
  </si>
  <si>
    <t>Trovi che il sistema sia ben organizzato e strutturato?</t>
  </si>
  <si>
    <t>X</t>
  </si>
  <si>
    <t>UTENTE 1</t>
  </si>
  <si>
    <t>UTENTE 2</t>
  </si>
  <si>
    <t>UTENTE 3</t>
  </si>
  <si>
    <t>UTENTE 4</t>
  </si>
  <si>
    <t>UTENTE 5</t>
  </si>
  <si>
    <t>UTENTE 6</t>
  </si>
  <si>
    <t>UTENTE 7</t>
  </si>
  <si>
    <t>UTENTE 8</t>
  </si>
  <si>
    <t>UTENTE 9</t>
  </si>
  <si>
    <t>UTENTE 10</t>
  </si>
  <si>
    <t>PUNTEGGIO RISULTANTE</t>
  </si>
  <si>
    <t>VOTO TOTALE</t>
  </si>
  <si>
    <t>UT 1</t>
  </si>
  <si>
    <t>UT 2</t>
  </si>
  <si>
    <t>UT 3</t>
  </si>
  <si>
    <t>UT 4</t>
  </si>
  <si>
    <t>UT 5</t>
  </si>
  <si>
    <t>UT 6</t>
  </si>
  <si>
    <t>UT 7</t>
  </si>
  <si>
    <t>UT 8</t>
  </si>
  <si>
    <t>UT 9</t>
  </si>
  <si>
    <t>UT 10</t>
  </si>
  <si>
    <t>Quanto ritieni intuitivo l’utilizzo del sistema che hai osservato?</t>
  </si>
  <si>
    <t>Hai trovato semplice apprendere come utilizzare il sistema?</t>
  </si>
  <si>
    <t>Pensi che il sistema risponda in modo adeguato alle tue esigenze?</t>
  </si>
  <si>
    <t>Quanto ti soddisfa l’interfaccia utente del sistema?</t>
  </si>
  <si>
    <t>Ti sentiresti a tuo agio nell’utilizzare questo sistema in modo continuativo?</t>
  </si>
  <si>
    <t>Quanto saresti disposto a raccomandare questo sistema ad altri utenti?</t>
  </si>
  <si>
    <t>Quanto sei complessivamente soddisfatto dell’esperienza d’uso del sistema?</t>
  </si>
  <si>
    <t xml:space="preserve">Hai riscontrato qualche difficoltà nell'utilizzare il sistema? </t>
  </si>
  <si>
    <t>Hai riscontrato qualche difficoltà nell'utilizzare il sistema?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</si>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</sst>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3366"/>
      <name val="Times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666666"/>
      <name val="Titillium Web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B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13"/>
  <sheetViews>
    <sheetView zoomScale="70" zoomScaleNormal="70" workbookViewId="0">
      <selection activeCell="G6" sqref="G6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5" max="5" width="12.5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/>
      <c r="F2" s="9" t="s">
        <v>21</v>
      </c>
      <c r="G2" s="9"/>
      <c r="H2" s="9">
        <f>IF(C2="X",1)+IF(D2="X",2)+IF(E2="X",3)+IF(F2="X",4)+IF(G2="X",5)</f>
        <v>4</v>
      </c>
    </row>
    <row r="3" spans="1:9" ht="21">
      <c r="A3" s="7" t="s">
        <v>8</v>
      </c>
      <c r="B3" s="8" t="s">
        <v>45</v>
      </c>
      <c r="C3" s="9"/>
      <c r="D3" s="9"/>
      <c r="E3" s="9" t="s">
        <v>21</v>
      </c>
      <c r="F3" s="9"/>
      <c r="G3" s="9"/>
      <c r="H3" s="9">
        <f t="shared" ref="H3:H11" si="0">IF(C3="X",1)+IF(D3="X",2)+IF(E3="X",3)+IF(F3="X",4)+IF(G3="X",5)</f>
        <v>3</v>
      </c>
    </row>
    <row r="4" spans="1:9" ht="21">
      <c r="A4" s="7" t="s">
        <v>9</v>
      </c>
      <c r="B4" s="8" t="s">
        <v>46</v>
      </c>
      <c r="C4" s="9"/>
      <c r="D4" s="9"/>
      <c r="E4" s="9" t="s">
        <v>21</v>
      </c>
      <c r="F4" s="9"/>
      <c r="G4" s="9"/>
      <c r="H4" s="9">
        <f t="shared" si="0"/>
        <v>3</v>
      </c>
    </row>
    <row r="5" spans="1:9" ht="21">
      <c r="A5" s="7" t="s">
        <v>10</v>
      </c>
      <c r="B5" s="8" t="s">
        <v>47</v>
      </c>
      <c r="C5" s="9"/>
      <c r="D5" s="9"/>
      <c r="E5" s="9"/>
      <c r="F5" s="9" t="s">
        <v>21</v>
      </c>
      <c r="G5" s="9"/>
      <c r="H5" s="9">
        <f t="shared" si="0"/>
        <v>4</v>
      </c>
    </row>
    <row r="6" spans="1:9" ht="21">
      <c r="A6" s="7" t="s">
        <v>11</v>
      </c>
      <c r="B6" s="8" t="s">
        <v>19</v>
      </c>
      <c r="C6" s="9"/>
      <c r="D6" s="9"/>
      <c r="E6" s="9"/>
      <c r="F6" s="9"/>
      <c r="G6" s="9" t="s">
        <v>21</v>
      </c>
      <c r="H6" s="9">
        <f t="shared" si="0"/>
        <v>5</v>
      </c>
    </row>
    <row r="7" spans="1:9" ht="21">
      <c r="A7" s="7" t="s">
        <v>12</v>
      </c>
      <c r="B7" s="8" t="s">
        <v>48</v>
      </c>
      <c r="C7" s="9"/>
      <c r="D7" s="9"/>
      <c r="E7" s="9"/>
      <c r="F7" s="9" t="s">
        <v>21</v>
      </c>
      <c r="G7" s="9"/>
      <c r="H7" s="9">
        <f t="shared" si="0"/>
        <v>4</v>
      </c>
    </row>
    <row r="8" spans="1:9" ht="21">
      <c r="A8" s="7" t="s">
        <v>13</v>
      </c>
      <c r="B8" s="8" t="s">
        <v>20</v>
      </c>
      <c r="C8" s="9"/>
      <c r="D8" s="9" t="s">
        <v>21</v>
      </c>
      <c r="E8" s="9"/>
      <c r="F8" s="9"/>
      <c r="G8" s="9"/>
      <c r="H8" s="9">
        <f t="shared" si="0"/>
        <v>2</v>
      </c>
    </row>
    <row r="9" spans="1:9" ht="21">
      <c r="A9" s="7" t="s">
        <v>14</v>
      </c>
      <c r="B9" s="8" t="s">
        <v>49</v>
      </c>
      <c r="C9" s="9"/>
      <c r="D9" s="9"/>
      <c r="E9" s="9" t="s">
        <v>21</v>
      </c>
      <c r="F9" s="9"/>
      <c r="G9" s="9"/>
      <c r="H9" s="9">
        <f t="shared" si="0"/>
        <v>3</v>
      </c>
    </row>
    <row r="10" spans="1:9" ht="21">
      <c r="A10" s="7" t="s">
        <v>15</v>
      </c>
      <c r="B10" s="8" t="s">
        <v>51</v>
      </c>
      <c r="C10" s="9"/>
      <c r="D10" s="9"/>
      <c r="E10" s="9"/>
      <c r="F10" s="9" t="s">
        <v>21</v>
      </c>
      <c r="G10" s="9"/>
      <c r="H10" s="9">
        <f t="shared" si="0"/>
        <v>4</v>
      </c>
    </row>
    <row r="11" spans="1:9" ht="21">
      <c r="A11" s="7" t="s">
        <v>17</v>
      </c>
      <c r="B11" s="8" t="s">
        <v>50</v>
      </c>
      <c r="C11" s="9"/>
      <c r="D11" s="9"/>
      <c r="E11" s="9"/>
      <c r="F11" s="9" t="s">
        <v>21</v>
      </c>
      <c r="G11" s="9"/>
      <c r="H11" s="9">
        <f t="shared" si="0"/>
        <v>4</v>
      </c>
    </row>
    <row r="13" spans="1:9">
      <c r="F13" s="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CFCD-D74C-4C50-9764-2AFE261E55C3}">
  <sheetPr codeName="Foglio10"/>
  <dimension ref="A1:I11"/>
  <sheetViews>
    <sheetView topLeftCell="B1" zoomScale="85" zoomScaleNormal="85" workbookViewId="0">
      <selection activeCell="D8" sqref="D8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 t="s">
        <v>21</v>
      </c>
      <c r="F2" s="9"/>
      <c r="G2" s="9"/>
      <c r="H2" s="9">
        <f>IF(C2="X",1)+IF(D2="X",2)+IF(E2="X",3)+IF(F2="X",4)+IF(G2="X",5)</f>
        <v>3</v>
      </c>
    </row>
    <row r="3" spans="1:9" ht="21">
      <c r="A3" s="7" t="s">
        <v>8</v>
      </c>
      <c r="B3" s="8" t="s">
        <v>45</v>
      </c>
      <c r="C3" s="9"/>
      <c r="D3" s="9"/>
      <c r="E3" s="9" t="s">
        <v>21</v>
      </c>
      <c r="F3" s="9"/>
      <c r="G3" s="9"/>
      <c r="H3" s="9">
        <f t="shared" ref="H3:H11" si="0">IF(C3="X",1)+IF(D3="X",2)+IF(E3="X",3)+IF(F3="X",4)+IF(G3="X",5)</f>
        <v>3</v>
      </c>
    </row>
    <row r="4" spans="1:9" ht="21">
      <c r="A4" s="7" t="s">
        <v>9</v>
      </c>
      <c r="B4" s="8" t="s">
        <v>46</v>
      </c>
      <c r="C4" s="9"/>
      <c r="D4" s="9"/>
      <c r="E4" s="9"/>
      <c r="F4" s="9" t="s">
        <v>21</v>
      </c>
      <c r="G4" s="9"/>
      <c r="H4" s="9">
        <f t="shared" si="0"/>
        <v>4</v>
      </c>
    </row>
    <row r="5" spans="1:9" ht="21">
      <c r="A5" s="7" t="s">
        <v>10</v>
      </c>
      <c r="B5" s="8" t="s">
        <v>47</v>
      </c>
      <c r="C5" s="9"/>
      <c r="D5" s="9" t="s">
        <v>21</v>
      </c>
      <c r="E5" s="9"/>
      <c r="F5" s="9"/>
      <c r="G5" s="9"/>
      <c r="H5" s="9">
        <f t="shared" si="0"/>
        <v>2</v>
      </c>
    </row>
    <row r="6" spans="1:9" ht="21">
      <c r="A6" s="7" t="s">
        <v>11</v>
      </c>
      <c r="B6" s="8" t="s">
        <v>19</v>
      </c>
      <c r="C6" s="9"/>
      <c r="D6" s="9"/>
      <c r="E6" s="9" t="s">
        <v>21</v>
      </c>
      <c r="F6" s="9"/>
      <c r="G6" s="9"/>
      <c r="H6" s="9">
        <f t="shared" si="0"/>
        <v>3</v>
      </c>
    </row>
    <row r="7" spans="1:9" ht="21">
      <c r="A7" s="7" t="s">
        <v>12</v>
      </c>
      <c r="B7" s="8" t="s">
        <v>48</v>
      </c>
      <c r="C7" s="9"/>
      <c r="D7" s="9"/>
      <c r="E7" s="9"/>
      <c r="F7" s="9"/>
      <c r="G7" s="9" t="s">
        <v>21</v>
      </c>
      <c r="H7" s="9">
        <f t="shared" si="0"/>
        <v>5</v>
      </c>
    </row>
    <row r="8" spans="1:9" ht="21">
      <c r="A8" s="7" t="s">
        <v>13</v>
      </c>
      <c r="B8" s="8" t="s">
        <v>20</v>
      </c>
      <c r="C8" s="9"/>
      <c r="D8" s="9" t="s">
        <v>21</v>
      </c>
      <c r="E8" s="9"/>
      <c r="F8" s="9"/>
      <c r="G8" s="9"/>
      <c r="H8" s="9">
        <f t="shared" si="0"/>
        <v>2</v>
      </c>
    </row>
    <row r="9" spans="1:9" ht="21">
      <c r="A9" s="7" t="s">
        <v>14</v>
      </c>
      <c r="B9" s="8" t="s">
        <v>49</v>
      </c>
      <c r="C9" s="9"/>
      <c r="D9" s="9"/>
      <c r="E9" s="9" t="s">
        <v>21</v>
      </c>
      <c r="F9" s="9"/>
      <c r="G9" s="9"/>
      <c r="H9" s="9">
        <f t="shared" si="0"/>
        <v>3</v>
      </c>
    </row>
    <row r="10" spans="1:9" ht="21">
      <c r="A10" s="7" t="s">
        <v>15</v>
      </c>
      <c r="B10" s="8" t="s">
        <v>51</v>
      </c>
      <c r="C10" s="9"/>
      <c r="D10" s="9"/>
      <c r="E10" s="9"/>
      <c r="F10" s="9" t="s">
        <v>21</v>
      </c>
      <c r="G10" s="9"/>
      <c r="H10" s="9">
        <f t="shared" si="0"/>
        <v>4</v>
      </c>
    </row>
    <row r="11" spans="1:9" ht="21">
      <c r="A11" s="7" t="s">
        <v>17</v>
      </c>
      <c r="B11" s="8" t="s">
        <v>50</v>
      </c>
      <c r="C11" s="9"/>
      <c r="D11" s="9"/>
      <c r="E11" s="9"/>
      <c r="F11" s="9"/>
      <c r="G11" s="9" t="s">
        <v>21</v>
      </c>
      <c r="H11" s="9">
        <f t="shared" si="0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D58F-0F00-4578-8A0A-8F2E9CAF5542}">
  <dimension ref="A1:AH31"/>
  <sheetViews>
    <sheetView tabSelected="1" topLeftCell="O1" zoomScale="49" zoomScaleNormal="70" workbookViewId="0">
      <selection activeCell="F31" sqref="F31"/>
    </sheetView>
  </sheetViews>
  <sheetFormatPr baseColWidth="10" defaultColWidth="8.83203125" defaultRowHeight="15"/>
  <cols>
    <col min="1" max="2" width="14.1640625" customWidth="1"/>
    <col min="3" max="3" width="8" customWidth="1"/>
    <col min="4" max="21" width="14.1640625" customWidth="1"/>
    <col min="23" max="24" width="8.83203125" customWidth="1"/>
  </cols>
  <sheetData>
    <row r="1" spans="1:22" ht="28.75" customHeight="1">
      <c r="A1" s="11" t="s">
        <v>16</v>
      </c>
      <c r="B1" s="16" t="s">
        <v>22</v>
      </c>
      <c r="C1" s="17" t="s">
        <v>32</v>
      </c>
      <c r="D1" s="16" t="s">
        <v>23</v>
      </c>
      <c r="E1" s="15" t="s">
        <v>32</v>
      </c>
      <c r="F1" s="16" t="s">
        <v>24</v>
      </c>
      <c r="G1" s="15" t="s">
        <v>32</v>
      </c>
      <c r="H1" s="16" t="s">
        <v>25</v>
      </c>
      <c r="I1" s="15" t="s">
        <v>32</v>
      </c>
      <c r="J1" s="16" t="s">
        <v>26</v>
      </c>
      <c r="K1" s="15" t="s">
        <v>32</v>
      </c>
      <c r="L1" s="16" t="s">
        <v>27</v>
      </c>
      <c r="M1" s="15" t="s">
        <v>32</v>
      </c>
      <c r="N1" s="16" t="s">
        <v>28</v>
      </c>
      <c r="O1" s="15" t="s">
        <v>32</v>
      </c>
      <c r="P1" s="16" t="s">
        <v>29</v>
      </c>
      <c r="Q1" s="15" t="s">
        <v>32</v>
      </c>
      <c r="R1" s="16" t="s">
        <v>30</v>
      </c>
      <c r="S1" s="15" t="s">
        <v>32</v>
      </c>
      <c r="T1" s="16" t="s">
        <v>31</v>
      </c>
      <c r="U1" s="15" t="s">
        <v>32</v>
      </c>
      <c r="V1" s="1"/>
    </row>
    <row r="2" spans="1:22" ht="16">
      <c r="A2" s="10" t="s">
        <v>7</v>
      </c>
      <c r="B2" s="12">
        <f>SUS.Utente1!H2</f>
        <v>4</v>
      </c>
      <c r="C2" s="1">
        <f>5-B2</f>
        <v>1</v>
      </c>
      <c r="D2" s="12">
        <f>SUS.Utente2!H2</f>
        <v>4</v>
      </c>
      <c r="E2" s="1">
        <f>5-D2</f>
        <v>1</v>
      </c>
      <c r="F2" s="12">
        <f>SUS.Utente3!H2</f>
        <v>4</v>
      </c>
      <c r="G2" s="1">
        <f>5-F2</f>
        <v>1</v>
      </c>
      <c r="H2" s="12">
        <f>SUS.Utente4!H2</f>
        <v>4</v>
      </c>
      <c r="I2" s="1">
        <f>5-H2</f>
        <v>1</v>
      </c>
      <c r="J2" s="12">
        <f>SUS.Utente5!H2</f>
        <v>4</v>
      </c>
      <c r="K2" s="1">
        <f>5-J2</f>
        <v>1</v>
      </c>
      <c r="L2" s="12">
        <f>SUS.Utente6!H2</f>
        <v>4</v>
      </c>
      <c r="M2" s="1">
        <f>5-L2</f>
        <v>1</v>
      </c>
      <c r="N2" s="12">
        <f>SUS.Utente7!H2</f>
        <v>4</v>
      </c>
      <c r="O2" s="1">
        <f>5-N2</f>
        <v>1</v>
      </c>
      <c r="P2" s="12">
        <f>SUS.Utente8!H2</f>
        <v>5</v>
      </c>
      <c r="Q2" s="1">
        <f t="shared" ref="I2:U11" si="0">5-P2</f>
        <v>0</v>
      </c>
      <c r="R2" s="12">
        <f>SUS.Utente9!H2</f>
        <v>3</v>
      </c>
      <c r="S2" s="1">
        <f t="shared" si="0"/>
        <v>2</v>
      </c>
      <c r="T2" s="12">
        <f>SUS.Utente10!H2</f>
        <v>3</v>
      </c>
      <c r="U2" s="1">
        <f t="shared" si="0"/>
        <v>2</v>
      </c>
      <c r="V2" s="1"/>
    </row>
    <row r="3" spans="1:22" ht="16">
      <c r="A3" s="10" t="s">
        <v>8</v>
      </c>
      <c r="B3" s="12">
        <f>SUS.Utente1!H3</f>
        <v>3</v>
      </c>
      <c r="C3" s="1">
        <f>B3-1</f>
        <v>2</v>
      </c>
      <c r="D3" s="12">
        <f>SUS.Utente2!H3</f>
        <v>4</v>
      </c>
      <c r="E3" s="1">
        <f>5-D3</f>
        <v>1</v>
      </c>
      <c r="F3" s="12">
        <f>SUS.Utente3!H3</f>
        <v>2</v>
      </c>
      <c r="G3" s="1">
        <f>5-F3</f>
        <v>3</v>
      </c>
      <c r="H3" s="12">
        <f>SUS.Utente4!H3</f>
        <v>3</v>
      </c>
      <c r="I3" s="1">
        <f t="shared" si="0"/>
        <v>2</v>
      </c>
      <c r="J3" s="12">
        <f>SUS.Utente5!H3</f>
        <v>4</v>
      </c>
      <c r="K3" s="1">
        <f>5-J3</f>
        <v>1</v>
      </c>
      <c r="L3" s="12">
        <f>SUS.Utente6!H3</f>
        <v>3</v>
      </c>
      <c r="M3" s="1">
        <f t="shared" si="0"/>
        <v>2</v>
      </c>
      <c r="N3" s="12">
        <f>SUS.Utente7!H3</f>
        <v>4</v>
      </c>
      <c r="O3" s="1">
        <f>5-N3</f>
        <v>1</v>
      </c>
      <c r="P3" s="12">
        <f>SUS.Utente8!H3</f>
        <v>4</v>
      </c>
      <c r="Q3" s="1">
        <f>5-P3</f>
        <v>1</v>
      </c>
      <c r="R3" s="12">
        <f>SUS.Utente9!H3</f>
        <v>4</v>
      </c>
      <c r="S3" s="1">
        <f>5-R3</f>
        <v>1</v>
      </c>
      <c r="T3" s="12">
        <f>SUS.Utente10!H3</f>
        <v>3</v>
      </c>
      <c r="U3" s="1">
        <f t="shared" si="0"/>
        <v>2</v>
      </c>
      <c r="V3" s="1"/>
    </row>
    <row r="4" spans="1:22" ht="16">
      <c r="A4" s="10" t="s">
        <v>9</v>
      </c>
      <c r="B4" s="12">
        <f>SUS.Utente1!H4</f>
        <v>3</v>
      </c>
      <c r="C4" s="1">
        <f t="shared" ref="C4:E5" si="1">B4-1</f>
        <v>2</v>
      </c>
      <c r="D4" s="12">
        <f>SUS.Utente2!H4</f>
        <v>5</v>
      </c>
      <c r="E4" s="1">
        <f t="shared" si="1"/>
        <v>4</v>
      </c>
      <c r="F4" s="12">
        <f>SUS.Utente3!H4</f>
        <v>4</v>
      </c>
      <c r="G4" s="1">
        <f>5-F4</f>
        <v>1</v>
      </c>
      <c r="H4" s="12">
        <f>SUS.Utente4!H4</f>
        <v>4</v>
      </c>
      <c r="I4" s="1">
        <f>5-H4</f>
        <v>1</v>
      </c>
      <c r="J4" s="12">
        <f>SUS.Utente5!H4</f>
        <v>5</v>
      </c>
      <c r="K4" s="1">
        <f t="shared" si="0"/>
        <v>0</v>
      </c>
      <c r="L4" s="12">
        <f>SUS.Utente6!H4</f>
        <v>3</v>
      </c>
      <c r="M4" s="1">
        <f t="shared" si="0"/>
        <v>2</v>
      </c>
      <c r="N4" s="12">
        <f>SUS.Utente7!H4</f>
        <v>2</v>
      </c>
      <c r="O4" s="1">
        <f>5-N4</f>
        <v>3</v>
      </c>
      <c r="P4" s="12">
        <f>SUS.Utente8!H4</f>
        <v>4</v>
      </c>
      <c r="Q4" s="1">
        <f>5-P4</f>
        <v>1</v>
      </c>
      <c r="R4" s="12">
        <f>SUS.Utente9!H4</f>
        <v>4</v>
      </c>
      <c r="S4" s="1">
        <f>5-R4</f>
        <v>1</v>
      </c>
      <c r="T4" s="12">
        <f>SUS.Utente10!H4</f>
        <v>4</v>
      </c>
      <c r="U4" s="1">
        <f>5-T4</f>
        <v>1</v>
      </c>
      <c r="V4" s="1"/>
    </row>
    <row r="5" spans="1:22" ht="16">
      <c r="A5" s="10" t="s">
        <v>10</v>
      </c>
      <c r="B5" s="12">
        <f>SUS.Utente1!H5</f>
        <v>4</v>
      </c>
      <c r="C5" s="1">
        <f>5-B5</f>
        <v>1</v>
      </c>
      <c r="D5" s="12">
        <f>SUS.Utente2!H5</f>
        <v>3</v>
      </c>
      <c r="E5" s="1">
        <f>D5-1</f>
        <v>2</v>
      </c>
      <c r="F5" s="12">
        <f>SUS.Utente3!H5</f>
        <v>2</v>
      </c>
      <c r="G5" s="1">
        <f t="shared" ref="G5" si="2">5-F5</f>
        <v>3</v>
      </c>
      <c r="H5" s="12">
        <f>SUS.Utente4!H5</f>
        <v>3</v>
      </c>
      <c r="I5" s="1">
        <f t="shared" ref="G5:I8" si="3">5-H5</f>
        <v>2</v>
      </c>
      <c r="J5" s="12">
        <f>SUS.Utente5!H5</f>
        <v>3</v>
      </c>
      <c r="K5" s="1">
        <f t="shared" si="0"/>
        <v>2</v>
      </c>
      <c r="L5" s="12">
        <f>SUS.Utente6!H5</f>
        <v>4</v>
      </c>
      <c r="M5" s="1">
        <f>5-L5</f>
        <v>1</v>
      </c>
      <c r="N5" s="12">
        <f>SUS.Utente7!H5</f>
        <v>3</v>
      </c>
      <c r="O5" s="1">
        <f t="shared" si="0"/>
        <v>2</v>
      </c>
      <c r="P5" s="12">
        <f>SUS.Utente8!H5</f>
        <v>4</v>
      </c>
      <c r="Q5" s="1">
        <f>5-P5</f>
        <v>1</v>
      </c>
      <c r="R5" s="12">
        <f>SUS.Utente9!H5</f>
        <v>2</v>
      </c>
      <c r="S5" s="1">
        <f>5-R5</f>
        <v>3</v>
      </c>
      <c r="T5" s="12">
        <f>SUS.Utente10!H5</f>
        <v>2</v>
      </c>
      <c r="U5" s="1">
        <f>5-T5</f>
        <v>3</v>
      </c>
      <c r="V5" s="1"/>
    </row>
    <row r="6" spans="1:22" ht="16">
      <c r="A6" s="10" t="s">
        <v>11</v>
      </c>
      <c r="B6" s="12">
        <f>SUS.Utente1!H6</f>
        <v>5</v>
      </c>
      <c r="C6" s="1">
        <f t="shared" ref="C6:E6" si="4">B6-1</f>
        <v>4</v>
      </c>
      <c r="D6" s="12">
        <f>SUS.Utente2!H6</f>
        <v>4</v>
      </c>
      <c r="E6" s="1">
        <f>5-D6</f>
        <v>1</v>
      </c>
      <c r="F6" s="12">
        <f>SUS.Utente3!H6</f>
        <v>3</v>
      </c>
      <c r="G6" s="1">
        <f t="shared" ref="G6" si="5">F6-1</f>
        <v>2</v>
      </c>
      <c r="H6" s="12">
        <f>SUS.Utente4!H6</f>
        <v>4</v>
      </c>
      <c r="I6" s="1">
        <f>5-H6</f>
        <v>1</v>
      </c>
      <c r="J6" s="12">
        <f>SUS.Utente5!H6</f>
        <v>4</v>
      </c>
      <c r="K6" s="1">
        <f>5-J6</f>
        <v>1</v>
      </c>
      <c r="L6" s="12">
        <f>SUS.Utente6!H6</f>
        <v>2</v>
      </c>
      <c r="M6" s="1">
        <f>5-L6</f>
        <v>3</v>
      </c>
      <c r="N6" s="12">
        <f>SUS.Utente7!H6</f>
        <v>4</v>
      </c>
      <c r="O6" s="1">
        <f>5-N6</f>
        <v>1</v>
      </c>
      <c r="P6" s="12">
        <f>SUS.Utente8!H6</f>
        <v>3</v>
      </c>
      <c r="Q6" s="1">
        <f t="shared" si="0"/>
        <v>2</v>
      </c>
      <c r="R6" s="12">
        <f>SUS.Utente9!H6</f>
        <v>3</v>
      </c>
      <c r="S6" s="1">
        <f t="shared" si="0"/>
        <v>2</v>
      </c>
      <c r="T6" s="12">
        <f>SUS.Utente10!H6</f>
        <v>3</v>
      </c>
      <c r="U6" s="1">
        <f t="shared" si="0"/>
        <v>2</v>
      </c>
      <c r="V6" s="1"/>
    </row>
    <row r="7" spans="1:22" ht="16">
      <c r="A7" s="10" t="s">
        <v>12</v>
      </c>
      <c r="B7" s="12">
        <f>SUS.Utente1!H7</f>
        <v>4</v>
      </c>
      <c r="C7" s="1">
        <f t="shared" ref="C7:E7" si="6">5-B7</f>
        <v>1</v>
      </c>
      <c r="D7" s="12">
        <f>SUS.Utente2!H7</f>
        <v>4</v>
      </c>
      <c r="E7" s="1">
        <f t="shared" si="6"/>
        <v>1</v>
      </c>
      <c r="F7" s="12">
        <f>SUS.Utente3!H7</f>
        <v>3</v>
      </c>
      <c r="G7" s="1">
        <f t="shared" si="3"/>
        <v>2</v>
      </c>
      <c r="H7" s="12">
        <f>SUS.Utente4!H7</f>
        <v>2</v>
      </c>
      <c r="I7" s="1">
        <f>5-H7</f>
        <v>3</v>
      </c>
      <c r="J7" s="12">
        <f>SUS.Utente5!H7</f>
        <v>4</v>
      </c>
      <c r="K7" s="1">
        <f>5-J7</f>
        <v>1</v>
      </c>
      <c r="L7" s="12">
        <f>SUS.Utente6!H7</f>
        <v>3</v>
      </c>
      <c r="M7" s="1">
        <f t="shared" si="0"/>
        <v>2</v>
      </c>
      <c r="N7" s="12">
        <f>SUS.Utente7!H7</f>
        <v>2</v>
      </c>
      <c r="O7" s="1">
        <f>5-N7</f>
        <v>3</v>
      </c>
      <c r="P7" s="12">
        <f>SUS.Utente8!H7</f>
        <v>3</v>
      </c>
      <c r="Q7" s="1">
        <f t="shared" si="0"/>
        <v>2</v>
      </c>
      <c r="R7" s="12">
        <f>SUS.Utente9!H7</f>
        <v>4</v>
      </c>
      <c r="S7" s="1">
        <f>5-R7</f>
        <v>1</v>
      </c>
      <c r="T7" s="12">
        <f>SUS.Utente10!H7</f>
        <v>5</v>
      </c>
      <c r="U7" s="1">
        <f t="shared" si="0"/>
        <v>0</v>
      </c>
      <c r="V7" s="1"/>
    </row>
    <row r="8" spans="1:22" ht="16">
      <c r="A8" s="10" t="s">
        <v>13</v>
      </c>
      <c r="B8" s="12">
        <f>SUS.Utente1!H8</f>
        <v>2</v>
      </c>
      <c r="C8" s="1">
        <f>5-B8</f>
        <v>3</v>
      </c>
      <c r="D8" s="12">
        <f>SUS.Utente2!H8</f>
        <v>3</v>
      </c>
      <c r="E8" s="1">
        <f t="shared" ref="C8:E8" si="7">D8-1</f>
        <v>2</v>
      </c>
      <c r="F8" s="12">
        <f>SUS.Utente3!H8</f>
        <v>4</v>
      </c>
      <c r="G8" s="1">
        <f>5-F8</f>
        <v>1</v>
      </c>
      <c r="H8" s="12">
        <f>SUS.Utente4!H8</f>
        <v>3</v>
      </c>
      <c r="I8" s="1">
        <f t="shared" si="3"/>
        <v>2</v>
      </c>
      <c r="J8" s="12">
        <f>SUS.Utente5!H8</f>
        <v>3</v>
      </c>
      <c r="K8" s="1">
        <f t="shared" ref="K8:K10" si="8">5-J8</f>
        <v>2</v>
      </c>
      <c r="L8" s="12">
        <f>SUS.Utente6!H8</f>
        <v>5</v>
      </c>
      <c r="M8" s="1">
        <f t="shared" si="0"/>
        <v>0</v>
      </c>
      <c r="N8" s="12">
        <f>SUS.Utente7!H8</f>
        <v>3</v>
      </c>
      <c r="O8" s="1">
        <f t="shared" si="0"/>
        <v>2</v>
      </c>
      <c r="P8" s="12">
        <f>SUS.Utente8!H8</f>
        <v>2</v>
      </c>
      <c r="Q8" s="1">
        <f>5-P8</f>
        <v>3</v>
      </c>
      <c r="R8" s="12">
        <f>SUS.Utente9!H8</f>
        <v>5</v>
      </c>
      <c r="S8" s="1">
        <f t="shared" si="0"/>
        <v>0</v>
      </c>
      <c r="T8" s="12">
        <f>SUS.Utente10!H8</f>
        <v>2</v>
      </c>
      <c r="U8" s="1">
        <f>5-T8</f>
        <v>3</v>
      </c>
      <c r="V8" s="1"/>
    </row>
    <row r="9" spans="1:22" ht="16">
      <c r="A9" s="10" t="s">
        <v>14</v>
      </c>
      <c r="B9" s="12">
        <f>SUS.Utente1!H9</f>
        <v>3</v>
      </c>
      <c r="C9" s="1">
        <f t="shared" ref="C9:E9" si="9">5-B9</f>
        <v>2</v>
      </c>
      <c r="D9" s="12">
        <f>SUS.Utente2!H9</f>
        <v>3</v>
      </c>
      <c r="E9" s="1">
        <f t="shared" si="9"/>
        <v>2</v>
      </c>
      <c r="F9" s="12">
        <f>SUS.Utente3!H9</f>
        <v>5</v>
      </c>
      <c r="G9" s="1">
        <f>F9-1</f>
        <v>4</v>
      </c>
      <c r="H9" s="12">
        <f>SUS.Utente4!H9</f>
        <v>5</v>
      </c>
      <c r="I9" s="1">
        <f>H9-1</f>
        <v>4</v>
      </c>
      <c r="J9" s="12">
        <f>SUS.Utente5!H9</f>
        <v>3</v>
      </c>
      <c r="K9" s="1">
        <f t="shared" si="8"/>
        <v>2</v>
      </c>
      <c r="L9" s="12">
        <f>SUS.Utente6!H9</f>
        <v>3</v>
      </c>
      <c r="M9" s="1">
        <f t="shared" si="0"/>
        <v>2</v>
      </c>
      <c r="N9" s="12">
        <f>SUS.Utente7!H9</f>
        <v>3</v>
      </c>
      <c r="O9" s="1">
        <f t="shared" si="0"/>
        <v>2</v>
      </c>
      <c r="P9" s="12">
        <f>SUS.Utente8!H9</f>
        <v>2</v>
      </c>
      <c r="Q9" s="1">
        <f>5-P9</f>
        <v>3</v>
      </c>
      <c r="R9" s="12">
        <f>SUS.Utente9!H9</f>
        <v>3</v>
      </c>
      <c r="S9" s="1">
        <f t="shared" si="0"/>
        <v>2</v>
      </c>
      <c r="T9" s="12">
        <f>SUS.Utente10!H9</f>
        <v>3</v>
      </c>
      <c r="U9" s="1">
        <f t="shared" si="0"/>
        <v>2</v>
      </c>
      <c r="V9" s="1"/>
    </row>
    <row r="10" spans="1:22" ht="16">
      <c r="A10" s="10" t="s">
        <v>15</v>
      </c>
      <c r="B10" s="12">
        <f>SUS.Utente1!H10</f>
        <v>4</v>
      </c>
      <c r="C10" s="1">
        <f t="shared" ref="C10:E10" si="10">B10-1</f>
        <v>3</v>
      </c>
      <c r="D10" s="12">
        <f>SUS.Utente2!H10</f>
        <v>3</v>
      </c>
      <c r="E10" s="1">
        <f t="shared" si="10"/>
        <v>2</v>
      </c>
      <c r="F10" s="12">
        <f>SUS.Utente3!H10</f>
        <v>4</v>
      </c>
      <c r="G10" s="1">
        <f>5-F10</f>
        <v>1</v>
      </c>
      <c r="H10" s="12">
        <f>SUS.Utente4!H10</f>
        <v>4</v>
      </c>
      <c r="I10" s="1">
        <f>5-H10</f>
        <v>1</v>
      </c>
      <c r="J10" s="12">
        <f>SUS.Utente5!H10</f>
        <v>3</v>
      </c>
      <c r="K10" s="1">
        <f t="shared" si="8"/>
        <v>2</v>
      </c>
      <c r="L10" s="12">
        <f>SUS.Utente6!H10</f>
        <v>4</v>
      </c>
      <c r="M10" s="1">
        <f>5-L10</f>
        <v>1</v>
      </c>
      <c r="N10" s="12">
        <f>SUS.Utente7!H10</f>
        <v>5</v>
      </c>
      <c r="O10" s="1">
        <f t="shared" si="0"/>
        <v>0</v>
      </c>
      <c r="P10" s="12">
        <f>SUS.Utente8!H10</f>
        <v>3</v>
      </c>
      <c r="Q10" s="1">
        <f t="shared" si="0"/>
        <v>2</v>
      </c>
      <c r="R10" s="12">
        <f>SUS.Utente9!H10</f>
        <v>4</v>
      </c>
      <c r="S10" s="1">
        <f>5-R10</f>
        <v>1</v>
      </c>
      <c r="T10" s="12">
        <f>SUS.Utente10!H10</f>
        <v>4</v>
      </c>
      <c r="U10" s="1">
        <f>5-T10</f>
        <v>1</v>
      </c>
      <c r="V10" s="1"/>
    </row>
    <row r="11" spans="1:22" ht="16">
      <c r="A11" s="10" t="s">
        <v>17</v>
      </c>
      <c r="B11" s="12">
        <f>SUS.Utente1!H11</f>
        <v>4</v>
      </c>
      <c r="C11" s="1">
        <f t="shared" ref="C11:E11" si="11">5-B11</f>
        <v>1</v>
      </c>
      <c r="D11" s="12">
        <f>SUS.Utente2!H11</f>
        <v>4</v>
      </c>
      <c r="E11" s="1">
        <f t="shared" si="11"/>
        <v>1</v>
      </c>
      <c r="F11" s="12">
        <f>SUS.Utente3!H11</f>
        <v>4</v>
      </c>
      <c r="G11" s="1">
        <f t="shared" ref="G11" si="12">5-F11</f>
        <v>1</v>
      </c>
      <c r="H11" s="12">
        <f>SUS.Utente4!H11</f>
        <v>5</v>
      </c>
      <c r="I11" s="1">
        <f>H11-1</f>
        <v>4</v>
      </c>
      <c r="J11" s="12">
        <f>SUS.Utente5!H11</f>
        <v>4</v>
      </c>
      <c r="K11" s="1">
        <f>5-J11</f>
        <v>1</v>
      </c>
      <c r="L11" s="12">
        <f>SUS.Utente6!H11</f>
        <v>3</v>
      </c>
      <c r="M11" s="1">
        <f t="shared" si="0"/>
        <v>2</v>
      </c>
      <c r="N11" s="12">
        <f>SUS.Utente7!H11</f>
        <v>4</v>
      </c>
      <c r="O11" s="1">
        <f>5-N11</f>
        <v>1</v>
      </c>
      <c r="P11" s="12">
        <f>SUS.Utente8!H11</f>
        <v>4</v>
      </c>
      <c r="Q11" s="1">
        <f>5-P11</f>
        <v>1</v>
      </c>
      <c r="R11" s="12">
        <f>SUS.Utente9!H11</f>
        <v>2</v>
      </c>
      <c r="S11" s="1">
        <f>5-R11</f>
        <v>3</v>
      </c>
      <c r="T11" s="12">
        <f>SUS.Utente10!H11</f>
        <v>5</v>
      </c>
      <c r="U11" s="1">
        <f t="shared" si="0"/>
        <v>0</v>
      </c>
      <c r="V11" s="1"/>
    </row>
    <row r="12" spans="1:22" ht="23.5" customHeight="1">
      <c r="A12" s="11" t="s">
        <v>33</v>
      </c>
      <c r="B12" s="2"/>
      <c r="C12" s="13">
        <f>SUM(C2:C11)*2.5</f>
        <v>50</v>
      </c>
      <c r="D12" s="2"/>
      <c r="E12" s="13">
        <f>SUM(E2:E11)*2.5</f>
        <v>42.5</v>
      </c>
      <c r="F12" s="2"/>
      <c r="G12" s="13">
        <f>SUM(G2:G11)*2.5</f>
        <v>47.5</v>
      </c>
      <c r="H12" s="2"/>
      <c r="I12" s="13">
        <f>SUM(I2:I11)*2.5</f>
        <v>52.5</v>
      </c>
      <c r="J12" s="2"/>
      <c r="K12" s="13">
        <f>SUM(K2:K11)*2.5</f>
        <v>32.5</v>
      </c>
      <c r="L12" s="2"/>
      <c r="M12" s="13">
        <f>SUM(M2:M11)*2.5</f>
        <v>40</v>
      </c>
      <c r="N12" s="2"/>
      <c r="O12" s="13">
        <f>SUM(O2:O11)*2.5</f>
        <v>40</v>
      </c>
      <c r="P12" s="2"/>
      <c r="Q12" s="13">
        <f>SUM(Q2:Q11)*2.5</f>
        <v>40</v>
      </c>
      <c r="R12" s="2"/>
      <c r="S12" s="13">
        <f>SUM(S2:S11)*2.5</f>
        <v>40</v>
      </c>
      <c r="T12" s="2"/>
      <c r="U12" s="13">
        <f>SUM(U2:U11)*2.5</f>
        <v>40</v>
      </c>
      <c r="V12" s="14">
        <f>AVERAGE(C12:U12)</f>
        <v>42.5</v>
      </c>
    </row>
    <row r="16" spans="1:22" ht="16">
      <c r="D16" s="10"/>
      <c r="E16" s="10"/>
      <c r="F16" s="10"/>
      <c r="G16" s="10"/>
      <c r="H16" s="10"/>
      <c r="I16" s="10"/>
      <c r="J16" s="10"/>
      <c r="K16" s="10"/>
      <c r="L16" s="10"/>
    </row>
    <row r="22" spans="1:34">
      <c r="L22" s="1"/>
    </row>
    <row r="23" spans="1:34" ht="16">
      <c r="A23" s="10"/>
      <c r="B23" s="12"/>
      <c r="C23" s="1"/>
      <c r="D23" s="12"/>
      <c r="E23" s="1"/>
      <c r="F23" s="12"/>
      <c r="G23" s="1"/>
      <c r="H23" s="12"/>
      <c r="I23" s="1"/>
      <c r="J23" s="12"/>
      <c r="K23" s="1"/>
      <c r="L23" s="1"/>
    </row>
    <row r="24" spans="1:34" ht="16">
      <c r="A24" s="10"/>
      <c r="B24" s="12"/>
      <c r="C24" s="1"/>
      <c r="D24" s="12"/>
      <c r="E24" s="1"/>
      <c r="F24" s="12"/>
      <c r="G24" s="1"/>
      <c r="H24" s="12"/>
      <c r="I24" s="1"/>
      <c r="J24" s="12"/>
      <c r="K24" s="1"/>
      <c r="L24" s="1"/>
    </row>
    <row r="25" spans="1:34" ht="16">
      <c r="A25" s="10"/>
      <c r="B25" s="12"/>
      <c r="C25" s="1"/>
      <c r="D25" s="12"/>
      <c r="E25" s="1"/>
      <c r="F25" s="12"/>
      <c r="G25" s="1"/>
      <c r="H25" s="12"/>
      <c r="I25" s="1"/>
      <c r="J25" s="12"/>
      <c r="K25" s="1"/>
      <c r="L25" s="1"/>
      <c r="W25" s="21"/>
      <c r="X25" s="20" t="s">
        <v>34</v>
      </c>
      <c r="Y25" s="20" t="s">
        <v>35</v>
      </c>
      <c r="Z25" s="20" t="s">
        <v>36</v>
      </c>
      <c r="AA25" s="20" t="s">
        <v>37</v>
      </c>
      <c r="AB25" s="20" t="s">
        <v>38</v>
      </c>
      <c r="AC25" s="20" t="s">
        <v>39</v>
      </c>
      <c r="AD25" s="20" t="s">
        <v>40</v>
      </c>
      <c r="AE25" s="20" t="s">
        <v>41</v>
      </c>
      <c r="AF25" s="20" t="s">
        <v>42</v>
      </c>
      <c r="AG25" s="20" t="s">
        <v>43</v>
      </c>
      <c r="AH25" s="18"/>
    </row>
    <row r="26" spans="1:34" ht="28.75" customHeight="1">
      <c r="A26" s="10"/>
      <c r="B26" s="12"/>
      <c r="C26" s="1"/>
      <c r="D26" s="12"/>
      <c r="E26" s="1"/>
      <c r="F26" s="12"/>
      <c r="G26" s="1"/>
      <c r="H26" s="12"/>
      <c r="I26" s="1"/>
      <c r="J26" s="12"/>
      <c r="K26" s="1"/>
      <c r="L26" s="1"/>
      <c r="W26" s="15" t="s">
        <v>33</v>
      </c>
      <c r="X26" s="16">
        <f>C12</f>
        <v>50</v>
      </c>
      <c r="Y26" s="16">
        <f>E12</f>
        <v>42.5</v>
      </c>
      <c r="Z26" s="16">
        <f>G12</f>
        <v>47.5</v>
      </c>
      <c r="AA26" s="16">
        <f>I12</f>
        <v>52.5</v>
      </c>
      <c r="AB26" s="16">
        <f>K12</f>
        <v>32.5</v>
      </c>
      <c r="AC26" s="16">
        <f>M12</f>
        <v>40</v>
      </c>
      <c r="AD26" s="16">
        <f>O12</f>
        <v>40</v>
      </c>
      <c r="AE26" s="16">
        <f>Q12</f>
        <v>40</v>
      </c>
      <c r="AF26" s="16">
        <f>S12</f>
        <v>40</v>
      </c>
      <c r="AG26" s="16">
        <f>U12</f>
        <v>40</v>
      </c>
      <c r="AH26" s="19">
        <f>V12</f>
        <v>42.5</v>
      </c>
    </row>
    <row r="27" spans="1:34" ht="16">
      <c r="A27" s="10"/>
      <c r="B27" s="12"/>
      <c r="C27" s="1"/>
      <c r="D27" s="12"/>
      <c r="E27" s="1"/>
      <c r="F27" s="12"/>
      <c r="G27" s="1"/>
      <c r="H27" s="12"/>
      <c r="I27" s="1"/>
      <c r="J27" s="12"/>
      <c r="K27" s="1"/>
      <c r="L27" s="1"/>
    </row>
    <row r="28" spans="1:34" ht="16">
      <c r="A28" s="10"/>
      <c r="B28" s="12"/>
      <c r="C28" s="1"/>
      <c r="D28" s="12"/>
      <c r="E28" s="1"/>
      <c r="F28" s="12"/>
      <c r="G28" s="1"/>
      <c r="H28" s="12"/>
      <c r="I28" s="1"/>
      <c r="J28" s="12"/>
      <c r="K28" s="1"/>
      <c r="L28" s="1"/>
    </row>
    <row r="29" spans="1:34" ht="16">
      <c r="A29" s="10"/>
      <c r="B29" s="12"/>
      <c r="C29" s="1"/>
      <c r="D29" s="12"/>
      <c r="E29" s="1"/>
      <c r="F29" s="12"/>
      <c r="G29" s="1"/>
      <c r="H29" s="12"/>
      <c r="I29" s="1"/>
      <c r="J29" s="12"/>
      <c r="K29" s="1"/>
      <c r="L29" s="1"/>
    </row>
    <row r="30" spans="1:34" ht="16">
      <c r="A30" s="10"/>
      <c r="B30" s="12"/>
      <c r="C30" s="1"/>
      <c r="D30" s="12"/>
      <c r="E30" s="1"/>
      <c r="F30" s="12"/>
      <c r="G30" s="1"/>
      <c r="H30" s="12"/>
      <c r="I30" s="1"/>
      <c r="J30" s="12"/>
      <c r="K30" s="1"/>
      <c r="L30" s="1"/>
    </row>
    <row r="31" spans="1:34" ht="16">
      <c r="A31" s="10"/>
      <c r="B31" s="12"/>
      <c r="C31" s="1"/>
      <c r="D31" s="12"/>
      <c r="E31" s="1"/>
      <c r="F31" s="12"/>
      <c r="G31" s="1"/>
      <c r="H31" s="12"/>
      <c r="I31" s="1"/>
      <c r="J31" s="12"/>
      <c r="K31" s="1"/>
      <c r="L31" s="1"/>
    </row>
  </sheetData>
  <phoneticPr fontId="2" type="noConversion"/>
  <pageMargins left="0.7" right="0.7" top="0.75" bottom="0.75" header="0.3" footer="0.3"/>
  <ignoredErrors>
    <ignoredError sqref="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26AA-3C60-43F2-9332-AAF44134087C}">
  <sheetPr codeName="Foglio2"/>
  <dimension ref="A1:I11"/>
  <sheetViews>
    <sheetView zoomScale="85" zoomScaleNormal="85" workbookViewId="0">
      <selection activeCell="G11" sqref="C2:G11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/>
      <c r="F2" s="9" t="s">
        <v>21</v>
      </c>
      <c r="G2" s="9"/>
      <c r="H2" s="9">
        <f>IF(C2="X",1)+IF(D2="X",2)+IF(E2="X",3)+IF(F2="X",4)+IF(G2="X",5)</f>
        <v>4</v>
      </c>
    </row>
    <row r="3" spans="1:9" ht="21">
      <c r="A3" s="7" t="s">
        <v>8</v>
      </c>
      <c r="B3" s="8" t="s">
        <v>45</v>
      </c>
      <c r="C3" s="9"/>
      <c r="D3" s="9"/>
      <c r="E3" s="9"/>
      <c r="F3" s="9" t="s">
        <v>21</v>
      </c>
      <c r="G3" s="9"/>
      <c r="H3" s="9">
        <f t="shared" ref="H3:H11" si="0">IF(C3="X",1)+IF(D3="X",2)+IF(E3="X",3)+IF(F3="X",4)+IF(G3="X",5)</f>
        <v>4</v>
      </c>
    </row>
    <row r="4" spans="1:9" ht="21">
      <c r="A4" s="7" t="s">
        <v>9</v>
      </c>
      <c r="B4" s="8" t="s">
        <v>46</v>
      </c>
      <c r="C4" s="9"/>
      <c r="D4" s="9"/>
      <c r="E4" s="9"/>
      <c r="F4" s="9"/>
      <c r="G4" s="9" t="s">
        <v>21</v>
      </c>
      <c r="H4" s="9">
        <f t="shared" si="0"/>
        <v>5</v>
      </c>
    </row>
    <row r="5" spans="1:9" ht="21">
      <c r="A5" s="7" t="s">
        <v>10</v>
      </c>
      <c r="B5" s="8" t="s">
        <v>47</v>
      </c>
      <c r="C5" s="9"/>
      <c r="D5" s="9"/>
      <c r="E5" s="9" t="s">
        <v>21</v>
      </c>
      <c r="F5" s="9"/>
      <c r="G5" s="9"/>
      <c r="H5" s="9">
        <f t="shared" si="0"/>
        <v>3</v>
      </c>
    </row>
    <row r="6" spans="1:9" ht="21">
      <c r="A6" s="7" t="s">
        <v>11</v>
      </c>
      <c r="B6" s="8" t="s">
        <v>19</v>
      </c>
      <c r="C6" s="9"/>
      <c r="D6" s="9"/>
      <c r="E6" s="9"/>
      <c r="F6" s="9" t="s">
        <v>21</v>
      </c>
      <c r="G6" s="9"/>
      <c r="H6" s="9">
        <f t="shared" si="0"/>
        <v>4</v>
      </c>
    </row>
    <row r="7" spans="1:9" ht="21">
      <c r="A7" s="7" t="s">
        <v>12</v>
      </c>
      <c r="B7" s="8" t="s">
        <v>48</v>
      </c>
      <c r="C7" s="9"/>
      <c r="D7" s="9"/>
      <c r="E7" s="9"/>
      <c r="F7" s="9" t="s">
        <v>21</v>
      </c>
      <c r="G7" s="9"/>
      <c r="H7" s="9">
        <f t="shared" si="0"/>
        <v>4</v>
      </c>
    </row>
    <row r="8" spans="1:9" ht="21">
      <c r="A8" s="7" t="s">
        <v>13</v>
      </c>
      <c r="B8" s="8" t="s">
        <v>20</v>
      </c>
      <c r="C8" s="9"/>
      <c r="D8" s="9"/>
      <c r="E8" s="9" t="s">
        <v>21</v>
      </c>
      <c r="F8" s="9"/>
      <c r="G8" s="9"/>
      <c r="H8" s="9">
        <f t="shared" si="0"/>
        <v>3</v>
      </c>
    </row>
    <row r="9" spans="1:9" ht="21">
      <c r="A9" s="7" t="s">
        <v>14</v>
      </c>
      <c r="B9" s="8" t="s">
        <v>49</v>
      </c>
      <c r="C9" s="9"/>
      <c r="D9" s="9"/>
      <c r="E9" s="9" t="s">
        <v>21</v>
      </c>
      <c r="F9" s="9"/>
      <c r="G9" s="9"/>
      <c r="H9" s="9">
        <f t="shared" si="0"/>
        <v>3</v>
      </c>
    </row>
    <row r="10" spans="1:9" ht="21">
      <c r="A10" s="7" t="s">
        <v>15</v>
      </c>
      <c r="B10" s="8" t="s">
        <v>51</v>
      </c>
      <c r="C10" s="9"/>
      <c r="D10" s="9"/>
      <c r="E10" s="9" t="s">
        <v>21</v>
      </c>
      <c r="F10" s="9"/>
      <c r="G10" s="9"/>
      <c r="H10" s="9">
        <f t="shared" si="0"/>
        <v>3</v>
      </c>
    </row>
    <row r="11" spans="1:9" ht="21">
      <c r="A11" s="7" t="s">
        <v>17</v>
      </c>
      <c r="B11" s="8" t="s">
        <v>50</v>
      </c>
      <c r="C11" s="9"/>
      <c r="D11" s="9"/>
      <c r="E11" s="9"/>
      <c r="F11" s="9" t="s">
        <v>21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55D4-157C-44A3-997A-380D3856C3FD}">
  <sheetPr codeName="Foglio4"/>
  <dimension ref="A1:I11"/>
  <sheetViews>
    <sheetView topLeftCell="B1" zoomScale="85" zoomScaleNormal="85" workbookViewId="0">
      <selection activeCell="B11" sqref="B2:B11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/>
      <c r="F2" s="9" t="s">
        <v>21</v>
      </c>
      <c r="G2" s="9"/>
      <c r="H2" s="9">
        <f>IF(C2="X",1)+IF(D2="X",2)+IF(E2="X",3)+IF(F2="X",4)+IF(G2="X",5)</f>
        <v>4</v>
      </c>
    </row>
    <row r="3" spans="1:9" ht="21">
      <c r="A3" s="7" t="s">
        <v>8</v>
      </c>
      <c r="B3" s="8" t="s">
        <v>45</v>
      </c>
      <c r="C3" s="9"/>
      <c r="D3" s="9" t="s">
        <v>21</v>
      </c>
      <c r="E3" s="9"/>
      <c r="F3" s="9"/>
      <c r="G3" s="9"/>
      <c r="H3" s="9">
        <f t="shared" ref="H3:H11" si="0">IF(C3="X",1)+IF(D3="X",2)+IF(E3="X",3)+IF(F3="X",4)+IF(G3="X",5)</f>
        <v>2</v>
      </c>
    </row>
    <row r="4" spans="1:9" ht="21">
      <c r="A4" s="7" t="s">
        <v>9</v>
      </c>
      <c r="B4" s="8" t="s">
        <v>46</v>
      </c>
      <c r="C4" s="9"/>
      <c r="D4" s="9"/>
      <c r="E4" s="9"/>
      <c r="F4" s="9" t="s">
        <v>21</v>
      </c>
      <c r="G4" s="9"/>
      <c r="H4" s="9">
        <f t="shared" si="0"/>
        <v>4</v>
      </c>
    </row>
    <row r="5" spans="1:9" ht="21">
      <c r="A5" s="7" t="s">
        <v>10</v>
      </c>
      <c r="B5" s="8" t="s">
        <v>47</v>
      </c>
      <c r="C5" s="9"/>
      <c r="D5" s="9" t="s">
        <v>21</v>
      </c>
      <c r="E5" s="9"/>
      <c r="F5" s="9"/>
      <c r="G5" s="9"/>
      <c r="H5" s="9">
        <f t="shared" si="0"/>
        <v>2</v>
      </c>
    </row>
    <row r="6" spans="1:9" ht="21">
      <c r="A6" s="7" t="s">
        <v>11</v>
      </c>
      <c r="B6" s="8" t="s">
        <v>19</v>
      </c>
      <c r="C6" s="9"/>
      <c r="D6" s="9"/>
      <c r="E6" s="9" t="s">
        <v>21</v>
      </c>
      <c r="F6" s="9"/>
      <c r="G6" s="9"/>
      <c r="H6" s="9">
        <f t="shared" si="0"/>
        <v>3</v>
      </c>
    </row>
    <row r="7" spans="1:9" ht="21">
      <c r="A7" s="7" t="s">
        <v>12</v>
      </c>
      <c r="B7" s="8" t="s">
        <v>48</v>
      </c>
      <c r="C7" s="9"/>
      <c r="D7" s="9"/>
      <c r="E7" s="9" t="s">
        <v>21</v>
      </c>
      <c r="F7" s="9"/>
      <c r="G7" s="9"/>
      <c r="H7" s="9">
        <f t="shared" si="0"/>
        <v>3</v>
      </c>
    </row>
    <row r="8" spans="1:9" ht="21">
      <c r="A8" s="7" t="s">
        <v>13</v>
      </c>
      <c r="B8" s="8" t="s">
        <v>20</v>
      </c>
      <c r="C8" s="9"/>
      <c r="D8" s="9"/>
      <c r="E8" s="9"/>
      <c r="F8" s="9" t="s">
        <v>21</v>
      </c>
      <c r="G8" s="9"/>
      <c r="H8" s="9">
        <f t="shared" si="0"/>
        <v>4</v>
      </c>
    </row>
    <row r="9" spans="1:9" ht="21">
      <c r="A9" s="7" t="s">
        <v>14</v>
      </c>
      <c r="B9" s="8" t="s">
        <v>49</v>
      </c>
      <c r="C9" s="9"/>
      <c r="D9" s="9"/>
      <c r="E9" s="9"/>
      <c r="F9" s="9"/>
      <c r="G9" s="9" t="s">
        <v>21</v>
      </c>
      <c r="H9" s="9">
        <f t="shared" si="0"/>
        <v>5</v>
      </c>
    </row>
    <row r="10" spans="1:9" ht="21">
      <c r="A10" s="7" t="s">
        <v>15</v>
      </c>
      <c r="B10" s="8" t="s">
        <v>51</v>
      </c>
      <c r="C10" s="9"/>
      <c r="D10" s="9"/>
      <c r="E10" s="9"/>
      <c r="F10" s="9" t="s">
        <v>21</v>
      </c>
      <c r="G10" s="9"/>
      <c r="H10" s="9">
        <f t="shared" si="0"/>
        <v>4</v>
      </c>
    </row>
    <row r="11" spans="1:9" ht="21">
      <c r="A11" s="7" t="s">
        <v>17</v>
      </c>
      <c r="B11" s="8" t="s">
        <v>50</v>
      </c>
      <c r="C11" s="9"/>
      <c r="D11" s="9"/>
      <c r="E11" s="9"/>
      <c r="F11" s="9" t="s">
        <v>21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9869-294F-45E1-B4B4-C3CC7056D170}">
  <sheetPr codeName="Foglio3"/>
  <dimension ref="A1:I11"/>
  <sheetViews>
    <sheetView topLeftCell="H1" zoomScale="85" zoomScaleNormal="85" workbookViewId="0">
      <selection activeCell="B11" sqref="B2:B11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/>
      <c r="F2" s="9" t="s">
        <v>21</v>
      </c>
      <c r="G2" s="9"/>
      <c r="H2" s="9">
        <f>IF(C2="X",1)+IF(D2="X",2)+IF(E2="X",3)+IF(F2="X",4)+IF(G2="X",5)</f>
        <v>4</v>
      </c>
    </row>
    <row r="3" spans="1:9" ht="21">
      <c r="A3" s="7" t="s">
        <v>8</v>
      </c>
      <c r="B3" s="8" t="s">
        <v>45</v>
      </c>
      <c r="C3" s="9"/>
      <c r="D3" s="9"/>
      <c r="E3" s="9" t="s">
        <v>21</v>
      </c>
      <c r="F3" s="9"/>
      <c r="G3" s="9"/>
      <c r="H3" s="9">
        <f t="shared" ref="H3:H11" si="0">IF(C3="X",1)+IF(D3="X",2)+IF(E3="X",3)+IF(F3="X",4)+IF(G3="X",5)</f>
        <v>3</v>
      </c>
    </row>
    <row r="4" spans="1:9" ht="21">
      <c r="A4" s="7" t="s">
        <v>9</v>
      </c>
      <c r="B4" s="8" t="s">
        <v>46</v>
      </c>
      <c r="C4" s="9"/>
      <c r="D4" s="9"/>
      <c r="E4" s="9"/>
      <c r="F4" s="9" t="s">
        <v>21</v>
      </c>
      <c r="G4" s="9"/>
      <c r="H4" s="9">
        <f t="shared" si="0"/>
        <v>4</v>
      </c>
    </row>
    <row r="5" spans="1:9" ht="21">
      <c r="A5" s="7" t="s">
        <v>10</v>
      </c>
      <c r="B5" s="8" t="s">
        <v>47</v>
      </c>
      <c r="C5" s="9"/>
      <c r="D5" s="9"/>
      <c r="E5" s="9" t="s">
        <v>21</v>
      </c>
      <c r="F5" s="9"/>
      <c r="G5" s="9"/>
      <c r="H5" s="9">
        <f t="shared" si="0"/>
        <v>3</v>
      </c>
    </row>
    <row r="6" spans="1:9" ht="21">
      <c r="A6" s="7" t="s">
        <v>11</v>
      </c>
      <c r="B6" s="8" t="s">
        <v>19</v>
      </c>
      <c r="C6" s="9"/>
      <c r="D6" s="9"/>
      <c r="E6" s="9"/>
      <c r="F6" s="9" t="s">
        <v>21</v>
      </c>
      <c r="G6" s="9"/>
      <c r="H6" s="9">
        <f t="shared" si="0"/>
        <v>4</v>
      </c>
    </row>
    <row r="7" spans="1:9" ht="21">
      <c r="A7" s="7" t="s">
        <v>12</v>
      </c>
      <c r="B7" s="8" t="s">
        <v>48</v>
      </c>
      <c r="C7" s="9"/>
      <c r="D7" s="9" t="s">
        <v>21</v>
      </c>
      <c r="E7" s="9"/>
      <c r="F7" s="9"/>
      <c r="G7" s="9"/>
      <c r="H7" s="9">
        <f t="shared" si="0"/>
        <v>2</v>
      </c>
    </row>
    <row r="8" spans="1:9" ht="21">
      <c r="A8" s="7" t="s">
        <v>13</v>
      </c>
      <c r="B8" s="8" t="s">
        <v>20</v>
      </c>
      <c r="C8" s="9"/>
      <c r="D8" s="9"/>
      <c r="E8" s="9" t="s">
        <v>21</v>
      </c>
      <c r="F8" s="9"/>
      <c r="G8" s="9"/>
      <c r="H8" s="9">
        <f t="shared" si="0"/>
        <v>3</v>
      </c>
    </row>
    <row r="9" spans="1:9" ht="21">
      <c r="A9" s="7" t="s">
        <v>14</v>
      </c>
      <c r="B9" s="8" t="s">
        <v>49</v>
      </c>
      <c r="C9" s="9"/>
      <c r="D9" s="9"/>
      <c r="E9" s="9"/>
      <c r="F9" s="9"/>
      <c r="G9" s="9" t="s">
        <v>21</v>
      </c>
      <c r="H9" s="9">
        <f t="shared" si="0"/>
        <v>5</v>
      </c>
    </row>
    <row r="10" spans="1:9" ht="21">
      <c r="A10" s="7" t="s">
        <v>15</v>
      </c>
      <c r="B10" s="8" t="s">
        <v>51</v>
      </c>
      <c r="C10" s="9"/>
      <c r="D10" s="9"/>
      <c r="E10" s="9"/>
      <c r="F10" s="9" t="s">
        <v>21</v>
      </c>
      <c r="G10" s="9"/>
      <c r="H10" s="9">
        <f t="shared" si="0"/>
        <v>4</v>
      </c>
    </row>
    <row r="11" spans="1:9" ht="21">
      <c r="A11" s="7" t="s">
        <v>17</v>
      </c>
      <c r="B11" s="8" t="s">
        <v>50</v>
      </c>
      <c r="C11" s="9"/>
      <c r="D11" s="9"/>
      <c r="E11" s="9"/>
      <c r="F11" s="9"/>
      <c r="G11" s="9" t="s">
        <v>21</v>
      </c>
      <c r="H11" s="9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6883-D6E9-4300-98BB-1CED2F64CD3F}">
  <sheetPr codeName="Foglio8"/>
  <dimension ref="A1:I11"/>
  <sheetViews>
    <sheetView topLeftCell="B1" zoomScale="85" zoomScaleNormal="85" workbookViewId="0">
      <selection activeCell="G11" sqref="C2:G11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/>
      <c r="F2" s="9" t="s">
        <v>21</v>
      </c>
      <c r="G2" s="9"/>
      <c r="H2" s="9">
        <f>IF(C2="X",1)+IF(D2="X",2)+IF(E2="X",3)+IF(F2="X",4)+IF(G2="X",5)</f>
        <v>4</v>
      </c>
    </row>
    <row r="3" spans="1:9" ht="21">
      <c r="A3" s="7" t="s">
        <v>8</v>
      </c>
      <c r="B3" s="8" t="s">
        <v>45</v>
      </c>
      <c r="C3" s="9"/>
      <c r="D3" s="9"/>
      <c r="E3" s="9"/>
      <c r="F3" s="9" t="s">
        <v>21</v>
      </c>
      <c r="G3" s="9"/>
      <c r="H3" s="9">
        <f t="shared" ref="H3:H11" si="0">IF(C3="X",1)+IF(D3="X",2)+IF(E3="X",3)+IF(F3="X",4)+IF(G3="X",5)</f>
        <v>4</v>
      </c>
    </row>
    <row r="4" spans="1:9" ht="21">
      <c r="A4" s="7" t="s">
        <v>9</v>
      </c>
      <c r="B4" s="8" t="s">
        <v>46</v>
      </c>
      <c r="C4" s="9"/>
      <c r="D4" s="9"/>
      <c r="E4" s="9"/>
      <c r="F4" s="9"/>
      <c r="G4" s="9" t="s">
        <v>21</v>
      </c>
      <c r="H4" s="9">
        <f t="shared" si="0"/>
        <v>5</v>
      </c>
    </row>
    <row r="5" spans="1:9" ht="21">
      <c r="A5" s="7" t="s">
        <v>10</v>
      </c>
      <c r="B5" s="8" t="s">
        <v>47</v>
      </c>
      <c r="C5" s="9"/>
      <c r="D5" s="9"/>
      <c r="E5" s="9" t="s">
        <v>21</v>
      </c>
      <c r="F5" s="9"/>
      <c r="G5" s="9"/>
      <c r="H5" s="9">
        <f t="shared" si="0"/>
        <v>3</v>
      </c>
    </row>
    <row r="6" spans="1:9" ht="21">
      <c r="A6" s="7" t="s">
        <v>11</v>
      </c>
      <c r="B6" s="8" t="s">
        <v>19</v>
      </c>
      <c r="C6" s="9"/>
      <c r="D6" s="9"/>
      <c r="E6" s="9"/>
      <c r="F6" s="9" t="s">
        <v>21</v>
      </c>
      <c r="G6" s="9"/>
      <c r="H6" s="9">
        <f t="shared" si="0"/>
        <v>4</v>
      </c>
    </row>
    <row r="7" spans="1:9" ht="21">
      <c r="A7" s="7" t="s">
        <v>12</v>
      </c>
      <c r="B7" s="8" t="s">
        <v>48</v>
      </c>
      <c r="C7" s="9"/>
      <c r="D7" s="9"/>
      <c r="E7" s="9"/>
      <c r="F7" s="9" t="s">
        <v>21</v>
      </c>
      <c r="G7" s="9"/>
      <c r="H7" s="9">
        <f t="shared" si="0"/>
        <v>4</v>
      </c>
    </row>
    <row r="8" spans="1:9" ht="21">
      <c r="A8" s="7" t="s">
        <v>13</v>
      </c>
      <c r="B8" s="8" t="s">
        <v>20</v>
      </c>
      <c r="C8" s="9"/>
      <c r="D8" s="9"/>
      <c r="E8" s="9" t="s">
        <v>21</v>
      </c>
      <c r="F8" s="9"/>
      <c r="G8" s="9"/>
      <c r="H8" s="9">
        <f t="shared" si="0"/>
        <v>3</v>
      </c>
    </row>
    <row r="9" spans="1:9" ht="21">
      <c r="A9" s="7" t="s">
        <v>14</v>
      </c>
      <c r="B9" s="8" t="s">
        <v>49</v>
      </c>
      <c r="C9" s="9"/>
      <c r="D9" s="9"/>
      <c r="E9" s="9" t="s">
        <v>21</v>
      </c>
      <c r="F9" s="9"/>
      <c r="G9" s="9"/>
      <c r="H9" s="9">
        <f t="shared" si="0"/>
        <v>3</v>
      </c>
    </row>
    <row r="10" spans="1:9" ht="21">
      <c r="A10" s="7" t="s">
        <v>15</v>
      </c>
      <c r="B10" s="8" t="s">
        <v>51</v>
      </c>
      <c r="C10" s="9"/>
      <c r="D10" s="9"/>
      <c r="E10" s="9" t="s">
        <v>21</v>
      </c>
      <c r="F10" s="9"/>
      <c r="G10" s="9"/>
      <c r="H10" s="9">
        <f t="shared" si="0"/>
        <v>3</v>
      </c>
    </row>
    <row r="11" spans="1:9" ht="21">
      <c r="A11" s="7" t="s">
        <v>17</v>
      </c>
      <c r="B11" s="8" t="s">
        <v>50</v>
      </c>
      <c r="C11" s="9"/>
      <c r="D11" s="9"/>
      <c r="E11" s="9"/>
      <c r="F11" s="9" t="s">
        <v>21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1E35-621B-432F-83AB-1A75643CF7E7}">
  <sheetPr codeName="Foglio7"/>
  <dimension ref="A1:I11"/>
  <sheetViews>
    <sheetView topLeftCell="B1" zoomScale="85" zoomScaleNormal="85" workbookViewId="0">
      <selection activeCell="B10" sqref="B10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/>
      <c r="F2" s="9" t="s">
        <v>21</v>
      </c>
      <c r="G2" s="9"/>
      <c r="H2" s="9">
        <f>IF(C2="X",1)+IF(D2="X",2)+IF(E2="X",3)+IF(F2="X",4)+IF(G2="X",5)</f>
        <v>4</v>
      </c>
    </row>
    <row r="3" spans="1:9" ht="21">
      <c r="A3" s="7" t="s">
        <v>8</v>
      </c>
      <c r="B3" s="8" t="s">
        <v>45</v>
      </c>
      <c r="C3" s="9"/>
      <c r="D3" s="9"/>
      <c r="E3" s="9" t="s">
        <v>21</v>
      </c>
      <c r="F3" s="9"/>
      <c r="G3" s="9"/>
      <c r="H3" s="9">
        <f t="shared" ref="H3:H11" si="0">IF(C3="X",1)+IF(D3="X",2)+IF(E3="X",3)+IF(F3="X",4)+IF(G3="X",5)</f>
        <v>3</v>
      </c>
    </row>
    <row r="4" spans="1:9" ht="21">
      <c r="A4" s="7" t="s">
        <v>9</v>
      </c>
      <c r="B4" s="8" t="s">
        <v>46</v>
      </c>
      <c r="C4" s="9"/>
      <c r="D4" s="9"/>
      <c r="E4" s="9" t="s">
        <v>21</v>
      </c>
      <c r="F4" s="9"/>
      <c r="G4" s="9"/>
      <c r="H4" s="9">
        <f t="shared" si="0"/>
        <v>3</v>
      </c>
    </row>
    <row r="5" spans="1:9" ht="21">
      <c r="A5" s="7" t="s">
        <v>10</v>
      </c>
      <c r="B5" s="8" t="s">
        <v>47</v>
      </c>
      <c r="C5" s="9"/>
      <c r="D5" s="9"/>
      <c r="E5" s="9"/>
      <c r="F5" s="9" t="s">
        <v>21</v>
      </c>
      <c r="G5" s="9"/>
      <c r="H5" s="9">
        <f t="shared" si="0"/>
        <v>4</v>
      </c>
    </row>
    <row r="6" spans="1:9" ht="21">
      <c r="A6" s="7" t="s">
        <v>11</v>
      </c>
      <c r="B6" s="8" t="s">
        <v>19</v>
      </c>
      <c r="C6" s="9"/>
      <c r="D6" s="9" t="s">
        <v>21</v>
      </c>
      <c r="E6" s="9"/>
      <c r="F6" s="9"/>
      <c r="G6" s="9"/>
      <c r="H6" s="9">
        <f t="shared" si="0"/>
        <v>2</v>
      </c>
    </row>
    <row r="7" spans="1:9" ht="21">
      <c r="A7" s="7" t="s">
        <v>12</v>
      </c>
      <c r="B7" s="8" t="s">
        <v>48</v>
      </c>
      <c r="C7" s="9"/>
      <c r="D7" s="9"/>
      <c r="E7" s="9" t="s">
        <v>21</v>
      </c>
      <c r="F7" s="9"/>
      <c r="G7" s="9"/>
      <c r="H7" s="9">
        <f t="shared" si="0"/>
        <v>3</v>
      </c>
    </row>
    <row r="8" spans="1:9" ht="21">
      <c r="A8" s="7" t="s">
        <v>13</v>
      </c>
      <c r="B8" s="8" t="s">
        <v>20</v>
      </c>
      <c r="C8" s="9"/>
      <c r="D8" s="9"/>
      <c r="E8" s="9"/>
      <c r="F8" s="9"/>
      <c r="G8" s="9" t="s">
        <v>21</v>
      </c>
      <c r="H8" s="9">
        <f t="shared" si="0"/>
        <v>5</v>
      </c>
    </row>
    <row r="9" spans="1:9" ht="21">
      <c r="A9" s="7" t="s">
        <v>14</v>
      </c>
      <c r="B9" s="8" t="s">
        <v>49</v>
      </c>
      <c r="C9" s="9"/>
      <c r="D9" s="9"/>
      <c r="E9" s="9" t="s">
        <v>21</v>
      </c>
      <c r="F9" s="9"/>
      <c r="G9" s="9"/>
      <c r="H9" s="9">
        <f t="shared" si="0"/>
        <v>3</v>
      </c>
    </row>
    <row r="10" spans="1:9" ht="21">
      <c r="A10" s="7" t="s">
        <v>15</v>
      </c>
      <c r="B10" s="8" t="s">
        <v>52</v>
      </c>
      <c r="C10" s="9"/>
      <c r="D10" s="9"/>
      <c r="E10" s="9"/>
      <c r="F10" s="9" t="s">
        <v>21</v>
      </c>
      <c r="G10" s="9"/>
      <c r="H10" s="9">
        <f t="shared" si="0"/>
        <v>4</v>
      </c>
    </row>
    <row r="11" spans="1:9" ht="21">
      <c r="A11" s="7" t="s">
        <v>17</v>
      </c>
      <c r="B11" s="8" t="s">
        <v>50</v>
      </c>
      <c r="C11" s="9"/>
      <c r="D11" s="9"/>
      <c r="E11" s="9" t="s">
        <v>21</v>
      </c>
      <c r="F11" s="9"/>
      <c r="G11" s="9"/>
      <c r="H11" s="9">
        <f t="shared" si="0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17B4-F86A-4E51-A454-3EE4D2A13D8B}">
  <sheetPr codeName="Foglio6"/>
  <dimension ref="A1:I11"/>
  <sheetViews>
    <sheetView topLeftCell="B1" zoomScale="85" zoomScaleNormal="85" workbookViewId="0">
      <selection activeCell="D7" sqref="D7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/>
      <c r="F2" s="9" t="s">
        <v>21</v>
      </c>
      <c r="G2" s="9"/>
      <c r="H2" s="9">
        <f>IF(C2="X",1)+IF(D2="X",2)+IF(E2="X",3)+IF(F2="X",4)+IF(G2="X",5)</f>
        <v>4</v>
      </c>
    </row>
    <row r="3" spans="1:9" ht="21">
      <c r="A3" s="7" t="s">
        <v>8</v>
      </c>
      <c r="B3" s="8" t="s">
        <v>45</v>
      </c>
      <c r="C3" s="9"/>
      <c r="D3" s="9"/>
      <c r="E3" s="9"/>
      <c r="F3" s="9" t="s">
        <v>21</v>
      </c>
      <c r="G3" s="9"/>
      <c r="H3" s="9">
        <f t="shared" ref="H3:H11" si="0">IF(C3="X",1)+IF(D3="X",2)+IF(E3="X",3)+IF(F3="X",4)+IF(G3="X",5)</f>
        <v>4</v>
      </c>
    </row>
    <row r="4" spans="1:9" ht="21">
      <c r="A4" s="7" t="s">
        <v>9</v>
      </c>
      <c r="B4" s="8" t="s">
        <v>46</v>
      </c>
      <c r="C4" s="9"/>
      <c r="D4" s="9" t="s">
        <v>21</v>
      </c>
      <c r="E4" s="9"/>
      <c r="F4" s="9"/>
      <c r="G4" s="9"/>
      <c r="H4" s="9">
        <f t="shared" si="0"/>
        <v>2</v>
      </c>
    </row>
    <row r="5" spans="1:9" ht="21">
      <c r="A5" s="7" t="s">
        <v>10</v>
      </c>
      <c r="B5" s="8" t="s">
        <v>47</v>
      </c>
      <c r="C5" s="9"/>
      <c r="D5" s="9"/>
      <c r="E5" s="9" t="s">
        <v>21</v>
      </c>
      <c r="F5" s="9"/>
      <c r="G5" s="9"/>
      <c r="H5" s="9">
        <f t="shared" si="0"/>
        <v>3</v>
      </c>
    </row>
    <row r="6" spans="1:9" ht="21">
      <c r="A6" s="7" t="s">
        <v>11</v>
      </c>
      <c r="B6" s="8" t="s">
        <v>19</v>
      </c>
      <c r="C6" s="9"/>
      <c r="D6" s="9"/>
      <c r="E6" s="9"/>
      <c r="F6" s="9" t="s">
        <v>21</v>
      </c>
      <c r="G6" s="9"/>
      <c r="H6" s="9">
        <f t="shared" si="0"/>
        <v>4</v>
      </c>
    </row>
    <row r="7" spans="1:9" ht="21">
      <c r="A7" s="7" t="s">
        <v>12</v>
      </c>
      <c r="B7" s="8" t="s">
        <v>48</v>
      </c>
      <c r="C7" s="9"/>
      <c r="D7" s="9" t="s">
        <v>53</v>
      </c>
      <c r="E7" s="9"/>
      <c r="F7" s="9"/>
      <c r="G7" s="9"/>
      <c r="H7" s="9">
        <f t="shared" si="0"/>
        <v>2</v>
      </c>
    </row>
    <row r="8" spans="1:9" ht="21">
      <c r="A8" s="7" t="s">
        <v>13</v>
      </c>
      <c r="B8" s="8" t="s">
        <v>20</v>
      </c>
      <c r="C8" s="9"/>
      <c r="D8" s="9"/>
      <c r="E8" s="9" t="s">
        <v>21</v>
      </c>
      <c r="F8" s="9"/>
      <c r="G8" s="9"/>
      <c r="H8" s="9">
        <f t="shared" si="0"/>
        <v>3</v>
      </c>
    </row>
    <row r="9" spans="1:9" ht="21">
      <c r="A9" s="7" t="s">
        <v>14</v>
      </c>
      <c r="B9" s="8" t="s">
        <v>49</v>
      </c>
      <c r="C9" s="9"/>
      <c r="D9" s="9"/>
      <c r="E9" s="9" t="s">
        <v>21</v>
      </c>
      <c r="F9" s="9"/>
      <c r="G9" s="9"/>
      <c r="H9" s="9">
        <f t="shared" si="0"/>
        <v>3</v>
      </c>
    </row>
    <row r="10" spans="1:9" ht="21">
      <c r="A10" s="7" t="s">
        <v>15</v>
      </c>
      <c r="B10" s="8" t="s">
        <v>51</v>
      </c>
      <c r="C10" s="9"/>
      <c r="D10" s="9"/>
      <c r="E10" s="9"/>
      <c r="F10" s="9"/>
      <c r="G10" s="9" t="s">
        <v>21</v>
      </c>
      <c r="H10" s="9">
        <f t="shared" si="0"/>
        <v>5</v>
      </c>
    </row>
    <row r="11" spans="1:9" ht="21">
      <c r="A11" s="7" t="s">
        <v>17</v>
      </c>
      <c r="B11" s="8" t="s">
        <v>50</v>
      </c>
      <c r="C11" s="9"/>
      <c r="D11" s="9"/>
      <c r="E11" s="9"/>
      <c r="F11" s="9" t="s">
        <v>21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7E94-C564-4D39-AA74-36BB8920B138}">
  <sheetPr codeName="Foglio5"/>
  <dimension ref="A1:I11"/>
  <sheetViews>
    <sheetView topLeftCell="B1" zoomScale="85" zoomScaleNormal="85" workbookViewId="0">
      <selection activeCell="G9" sqref="G9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/>
      <c r="F2" s="9"/>
      <c r="G2" s="9" t="s">
        <v>21</v>
      </c>
      <c r="H2" s="9">
        <f>IF(C2="X",1)+IF(D2="X",2)+IF(E2="X",3)+IF(F2="X",4)+IF(G2="X",5)</f>
        <v>5</v>
      </c>
    </row>
    <row r="3" spans="1:9" ht="21">
      <c r="A3" s="7" t="s">
        <v>8</v>
      </c>
      <c r="B3" s="8" t="s">
        <v>45</v>
      </c>
      <c r="C3" s="9"/>
      <c r="D3" s="9"/>
      <c r="E3" s="9"/>
      <c r="F3" s="9" t="s">
        <v>21</v>
      </c>
      <c r="G3" s="9"/>
      <c r="H3" s="9">
        <f t="shared" ref="H3:H11" si="0">IF(C3="X",1)+IF(D3="X",2)+IF(E3="X",3)+IF(F3="X",4)+IF(G3="X",5)</f>
        <v>4</v>
      </c>
    </row>
    <row r="4" spans="1:9" ht="21">
      <c r="A4" s="7" t="s">
        <v>9</v>
      </c>
      <c r="B4" s="8" t="s">
        <v>46</v>
      </c>
      <c r="C4" s="9"/>
      <c r="D4" s="9"/>
      <c r="E4" s="9"/>
      <c r="F4" s="9" t="s">
        <v>21</v>
      </c>
      <c r="G4" s="9"/>
      <c r="H4" s="9">
        <f t="shared" si="0"/>
        <v>4</v>
      </c>
    </row>
    <row r="5" spans="1:9" ht="21">
      <c r="A5" s="7" t="s">
        <v>10</v>
      </c>
      <c r="B5" s="8" t="s">
        <v>47</v>
      </c>
      <c r="C5" s="9"/>
      <c r="D5" s="9"/>
      <c r="E5" s="9"/>
      <c r="F5" s="9" t="s">
        <v>21</v>
      </c>
      <c r="G5" s="9"/>
      <c r="H5" s="9">
        <f t="shared" si="0"/>
        <v>4</v>
      </c>
    </row>
    <row r="6" spans="1:9" ht="21">
      <c r="A6" s="7" t="s">
        <v>11</v>
      </c>
      <c r="B6" s="8" t="s">
        <v>19</v>
      </c>
      <c r="C6" s="9"/>
      <c r="D6" s="9"/>
      <c r="E6" s="9" t="s">
        <v>21</v>
      </c>
      <c r="F6" s="9"/>
      <c r="G6" s="9"/>
      <c r="H6" s="9">
        <f t="shared" si="0"/>
        <v>3</v>
      </c>
    </row>
    <row r="7" spans="1:9" ht="21">
      <c r="A7" s="7" t="s">
        <v>12</v>
      </c>
      <c r="B7" s="8" t="s">
        <v>48</v>
      </c>
      <c r="C7" s="9"/>
      <c r="D7" s="9"/>
      <c r="E7" s="9" t="s">
        <v>21</v>
      </c>
      <c r="F7" s="9"/>
      <c r="G7" s="9"/>
      <c r="H7" s="9">
        <f t="shared" si="0"/>
        <v>3</v>
      </c>
    </row>
    <row r="8" spans="1:9" ht="21">
      <c r="A8" s="7" t="s">
        <v>13</v>
      </c>
      <c r="B8" s="8" t="s">
        <v>20</v>
      </c>
      <c r="C8" s="9"/>
      <c r="D8" s="9" t="s">
        <v>21</v>
      </c>
      <c r="E8" s="9"/>
      <c r="F8" s="9"/>
      <c r="G8" s="9"/>
      <c r="H8" s="9">
        <f t="shared" si="0"/>
        <v>2</v>
      </c>
    </row>
    <row r="9" spans="1:9" ht="21">
      <c r="A9" s="7" t="s">
        <v>14</v>
      </c>
      <c r="B9" s="8" t="s">
        <v>49</v>
      </c>
      <c r="C9" s="9"/>
      <c r="D9" s="9" t="s">
        <v>21</v>
      </c>
      <c r="E9" s="9"/>
      <c r="F9" s="9"/>
      <c r="G9" s="9"/>
      <c r="H9" s="9">
        <f t="shared" si="0"/>
        <v>2</v>
      </c>
    </row>
    <row r="10" spans="1:9" ht="21">
      <c r="A10" s="7" t="s">
        <v>15</v>
      </c>
      <c r="B10" s="8" t="s">
        <v>51</v>
      </c>
      <c r="C10" s="9"/>
      <c r="D10" s="9"/>
      <c r="E10" s="9" t="s">
        <v>21</v>
      </c>
      <c r="F10" s="9"/>
      <c r="G10" s="9"/>
      <c r="H10" s="9">
        <f t="shared" si="0"/>
        <v>3</v>
      </c>
    </row>
    <row r="11" spans="1:9" ht="21">
      <c r="A11" s="7" t="s">
        <v>17</v>
      </c>
      <c r="B11" s="8" t="s">
        <v>50</v>
      </c>
      <c r="C11" s="9"/>
      <c r="D11" s="9"/>
      <c r="E11" s="9"/>
      <c r="F11" s="9" t="s">
        <v>21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D72C-8A4A-43E2-8F7E-09E0F9121B7C}">
  <sheetPr codeName="Foglio9"/>
  <dimension ref="A1:I11"/>
  <sheetViews>
    <sheetView topLeftCell="B1" zoomScale="85" zoomScaleNormal="85" workbookViewId="0">
      <selection activeCell="F4" sqref="F4"/>
    </sheetView>
  </sheetViews>
  <sheetFormatPr baseColWidth="10" defaultColWidth="8.83203125" defaultRowHeight="15"/>
  <cols>
    <col min="1" max="1" width="17.33203125" customWidth="1"/>
    <col min="2" max="2" width="134.83203125" customWidth="1"/>
    <col min="3" max="3" width="12.5" customWidth="1"/>
    <col min="4" max="4" width="14.6640625" customWidth="1"/>
    <col min="6" max="6" width="20" customWidth="1"/>
    <col min="7" max="7" width="14.5" customWidth="1"/>
    <col min="8" max="8" width="20.83203125" customWidth="1"/>
    <col min="9" max="9" width="46.1640625" customWidth="1"/>
  </cols>
  <sheetData>
    <row r="1" spans="1:9" ht="22.75" customHeight="1" thickBot="1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>
      <c r="A2" s="7" t="s">
        <v>7</v>
      </c>
      <c r="B2" s="8" t="s">
        <v>44</v>
      </c>
      <c r="C2" s="9"/>
      <c r="D2" s="9"/>
      <c r="E2" s="9" t="s">
        <v>21</v>
      </c>
      <c r="F2" s="9"/>
      <c r="G2" s="9"/>
      <c r="H2" s="9">
        <f>IF(C2="X",1)+IF(D2="X",2)+IF(E2="X",3)+IF(F2="X",4)+IF(G2="X",5)</f>
        <v>3</v>
      </c>
    </row>
    <row r="3" spans="1:9" ht="21">
      <c r="A3" s="7" t="s">
        <v>8</v>
      </c>
      <c r="B3" s="8" t="s">
        <v>45</v>
      </c>
      <c r="C3" s="9"/>
      <c r="D3" s="9"/>
      <c r="E3" s="9"/>
      <c r="F3" s="9" t="s">
        <v>21</v>
      </c>
      <c r="G3" s="9"/>
      <c r="H3" s="9">
        <f t="shared" ref="H3:H11" si="0">IF(C3="X",1)+IF(D3="X",2)+IF(E3="X",3)+IF(F3="X",4)+IF(G3="X",5)</f>
        <v>4</v>
      </c>
    </row>
    <row r="4" spans="1:9" ht="21">
      <c r="A4" s="7" t="s">
        <v>9</v>
      </c>
      <c r="B4" s="8" t="s">
        <v>46</v>
      </c>
      <c r="C4" s="9"/>
      <c r="D4" s="9"/>
      <c r="E4" s="9"/>
      <c r="F4" s="9" t="s">
        <v>21</v>
      </c>
      <c r="G4" s="9"/>
      <c r="H4" s="9">
        <f t="shared" si="0"/>
        <v>4</v>
      </c>
    </row>
    <row r="5" spans="1:9" ht="21">
      <c r="A5" s="7" t="s">
        <v>10</v>
      </c>
      <c r="B5" s="8" t="s">
        <v>47</v>
      </c>
      <c r="C5" s="9"/>
      <c r="D5" s="9" t="s">
        <v>21</v>
      </c>
      <c r="E5" s="9"/>
      <c r="F5" s="9"/>
      <c r="G5" s="9"/>
      <c r="H5" s="9">
        <f t="shared" si="0"/>
        <v>2</v>
      </c>
    </row>
    <row r="6" spans="1:9" ht="21">
      <c r="A6" s="7" t="s">
        <v>11</v>
      </c>
      <c r="B6" s="8" t="s">
        <v>19</v>
      </c>
      <c r="C6" s="9"/>
      <c r="D6" s="9"/>
      <c r="E6" s="9" t="s">
        <v>21</v>
      </c>
      <c r="F6" s="9"/>
      <c r="G6" s="9"/>
      <c r="H6" s="9">
        <f t="shared" si="0"/>
        <v>3</v>
      </c>
    </row>
    <row r="7" spans="1:9" ht="21">
      <c r="A7" s="7" t="s">
        <v>12</v>
      </c>
      <c r="B7" s="8" t="s">
        <v>48</v>
      </c>
      <c r="C7" s="9"/>
      <c r="D7" s="9"/>
      <c r="E7" s="9"/>
      <c r="F7" s="9" t="s">
        <v>21</v>
      </c>
      <c r="G7" s="9"/>
      <c r="H7" s="9">
        <f t="shared" si="0"/>
        <v>4</v>
      </c>
    </row>
    <row r="8" spans="1:9" ht="21">
      <c r="A8" s="7" t="s">
        <v>13</v>
      </c>
      <c r="B8" s="8" t="s">
        <v>20</v>
      </c>
      <c r="C8" s="9"/>
      <c r="D8" s="9"/>
      <c r="E8" s="9"/>
      <c r="F8" s="9"/>
      <c r="G8" s="9" t="s">
        <v>21</v>
      </c>
      <c r="H8" s="9">
        <f t="shared" si="0"/>
        <v>5</v>
      </c>
    </row>
    <row r="9" spans="1:9" ht="21">
      <c r="A9" s="7" t="s">
        <v>14</v>
      </c>
      <c r="B9" s="8" t="s">
        <v>49</v>
      </c>
      <c r="C9" s="9"/>
      <c r="D9" s="9"/>
      <c r="E9" s="9" t="s">
        <v>21</v>
      </c>
      <c r="F9" s="9"/>
      <c r="G9" s="9"/>
      <c r="H9" s="9">
        <f t="shared" si="0"/>
        <v>3</v>
      </c>
    </row>
    <row r="10" spans="1:9" ht="21">
      <c r="A10" s="7" t="s">
        <v>15</v>
      </c>
      <c r="B10" s="8" t="s">
        <v>51</v>
      </c>
      <c r="C10" s="9"/>
      <c r="D10" s="9"/>
      <c r="E10" s="9"/>
      <c r="F10" s="9" t="s">
        <v>21</v>
      </c>
      <c r="G10" s="9"/>
      <c r="H10" s="9">
        <f t="shared" si="0"/>
        <v>4</v>
      </c>
    </row>
    <row r="11" spans="1:9" ht="21">
      <c r="A11" s="7" t="s">
        <v>17</v>
      </c>
      <c r="B11" s="8" t="s">
        <v>50</v>
      </c>
      <c r="C11" s="9"/>
      <c r="D11" s="9" t="s">
        <v>21</v>
      </c>
      <c r="E11" s="9"/>
      <c r="F11" s="9"/>
      <c r="G11" s="9"/>
      <c r="H11" s="9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SUS.Utente1</vt:lpstr>
      <vt:lpstr>SUS.Utente2</vt:lpstr>
      <vt:lpstr>SUS.Utente3</vt:lpstr>
      <vt:lpstr>SUS.Utente4</vt:lpstr>
      <vt:lpstr>SUS.Utente5</vt:lpstr>
      <vt:lpstr>SUS.Utente6</vt:lpstr>
      <vt:lpstr>SUS.Utente7</vt:lpstr>
      <vt:lpstr>SUS.Utente8</vt:lpstr>
      <vt:lpstr>SUS.Utente9</vt:lpstr>
      <vt:lpstr>SUS.Utente10</vt:lpstr>
      <vt:lpstr>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Zaccardi</dc:creator>
  <cp:lastModifiedBy>BRIGITA MACRI'</cp:lastModifiedBy>
  <dcterms:created xsi:type="dcterms:W3CDTF">2015-06-05T18:19:34Z</dcterms:created>
  <dcterms:modified xsi:type="dcterms:W3CDTF">2025-06-26T15:45:25Z</dcterms:modified>
</cp:coreProperties>
</file>