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IA\Bachelor\BachelorProsjekt\NOTES\"/>
    </mc:Choice>
  </mc:AlternateContent>
  <xr:revisionPtr revIDLastSave="0" documentId="13_ncr:1_{913F8A5D-E021-4575-8AD9-95B85A33BB9F}" xr6:coauthVersionLast="47" xr6:coauthVersionMax="47" xr10:uidLastSave="{00000000-0000-0000-0000-000000000000}"/>
  <bookViews>
    <workbookView xWindow="-108" yWindow="-108" windowWidth="23256" windowHeight="12576" xr2:uid="{7ECF43A6-1848-4FDA-8461-36822067C1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6" i="1"/>
  <c r="F27" i="1"/>
  <c r="F28" i="1"/>
  <c r="F26" i="1"/>
  <c r="F12" i="1"/>
  <c r="F23" i="1"/>
  <c r="F4" i="1"/>
  <c r="F5" i="1"/>
  <c r="F9" i="1"/>
  <c r="F10" i="1"/>
  <c r="F11" i="1"/>
  <c r="F20" i="1"/>
  <c r="F21" i="1"/>
  <c r="F22" i="1"/>
  <c r="F3" i="1"/>
  <c r="F31" i="1" l="1"/>
</calcChain>
</file>

<file path=xl/sharedStrings.xml><?xml version="1.0" encoding="utf-8"?>
<sst xmlns="http://schemas.openxmlformats.org/spreadsheetml/2006/main" count="37" uniqueCount="35">
  <si>
    <t>Part number</t>
  </si>
  <si>
    <t>Type</t>
  </si>
  <si>
    <t>Price</t>
  </si>
  <si>
    <t>Amount</t>
  </si>
  <si>
    <t>Part total</t>
  </si>
  <si>
    <t>Motor</t>
  </si>
  <si>
    <t>Notes</t>
  </si>
  <si>
    <t>NFP-5840-31ZYS-D</t>
  </si>
  <si>
    <t>NFP-GA32Y-31ZY-EN</t>
  </si>
  <si>
    <t xml:space="preserve">Motor </t>
  </si>
  <si>
    <t>NFP-GA20Y-180</t>
  </si>
  <si>
    <t>Microdcmotor</t>
  </si>
  <si>
    <t>Place</t>
  </si>
  <si>
    <t>RS component</t>
  </si>
  <si>
    <t>Amazon</t>
  </si>
  <si>
    <t>Selfmade</t>
  </si>
  <si>
    <t>Pulley</t>
  </si>
  <si>
    <t>Idler</t>
  </si>
  <si>
    <t>Miniature ball bearing</t>
  </si>
  <si>
    <t>Thrust bearing</t>
  </si>
  <si>
    <t>Roller bearing</t>
  </si>
  <si>
    <t>608-2RS</t>
  </si>
  <si>
    <t>146-9289</t>
  </si>
  <si>
    <t>Motor controller</t>
  </si>
  <si>
    <t>Buck converter</t>
  </si>
  <si>
    <t>Position sensor</t>
  </si>
  <si>
    <t>I2C level converter</t>
  </si>
  <si>
    <t>HTD Timing Belt</t>
  </si>
  <si>
    <t>pulley_20_5m__09_8</t>
  </si>
  <si>
    <t>pulley_40_5m__09_10</t>
  </si>
  <si>
    <t>idler_09_6</t>
  </si>
  <si>
    <t>Biltema</t>
  </si>
  <si>
    <t>175-5215</t>
  </si>
  <si>
    <t>Total amazon + frakt</t>
  </si>
  <si>
    <t>Sum total kostnad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</si>
</sst>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25910-4474-448E-B890-7D3021245776}">
  <dimension ref="A2:G31"/>
  <sheetViews>
    <sheetView tabSelected="1" topLeftCell="A4" workbookViewId="0">
      <selection activeCell="K18" sqref="K18"/>
    </sheetView>
  </sheetViews>
  <sheetFormatPr baseColWidth="10" defaultColWidth="8.88671875" defaultRowHeight="14.4" x14ac:dyDescent="0.3"/>
  <cols>
    <col min="1" max="1" width="14.33203125" bestFit="1" customWidth="1"/>
    <col min="2" max="2" width="23.33203125" bestFit="1" customWidth="1"/>
    <col min="3" max="3" width="18.77734375" bestFit="1" customWidth="1"/>
    <col min="7" max="7" width="43" bestFit="1" customWidth="1"/>
  </cols>
  <sheetData>
    <row r="2" spans="1:7" x14ac:dyDescent="0.3">
      <c r="A2" t="s">
        <v>12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6</v>
      </c>
    </row>
    <row r="3" spans="1:7" x14ac:dyDescent="0.3">
      <c r="A3" s="1" t="s">
        <v>11</v>
      </c>
      <c r="B3" s="2" t="s">
        <v>8</v>
      </c>
      <c r="C3" t="s">
        <v>5</v>
      </c>
      <c r="D3">
        <v>260</v>
      </c>
      <c r="E3">
        <v>4</v>
      </c>
      <c r="F3">
        <f>D3*E3</f>
        <v>1040</v>
      </c>
    </row>
    <row r="4" spans="1:7" x14ac:dyDescent="0.3">
      <c r="A4" s="1"/>
      <c r="B4" t="s">
        <v>7</v>
      </c>
      <c r="C4" t="s">
        <v>5</v>
      </c>
      <c r="D4">
        <v>195</v>
      </c>
      <c r="E4">
        <v>2</v>
      </c>
      <c r="F4">
        <f t="shared" ref="F4:F5" si="0">D4*E4</f>
        <v>390</v>
      </c>
    </row>
    <row r="5" spans="1:7" x14ac:dyDescent="0.3">
      <c r="A5" s="1"/>
      <c r="B5" t="s">
        <v>10</v>
      </c>
      <c r="C5" t="s">
        <v>9</v>
      </c>
      <c r="D5">
        <v>115</v>
      </c>
      <c r="E5">
        <v>4</v>
      </c>
      <c r="F5">
        <f t="shared" si="0"/>
        <v>460</v>
      </c>
    </row>
    <row r="6" spans="1:7" x14ac:dyDescent="0.3">
      <c r="F6">
        <f>SUM(F3:F5)</f>
        <v>1890</v>
      </c>
    </row>
    <row r="9" spans="1:7" x14ac:dyDescent="0.3">
      <c r="A9" s="1" t="s">
        <v>13</v>
      </c>
      <c r="B9" t="s">
        <v>21</v>
      </c>
      <c r="C9" t="s">
        <v>18</v>
      </c>
      <c r="D9">
        <v>34</v>
      </c>
      <c r="E9">
        <v>10</v>
      </c>
      <c r="F9">
        <f>D9*E9</f>
        <v>340</v>
      </c>
    </row>
    <row r="10" spans="1:7" x14ac:dyDescent="0.3">
      <c r="A10" s="1"/>
      <c r="B10" s="3">
        <v>51100</v>
      </c>
      <c r="C10" t="s">
        <v>19</v>
      </c>
      <c r="D10">
        <v>63</v>
      </c>
      <c r="E10">
        <v>2</v>
      </c>
      <c r="F10">
        <f>D10*E10</f>
        <v>126</v>
      </c>
    </row>
    <row r="11" spans="1:7" x14ac:dyDescent="0.3">
      <c r="A11" s="1"/>
      <c r="B11" t="s">
        <v>22</v>
      </c>
      <c r="C11" t="s">
        <v>20</v>
      </c>
      <c r="D11">
        <v>42</v>
      </c>
      <c r="E11">
        <v>2</v>
      </c>
      <c r="F11">
        <f>D11*E11</f>
        <v>84</v>
      </c>
    </row>
    <row r="12" spans="1:7" x14ac:dyDescent="0.3">
      <c r="A12" s="1"/>
      <c r="B12" t="s">
        <v>32</v>
      </c>
      <c r="C12" t="s">
        <v>27</v>
      </c>
      <c r="D12">
        <v>77.680000000000007</v>
      </c>
      <c r="E12">
        <v>2</v>
      </c>
      <c r="F12">
        <f>D12*E12</f>
        <v>155.36000000000001</v>
      </c>
    </row>
    <row r="13" spans="1:7" x14ac:dyDescent="0.3">
      <c r="A13" s="1"/>
      <c r="F13">
        <f>SUM(F9:F12)</f>
        <v>705.36</v>
      </c>
    </row>
    <row r="14" spans="1:7" x14ac:dyDescent="0.3">
      <c r="A14" s="1"/>
    </row>
    <row r="16" spans="1:7" x14ac:dyDescent="0.3">
      <c r="A16" s="1" t="s">
        <v>31</v>
      </c>
    </row>
    <row r="17" spans="1:7" x14ac:dyDescent="0.3">
      <c r="A17" s="1"/>
    </row>
    <row r="18" spans="1:7" x14ac:dyDescent="0.3">
      <c r="A18" s="1"/>
    </row>
    <row r="20" spans="1:7" x14ac:dyDescent="0.3">
      <c r="A20" s="1" t="s">
        <v>14</v>
      </c>
      <c r="C20" t="s">
        <v>23</v>
      </c>
      <c r="D20">
        <v>146</v>
      </c>
      <c r="E20">
        <v>2</v>
      </c>
      <c r="F20">
        <f>D20*E20</f>
        <v>292</v>
      </c>
    </row>
    <row r="21" spans="1:7" x14ac:dyDescent="0.3">
      <c r="A21" s="1"/>
      <c r="C21" t="s">
        <v>24</v>
      </c>
      <c r="D21">
        <v>166</v>
      </c>
      <c r="E21">
        <v>1</v>
      </c>
      <c r="F21">
        <f>D21*E21</f>
        <v>166</v>
      </c>
    </row>
    <row r="22" spans="1:7" x14ac:dyDescent="0.3">
      <c r="A22" s="1"/>
      <c r="C22" t="s">
        <v>25</v>
      </c>
      <c r="D22">
        <v>122</v>
      </c>
      <c r="E22">
        <v>5</v>
      </c>
      <c r="F22">
        <f>D22*E22</f>
        <v>610</v>
      </c>
    </row>
    <row r="23" spans="1:7" x14ac:dyDescent="0.3">
      <c r="A23" s="1"/>
      <c r="C23" t="s">
        <v>26</v>
      </c>
      <c r="D23">
        <v>111</v>
      </c>
      <c r="E23">
        <v>2</v>
      </c>
      <c r="F23">
        <f>D23*E23</f>
        <v>222</v>
      </c>
    </row>
    <row r="24" spans="1:7" x14ac:dyDescent="0.3">
      <c r="F24">
        <v>1830</v>
      </c>
      <c r="G24" t="s">
        <v>33</v>
      </c>
    </row>
    <row r="26" spans="1:7" x14ac:dyDescent="0.3">
      <c r="A26" s="1" t="s">
        <v>15</v>
      </c>
      <c r="B26" t="s">
        <v>29</v>
      </c>
      <c r="C26" t="s">
        <v>16</v>
      </c>
      <c r="D26">
        <v>0</v>
      </c>
      <c r="E26">
        <v>2</v>
      </c>
      <c r="F26">
        <f>D26*E26</f>
        <v>0</v>
      </c>
    </row>
    <row r="27" spans="1:7" x14ac:dyDescent="0.3">
      <c r="A27" s="1"/>
      <c r="B27" t="s">
        <v>28</v>
      </c>
      <c r="C27" t="s">
        <v>16</v>
      </c>
      <c r="D27">
        <v>0</v>
      </c>
      <c r="E27">
        <v>2</v>
      </c>
      <c r="F27">
        <f>D27*E27</f>
        <v>0</v>
      </c>
    </row>
    <row r="28" spans="1:7" x14ac:dyDescent="0.3">
      <c r="A28" s="1"/>
      <c r="B28" t="s">
        <v>30</v>
      </c>
      <c r="C28" t="s">
        <v>17</v>
      </c>
      <c r="D28">
        <v>0</v>
      </c>
      <c r="E28">
        <v>2</v>
      </c>
      <c r="F28">
        <f t="shared" ref="F28" si="1">D28*E28</f>
        <v>0</v>
      </c>
    </row>
    <row r="31" spans="1:7" x14ac:dyDescent="0.3">
      <c r="F31">
        <f>F6+F13+F24</f>
        <v>4425.3600000000006</v>
      </c>
      <c r="G31" t="s">
        <v>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Nicolai Grønn Moen</dc:creator>
  <cp:lastModifiedBy>Thomas Saanum</cp:lastModifiedBy>
  <dcterms:created xsi:type="dcterms:W3CDTF">2023-02-01T08:55:36Z</dcterms:created>
  <dcterms:modified xsi:type="dcterms:W3CDTF">2023-03-08T14:30:09Z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4114459-e220-4ae9-b339-4ebe6008cdd4_Enabled">
    <vt:lpwstr>true</vt:lpwstr>
  </property>
  <property fmtid="{D5CDD505-2E9C-101B-9397-08002B2CF9AE}" pid="3" name="MSIP_Label_b4114459-e220-4ae9-b339-4ebe6008cdd4_SetDate">
    <vt:lpwstr>2023-02-01T10:35:31Z</vt:lpwstr>
  </property>
  <property fmtid="{D5CDD505-2E9C-101B-9397-08002B2CF9AE}" pid="4" name="MSIP_Label_b4114459-e220-4ae9-b339-4ebe6008cdd4_Method">
    <vt:lpwstr>Standard</vt:lpwstr>
  </property>
  <property fmtid="{D5CDD505-2E9C-101B-9397-08002B2CF9AE}" pid="5" name="MSIP_Label_b4114459-e220-4ae9-b339-4ebe6008cdd4_Name">
    <vt:lpwstr>b4114459-e220-4ae9-b339-4ebe6008cdd4</vt:lpwstr>
  </property>
  <property fmtid="{D5CDD505-2E9C-101B-9397-08002B2CF9AE}" pid="6" name="MSIP_Label_b4114459-e220-4ae9-b339-4ebe6008cdd4_SiteId">
    <vt:lpwstr>8482881e-3699-4b3f-b135-cf4800bc1efb</vt:lpwstr>
  </property>
  <property fmtid="{D5CDD505-2E9C-101B-9397-08002B2CF9AE}" pid="7" name="MSIP_Label_b4114459-e220-4ae9-b339-4ebe6008cdd4_ActionId">
    <vt:lpwstr>246438f6-5d6e-46d8-8910-3d57ef58152e</vt:lpwstr>
  </property>
  <property fmtid="{D5CDD505-2E9C-101B-9397-08002B2CF9AE}" pid="8" name="MSIP_Label_b4114459-e220-4ae9-b339-4ebe6008cdd4_ContentBits">
    <vt:lpwstr>0</vt:lpwstr>
  </property>
</Properties>
</file>