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105" windowWidth="28515" windowHeight="12600" activeTab="1"/>
  </bookViews>
  <sheets>
    <sheet name="Hoja1" sheetId="1" r:id="rId1"/>
    <sheet name="paquete pollas y gallos" sheetId="2" r:id="rId2"/>
    <sheet name="TUBERIA" sheetId="3" r:id="rId3"/>
    <sheet name="Hoja2" sheetId="4" r:id="rId4"/>
    <sheet name="Hoja3" sheetId="5" r:id="rId5"/>
    <sheet name="Hoja4" sheetId="6" r:id="rId6"/>
  </sheets>
  <definedNames>
    <definedName name="_xlnm._FilterDatabase" localSheetId="1" hidden="1">'paquete pollas y gallos'!$A$2:$K$236</definedName>
  </definedNames>
  <calcPr calcId="144525"/>
  <pivotCaches>
    <pivotCache cacheId="0" r:id="rId7"/>
  </pivotCaches>
</workbook>
</file>

<file path=xl/calcChain.xml><?xml version="1.0" encoding="utf-8"?>
<calcChain xmlns="http://schemas.openxmlformats.org/spreadsheetml/2006/main">
  <c r="H215" i="2" l="1"/>
  <c r="I215" i="2"/>
  <c r="J215" i="2"/>
  <c r="H89" i="2"/>
  <c r="I89" i="2" s="1"/>
  <c r="H90" i="2"/>
  <c r="I90" i="2" s="1"/>
  <c r="H100" i="2"/>
  <c r="I100" i="2" s="1"/>
  <c r="H101" i="2"/>
  <c r="I101" i="2" s="1"/>
  <c r="H104" i="2"/>
  <c r="I104" i="2" s="1"/>
  <c r="H105" i="2"/>
  <c r="I105" i="2" s="1"/>
  <c r="H201" i="2"/>
  <c r="I201" i="2" s="1"/>
  <c r="H202" i="2"/>
  <c r="I202" i="2" s="1"/>
  <c r="E117" i="6"/>
  <c r="G117" i="6" s="1"/>
  <c r="H214" i="2"/>
  <c r="I214" i="2" s="1"/>
  <c r="H213" i="2"/>
  <c r="I213" i="2" s="1"/>
  <c r="H212" i="2"/>
  <c r="I212" i="2" s="1"/>
  <c r="H211" i="2"/>
  <c r="I211" i="2" s="1"/>
  <c r="H210" i="2"/>
  <c r="I210" i="2" s="1"/>
  <c r="H209" i="2"/>
  <c r="I209" i="2" s="1"/>
  <c r="H208" i="2"/>
  <c r="I208" i="2" s="1"/>
  <c r="H207" i="2"/>
  <c r="I207" i="2" s="1"/>
  <c r="H206" i="2"/>
  <c r="I206" i="2" s="1"/>
  <c r="H205" i="2"/>
  <c r="I205" i="2" s="1"/>
  <c r="H204" i="2"/>
  <c r="I204" i="2" s="1"/>
  <c r="H203" i="2"/>
  <c r="I203" i="2" s="1"/>
  <c r="H200" i="2"/>
  <c r="I200" i="2" s="1"/>
  <c r="H199" i="2"/>
  <c r="I199" i="2" s="1"/>
  <c r="H198" i="2"/>
  <c r="I198" i="2" s="1"/>
  <c r="H197" i="2"/>
  <c r="I197" i="2" s="1"/>
  <c r="H196" i="2"/>
  <c r="I196" i="2" s="1"/>
  <c r="H195" i="2"/>
  <c r="I195" i="2" s="1"/>
  <c r="H194" i="2"/>
  <c r="I194" i="2" s="1"/>
  <c r="H193" i="2"/>
  <c r="I193" i="2" s="1"/>
  <c r="H192" i="2"/>
  <c r="I192" i="2" s="1"/>
  <c r="H191" i="2"/>
  <c r="I191" i="2" s="1"/>
  <c r="H190" i="2"/>
  <c r="I190" i="2" s="1"/>
  <c r="H189" i="2"/>
  <c r="I189" i="2" s="1"/>
  <c r="H188" i="2"/>
  <c r="I188" i="2" s="1"/>
  <c r="J202" i="2" l="1"/>
  <c r="J90" i="2"/>
  <c r="J105" i="2"/>
  <c r="J104" i="2"/>
  <c r="J100" i="2"/>
  <c r="J201" i="2"/>
  <c r="J89" i="2"/>
  <c r="J101" i="2"/>
  <c r="F117" i="6"/>
  <c r="J205" i="2"/>
  <c r="J209" i="2"/>
  <c r="J190" i="2"/>
  <c r="J192" i="2"/>
  <c r="J198" i="2"/>
  <c r="J199" i="2"/>
  <c r="J200" i="2"/>
  <c r="J206" i="2"/>
  <c r="J193" i="2"/>
  <c r="J194" i="2"/>
  <c r="J195" i="2"/>
  <c r="J196" i="2"/>
  <c r="J197" i="2"/>
  <c r="J210" i="2"/>
  <c r="J203" i="2"/>
  <c r="J204" i="2"/>
  <c r="J207" i="2"/>
  <c r="J208" i="2"/>
  <c r="J211" i="2"/>
  <c r="J212" i="2"/>
  <c r="J213" i="2"/>
  <c r="J214" i="2"/>
  <c r="J191" i="2"/>
  <c r="J189" i="2"/>
  <c r="J188" i="2"/>
  <c r="F236" i="2"/>
  <c r="I5" i="4" l="1"/>
  <c r="H5" i="4"/>
  <c r="J5" i="4"/>
  <c r="H4" i="2" l="1"/>
  <c r="J4" i="2" s="1"/>
  <c r="H5" i="2"/>
  <c r="I5" i="2" s="1"/>
  <c r="H6" i="2"/>
  <c r="J6" i="2" s="1"/>
  <c r="H7" i="2"/>
  <c r="I7" i="2" s="1"/>
  <c r="H8" i="2"/>
  <c r="I8" i="2" s="1"/>
  <c r="H9" i="2"/>
  <c r="H10" i="2"/>
  <c r="I10" i="2" s="1"/>
  <c r="H11" i="2"/>
  <c r="J11" i="2" s="1"/>
  <c r="H12" i="2"/>
  <c r="I12" i="2" s="1"/>
  <c r="H13" i="2"/>
  <c r="H14" i="2"/>
  <c r="I14" i="2" s="1"/>
  <c r="H15" i="2"/>
  <c r="J15" i="2" s="1"/>
  <c r="H16" i="2"/>
  <c r="I16" i="2" s="1"/>
  <c r="H17" i="2"/>
  <c r="H18" i="2"/>
  <c r="J18" i="2" s="1"/>
  <c r="H19" i="2"/>
  <c r="J19" i="2" s="1"/>
  <c r="H20" i="2"/>
  <c r="I20" i="2" s="1"/>
  <c r="H21" i="2"/>
  <c r="H22" i="2"/>
  <c r="J22" i="2" s="1"/>
  <c r="H23" i="2"/>
  <c r="H24" i="2"/>
  <c r="I24" i="2" s="1"/>
  <c r="H25" i="2"/>
  <c r="H26" i="2"/>
  <c r="J26" i="2" s="1"/>
  <c r="H27" i="2"/>
  <c r="H28" i="2"/>
  <c r="I28" i="2" s="1"/>
  <c r="H29" i="2"/>
  <c r="H30" i="2"/>
  <c r="J30" i="2" s="1"/>
  <c r="H31" i="2"/>
  <c r="H32" i="2"/>
  <c r="I32" i="2" s="1"/>
  <c r="H33" i="2"/>
  <c r="H34" i="2"/>
  <c r="J34" i="2" s="1"/>
  <c r="H35" i="2"/>
  <c r="H36" i="2"/>
  <c r="I36" i="2" s="1"/>
  <c r="H37" i="2"/>
  <c r="H38" i="2"/>
  <c r="J38" i="2" s="1"/>
  <c r="H39" i="2"/>
  <c r="H40" i="2"/>
  <c r="I40" i="2" s="1"/>
  <c r="H41" i="2"/>
  <c r="H42" i="2"/>
  <c r="J42" i="2" s="1"/>
  <c r="H43" i="2"/>
  <c r="H44" i="2"/>
  <c r="I44" i="2" s="1"/>
  <c r="H45" i="2"/>
  <c r="H46" i="2"/>
  <c r="J46" i="2" s="1"/>
  <c r="H47" i="2"/>
  <c r="H48" i="2"/>
  <c r="I48" i="2" s="1"/>
  <c r="H49" i="2"/>
  <c r="H50" i="2"/>
  <c r="J50" i="2" s="1"/>
  <c r="H51" i="2"/>
  <c r="H52" i="2"/>
  <c r="I52" i="2" s="1"/>
  <c r="H53" i="2"/>
  <c r="I53" i="2" s="1"/>
  <c r="H54" i="2"/>
  <c r="J54" i="2" s="1"/>
  <c r="H55" i="2"/>
  <c r="I55" i="2" s="1"/>
  <c r="H56" i="2"/>
  <c r="J56" i="2" s="1"/>
  <c r="H57" i="2"/>
  <c r="I57" i="2" s="1"/>
  <c r="H58" i="2"/>
  <c r="H59" i="2"/>
  <c r="J59" i="2" s="1"/>
  <c r="H60" i="2"/>
  <c r="J60" i="2" s="1"/>
  <c r="H61" i="2"/>
  <c r="J61" i="2" s="1"/>
  <c r="H62" i="2"/>
  <c r="J62" i="2" s="1"/>
  <c r="H63" i="2"/>
  <c r="J63" i="2" s="1"/>
  <c r="H64" i="2"/>
  <c r="J64" i="2" s="1"/>
  <c r="H65" i="2"/>
  <c r="H66" i="2"/>
  <c r="J66" i="2" s="1"/>
  <c r="H67" i="2"/>
  <c r="I67" i="2" s="1"/>
  <c r="H68" i="2"/>
  <c r="J68" i="2" s="1"/>
  <c r="H69" i="2"/>
  <c r="J69" i="2" s="1"/>
  <c r="H70" i="2"/>
  <c r="J70" i="2" s="1"/>
  <c r="H71" i="2"/>
  <c r="I71" i="2" s="1"/>
  <c r="H72" i="2"/>
  <c r="H73" i="2"/>
  <c r="I73" i="2" s="1"/>
  <c r="H74" i="2"/>
  <c r="H75" i="2"/>
  <c r="J75" i="2" s="1"/>
  <c r="H76" i="2"/>
  <c r="H77" i="2"/>
  <c r="I77" i="2" s="1"/>
  <c r="H78" i="2"/>
  <c r="H79" i="2"/>
  <c r="J79" i="2" s="1"/>
  <c r="H80" i="2"/>
  <c r="H81" i="2"/>
  <c r="I81" i="2" s="1"/>
  <c r="H82" i="2"/>
  <c r="H83" i="2"/>
  <c r="J83" i="2" s="1"/>
  <c r="H84" i="2"/>
  <c r="H85" i="2"/>
  <c r="I85" i="2" s="1"/>
  <c r="H86" i="2"/>
  <c r="H87" i="2"/>
  <c r="J87" i="2" s="1"/>
  <c r="H88" i="2"/>
  <c r="J88" i="2" s="1"/>
  <c r="H91" i="2"/>
  <c r="J91" i="2" s="1"/>
  <c r="H92" i="2"/>
  <c r="J92" i="2" s="1"/>
  <c r="H93" i="2"/>
  <c r="I93" i="2" s="1"/>
  <c r="H3" i="2"/>
  <c r="I3" i="2" s="1"/>
  <c r="H95" i="2"/>
  <c r="H96" i="2"/>
  <c r="H97" i="2"/>
  <c r="H98" i="2"/>
  <c r="J98" i="2" s="1"/>
  <c r="H99" i="2"/>
  <c r="J99" i="2" s="1"/>
  <c r="H102" i="2"/>
  <c r="H103" i="2"/>
  <c r="H106" i="2"/>
  <c r="H107" i="2"/>
  <c r="I107" i="2" s="1"/>
  <c r="H108" i="2"/>
  <c r="H109" i="2"/>
  <c r="H110" i="2"/>
  <c r="H111" i="2"/>
  <c r="H112" i="2"/>
  <c r="H113" i="2"/>
  <c r="J113" i="2" s="1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J126" i="2" s="1"/>
  <c r="H127" i="2"/>
  <c r="H128" i="2"/>
  <c r="H129" i="2"/>
  <c r="H130" i="2"/>
  <c r="J130" i="2" s="1"/>
  <c r="H131" i="2"/>
  <c r="H132" i="2"/>
  <c r="H133" i="2"/>
  <c r="H134" i="2"/>
  <c r="H135" i="2"/>
  <c r="H136" i="2"/>
  <c r="H137" i="2"/>
  <c r="I137" i="2" s="1"/>
  <c r="H138" i="2"/>
  <c r="H139" i="2"/>
  <c r="H140" i="2"/>
  <c r="H141" i="2"/>
  <c r="J141" i="2" s="1"/>
  <c r="H142" i="2"/>
  <c r="H143" i="2"/>
  <c r="I143" i="2" s="1"/>
  <c r="H144" i="2"/>
  <c r="J144" i="2" s="1"/>
  <c r="H145" i="2"/>
  <c r="H146" i="2"/>
  <c r="H147" i="2"/>
  <c r="J147" i="2" s="1"/>
  <c r="H148" i="2"/>
  <c r="H149" i="2"/>
  <c r="J149" i="2" s="1"/>
  <c r="H150" i="2"/>
  <c r="H151" i="2"/>
  <c r="J151" i="2" s="1"/>
  <c r="H152" i="2"/>
  <c r="H153" i="2"/>
  <c r="J153" i="2" s="1"/>
  <c r="H154" i="2"/>
  <c r="H155" i="2"/>
  <c r="J155" i="2" s="1"/>
  <c r="H156" i="2"/>
  <c r="H157" i="2"/>
  <c r="J157" i="2" s="1"/>
  <c r="H158" i="2"/>
  <c r="H159" i="2"/>
  <c r="H160" i="2"/>
  <c r="J160" i="2" s="1"/>
  <c r="H161" i="2"/>
  <c r="H162" i="2"/>
  <c r="J162" i="2" s="1"/>
  <c r="H163" i="2"/>
  <c r="H164" i="2"/>
  <c r="J164" i="2" s="1"/>
  <c r="H165" i="2"/>
  <c r="H166" i="2"/>
  <c r="J166" i="2" s="1"/>
  <c r="H167" i="2"/>
  <c r="H168" i="2"/>
  <c r="J168" i="2" s="1"/>
  <c r="H169" i="2"/>
  <c r="J169" i="2" s="1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G230" i="2"/>
  <c r="H230" i="2" s="1"/>
  <c r="G231" i="2"/>
  <c r="H231" i="2" s="1"/>
  <c r="G232" i="2"/>
  <c r="H232" i="2" s="1"/>
  <c r="G233" i="2"/>
  <c r="H233" i="2" s="1"/>
  <c r="G234" i="2"/>
  <c r="H234" i="2" s="1"/>
  <c r="G235" i="2"/>
  <c r="H235" i="2" s="1"/>
  <c r="H94" i="2"/>
  <c r="J93" i="2" l="1"/>
  <c r="I75" i="2"/>
  <c r="J77" i="2"/>
  <c r="I162" i="2"/>
  <c r="I46" i="2"/>
  <c r="I38" i="2"/>
  <c r="I30" i="2"/>
  <c r="I22" i="2"/>
  <c r="I6" i="2"/>
  <c r="J48" i="2"/>
  <c r="J40" i="2"/>
  <c r="J32" i="2"/>
  <c r="J24" i="2"/>
  <c r="J14" i="2"/>
  <c r="I166" i="2"/>
  <c r="I83" i="2"/>
  <c r="I50" i="2"/>
  <c r="I42" i="2"/>
  <c r="I34" i="2"/>
  <c r="I26" i="2"/>
  <c r="I15" i="2"/>
  <c r="J85" i="2"/>
  <c r="J52" i="2"/>
  <c r="J44" i="2"/>
  <c r="J36" i="2"/>
  <c r="J28" i="2"/>
  <c r="J20" i="2"/>
  <c r="J10" i="2"/>
  <c r="J235" i="2"/>
  <c r="I235" i="2"/>
  <c r="J233" i="2"/>
  <c r="I233" i="2"/>
  <c r="J231" i="2"/>
  <c r="I231" i="2"/>
  <c r="J187" i="2"/>
  <c r="I187" i="2"/>
  <c r="J185" i="2"/>
  <c r="I185" i="2"/>
  <c r="J183" i="2"/>
  <c r="I183" i="2"/>
  <c r="J181" i="2"/>
  <c r="I181" i="2"/>
  <c r="J167" i="2"/>
  <c r="I167" i="2"/>
  <c r="J165" i="2"/>
  <c r="I165" i="2"/>
  <c r="J163" i="2"/>
  <c r="I163" i="2"/>
  <c r="J161" i="2"/>
  <c r="I161" i="2"/>
  <c r="J159" i="2"/>
  <c r="I159" i="2"/>
  <c r="J234" i="2"/>
  <c r="I234" i="2"/>
  <c r="J232" i="2"/>
  <c r="I232" i="2"/>
  <c r="J230" i="2"/>
  <c r="I230" i="2"/>
  <c r="J186" i="2"/>
  <c r="I186" i="2"/>
  <c r="J184" i="2"/>
  <c r="I184" i="2"/>
  <c r="J182" i="2"/>
  <c r="I182" i="2"/>
  <c r="J180" i="2"/>
  <c r="I180" i="2"/>
  <c r="J154" i="2"/>
  <c r="I154" i="2"/>
  <c r="J150" i="2"/>
  <c r="I150" i="2"/>
  <c r="J146" i="2"/>
  <c r="I146" i="2"/>
  <c r="J179" i="2"/>
  <c r="I179" i="2"/>
  <c r="J156" i="2"/>
  <c r="I156" i="2"/>
  <c r="J152" i="2"/>
  <c r="I152" i="2"/>
  <c r="J148" i="2"/>
  <c r="I148" i="2"/>
  <c r="I157" i="2"/>
  <c r="I153" i="2"/>
  <c r="I149" i="2"/>
  <c r="I65" i="2"/>
  <c r="J65" i="2"/>
  <c r="J51" i="2"/>
  <c r="I51" i="2"/>
  <c r="J49" i="2"/>
  <c r="I49" i="2"/>
  <c r="J47" i="2"/>
  <c r="I47" i="2"/>
  <c r="J45" i="2"/>
  <c r="I45" i="2"/>
  <c r="J43" i="2"/>
  <c r="I43" i="2"/>
  <c r="J41" i="2"/>
  <c r="I41" i="2"/>
  <c r="J39" i="2"/>
  <c r="I39" i="2"/>
  <c r="J37" i="2"/>
  <c r="I37" i="2"/>
  <c r="J35" i="2"/>
  <c r="I35" i="2"/>
  <c r="J33" i="2"/>
  <c r="I33" i="2"/>
  <c r="J31" i="2"/>
  <c r="I31" i="2"/>
  <c r="J29" i="2"/>
  <c r="I29" i="2"/>
  <c r="J27" i="2"/>
  <c r="I27" i="2"/>
  <c r="J25" i="2"/>
  <c r="I25" i="2"/>
  <c r="J23" i="2"/>
  <c r="I23" i="2"/>
  <c r="J21" i="2"/>
  <c r="I21" i="2"/>
  <c r="J17" i="2"/>
  <c r="I17" i="2"/>
  <c r="J13" i="2"/>
  <c r="I13" i="2"/>
  <c r="J9" i="2"/>
  <c r="I9" i="2"/>
  <c r="J3" i="2"/>
  <c r="I168" i="2"/>
  <c r="I164" i="2"/>
  <c r="I160" i="2"/>
  <c r="I155" i="2"/>
  <c r="I151" i="2"/>
  <c r="I147" i="2"/>
  <c r="I91" i="2"/>
  <c r="I87" i="2"/>
  <c r="I79" i="2"/>
  <c r="I69" i="2"/>
  <c r="I11" i="2"/>
  <c r="J81" i="2"/>
  <c r="J73" i="2"/>
  <c r="J5" i="2"/>
  <c r="J86" i="2"/>
  <c r="I86" i="2"/>
  <c r="J84" i="2"/>
  <c r="I84" i="2"/>
  <c r="J82" i="2"/>
  <c r="I82" i="2"/>
  <c r="J80" i="2"/>
  <c r="I80" i="2"/>
  <c r="J78" i="2"/>
  <c r="I78" i="2"/>
  <c r="J76" i="2"/>
  <c r="I76" i="2"/>
  <c r="J74" i="2"/>
  <c r="I74" i="2"/>
  <c r="J72" i="2"/>
  <c r="I72" i="2"/>
  <c r="I58" i="2"/>
  <c r="J58" i="2"/>
  <c r="I92" i="2"/>
  <c r="I88" i="2"/>
  <c r="I4" i="2"/>
  <c r="J16" i="2"/>
  <c r="J12" i="2"/>
  <c r="J8" i="2"/>
  <c r="J178" i="2"/>
  <c r="I178" i="2"/>
  <c r="J177" i="2"/>
  <c r="I177" i="2"/>
  <c r="J176" i="2"/>
  <c r="I176" i="2"/>
  <c r="J175" i="2"/>
  <c r="I175" i="2"/>
  <c r="J174" i="2"/>
  <c r="I174" i="2"/>
  <c r="J173" i="2"/>
  <c r="I173" i="2"/>
  <c r="J172" i="2"/>
  <c r="I172" i="2"/>
  <c r="J7" i="2"/>
  <c r="I171" i="2"/>
  <c r="J171" i="2"/>
  <c r="J158" i="2"/>
  <c r="I158" i="2"/>
  <c r="J145" i="2"/>
  <c r="I145" i="2"/>
  <c r="J142" i="2"/>
  <c r="I142" i="2"/>
  <c r="J143" i="2"/>
  <c r="I144" i="2"/>
  <c r="I138" i="2"/>
  <c r="J138" i="2"/>
  <c r="J139" i="2"/>
  <c r="I139" i="2"/>
  <c r="I140" i="2"/>
  <c r="J140" i="2"/>
  <c r="I141" i="2"/>
  <c r="I121" i="2"/>
  <c r="J121" i="2"/>
  <c r="J122" i="2"/>
  <c r="I122" i="2"/>
  <c r="I135" i="2"/>
  <c r="J135" i="2"/>
  <c r="J136" i="2"/>
  <c r="I136" i="2"/>
  <c r="J137" i="2"/>
  <c r="J131" i="2"/>
  <c r="I131" i="2"/>
  <c r="J132" i="2"/>
  <c r="I132" i="2"/>
  <c r="J133" i="2"/>
  <c r="I133" i="2"/>
  <c r="J134" i="2"/>
  <c r="I134" i="2"/>
  <c r="J127" i="2"/>
  <c r="I127" i="2"/>
  <c r="I128" i="2"/>
  <c r="J128" i="2"/>
  <c r="J129" i="2"/>
  <c r="I129" i="2"/>
  <c r="I130" i="2"/>
  <c r="J118" i="2"/>
  <c r="I118" i="2"/>
  <c r="J119" i="2"/>
  <c r="I119" i="2"/>
  <c r="J120" i="2"/>
  <c r="I120" i="2"/>
  <c r="J123" i="2"/>
  <c r="I123" i="2"/>
  <c r="J124" i="2"/>
  <c r="I124" i="2"/>
  <c r="J125" i="2"/>
  <c r="I125" i="2"/>
  <c r="I126" i="2"/>
  <c r="I114" i="2"/>
  <c r="J114" i="2"/>
  <c r="J115" i="2"/>
  <c r="I115" i="2"/>
  <c r="I116" i="2"/>
  <c r="J116" i="2"/>
  <c r="J117" i="2"/>
  <c r="I117" i="2"/>
  <c r="I112" i="2"/>
  <c r="J112" i="2"/>
  <c r="I113" i="2"/>
  <c r="I109" i="2"/>
  <c r="J109" i="2"/>
  <c r="J110" i="2"/>
  <c r="I110" i="2"/>
  <c r="I111" i="2"/>
  <c r="J111" i="2"/>
  <c r="J106" i="2"/>
  <c r="I106" i="2"/>
  <c r="J108" i="2"/>
  <c r="I108" i="2"/>
  <c r="J102" i="2"/>
  <c r="I102" i="2"/>
  <c r="J103" i="2"/>
  <c r="I103" i="2"/>
  <c r="I98" i="2"/>
  <c r="I99" i="2"/>
  <c r="J107" i="2"/>
  <c r="I95" i="2"/>
  <c r="J95" i="2"/>
  <c r="J96" i="2"/>
  <c r="I96" i="2"/>
  <c r="I97" i="2"/>
  <c r="J97" i="2"/>
  <c r="J94" i="2"/>
  <c r="I94" i="2"/>
  <c r="J53" i="2"/>
  <c r="I54" i="2"/>
  <c r="J55" i="2"/>
  <c r="I56" i="2"/>
  <c r="J57" i="2"/>
  <c r="I59" i="2"/>
  <c r="I60" i="2"/>
  <c r="I61" i="2"/>
  <c r="I62" i="2"/>
  <c r="I63" i="2"/>
  <c r="I64" i="2"/>
  <c r="I66" i="2"/>
  <c r="J67" i="2"/>
  <c r="I68" i="2"/>
  <c r="I70" i="2"/>
  <c r="J71" i="2"/>
  <c r="I18" i="2"/>
  <c r="I19" i="2"/>
  <c r="I170" i="2"/>
  <c r="J170" i="2"/>
  <c r="G236" i="2"/>
  <c r="I169" i="2"/>
  <c r="H236" i="2"/>
  <c r="J236" i="2" l="1"/>
  <c r="I236" i="2"/>
  <c r="M30" i="3" l="1"/>
  <c r="N30" i="3" s="1"/>
  <c r="N29" i="3"/>
  <c r="N28" i="3"/>
  <c r="N27" i="3"/>
  <c r="N26" i="3"/>
  <c r="N25" i="3"/>
  <c r="N24" i="3"/>
  <c r="N23" i="3"/>
  <c r="O22" i="3"/>
  <c r="N22" i="3"/>
  <c r="O21" i="3"/>
  <c r="N21" i="3"/>
  <c r="O20" i="3"/>
  <c r="N20" i="3"/>
  <c r="O19" i="3"/>
  <c r="N19" i="3"/>
  <c r="O18" i="3"/>
  <c r="N18" i="3"/>
  <c r="O17" i="3"/>
  <c r="N17" i="3"/>
  <c r="O16" i="3"/>
  <c r="N16" i="3"/>
  <c r="O15" i="3"/>
  <c r="N15" i="3"/>
  <c r="O14" i="3"/>
  <c r="N14" i="3"/>
  <c r="O13" i="3"/>
  <c r="N13" i="3"/>
  <c r="O12" i="3"/>
  <c r="N12" i="3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O3" i="3"/>
  <c r="O30" i="3" s="1"/>
  <c r="N3" i="3"/>
  <c r="E30" i="3"/>
  <c r="F30" i="3" s="1"/>
  <c r="F29" i="3"/>
  <c r="F28" i="3"/>
  <c r="F27" i="3"/>
  <c r="F26" i="3"/>
  <c r="F25" i="3"/>
  <c r="F24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G30" i="3" s="1"/>
  <c r="F3" i="3"/>
</calcChain>
</file>

<file path=xl/sharedStrings.xml><?xml version="1.0" encoding="utf-8"?>
<sst xmlns="http://schemas.openxmlformats.org/spreadsheetml/2006/main" count="1531" uniqueCount="342">
  <si>
    <t xml:space="preserve">Nombre </t>
  </si>
  <si>
    <t>Comunidad</t>
  </si>
  <si>
    <t>Implemento</t>
  </si>
  <si>
    <t xml:space="preserve">municipio </t>
  </si>
  <si>
    <t>beneficiario</t>
  </si>
  <si>
    <t>solicitantes 2019</t>
  </si>
  <si>
    <t>Numero</t>
  </si>
  <si>
    <t>Irene Sandoval Pozos</t>
  </si>
  <si>
    <t>Cerrito Blanco</t>
  </si>
  <si>
    <t>Molino de Nixtamal</t>
  </si>
  <si>
    <t>417-179-94-74</t>
  </si>
  <si>
    <t>Norma Pozos Mandujano</t>
  </si>
  <si>
    <t xml:space="preserve">Antonio Guido Garcia </t>
  </si>
  <si>
    <t xml:space="preserve">La Virgen </t>
  </si>
  <si>
    <t>Semella yAbono</t>
  </si>
  <si>
    <t>DELFINA GUIJOSA MONRROY</t>
  </si>
  <si>
    <t>LA PURICIMA</t>
  </si>
  <si>
    <t>Paquete</t>
  </si>
  <si>
    <t>Costo Total</t>
  </si>
  <si>
    <t xml:space="preserve">Municipio </t>
  </si>
  <si>
    <t>Beneficiario</t>
  </si>
  <si>
    <t>REBECA DELGADO JUAREZ</t>
  </si>
  <si>
    <t>LA SOLEDAD</t>
  </si>
  <si>
    <t>MARIA PURIFICACION LOPEZ SANDOVAL</t>
  </si>
  <si>
    <t>TARANDACUAO</t>
  </si>
  <si>
    <t>SILVIA SALINAS ONOFRE</t>
  </si>
  <si>
    <t>TOTALES</t>
  </si>
  <si>
    <t>CRISTIAN FERNANDO</t>
  </si>
  <si>
    <t>ROSALES</t>
  </si>
  <si>
    <t>ORTEGA</t>
  </si>
  <si>
    <t>SAN JOAQUÍN DE PORTO</t>
  </si>
  <si>
    <t>18 POLLASY 2 GALLOS</t>
  </si>
  <si>
    <t xml:space="preserve">ROSA SILVA CHAVES DE LA SOLEDAD MOLINO DE NIXTAMAL </t>
  </si>
  <si>
    <t xml:space="preserve">Rosa Silva Chavez </t>
  </si>
  <si>
    <t>La Soledad</t>
  </si>
  <si>
    <t>CRISTIAN FERNANDO ROSALES ORTEGA</t>
  </si>
  <si>
    <t>SAN JUAQUIN</t>
  </si>
  <si>
    <t>MARIA FRANCISCA RUIZ SUAREZ</t>
  </si>
  <si>
    <t>SAN ANTONIO</t>
  </si>
  <si>
    <t>EL TOCUZ</t>
  </si>
  <si>
    <t>JUAMA RUBIO SANCHEZ</t>
  </si>
  <si>
    <t>LA NOPALERA</t>
  </si>
  <si>
    <t>ANAMARIA ARIAS ESCAMILLA</t>
  </si>
  <si>
    <t>LAUDICIA RUBIO ARIAS</t>
  </si>
  <si>
    <t>J. GUADALUPE LOPEZ SOTO</t>
  </si>
  <si>
    <t xml:space="preserve">MARI CARMEN RUBIO SANCHEZ </t>
  </si>
  <si>
    <t xml:space="preserve">YARELI GARCIA FLORES </t>
  </si>
  <si>
    <t>JOSE SAUL MONDRAGON BELLO</t>
  </si>
  <si>
    <t>EL PEDREGAL</t>
  </si>
  <si>
    <t>YEIMI RUBIO ARIAS</t>
  </si>
  <si>
    <t xml:space="preserve">ANAYELI RUBIO ARIAS </t>
  </si>
  <si>
    <t>BUENA VISTA</t>
  </si>
  <si>
    <t>SOLEDAD GARCIA REGALADO</t>
  </si>
  <si>
    <t>No. Telefonico</t>
  </si>
  <si>
    <t>GUADALUPE GUIJOSA ALANIS</t>
  </si>
  <si>
    <t>CERRITO BLANCO</t>
  </si>
  <si>
    <t>421-103-46-87</t>
  </si>
  <si>
    <t>SALUD CECILIA RUBIO SANCHEZ</t>
  </si>
  <si>
    <t>421-472-33-28</t>
  </si>
  <si>
    <t>421-108-71-79</t>
  </si>
  <si>
    <t>421-110-21-04</t>
  </si>
  <si>
    <t>421-474-06-68</t>
  </si>
  <si>
    <t>417-120-98-59</t>
  </si>
  <si>
    <t>447-130-00-55</t>
  </si>
  <si>
    <t>421-103-26-23</t>
  </si>
  <si>
    <t>421-107-16-01</t>
  </si>
  <si>
    <t>ROSA SILVA CHAVEZ</t>
  </si>
  <si>
    <t>421-107-22-15</t>
  </si>
  <si>
    <t>PASTOR DELGADO ARRIAGA</t>
  </si>
  <si>
    <t>No.Telefonico</t>
  </si>
  <si>
    <t>aspersora de doble salida</t>
  </si>
  <si>
    <t>FRANCISCO CRUZ ALANIS</t>
  </si>
  <si>
    <t>LA VIRGEN</t>
  </si>
  <si>
    <t>DESMENUSADORA</t>
  </si>
  <si>
    <t>?????????</t>
  </si>
  <si>
    <t xml:space="preserve">JOSE CARMEN GARCIA LUNA </t>
  </si>
  <si>
    <t>JOSEMARIA VILLAGRAN MONDRAGON</t>
  </si>
  <si>
    <t>MOLINO MIXTO</t>
  </si>
  <si>
    <t xml:space="preserve">AGUSTINA ALANIS SANTOS </t>
  </si>
  <si>
    <t>MOLINO DESVARADORA AZTECA</t>
  </si>
  <si>
    <t xml:space="preserve">FRANCISCO GARCIA RAMIREZ </t>
  </si>
  <si>
    <t xml:space="preserve">SEMENTAL ALGUS </t>
  </si>
  <si>
    <t>JOSE PEREA GONZALEZ</t>
  </si>
  <si>
    <t>PASO DE OVEJAS</t>
  </si>
  <si>
    <t>SEMENTAL</t>
  </si>
  <si>
    <t xml:space="preserve">JOSE GAUDENCIO RUIZ SUAREZ </t>
  </si>
  <si>
    <t>SAN FELIPE</t>
  </si>
  <si>
    <t>417-103-07-63</t>
  </si>
  <si>
    <t>GAUDENCIO RUIZ DELGADO</t>
  </si>
  <si>
    <t>421-108-35-60</t>
  </si>
  <si>
    <t xml:space="preserve">IRMA SANTOS CHAVEZ </t>
  </si>
  <si>
    <t>No.</t>
  </si>
  <si>
    <t xml:space="preserve">POLLAS </t>
  </si>
  <si>
    <t>MARICRUZ MONDRAGON DELGADOO</t>
  </si>
  <si>
    <t>ROCIO ARRIAGA MONDRAGON</t>
  </si>
  <si>
    <t xml:space="preserve">ALICIA DONATO HUETA </t>
  </si>
  <si>
    <t xml:space="preserve">LA PARADA </t>
  </si>
  <si>
    <t xml:space="preserve">TERESA HUERTA ALANIS </t>
  </si>
  <si>
    <t>ARACELI GARCIA OADILLA</t>
  </si>
  <si>
    <t xml:space="preserve">MARIA DELA ALANIS BAUTISTA </t>
  </si>
  <si>
    <t>MARIA ASUNCION MORA CHAVEZ</t>
  </si>
  <si>
    <t>LA MORA</t>
  </si>
  <si>
    <t>IRENE TREJO ALCANTAR</t>
  </si>
  <si>
    <t>EL GUAYABO</t>
  </si>
  <si>
    <t>DOCUMENTOS</t>
  </si>
  <si>
    <t>SOLO FALTA COMPROVANTE DE DOMICILIO</t>
  </si>
  <si>
    <t xml:space="preserve">ROSA MARIA TREJO ALCANTAR </t>
  </si>
  <si>
    <t>COMPLETO</t>
  </si>
  <si>
    <t>PETRA BELLO BELLO</t>
  </si>
  <si>
    <t>FALTA CURP</t>
  </si>
  <si>
    <t xml:space="preserve">MARIA DEL REFUJIO GARCIA SALINAS </t>
  </si>
  <si>
    <t>MARIA ELENA LOPEZ RODRIGUEZ</t>
  </si>
  <si>
    <t>J FAUSTO MONDRAGON RUBIO</t>
  </si>
  <si>
    <t>MARIA ELENA MONDRAGON LOPEZ</t>
  </si>
  <si>
    <t>NOEMI SERRANO PEREZ</t>
  </si>
  <si>
    <t>HACIENDA VIEJA</t>
  </si>
  <si>
    <t>MARLEN GUADALUPE SERRANO PEREZ</t>
  </si>
  <si>
    <t>MA CARMEN AGUILAR MORQUECHO</t>
  </si>
  <si>
    <t>MAERGARITA DUQUE MONDRAGON</t>
  </si>
  <si>
    <t>MA ISABEL SILVA MONRROY</t>
  </si>
  <si>
    <t>maria de jesus silva monrry</t>
  </si>
  <si>
    <t>GUADALUPE ANGELES BAUTISTA</t>
  </si>
  <si>
    <t>JOSE MARTIN TRUJILLO TREJO</t>
  </si>
  <si>
    <t>DAVID TRUJILLO TREJO</t>
  </si>
  <si>
    <t>AGRIPINA LOPEZ LOPEZ</t>
  </si>
  <si>
    <t>MARIA CONSEPCION POZOS ROSALES</t>
  </si>
  <si>
    <t>MA. DEL SOCORRO CRUZ</t>
  </si>
  <si>
    <t>CAROLINA MARAVILLO RODRIGUEZ</t>
  </si>
  <si>
    <t>EVA MARAVILLO ANGELES</t>
  </si>
  <si>
    <t>SUSANA RUUIZ PEREA</t>
  </si>
  <si>
    <t>JOSEFA MARAVILLO CRUZ</t>
  </si>
  <si>
    <t>ROSALVA VILLAGRAN MORQUECHO</t>
  </si>
  <si>
    <t>ARACELI RIOS MENDOZA</t>
  </si>
  <si>
    <t>MARIA GUADALUPE GUIJOSA ALANIS</t>
  </si>
  <si>
    <t>GRACIELA HUERTA MARAVILLO</t>
  </si>
  <si>
    <t xml:space="preserve">MA ANITA MARAVILLO ANGELES </t>
  </si>
  <si>
    <t>ESTA MAL LA DOCUMENTACION</t>
  </si>
  <si>
    <t>CINTIA HUERTA MARAVILLO</t>
  </si>
  <si>
    <t>GRECIA GUADALUPE HUERTA MARAVILLO</t>
  </si>
  <si>
    <t>MARIA DE LOURDES MARAVILLO CRUZ</t>
  </si>
  <si>
    <t>SAN JUAN DE DIOS</t>
  </si>
  <si>
    <t xml:space="preserve">REBECA GARCIA CAMPOS </t>
  </si>
  <si>
    <t>SAN JOAQUIN DE PORTO</t>
  </si>
  <si>
    <t>SEBASTIAN SANTON VALDEZ</t>
  </si>
  <si>
    <t>ROCIO MONDRAGON PEREZ</t>
  </si>
  <si>
    <t>Paquetes</t>
  </si>
  <si>
    <t>ABEL CHAVEZ LOPEZ</t>
  </si>
  <si>
    <t>SAN JOAQUIN</t>
  </si>
  <si>
    <t>MOLINO DE RASTROJO A GASOLINA</t>
  </si>
  <si>
    <t>MATILDE MORA CAMPOS</t>
  </si>
  <si>
    <t>MARIA DE JESUS E ARRIETA GONZALEZ</t>
  </si>
  <si>
    <t>COLONIA CENTRO</t>
  </si>
  <si>
    <t xml:space="preserve">TRINIDAD GARCIA SILVA </t>
  </si>
  <si>
    <t>MA. ASCENCION SILVA MONDROGON</t>
  </si>
  <si>
    <t xml:space="preserve">COL. EL CARMEN </t>
  </si>
  <si>
    <t>MARIA JUANA SANCHEZ NICASIO</t>
  </si>
  <si>
    <t>COL.AGRARIA</t>
  </si>
  <si>
    <t>SOONIA CERVANTES RUBIIO</t>
  </si>
  <si>
    <t>5 DE MAYO</t>
  </si>
  <si>
    <t>LORENA SANDOVAL REGALADO</t>
  </si>
  <si>
    <t>COL.EL CARMEN</t>
  </si>
  <si>
    <t xml:space="preserve">LORENA ANGELES GARCIA </t>
  </si>
  <si>
    <t xml:space="preserve">LETICIA ALANIS HUERTA </t>
  </si>
  <si>
    <t xml:space="preserve">CECILIA MORQUECHO VILLAGRAN </t>
  </si>
  <si>
    <t xml:space="preserve">JESSICA MORA SALINAS </t>
  </si>
  <si>
    <t xml:space="preserve">ESTHER MORA RIOS </t>
  </si>
  <si>
    <t xml:space="preserve">NORMA POZOS MANDUJANO </t>
  </si>
  <si>
    <t xml:space="preserve">MOLINO DE NIXTAMAL </t>
  </si>
  <si>
    <t>LA PURISIMA</t>
  </si>
  <si>
    <t>CUAUHTEMOC MORA CAMPOS</t>
  </si>
  <si>
    <t>GUANAJUATITO</t>
  </si>
  <si>
    <t>VICTOR PEREA CAMACHO</t>
  </si>
  <si>
    <t>NOEMI PEREA ANDRADE</t>
  </si>
  <si>
    <t>ANA ELENA DELGADO CHAVEZ</t>
  </si>
  <si>
    <t>ANTONIA LUNA RUBIO</t>
  </si>
  <si>
    <t>DELIA LUNA LOPEZ</t>
  </si>
  <si>
    <t>MA. CARMEN MORENO GARCIA</t>
  </si>
  <si>
    <t>BARRIO DE SANTIAGO</t>
  </si>
  <si>
    <t>ROCIO SOTO SANCHEZ</t>
  </si>
  <si>
    <t>EVA TREJO CORONA</t>
  </si>
  <si>
    <t>COL. LAS FLORES</t>
  </si>
  <si>
    <t>OCTAVIO HERNANDEZ RUBIO</t>
  </si>
  <si>
    <t>ROSA ABIGAIL MORA LOPEZ</t>
  </si>
  <si>
    <t>ROCIO ANGELES REGALADO</t>
  </si>
  <si>
    <t>JUANA ESPINOZA RODRIGUEZ</t>
  </si>
  <si>
    <t>CLAUDIA SOTO HERNANDEZ</t>
  </si>
  <si>
    <t>ROSA DELIA MONDRAGON DELGADO</t>
  </si>
  <si>
    <t>MA SUSANA RAMIREZ AVILA</t>
  </si>
  <si>
    <t>AZUCENA AGUILAR ARELLANO</t>
  </si>
  <si>
    <t>MA CONSUELO CERVANTEZ GARCIA</t>
  </si>
  <si>
    <t>ERIKA MORA SALAZAR</t>
  </si>
  <si>
    <t>COL. EL GIGANTE</t>
  </si>
  <si>
    <t>GRACIELA LUNA LOPEZ</t>
  </si>
  <si>
    <t>NANCY ALANIS HERNANDEZ</t>
  </si>
  <si>
    <t>ESPERANZA HUERTA ANGELES</t>
  </si>
  <si>
    <t>LORENA GUIDO POZOS</t>
  </si>
  <si>
    <t>VERONICA CRUZ GONZALEZ</t>
  </si>
  <si>
    <t>MA DE LA LUZ HERRERA CABALLERO</t>
  </si>
  <si>
    <t>MA DOLORES GARCIA GARCIA</t>
  </si>
  <si>
    <t>MARIA CECILIA LOPEZ RIOS</t>
  </si>
  <si>
    <t>MA JESUS SILVA TOVAR</t>
  </si>
  <si>
    <t>MAYRA GARCIA SILVA</t>
  </si>
  <si>
    <t>LIZBETH CHAVEZ GARCIA</t>
  </si>
  <si>
    <t>IRENE PEREA GARCIA</t>
  </si>
  <si>
    <t>MARIA DEL CARMEN TORRES MORENO</t>
  </si>
  <si>
    <t>JUAN SILVA ANGELES</t>
  </si>
  <si>
    <t>HILDA BARRERA CAMPOS</t>
  </si>
  <si>
    <t>MARGARITA MEJIA HERNANDEZ</t>
  </si>
  <si>
    <t>SAN JOSE DE HIDALGO</t>
  </si>
  <si>
    <t>MA DOLORES PEREA CAMPOS</t>
  </si>
  <si>
    <t>MARIA MORA MORERNO</t>
  </si>
  <si>
    <t>FRANCISCA GLORIA SILVA ANGELES</t>
  </si>
  <si>
    <t>ANTONIA PEREA ORIA</t>
  </si>
  <si>
    <t>ANA BERTA GONZALEZ MORALES</t>
  </si>
  <si>
    <t>MARIA GUADALUPE MORA JIMENEZ</t>
  </si>
  <si>
    <t>MARIA GUADALUPE GONZALEZ MORALES</t>
  </si>
  <si>
    <t>MARIA DEL CARMEN POZOS TAMAYO</t>
  </si>
  <si>
    <t>SILVIA POZOS TAMAYO</t>
  </si>
  <si>
    <t>COL. CENTRO</t>
  </si>
  <si>
    <t>DAVID VALERIANO SOTO PEREZ</t>
  </si>
  <si>
    <t>JORGE MAURICIO GOMEZ CRUZ</t>
  </si>
  <si>
    <t>MA JUANA OFELIA GARCIA GRANADOS</t>
  </si>
  <si>
    <t>CONSUELO FLORES CAMPOS</t>
  </si>
  <si>
    <t>MARIA MAGDALENA RIOS TREJO</t>
  </si>
  <si>
    <t>FERNANDO ARREOLA CERVANTES</t>
  </si>
  <si>
    <t>ALEJANDRO ARREOLA CERVANTES</t>
  </si>
  <si>
    <t>AMPARO TREJO MONROY</t>
  </si>
  <si>
    <t>VERONICA RIOS TREJO</t>
  </si>
  <si>
    <t>MA DOLORES CERVANTES GARCIA</t>
  </si>
  <si>
    <t>RAFAELA CHAVEZ GARCIA</t>
  </si>
  <si>
    <t>MARTINA GARCIA RIOS</t>
  </si>
  <si>
    <t>MA. LOURDES GARCIA CASTAÑEDA</t>
  </si>
  <si>
    <t>SA JOSE DE HIDALGO</t>
  </si>
  <si>
    <t>ELVIA SANDOVAL TORRES</t>
  </si>
  <si>
    <t>MARIA CRISTINA HERNANDEZ FAJARDO</t>
  </si>
  <si>
    <t>SONIA CERBANTES RUBIO</t>
  </si>
  <si>
    <t>MA. LETICIA ANGELEZ BAUTISTA</t>
  </si>
  <si>
    <t>MARIA GUADALUPE BARRERA AGUILAR</t>
  </si>
  <si>
    <t>MARIA POZOS CHAVEZ</t>
  </si>
  <si>
    <t>LA CARBONERA</t>
  </si>
  <si>
    <t>MA ESTER MARTINEZ PEREZ</t>
  </si>
  <si>
    <t>FALTA COMPROBANTE DE DOMICILIO</t>
  </si>
  <si>
    <t>MA GUADALUPE HERNANDEZ SUAREZ</t>
  </si>
  <si>
    <t>MARIA DE JESUS ELEUTERIA ARRIETA GONZALEZ</t>
  </si>
  <si>
    <t xml:space="preserve">M. SOCORRO TRENADO CORONA </t>
  </si>
  <si>
    <t>MA. LILIA RIOS CASTAÑEDA</t>
  </si>
  <si>
    <t>ANALI RAMIREZ LOPEZ</t>
  </si>
  <si>
    <t>COL. EL PEDREGAL</t>
  </si>
  <si>
    <t xml:space="preserve">ANGELICA MANDUJANO CHAVEZ </t>
  </si>
  <si>
    <t>COL.GARDENIA</t>
  </si>
  <si>
    <t>DELFINA MARTINEZ SILVA</t>
  </si>
  <si>
    <t>REYNA GARCIA GARCIA</t>
  </si>
  <si>
    <t>CAROLINA CERVANTES MARTINEZ</t>
  </si>
  <si>
    <t>ROSALIA GARCIA CASTAÑON</t>
  </si>
  <si>
    <t xml:space="preserve">ROSA ARIAS ELIZONDO </t>
  </si>
  <si>
    <t>MARCO ANTONIO PEREZ SILVA</t>
  </si>
  <si>
    <t>ROSARIO MARTINEZ MARTINEZ</t>
  </si>
  <si>
    <t>MA. PAULA SILVA MUÑOZ</t>
  </si>
  <si>
    <t xml:space="preserve">MA GUADALUPE HUERTA ALANIS </t>
  </si>
  <si>
    <t>MARIBEL MONDRAGON ESQUIVEL</t>
  </si>
  <si>
    <t>ROSALINA GARCIA LOPEZ</t>
  </si>
  <si>
    <t>LORENA COLIN HERMENEGILDO</t>
  </si>
  <si>
    <t>COL.PEDREGAL</t>
  </si>
  <si>
    <t>MA ENGRACIA ANGELES</t>
  </si>
  <si>
    <t>ROSINA ROSALES RECENDIZ</t>
  </si>
  <si>
    <t>COMPLETA</t>
  </si>
  <si>
    <t>MARICELA SERRANO PEREZ</t>
  </si>
  <si>
    <t xml:space="preserve">ANGELICA MARIA GARCIA SANTOS </t>
  </si>
  <si>
    <t>COL. AGRARIA</t>
  </si>
  <si>
    <t>POLLAS/GALLO</t>
  </si>
  <si>
    <t>MARIA MAGDALENA GARCIA GARCIA</t>
  </si>
  <si>
    <t xml:space="preserve">CONCEPTO DEL BIEN </t>
  </si>
  <si>
    <t>CANTIDAD</t>
  </si>
  <si>
    <t xml:space="preserve">INVERCION TOTAL </t>
  </si>
  <si>
    <t>APORTACION MUNICIPAL</t>
  </si>
  <si>
    <t xml:space="preserve">Aportación SDAyR </t>
  </si>
  <si>
    <t>APORTACION SOLICITANTE</t>
  </si>
  <si>
    <t>PAQ. POLLAS Y GALLO</t>
  </si>
  <si>
    <t>NOMBRE</t>
  </si>
  <si>
    <t>APELLIDO PATERNO</t>
  </si>
  <si>
    <t>APELLIDO MATERNO</t>
  </si>
  <si>
    <t>FIRMA</t>
  </si>
  <si>
    <t>ELVIRA ORTIZ MORA</t>
  </si>
  <si>
    <t xml:space="preserve">VERONICA ALANIS SANTOS </t>
  </si>
  <si>
    <t>SARA SOTO PEREZ</t>
  </si>
  <si>
    <t>LAURA MONDRAGONSANCHEZ</t>
  </si>
  <si>
    <t>MARIA ROSARIO RAMIREZ RUBIO</t>
  </si>
  <si>
    <t>GLADIOLA  ITZEL HERNANDEZ REGALADO</t>
  </si>
  <si>
    <t>NORMA REGALADO REGALADO</t>
  </si>
  <si>
    <t>VIRGINIA REGAKADO REGALADO</t>
  </si>
  <si>
    <t>MARIA CONCEPCION LICHIS SAMORA</t>
  </si>
  <si>
    <t>LUIS GERARDO MARAVILLO MORA</t>
  </si>
  <si>
    <t>MARIA VITA MORA RIOS</t>
  </si>
  <si>
    <t>COMPLETAS</t>
  </si>
  <si>
    <t>ALFREDO MONDRAGON DELGADO</t>
  </si>
  <si>
    <t xml:space="preserve">MA. GUADALUPE PEREA ORDUÑA </t>
  </si>
  <si>
    <t>LETICIA SIERRA ARREDONDO</t>
  </si>
  <si>
    <t>MA. LIDIAHUERTA MARAVILLO</t>
  </si>
  <si>
    <t>UMILDAD DANATO EVANGELISTA</t>
  </si>
  <si>
    <t>MA CONSUELO ARREOLA PULIDO</t>
  </si>
  <si>
    <t>ANALIZA OSORNIO SILVA</t>
  </si>
  <si>
    <t>EMA MORA JIMENEZ</t>
  </si>
  <si>
    <t xml:space="preserve">NOHEMI ANALIS HUERTA </t>
  </si>
  <si>
    <t>MA JESUS SANTOS GARCIA</t>
  </si>
  <si>
    <t>MA DOLORES GARCIA ORTIZ</t>
  </si>
  <si>
    <t>CLARA RIVERA FLORES</t>
  </si>
  <si>
    <t>ANTONIO BUENROSTRO SANTOS</t>
  </si>
  <si>
    <t xml:space="preserve">MARIA ISABEL GARDUÑO LOPEZ </t>
  </si>
  <si>
    <t xml:space="preserve">PATRICIA LOPEZ GARDUÑO </t>
  </si>
  <si>
    <t>VIRGINIA CERVANTES ROSALES</t>
  </si>
  <si>
    <t>MIGEL ANGEL CARRILLO BAUTISTA</t>
  </si>
  <si>
    <t>RITA ADRIANA PICAZO MILLAN</t>
  </si>
  <si>
    <t xml:space="preserve">MARISOL MEDINA GARCIA </t>
  </si>
  <si>
    <t>CARINA SERRANO PEREZ</t>
  </si>
  <si>
    <t>ODILON GARDUÑO MARQUEZ</t>
  </si>
  <si>
    <t>CARMEN GARCIA RAMIREZ</t>
  </si>
  <si>
    <t>EULOTERIA FLORES FLORES</t>
  </si>
  <si>
    <t xml:space="preserve">SALVADOR MORA ALANIS </t>
  </si>
  <si>
    <t>ELIZABET PINEDA RAMIREZ</t>
  </si>
  <si>
    <t xml:space="preserve">ARACELI VILLAGRAN ONOFRE </t>
  </si>
  <si>
    <t xml:space="preserve">ALICIA CRUZ GARCIA </t>
  </si>
  <si>
    <t xml:space="preserve">MA BERTHAGARCIA MORA </t>
  </si>
  <si>
    <t xml:space="preserve">MA CONCEPCION PINEDAD CHAVEZ </t>
  </si>
  <si>
    <t xml:space="preserve">CILVIA SOTO GARCIA </t>
  </si>
  <si>
    <t>CARLOS MORENO HERNANEDEZ</t>
  </si>
  <si>
    <t xml:space="preserve">MA LUZ HERNANDEZ MUÑOS </t>
  </si>
  <si>
    <t>MARGARITA GONZALEZ MONRROY</t>
  </si>
  <si>
    <t xml:space="preserve">MA SOCORRO BARRERA CAMPOS </t>
  </si>
  <si>
    <t>BENIGNO SOTO SOTO</t>
  </si>
  <si>
    <t>M GUADALUPE GONZALEZ BELLO</t>
  </si>
  <si>
    <t>LAURA CASTRO VILLAGRASN</t>
  </si>
  <si>
    <t>CO. EL GIGANTE</t>
  </si>
  <si>
    <t>FEDERICO TREJO ESPINOZA</t>
  </si>
  <si>
    <t>JOSE FINA SANCHEZ RODRIGUEZ</t>
  </si>
  <si>
    <t>No</t>
  </si>
  <si>
    <t>Etiquetas de fila</t>
  </si>
  <si>
    <t>(en blanco)</t>
  </si>
  <si>
    <t>Total general</t>
  </si>
  <si>
    <t>Suma de Paquetes</t>
  </si>
  <si>
    <t>Suma de Costo Total</t>
  </si>
  <si>
    <t xml:space="preserve"> </t>
  </si>
  <si>
    <t>GUADALUPE CARRILLO DELGADO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</si>
</sst>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-[$$-80A]* #,##0.00_-;\-[$$-80A]* #,##0.00_-;_-[$$-80A]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theme="1"/>
      <name val="Cambria"/>
      <family val="1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ck">
        <color auto="1"/>
      </left>
      <right style="double">
        <color auto="1"/>
      </right>
      <top style="thick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ck">
        <color auto="1"/>
      </top>
      <bottom style="double">
        <color auto="1"/>
      </bottom>
      <diagonal/>
    </border>
    <border>
      <left style="double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ck">
        <color auto="1"/>
      </right>
      <top style="double">
        <color auto="1"/>
      </top>
      <bottom style="double">
        <color auto="1"/>
      </bottom>
      <diagonal/>
    </border>
    <border>
      <left style="thick">
        <color auto="1"/>
      </left>
      <right style="double">
        <color auto="1"/>
      </right>
      <top style="double">
        <color auto="1"/>
      </top>
      <bottom style="thick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ck">
        <color auto="1"/>
      </bottom>
      <diagonal/>
    </border>
    <border>
      <left style="double">
        <color auto="1"/>
      </left>
      <right style="thick">
        <color auto="1"/>
      </right>
      <top style="double">
        <color auto="1"/>
      </top>
      <bottom style="thick">
        <color auto="1"/>
      </bottom>
      <diagonal/>
    </border>
    <border>
      <left style="thick">
        <color auto="1"/>
      </left>
      <right/>
      <top style="double">
        <color auto="1"/>
      </top>
      <bottom style="thick">
        <color auto="1"/>
      </bottom>
      <diagonal/>
    </border>
    <border>
      <left/>
      <right/>
      <top style="double">
        <color auto="1"/>
      </top>
      <bottom style="thick">
        <color auto="1"/>
      </bottom>
      <diagonal/>
    </border>
    <border>
      <left/>
      <right style="double">
        <color auto="1"/>
      </right>
      <top style="double">
        <color auto="1"/>
      </top>
      <bottom style="thick">
        <color auto="1"/>
      </bottom>
      <diagonal/>
    </border>
    <border>
      <left style="thick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ck">
        <color auto="1"/>
      </right>
      <top/>
      <bottom style="double">
        <color auto="1"/>
      </bottom>
      <diagonal/>
    </border>
    <border>
      <left style="thick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ck">
        <color auto="1"/>
      </right>
      <top style="double">
        <color auto="1"/>
      </top>
      <bottom/>
      <diagonal/>
    </border>
    <border>
      <left style="medium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double">
        <color auto="1"/>
      </right>
      <top style="thick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thick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auto="1"/>
      </right>
      <top style="double">
        <color auto="1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0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44" fontId="0" fillId="0" borderId="5" xfId="0" applyNumberFormat="1" applyBorder="1"/>
    <xf numFmtId="0" fontId="0" fillId="0" borderId="13" xfId="0" applyBorder="1"/>
    <xf numFmtId="0" fontId="0" fillId="0" borderId="14" xfId="0" applyBorder="1"/>
    <xf numFmtId="164" fontId="0" fillId="0" borderId="14" xfId="0" applyNumberFormat="1" applyBorder="1"/>
    <xf numFmtId="164" fontId="0" fillId="0" borderId="15" xfId="0" applyNumberFormat="1" applyBorder="1"/>
    <xf numFmtId="0" fontId="0" fillId="0" borderId="16" xfId="0" applyBorder="1"/>
    <xf numFmtId="0" fontId="0" fillId="0" borderId="17" xfId="0" applyBorder="1"/>
    <xf numFmtId="164" fontId="0" fillId="0" borderId="17" xfId="0" applyNumberFormat="1" applyBorder="1"/>
    <xf numFmtId="164" fontId="0" fillId="0" borderId="18" xfId="0" applyNumberForma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3" borderId="23" xfId="0" applyFill="1" applyBorder="1"/>
    <xf numFmtId="0" fontId="0" fillId="0" borderId="23" xfId="0" applyBorder="1"/>
    <xf numFmtId="44" fontId="0" fillId="0" borderId="12" xfId="0" applyNumberFormat="1" applyBorder="1"/>
    <xf numFmtId="0" fontId="2" fillId="0" borderId="24" xfId="0" applyFont="1" applyBorder="1" applyAlignment="1"/>
    <xf numFmtId="164" fontId="0" fillId="0" borderId="5" xfId="1" applyNumberFormat="1" applyFont="1" applyBorder="1"/>
    <xf numFmtId="0" fontId="0" fillId="3" borderId="4" xfId="0" applyFill="1" applyBorder="1" applyAlignment="1">
      <alignment horizontal="center"/>
    </xf>
    <xf numFmtId="0" fontId="3" fillId="0" borderId="5" xfId="0" applyFont="1" applyBorder="1"/>
    <xf numFmtId="0" fontId="0" fillId="0" borderId="23" xfId="0" applyBorder="1" applyAlignment="1">
      <alignment horizontal="center"/>
    </xf>
    <xf numFmtId="0" fontId="0" fillId="0" borderId="0" xfId="0" applyFont="1" applyBorder="1"/>
    <xf numFmtId="0" fontId="0" fillId="3" borderId="25" xfId="0" applyFill="1" applyBorder="1"/>
    <xf numFmtId="164" fontId="0" fillId="0" borderId="26" xfId="0" applyNumberFormat="1" applyBorder="1"/>
    <xf numFmtId="0" fontId="0" fillId="0" borderId="6" xfId="0" applyBorder="1"/>
    <xf numFmtId="0" fontId="0" fillId="0" borderId="5" xfId="0" applyBorder="1" applyAlignment="1">
      <alignment horizontal="center"/>
    </xf>
    <xf numFmtId="0" fontId="0" fillId="0" borderId="28" xfId="0" applyBorder="1"/>
    <xf numFmtId="0" fontId="0" fillId="0" borderId="28" xfId="0" applyBorder="1" applyAlignment="1">
      <alignment horizontal="center"/>
    </xf>
    <xf numFmtId="0" fontId="0" fillId="0" borderId="0" xfId="0" applyAlignment="1">
      <alignment horizontal="center"/>
    </xf>
    <xf numFmtId="0" fontId="0" fillId="4" borderId="5" xfId="0" applyFill="1" applyBorder="1"/>
    <xf numFmtId="0" fontId="0" fillId="4" borderId="5" xfId="0" applyFill="1" applyBorder="1" applyAlignment="1">
      <alignment horizontal="center"/>
    </xf>
    <xf numFmtId="44" fontId="0" fillId="4" borderId="5" xfId="0" applyNumberFormat="1" applyFill="1" applyBorder="1"/>
    <xf numFmtId="164" fontId="0" fillId="4" borderId="5" xfId="0" applyNumberFormat="1" applyFill="1" applyBorder="1"/>
    <xf numFmtId="164" fontId="0" fillId="4" borderId="25" xfId="0" applyNumberFormat="1" applyFill="1" applyBorder="1"/>
    <xf numFmtId="0" fontId="0" fillId="4" borderId="6" xfId="0" applyFill="1" applyBorder="1"/>
    <xf numFmtId="0" fontId="0" fillId="4" borderId="17" xfId="0" applyFill="1" applyBorder="1"/>
    <xf numFmtId="0" fontId="0" fillId="4" borderId="23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3" fillId="4" borderId="5" xfId="0" applyFont="1" applyFill="1" applyBorder="1"/>
    <xf numFmtId="0" fontId="2" fillId="0" borderId="19" xfId="0" applyFont="1" applyBorder="1" applyAlignment="1"/>
    <xf numFmtId="0" fontId="4" fillId="0" borderId="30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right" vertical="center" wrapText="1"/>
    </xf>
    <xf numFmtId="0" fontId="5" fillId="0" borderId="32" xfId="0" applyFont="1" applyBorder="1" applyAlignment="1">
      <alignment vertical="center" wrapText="1"/>
    </xf>
    <xf numFmtId="44" fontId="6" fillId="0" borderId="33" xfId="1" applyFont="1" applyBorder="1" applyAlignment="1">
      <alignment horizontal="center" vertical="center" wrapText="1"/>
    </xf>
    <xf numFmtId="44" fontId="6" fillId="0" borderId="33" xfId="0" applyNumberFormat="1" applyFont="1" applyBorder="1" applyAlignment="1">
      <alignment horizontal="center" vertical="center" wrapText="1"/>
    </xf>
    <xf numFmtId="0" fontId="0" fillId="0" borderId="34" xfId="0" applyBorder="1" applyAlignment="1">
      <alignment horizontal="center"/>
    </xf>
    <xf numFmtId="0" fontId="0" fillId="0" borderId="34" xfId="0" applyBorder="1"/>
    <xf numFmtId="0" fontId="0" fillId="5" borderId="4" xfId="0" applyFill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4" borderId="5" xfId="0" applyFont="1" applyFill="1" applyBorder="1"/>
    <xf numFmtId="0" fontId="0" fillId="4" borderId="6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0" borderId="0" xfId="0" pivotButton="1"/>
    <xf numFmtId="0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4" borderId="23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5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arby" refreshedDate="43524.45201724537" createdVersion="4" refreshedVersion="4" minRefreshableVersion="3" recordCount="213">
  <cacheSource type="worksheet">
    <worksheetSource ref="A2:J215" sheet="paquete pollas y gallos"/>
  </cacheSource>
  <cacheFields count="10">
    <cacheField name="No." numFmtId="0">
      <sharedItems containsSemiMixedTypes="0" containsString="0" containsNumber="1" containsInteger="1" minValue="1" maxValue="213" count="21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</sharedItems>
    </cacheField>
    <cacheField name="Nombre " numFmtId="0">
      <sharedItems count="213">
        <s v="DELFINA GUIJOSA MONRROY"/>
        <s v="PETRA BELLO BELLO"/>
        <s v="REBECA DELGADO JUAREZ"/>
        <s v="MARIA PURIFICACION LOPEZ SANDOVAL"/>
        <s v="SILVIA SALINAS ONOFRE"/>
        <s v="CRISTIAN FERNANDO ROSALES ORTEGA"/>
        <s v="MARIA FRANCISCA RUIZ SUAREZ"/>
        <s v="SALUD CECILIA RUBIO SANCHEZ"/>
        <s v="JUAMA RUBIO SANCHEZ"/>
        <s v="ANAMARIA ARIAS ESCAMILLA"/>
        <s v="LAUDICIA RUBIO ARIAS"/>
        <s v="J. GUADALUPE LOPEZ SOTO"/>
        <s v="MARI CARMEN RUBIO SANCHEZ "/>
        <s v="YARELI GARCIA FLORES "/>
        <s v="JOSE SAUL MONDRAGON BELLO"/>
        <s v="MARIA ELENA MONDRAGON LOPEZ"/>
        <s v="J FAUSTO MONDRAGON RUBIO"/>
        <s v="MARIA ELENA LOPEZ RODRIGUEZ"/>
        <s v="YEIMI RUBIO ARIAS"/>
        <s v="ANAYELI RUBIO ARIAS "/>
        <s v="SOLEDAD GARCIA REGALADO"/>
        <s v="GUADALUPE GUIJOSA ALANIS"/>
        <s v="ANGELICA MARIA GARCIA SANTOS "/>
        <s v="MARIA ROSARIO RAMIREZ RUBIO"/>
        <s v="ROSA SILVA CHAVEZ"/>
        <s v="MA. GUADALUPE PEREA ORDUÑA "/>
        <s v="NOEMI SERRANO PEREZ"/>
        <s v="MARLEN GUADALUPE SERRANO PEREZ"/>
        <s v="GAUDENCIO RUIZ DELGADO"/>
        <s v="JOSE GAUDENCIO RUIZ SUAREZ "/>
        <s v="MARICELA SERRANO PEREZ"/>
        <s v="MARIA DEL REFUJIO GARCIA SALINAS "/>
        <s v="IRMA SANTOS CHAVEZ "/>
        <s v="MARICRUZ MONDRAGON DELGADOO"/>
        <s v="ROCIO ARRIAGA MONDRAGON"/>
        <s v="ALICIA DONATO HUETA "/>
        <s v="TERESA HUERTA ALANIS "/>
        <s v="ARACELI GARCIA OADILLA"/>
        <s v="MARIA ASUNCION MORA CHAVEZ"/>
        <s v="MARIA DELA ALANIS BAUTISTA "/>
        <s v="ROSA MARIA TREJO ALCANTAR "/>
        <s v="IRENE TREJO ALCANTAR"/>
        <s v="ROSINA ROSALES RECENDIZ"/>
        <s v="MA CARMEN AGUILAR MORQUECHO"/>
        <s v="MAERGARITA DUQUE MONDRAGON"/>
        <s v="MA ISABEL SILVA MONRROY"/>
        <s v="maria de jesus silva monrry"/>
        <s v="GUADALUPE ANGELES BAUTISTA"/>
        <s v="JOSE MARTIN TRUJILLO TREJO"/>
        <s v="DAVID TRUJILLO TREJO"/>
        <s v="ROSALINA GARCIA LOPEZ"/>
        <s v="AGRIPINA LOPEZ LOPEZ"/>
        <s v="MARIA CONSEPCION POZOS ROSALES"/>
        <s v="MA. DEL SOCORRO CRUZ"/>
        <s v="CAROLINA MARAVILLO RODRIGUEZ"/>
        <s v="EVA MARAVILLO ANGELES"/>
        <s v="SUSANA RUUIZ PEREA"/>
        <s v="JOSEFA MARAVILLO CRUZ"/>
        <s v="ROSALVA VILLAGRAN MORQUECHO"/>
        <s v="ARACELI RIOS MENDOZA"/>
        <s v="MARIA GUADALUPE GUIJOSA ALANIS"/>
        <s v="GRACIELA HUERTA MARAVILLO"/>
        <s v="MA ANITA MARAVILLO ANGELES "/>
        <s v="CINTIA HUERTA MARAVILLO"/>
        <s v="GRECIA GUADALUPE HUERTA MARAVILLO"/>
        <s v="MA ENGRACIA ANGELES"/>
        <s v="MARIA DE LOURDES MARAVILLO CRUZ"/>
        <s v="VERONICA ALANIS SANTOS "/>
        <s v="REBECA GARCIA CAMPOS "/>
        <s v="SEBASTIAN SANTON VALDEZ"/>
        <s v="ROCIO MONDRAGON PEREZ"/>
        <s v="MARIBEL MONDRAGON ESQUIVEL"/>
        <s v="MATILDE MORA CAMPOS"/>
        <s v="MARIA DE JESUS E ARRIETA GONZALEZ"/>
        <s v="TRINIDAD GARCIA SILVA "/>
        <s v="MA. ASCENCION SILVA MONDROGON"/>
        <s v="MARIA JUANA SANCHEZ NICASIO"/>
        <s v="SOONIA CERVANTES RUBIIO"/>
        <s v="LORENA SANDOVAL REGALADO"/>
        <s v="LORENA ANGELES GARCIA "/>
        <s v="MA GUADALUPE HUERTA ALANIS "/>
        <s v="LETICIA ALANIS HUERTA "/>
        <s v="MA. PAULA SILVA MUÑOZ"/>
        <s v="CECILIA MORQUECHO VILLAGRAN "/>
        <s v="MARCO ANTONIO PEREZ SILVA"/>
        <s v="JESSICA MORA SALINAS "/>
        <s v="ESTHER MORA RIOS "/>
        <s v="CUAUHTEMOC MORA CAMPOS"/>
        <s v="ROSA ARIAS ELIZONDO "/>
        <s v="VICTOR PEREA CAMACHO"/>
        <s v="NOEMI PEREA ANDRADE"/>
        <s v="ANA ELENA DELGADO CHAVEZ"/>
        <s v="ANTONIA LUNA RUBIO"/>
        <s v="DELIA LUNA LOPEZ"/>
        <s v="MA. CARMEN MORENO GARCIA"/>
        <s v="ROCIO SOTO SANCHEZ"/>
        <s v="EVA TREJO CORONA"/>
        <s v="OCTAVIO HERNANDEZ RUBIO"/>
        <s v="ROSA ABIGAIL MORA LOPEZ"/>
        <s v="ROCIO ANGELES REGALADO"/>
        <s v="JUANA ESPINOZA RODRIGUEZ"/>
        <s v="CLAUDIA SOTO HERNANDEZ"/>
        <s v="ROSA DELIA MONDRAGON DELGADO"/>
        <s v="MA SUSANA RAMIREZ AVILA"/>
        <s v="AZUCENA AGUILAR ARELLANO"/>
        <s v="MA CONSUELO CERVANTEZ GARCIA"/>
        <s v="ERIKA MORA SALAZAR"/>
        <s v="GRACIELA LUNA LOPEZ"/>
        <s v="NANCY ALANIS HERNANDEZ"/>
        <s v="ESPERANZA HUERTA ANGELES"/>
        <s v="LORENA GUIDO POZOS"/>
        <s v="VERONICA CRUZ GONZALEZ"/>
        <s v="MA DE LA LUZ HERRERA CABALLERO"/>
        <s v="MA DOLORES GARCIA GARCIA"/>
        <s v="MARIA CECILIA LOPEZ RIOS"/>
        <s v="MA JESUS SILVA TOVAR"/>
        <s v="MAYRA GARCIA SILVA"/>
        <s v="LIZBETH CHAVEZ GARCIA"/>
        <s v="IRENE PEREA GARCIA"/>
        <s v="MARIA DEL CARMEN TORRES MORENO"/>
        <s v="JUAN SILVA ANGELES"/>
        <s v="HILDA BARRERA CAMPOS"/>
        <s v="MARGARITA MEJIA HERNANDEZ"/>
        <s v="MA DOLORES PEREA CAMPOS"/>
        <s v="MARIA MORA MORERNO"/>
        <s v="FRANCISCA GLORIA SILVA ANGELES"/>
        <s v="ANTONIA PEREA ORIA"/>
        <s v="ANA BERTA GONZALEZ MORALES"/>
        <s v="MARIA GUADALUPE MORA JIMENEZ"/>
        <s v="MARIA GUADALUPE GONZALEZ MORALES"/>
        <s v="MARIA DEL CARMEN POZOS TAMAYO"/>
        <s v="SILVIA POZOS TAMAYO"/>
        <s v="DAVID VALERIANO SOTO PEREZ"/>
        <s v="JORGE MAURICIO GOMEZ CRUZ"/>
        <s v="MA JUANA OFELIA GARCIA GRANADOS"/>
        <s v="CONSUELO FLORES CAMPOS"/>
        <s v="MARIA MAGDALENA RIOS TREJO"/>
        <s v="FERNANDO ARREOLA CERVANTES"/>
        <s v="ALEJANDRO ARREOLA CERVANTES"/>
        <s v="AMPARO TREJO MONROY"/>
        <s v="VERONICA RIOS TREJO"/>
        <s v="MA DOLORES CERVANTES GARCIA"/>
        <s v="RAFAELA CHAVEZ GARCIA"/>
        <s v="MARTINA GARCIA RIOS"/>
        <s v="SARA SOTO PEREZ"/>
        <s v="MA. LOURDES GARCIA CASTAÑEDA"/>
        <s v="ELVIA SANDOVAL TORRES"/>
        <s v="MARIA CRISTINA HERNANDEZ FAJARDO"/>
        <s v="ROSALIA GARCIA CASTAÑON"/>
        <s v="SONIA CERBANTES RUBIO"/>
        <s v="MA. LETICIA ANGELEZ BAUTISTA"/>
        <s v="MARIA GUADALUPE BARRERA AGUILAR"/>
        <s v="MARIA POZOS CHAVEZ"/>
        <s v="MIGEL ANGEL CARRILLO BAUTISTA"/>
        <s v="MA ESTER MARTINEZ PEREZ"/>
        <s v="MA GUADALUPE HERNANDEZ SUAREZ"/>
        <s v="MARIA DE JESUS ELEUTERIA ARRIETA GONZALEZ"/>
        <s v="M. SOCORRO TRENADO CORONA "/>
        <s v="MA. LILIA RIOS CASTAÑEDA"/>
        <s v="ANALI RAMIREZ LOPEZ"/>
        <s v="ANGELICA MANDUJANO CHAVEZ "/>
        <s v="DELFINA MARTINEZ SILVA"/>
        <s v="REYNA GARCIA GARCIA"/>
        <s v="CAROLINA CERVANTES MARTINEZ"/>
        <s v="ROSARIO MARTINEZ MARTINEZ"/>
        <s v="LORENA COLIN HERMENEGILDO"/>
        <s v="MARIA MAGDALENA GARCIA GARCIA"/>
        <s v="ELVIRA ORTIZ MORA"/>
        <s v="LAURA MONDRAGONSANCHEZ"/>
        <s v="GLADIOLA  ITZEL HERNANDEZ REGALADO"/>
        <s v="NORMA REGALADO REGALADO"/>
        <s v="VIRGINIA REGAKADO REGALADO"/>
        <s v="MARIA CONCEPCION LICHIS SAMORA"/>
        <s v="LUIS GERARDO MARAVILLO MORA"/>
        <s v="MARIA VITA MORA RIOS"/>
        <s v="LETICIA SIERRA ARREDONDO"/>
        <s v="ALFREDO MONDRAGON DELGADO"/>
        <s v="MA. LIDIAHUERTA MARAVILLO"/>
        <s v="UMILDAD DANATO EVANGELISTA"/>
        <s v="MA CONSUELO ARREOLA PULIDO"/>
        <s v="ANALIZA OSORNIO SILVA"/>
        <s v="EMA MORA JIMENEZ"/>
        <s v="NOHEMI ANALIS HUERTA "/>
        <s v="MA JESUS SANTOS GARCIA"/>
        <s v="MA DOLORES GARCIA ORTIZ"/>
        <s v="CLARA RIVERA FLORES"/>
        <s v="ANTONIO BUENROSTRO SANTOS"/>
        <s v="MARIA ISABEL GARDUÑO LOPEZ "/>
        <s v="PATRICIA LOPEZ GARDUÑO "/>
        <s v="VIRGINIA CERVANTES ROSALES"/>
        <s v="RITA ADRIANA PICAZO MILLAN"/>
        <s v="MARISOL MEDINA GARCIA "/>
        <s v="CARINA SERRANO PEREZ"/>
        <s v="ODILON GARDUÑO MARQUEZ"/>
        <s v="CARMEN GARCIA RAMIREZ"/>
        <s v="EULOTERIA FLORES FLORES"/>
        <s v="SALVADOR MORA ALANIS "/>
        <s v="ELIZABET PINEDA RAMIREZ"/>
        <s v="ARACELI VILLAGRAN ONOFRE "/>
        <s v="ALICIA CRUZ GARCIA "/>
        <s v="MA BERTHAGARCIA MORA "/>
        <s v="MA CONCEPCION PINEDAD CHAVEZ "/>
        <s v="CILVIA SOTO GARCIA "/>
        <s v="CARLOS MORENO HERNANEDEZ"/>
        <s v="MA LUZ HERNANDEZ MUÑOS "/>
        <s v="MARGARITA GONZALEZ MONRROY"/>
        <s v="MA SOCORRO BARRERA CAMPOS "/>
        <s v="BENIGNO SOTO SOTO"/>
        <s v="M GUADALUPE GONZALEZ BELLO"/>
        <s v="LAURA CASTRO VILLAGRASN"/>
        <s v="FEDERICO TREJO ESPINOZA"/>
        <s v="JOSE FINA SANCHEZ RODRIGUEZ"/>
        <s v="GUADALUPE CARRILLO DELGADO"/>
      </sharedItems>
    </cacheField>
    <cacheField name="No. Telefonico" numFmtId="0">
      <sharedItems containsBlank="1" containsMixedTypes="1" containsNumber="1" containsInteger="1" minValue="4171040443" maxValue="7861197826"/>
    </cacheField>
    <cacheField name="Comunidad" numFmtId="0">
      <sharedItems containsBlank="1" count="37">
        <s v="LA PURISIMA"/>
        <s v="LA SOLEDAD"/>
        <s v="TARANDACUAO"/>
        <s v="SAN JOAQUIN DE PORTO"/>
        <s v="SAN ANTONIO"/>
        <s v="EL TOCUZ"/>
        <s v="LA NOPALERA"/>
        <s v="EL PEDREGAL"/>
        <s v="BUENA VISTA"/>
        <s v="CERRITO BLANCO"/>
        <s v="COL. AGRARIA"/>
        <s v="HACIENDA VIEJA"/>
        <s v="SAN FELIPE"/>
        <s v="LA PARADA "/>
        <s v="LA MORA"/>
        <s v="EL GUAYABO"/>
        <m/>
        <s v="SAN JUAN DE DIOS"/>
        <s v="COLONIA CENTRO"/>
        <s v="COL. EL CARMEN "/>
        <s v="COL.AGRARIA"/>
        <s v="5 DE MAYO"/>
        <s v="COL.EL CARMEN"/>
        <s v="GUANAJUATITO"/>
        <s v="PASO DE OVEJAS"/>
        <s v="BARRIO DE SANTIAGO"/>
        <s v="COL. LAS FLORES"/>
        <s v="COL. EL GIGANTE"/>
        <s v="LA VIRGEN"/>
        <s v="SAN JOSE DE HIDALGO"/>
        <s v="COL. CENTRO"/>
        <s v="SA JOSE DE HIDALGO"/>
        <s v="LA CARBONERA"/>
        <s v="COL. EL PEDREGAL"/>
        <s v="COL.GARDENIA"/>
        <s v="COL.PEDREGAL"/>
        <s v="CO. EL GIGANTE"/>
      </sharedItems>
    </cacheField>
    <cacheField name="Paquete" numFmtId="0">
      <sharedItems/>
    </cacheField>
    <cacheField name="Paquetes" numFmtId="0">
      <sharedItems containsSemiMixedTypes="0" containsString="0" containsNumber="1" containsInteger="1" minValue="1" maxValue="1"/>
    </cacheField>
    <cacheField name="POLLAS/GALLO" numFmtId="0">
      <sharedItems containsSemiMixedTypes="0" containsString="0" containsNumber="1" containsInteger="1" minValue="10" maxValue="10"/>
    </cacheField>
    <cacheField name="Costo Total" numFmtId="44">
      <sharedItems containsSemiMixedTypes="0" containsString="0" containsNumber="1" containsInteger="1" minValue="400" maxValue="400"/>
    </cacheField>
    <cacheField name="Municipio " numFmtId="164">
      <sharedItems containsSemiMixedTypes="0" containsString="0" containsNumber="1" containsInteger="1" minValue="360" maxValue="360"/>
    </cacheField>
    <cacheField name="Beneficiario" numFmtId="164">
      <sharedItems containsSemiMixedTypes="0" containsString="0" containsNumber="1" containsInteger="1" minValue="40" maxValue="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3">
  <r>
    <x v="0"/>
    <x v="0"/>
    <m/>
    <x v="0"/>
    <s v="POLLAS "/>
    <n v="1"/>
    <n v="10"/>
    <n v="400"/>
    <n v="360"/>
    <n v="40"/>
  </r>
  <r>
    <x v="1"/>
    <x v="1"/>
    <n v="4211031313"/>
    <x v="1"/>
    <s v="POLLAS "/>
    <n v="1"/>
    <n v="10"/>
    <n v="400"/>
    <n v="360"/>
    <n v="40"/>
  </r>
  <r>
    <x v="2"/>
    <x v="2"/>
    <m/>
    <x v="1"/>
    <s v="POLLAS "/>
    <n v="1"/>
    <n v="10"/>
    <n v="400"/>
    <n v="360"/>
    <n v="40"/>
  </r>
  <r>
    <x v="3"/>
    <x v="3"/>
    <m/>
    <x v="2"/>
    <s v="POLLAS "/>
    <n v="1"/>
    <n v="10"/>
    <n v="400"/>
    <n v="360"/>
    <n v="40"/>
  </r>
  <r>
    <x v="4"/>
    <x v="4"/>
    <m/>
    <x v="1"/>
    <s v="POLLAS "/>
    <n v="1"/>
    <n v="10"/>
    <n v="400"/>
    <n v="360"/>
    <n v="40"/>
  </r>
  <r>
    <x v="5"/>
    <x v="5"/>
    <m/>
    <x v="3"/>
    <s v="POLLAS "/>
    <n v="1"/>
    <n v="10"/>
    <n v="400"/>
    <n v="360"/>
    <n v="40"/>
  </r>
  <r>
    <x v="6"/>
    <x v="6"/>
    <s v="421-108-71-79"/>
    <x v="4"/>
    <s v="POLLAS "/>
    <n v="1"/>
    <n v="10"/>
    <n v="400"/>
    <n v="360"/>
    <n v="40"/>
  </r>
  <r>
    <x v="7"/>
    <x v="7"/>
    <s v="421-472-33-28"/>
    <x v="5"/>
    <s v="POLLAS "/>
    <n v="1"/>
    <n v="10"/>
    <n v="400"/>
    <n v="360"/>
    <n v="40"/>
  </r>
  <r>
    <x v="8"/>
    <x v="8"/>
    <m/>
    <x v="6"/>
    <s v="POLLAS "/>
    <n v="1"/>
    <n v="10"/>
    <n v="400"/>
    <n v="360"/>
    <n v="40"/>
  </r>
  <r>
    <x v="9"/>
    <x v="9"/>
    <s v="421-472-33-28"/>
    <x v="5"/>
    <s v="POLLAS "/>
    <n v="1"/>
    <n v="10"/>
    <n v="400"/>
    <n v="360"/>
    <n v="40"/>
  </r>
  <r>
    <x v="10"/>
    <x v="10"/>
    <s v="421-110-21-04"/>
    <x v="5"/>
    <s v="POLLAS "/>
    <n v="1"/>
    <n v="10"/>
    <n v="400"/>
    <n v="360"/>
    <n v="40"/>
  </r>
  <r>
    <x v="11"/>
    <x v="11"/>
    <s v="421-474-06-68"/>
    <x v="2"/>
    <s v="POLLAS "/>
    <n v="1"/>
    <n v="10"/>
    <n v="400"/>
    <n v="360"/>
    <n v="40"/>
  </r>
  <r>
    <x v="12"/>
    <x v="12"/>
    <s v="447-130-00-55"/>
    <x v="5"/>
    <s v="POLLAS "/>
    <n v="1"/>
    <n v="10"/>
    <n v="400"/>
    <n v="360"/>
    <n v="40"/>
  </r>
  <r>
    <x v="13"/>
    <x v="13"/>
    <s v="417-120-98-59"/>
    <x v="6"/>
    <s v="POLLAS "/>
    <n v="1"/>
    <n v="10"/>
    <n v="400"/>
    <n v="360"/>
    <n v="40"/>
  </r>
  <r>
    <x v="14"/>
    <x v="14"/>
    <s v="421-103-26-23"/>
    <x v="7"/>
    <s v="POLLAS "/>
    <n v="1"/>
    <n v="10"/>
    <n v="400"/>
    <n v="360"/>
    <n v="40"/>
  </r>
  <r>
    <x v="15"/>
    <x v="15"/>
    <n v="4211069912"/>
    <x v="4"/>
    <s v="POLLAS "/>
    <n v="1"/>
    <n v="10"/>
    <n v="400"/>
    <n v="360"/>
    <n v="40"/>
  </r>
  <r>
    <x v="16"/>
    <x v="16"/>
    <n v="4211089912"/>
    <x v="4"/>
    <s v="POLLAS "/>
    <n v="1"/>
    <n v="10"/>
    <n v="400"/>
    <n v="360"/>
    <n v="40"/>
  </r>
  <r>
    <x v="17"/>
    <x v="17"/>
    <n v="4211089912"/>
    <x v="4"/>
    <s v="POLLAS "/>
    <n v="1"/>
    <n v="10"/>
    <n v="400"/>
    <n v="360"/>
    <n v="40"/>
  </r>
  <r>
    <x v="18"/>
    <x v="18"/>
    <m/>
    <x v="5"/>
    <s v="POLLAS "/>
    <n v="1"/>
    <n v="10"/>
    <n v="400"/>
    <n v="360"/>
    <n v="40"/>
  </r>
  <r>
    <x v="19"/>
    <x v="19"/>
    <m/>
    <x v="8"/>
    <s v="POLLAS "/>
    <n v="1"/>
    <n v="10"/>
    <n v="400"/>
    <n v="360"/>
    <n v="40"/>
  </r>
  <r>
    <x v="20"/>
    <x v="20"/>
    <s v="421-107-16-01"/>
    <x v="1"/>
    <s v="POLLAS "/>
    <n v="1"/>
    <n v="10"/>
    <n v="400"/>
    <n v="360"/>
    <n v="40"/>
  </r>
  <r>
    <x v="21"/>
    <x v="21"/>
    <s v="421-103-46-87"/>
    <x v="9"/>
    <s v="POLLAS "/>
    <n v="1"/>
    <n v="10"/>
    <n v="400"/>
    <n v="360"/>
    <n v="40"/>
  </r>
  <r>
    <x v="22"/>
    <x v="22"/>
    <n v="4171125817"/>
    <x v="10"/>
    <s v="POLLAS "/>
    <n v="1"/>
    <n v="10"/>
    <n v="400"/>
    <n v="360"/>
    <n v="40"/>
  </r>
  <r>
    <x v="23"/>
    <x v="23"/>
    <n v="5544638283"/>
    <x v="4"/>
    <s v="POLLAS "/>
    <n v="1"/>
    <n v="10"/>
    <n v="400"/>
    <n v="360"/>
    <n v="40"/>
  </r>
  <r>
    <x v="24"/>
    <x v="24"/>
    <s v="421-107-22-15"/>
    <x v="1"/>
    <s v="POLLAS "/>
    <n v="1"/>
    <n v="10"/>
    <n v="400"/>
    <n v="360"/>
    <n v="40"/>
  </r>
  <r>
    <x v="25"/>
    <x v="25"/>
    <s v="421-107-22-15"/>
    <x v="1"/>
    <s v="POLLAS "/>
    <n v="1"/>
    <n v="10"/>
    <n v="400"/>
    <n v="360"/>
    <n v="40"/>
  </r>
  <r>
    <x v="26"/>
    <x v="26"/>
    <m/>
    <x v="11"/>
    <s v="POLLAS "/>
    <n v="1"/>
    <n v="10"/>
    <n v="400"/>
    <n v="360"/>
    <n v="40"/>
  </r>
  <r>
    <x v="27"/>
    <x v="27"/>
    <m/>
    <x v="11"/>
    <s v="POLLAS "/>
    <n v="1"/>
    <n v="10"/>
    <n v="400"/>
    <n v="360"/>
    <n v="40"/>
  </r>
  <r>
    <x v="28"/>
    <x v="28"/>
    <m/>
    <x v="12"/>
    <s v="POLLAS "/>
    <n v="1"/>
    <n v="10"/>
    <n v="400"/>
    <n v="360"/>
    <n v="40"/>
  </r>
  <r>
    <x v="29"/>
    <x v="29"/>
    <s v="417-103-07-63"/>
    <x v="12"/>
    <s v="POLLAS "/>
    <n v="1"/>
    <n v="10"/>
    <n v="400"/>
    <n v="360"/>
    <n v="40"/>
  </r>
  <r>
    <x v="30"/>
    <x v="30"/>
    <n v="4211085554"/>
    <x v="11"/>
    <s v="POLLAS "/>
    <n v="1"/>
    <n v="10"/>
    <n v="400"/>
    <n v="360"/>
    <n v="40"/>
  </r>
  <r>
    <x v="31"/>
    <x v="31"/>
    <s v="421-108-35-60"/>
    <x v="1"/>
    <s v="POLLAS "/>
    <n v="1"/>
    <n v="10"/>
    <n v="400"/>
    <n v="360"/>
    <n v="40"/>
  </r>
  <r>
    <x v="32"/>
    <x v="32"/>
    <n v="4171070691"/>
    <x v="1"/>
    <s v="POLLAS "/>
    <n v="1"/>
    <n v="10"/>
    <n v="400"/>
    <n v="360"/>
    <n v="40"/>
  </r>
  <r>
    <x v="33"/>
    <x v="33"/>
    <n v="4471218664"/>
    <x v="12"/>
    <s v="POLLAS "/>
    <n v="1"/>
    <n v="10"/>
    <n v="400"/>
    <n v="360"/>
    <n v="40"/>
  </r>
  <r>
    <x v="34"/>
    <x v="34"/>
    <n v="4471058841"/>
    <x v="12"/>
    <s v="POLLAS "/>
    <n v="1"/>
    <n v="10"/>
    <n v="400"/>
    <n v="360"/>
    <n v="40"/>
  </r>
  <r>
    <x v="35"/>
    <x v="35"/>
    <n v="4211110012"/>
    <x v="13"/>
    <s v="POLLAS "/>
    <n v="1"/>
    <n v="10"/>
    <n v="400"/>
    <n v="360"/>
    <n v="40"/>
  </r>
  <r>
    <x v="36"/>
    <x v="36"/>
    <n v="4211110012"/>
    <x v="13"/>
    <s v="POLLAS "/>
    <n v="1"/>
    <n v="10"/>
    <n v="400"/>
    <n v="360"/>
    <n v="40"/>
  </r>
  <r>
    <x v="37"/>
    <x v="37"/>
    <n v="4211110012"/>
    <x v="13"/>
    <s v="POLLAS "/>
    <n v="1"/>
    <n v="10"/>
    <n v="400"/>
    <n v="360"/>
    <n v="40"/>
  </r>
  <r>
    <x v="38"/>
    <x v="38"/>
    <n v="4211107274"/>
    <x v="3"/>
    <s v="POLLAS "/>
    <n v="1"/>
    <n v="10"/>
    <n v="400"/>
    <n v="360"/>
    <n v="40"/>
  </r>
  <r>
    <x v="39"/>
    <x v="39"/>
    <n v="4471243430"/>
    <x v="13"/>
    <s v="POLLAS "/>
    <n v="1"/>
    <n v="10"/>
    <n v="400"/>
    <n v="360"/>
    <n v="40"/>
  </r>
  <r>
    <x v="40"/>
    <x v="40"/>
    <m/>
    <x v="14"/>
    <s v="POLLAS "/>
    <n v="1"/>
    <n v="10"/>
    <n v="400"/>
    <n v="360"/>
    <n v="40"/>
  </r>
  <r>
    <x v="41"/>
    <x v="41"/>
    <n v="4171068999"/>
    <x v="15"/>
    <s v="POLLAS "/>
    <n v="1"/>
    <n v="10"/>
    <n v="400"/>
    <n v="360"/>
    <n v="40"/>
  </r>
  <r>
    <x v="42"/>
    <x v="42"/>
    <n v="4211101410"/>
    <x v="3"/>
    <s v="POLLAS "/>
    <n v="1"/>
    <n v="10"/>
    <n v="400"/>
    <n v="360"/>
    <n v="40"/>
  </r>
  <r>
    <x v="43"/>
    <x v="43"/>
    <n v="4211024188"/>
    <x v="4"/>
    <s v="POLLAS "/>
    <n v="1"/>
    <n v="10"/>
    <n v="400"/>
    <n v="360"/>
    <n v="40"/>
  </r>
  <r>
    <x v="44"/>
    <x v="44"/>
    <n v="4211064291"/>
    <x v="11"/>
    <s v="POLLAS "/>
    <n v="1"/>
    <n v="10"/>
    <n v="400"/>
    <n v="360"/>
    <n v="40"/>
  </r>
  <r>
    <x v="45"/>
    <x v="45"/>
    <n v="4211041350"/>
    <x v="2"/>
    <s v="POLLAS "/>
    <n v="1"/>
    <n v="10"/>
    <n v="400"/>
    <n v="360"/>
    <n v="40"/>
  </r>
  <r>
    <x v="46"/>
    <x v="46"/>
    <n v="4211041350"/>
    <x v="8"/>
    <s v="POLLAS "/>
    <n v="1"/>
    <n v="10"/>
    <n v="400"/>
    <n v="360"/>
    <n v="40"/>
  </r>
  <r>
    <x v="47"/>
    <x v="47"/>
    <n v="4214726978"/>
    <x v="1"/>
    <s v="POLLAS "/>
    <n v="1"/>
    <n v="10"/>
    <n v="400"/>
    <n v="360"/>
    <n v="40"/>
  </r>
  <r>
    <x v="48"/>
    <x v="48"/>
    <n v="4211111303"/>
    <x v="15"/>
    <s v="POLLAS "/>
    <n v="1"/>
    <n v="10"/>
    <n v="400"/>
    <n v="360"/>
    <n v="40"/>
  </r>
  <r>
    <x v="49"/>
    <x v="49"/>
    <n v="4171139930"/>
    <x v="15"/>
    <s v="POLLAS "/>
    <n v="1"/>
    <n v="10"/>
    <n v="400"/>
    <n v="360"/>
    <n v="40"/>
  </r>
  <r>
    <x v="50"/>
    <x v="50"/>
    <m/>
    <x v="6"/>
    <s v="POLLAS "/>
    <n v="1"/>
    <n v="10"/>
    <n v="400"/>
    <n v="360"/>
    <n v="40"/>
  </r>
  <r>
    <x v="51"/>
    <x v="51"/>
    <m/>
    <x v="9"/>
    <s v="POLLAS "/>
    <n v="1"/>
    <n v="10"/>
    <n v="400"/>
    <n v="360"/>
    <n v="40"/>
  </r>
  <r>
    <x v="52"/>
    <x v="52"/>
    <m/>
    <x v="8"/>
    <s v="POLLAS "/>
    <n v="1"/>
    <n v="10"/>
    <n v="400"/>
    <n v="360"/>
    <n v="40"/>
  </r>
  <r>
    <x v="53"/>
    <x v="53"/>
    <m/>
    <x v="8"/>
    <s v="POLLAS "/>
    <n v="1"/>
    <n v="10"/>
    <n v="400"/>
    <n v="360"/>
    <n v="40"/>
  </r>
  <r>
    <x v="54"/>
    <x v="54"/>
    <m/>
    <x v="8"/>
    <s v="POLLAS "/>
    <n v="1"/>
    <n v="10"/>
    <n v="400"/>
    <n v="360"/>
    <n v="40"/>
  </r>
  <r>
    <x v="55"/>
    <x v="55"/>
    <m/>
    <x v="8"/>
    <s v="POLLAS "/>
    <n v="1"/>
    <n v="10"/>
    <n v="400"/>
    <n v="360"/>
    <n v="40"/>
  </r>
  <r>
    <x v="56"/>
    <x v="56"/>
    <m/>
    <x v="8"/>
    <s v="POLLAS "/>
    <n v="1"/>
    <n v="10"/>
    <n v="400"/>
    <n v="360"/>
    <n v="40"/>
  </r>
  <r>
    <x v="57"/>
    <x v="57"/>
    <m/>
    <x v="8"/>
    <s v="POLLAS "/>
    <n v="1"/>
    <n v="10"/>
    <n v="400"/>
    <n v="360"/>
    <n v="40"/>
  </r>
  <r>
    <x v="58"/>
    <x v="58"/>
    <m/>
    <x v="11"/>
    <s v="POLLAS "/>
    <n v="1"/>
    <n v="10"/>
    <n v="400"/>
    <n v="360"/>
    <n v="40"/>
  </r>
  <r>
    <x v="59"/>
    <x v="59"/>
    <m/>
    <x v="11"/>
    <s v="POLLAS "/>
    <n v="1"/>
    <n v="10"/>
    <n v="400"/>
    <n v="360"/>
    <n v="40"/>
  </r>
  <r>
    <x v="60"/>
    <x v="60"/>
    <m/>
    <x v="9"/>
    <s v="POLLAS "/>
    <n v="1"/>
    <n v="10"/>
    <n v="400"/>
    <n v="360"/>
    <n v="40"/>
  </r>
  <r>
    <x v="61"/>
    <x v="61"/>
    <m/>
    <x v="8"/>
    <s v="POLLAS "/>
    <n v="1"/>
    <n v="10"/>
    <n v="400"/>
    <n v="360"/>
    <n v="40"/>
  </r>
  <r>
    <x v="62"/>
    <x v="62"/>
    <s v="ESTA MAL LA DOCUMENTACION"/>
    <x v="16"/>
    <s v="POLLAS "/>
    <n v="1"/>
    <n v="10"/>
    <n v="400"/>
    <n v="360"/>
    <n v="40"/>
  </r>
  <r>
    <x v="63"/>
    <x v="63"/>
    <m/>
    <x v="8"/>
    <s v="POLLAS "/>
    <n v="1"/>
    <n v="10"/>
    <n v="400"/>
    <n v="360"/>
    <n v="40"/>
  </r>
  <r>
    <x v="64"/>
    <x v="64"/>
    <m/>
    <x v="8"/>
    <s v="POLLAS "/>
    <n v="1"/>
    <n v="10"/>
    <n v="400"/>
    <n v="360"/>
    <n v="40"/>
  </r>
  <r>
    <x v="65"/>
    <x v="65"/>
    <m/>
    <x v="8"/>
    <s v="POLLAS "/>
    <n v="1"/>
    <n v="10"/>
    <n v="400"/>
    <n v="360"/>
    <n v="40"/>
  </r>
  <r>
    <x v="66"/>
    <x v="66"/>
    <m/>
    <x v="8"/>
    <s v="POLLAS "/>
    <n v="1"/>
    <n v="10"/>
    <n v="400"/>
    <n v="360"/>
    <n v="40"/>
  </r>
  <r>
    <x v="67"/>
    <x v="67"/>
    <m/>
    <x v="17"/>
    <s v="POLLAS "/>
    <n v="1"/>
    <n v="10"/>
    <n v="400"/>
    <n v="360"/>
    <n v="40"/>
  </r>
  <r>
    <x v="68"/>
    <x v="68"/>
    <m/>
    <x v="3"/>
    <s v="POLLAS "/>
    <n v="1"/>
    <n v="10"/>
    <n v="400"/>
    <n v="360"/>
    <n v="40"/>
  </r>
  <r>
    <x v="69"/>
    <x v="69"/>
    <n v="4433645105"/>
    <x v="4"/>
    <s v="POLLAS "/>
    <n v="1"/>
    <n v="10"/>
    <n v="400"/>
    <n v="360"/>
    <n v="40"/>
  </r>
  <r>
    <x v="70"/>
    <x v="70"/>
    <n v="4211040620"/>
    <x v="4"/>
    <s v="POLLAS "/>
    <n v="1"/>
    <n v="10"/>
    <n v="400"/>
    <n v="360"/>
    <n v="40"/>
  </r>
  <r>
    <x v="71"/>
    <x v="71"/>
    <n v="4211040620"/>
    <x v="4"/>
    <s v="POLLAS "/>
    <n v="1"/>
    <n v="10"/>
    <n v="400"/>
    <n v="360"/>
    <n v="40"/>
  </r>
  <r>
    <x v="72"/>
    <x v="72"/>
    <n v="4171798538"/>
    <x v="8"/>
    <s v="POLLAS "/>
    <n v="1"/>
    <n v="10"/>
    <n v="400"/>
    <n v="360"/>
    <n v="40"/>
  </r>
  <r>
    <x v="73"/>
    <x v="73"/>
    <n v="4214629706"/>
    <x v="18"/>
    <s v="POLLAS "/>
    <n v="1"/>
    <n v="10"/>
    <n v="400"/>
    <n v="360"/>
    <n v="40"/>
  </r>
  <r>
    <x v="74"/>
    <x v="74"/>
    <n v="4211089142"/>
    <x v="16"/>
    <s v="POLLAS "/>
    <n v="1"/>
    <n v="10"/>
    <n v="400"/>
    <n v="360"/>
    <n v="40"/>
  </r>
  <r>
    <x v="75"/>
    <x v="75"/>
    <n v="4214741454"/>
    <x v="19"/>
    <s v="POLLAS "/>
    <n v="1"/>
    <n v="10"/>
    <n v="400"/>
    <n v="360"/>
    <n v="40"/>
  </r>
  <r>
    <x v="76"/>
    <x v="76"/>
    <n v="4211024922"/>
    <x v="20"/>
    <s v="POLLAS "/>
    <n v="1"/>
    <n v="10"/>
    <n v="400"/>
    <n v="360"/>
    <n v="40"/>
  </r>
  <r>
    <x v="77"/>
    <x v="77"/>
    <n v="4471060701"/>
    <x v="21"/>
    <s v="POLLAS "/>
    <n v="1"/>
    <n v="10"/>
    <n v="400"/>
    <n v="360"/>
    <n v="40"/>
  </r>
  <r>
    <x v="78"/>
    <x v="78"/>
    <n v="4211030148"/>
    <x v="22"/>
    <s v="POLLAS "/>
    <n v="1"/>
    <n v="10"/>
    <n v="400"/>
    <n v="360"/>
    <n v="40"/>
  </r>
  <r>
    <x v="79"/>
    <x v="79"/>
    <n v="4211109326"/>
    <x v="19"/>
    <s v="POLLAS "/>
    <n v="1"/>
    <n v="10"/>
    <n v="400"/>
    <n v="360"/>
    <n v="40"/>
  </r>
  <r>
    <x v="80"/>
    <x v="80"/>
    <n v="4211023863"/>
    <x v="13"/>
    <s v="POLLAS "/>
    <n v="1"/>
    <n v="10"/>
    <n v="400"/>
    <n v="360"/>
    <n v="40"/>
  </r>
  <r>
    <x v="81"/>
    <x v="81"/>
    <n v="4211023863"/>
    <x v="13"/>
    <s v="POLLAS "/>
    <n v="1"/>
    <n v="10"/>
    <n v="400"/>
    <n v="360"/>
    <n v="40"/>
  </r>
  <r>
    <x v="82"/>
    <x v="82"/>
    <m/>
    <x v="13"/>
    <s v="POLLAS "/>
    <n v="1"/>
    <n v="10"/>
    <n v="400"/>
    <n v="360"/>
    <n v="40"/>
  </r>
  <r>
    <x v="83"/>
    <x v="83"/>
    <n v="4211102346"/>
    <x v="4"/>
    <s v="POLLAS "/>
    <n v="1"/>
    <n v="10"/>
    <n v="400"/>
    <n v="360"/>
    <n v="40"/>
  </r>
  <r>
    <x v="84"/>
    <x v="84"/>
    <n v="4211036864"/>
    <x v="2"/>
    <s v="POLLAS "/>
    <n v="1"/>
    <n v="10"/>
    <n v="400"/>
    <n v="360"/>
    <n v="40"/>
  </r>
  <r>
    <x v="85"/>
    <x v="85"/>
    <n v="4171078805"/>
    <x v="15"/>
    <s v="POLLAS "/>
    <n v="1"/>
    <n v="10"/>
    <n v="400"/>
    <n v="360"/>
    <n v="40"/>
  </r>
  <r>
    <x v="86"/>
    <x v="86"/>
    <n v="4211034824"/>
    <x v="0"/>
    <s v="POLLAS "/>
    <n v="1"/>
    <n v="10"/>
    <n v="400"/>
    <n v="360"/>
    <n v="40"/>
  </r>
  <r>
    <x v="87"/>
    <x v="87"/>
    <n v="4211103322"/>
    <x v="23"/>
    <s v="POLLAS "/>
    <n v="1"/>
    <n v="10"/>
    <n v="400"/>
    <n v="360"/>
    <n v="40"/>
  </r>
  <r>
    <x v="88"/>
    <x v="88"/>
    <n v="4211114949"/>
    <x v="1"/>
    <s v="POLLAS "/>
    <n v="1"/>
    <n v="10"/>
    <n v="400"/>
    <n v="360"/>
    <n v="40"/>
  </r>
  <r>
    <x v="89"/>
    <x v="89"/>
    <m/>
    <x v="24"/>
    <s v="POLLAS "/>
    <n v="1"/>
    <n v="10"/>
    <n v="400"/>
    <n v="360"/>
    <n v="40"/>
  </r>
  <r>
    <x v="90"/>
    <x v="90"/>
    <n v="4211088136"/>
    <x v="24"/>
    <s v="POLLAS "/>
    <n v="1"/>
    <n v="10"/>
    <n v="400"/>
    <n v="360"/>
    <n v="40"/>
  </r>
  <r>
    <x v="91"/>
    <x v="91"/>
    <m/>
    <x v="2"/>
    <s v="POLLAS "/>
    <n v="1"/>
    <n v="10"/>
    <n v="400"/>
    <n v="360"/>
    <n v="40"/>
  </r>
  <r>
    <x v="92"/>
    <x v="92"/>
    <n v="4471296257"/>
    <x v="5"/>
    <s v="POLLAS "/>
    <n v="1"/>
    <n v="10"/>
    <n v="400"/>
    <n v="360"/>
    <n v="40"/>
  </r>
  <r>
    <x v="93"/>
    <x v="93"/>
    <n v="4471046333"/>
    <x v="5"/>
    <s v="POLLAS "/>
    <n v="1"/>
    <n v="10"/>
    <n v="400"/>
    <n v="360"/>
    <n v="40"/>
  </r>
  <r>
    <x v="94"/>
    <x v="94"/>
    <m/>
    <x v="25"/>
    <s v="POLLAS "/>
    <n v="1"/>
    <n v="10"/>
    <n v="400"/>
    <n v="360"/>
    <n v="40"/>
  </r>
  <r>
    <x v="95"/>
    <x v="95"/>
    <n v="4211030660"/>
    <x v="8"/>
    <s v="POLLAS "/>
    <n v="1"/>
    <n v="10"/>
    <n v="400"/>
    <n v="360"/>
    <n v="40"/>
  </r>
  <r>
    <x v="96"/>
    <x v="96"/>
    <m/>
    <x v="26"/>
    <s v="POLLAS "/>
    <n v="1"/>
    <n v="10"/>
    <n v="400"/>
    <n v="360"/>
    <n v="40"/>
  </r>
  <r>
    <x v="97"/>
    <x v="97"/>
    <m/>
    <x v="0"/>
    <s v="POLLAS "/>
    <n v="1"/>
    <n v="10"/>
    <n v="400"/>
    <n v="360"/>
    <n v="40"/>
  </r>
  <r>
    <x v="98"/>
    <x v="98"/>
    <m/>
    <x v="9"/>
    <s v="POLLAS "/>
    <n v="1"/>
    <n v="10"/>
    <n v="400"/>
    <n v="360"/>
    <n v="40"/>
  </r>
  <r>
    <x v="99"/>
    <x v="99"/>
    <m/>
    <x v="9"/>
    <s v="POLLAS "/>
    <n v="1"/>
    <n v="10"/>
    <n v="400"/>
    <n v="360"/>
    <n v="40"/>
  </r>
  <r>
    <x v="100"/>
    <x v="100"/>
    <n v="4211068869"/>
    <x v="5"/>
    <s v="POLLAS "/>
    <n v="1"/>
    <n v="10"/>
    <n v="400"/>
    <n v="360"/>
    <n v="40"/>
  </r>
  <r>
    <x v="101"/>
    <x v="101"/>
    <n v="4211115522"/>
    <x v="0"/>
    <s v="POLLAS "/>
    <n v="1"/>
    <n v="10"/>
    <n v="400"/>
    <n v="360"/>
    <n v="40"/>
  </r>
  <r>
    <x v="102"/>
    <x v="102"/>
    <m/>
    <x v="4"/>
    <s v="POLLAS "/>
    <n v="1"/>
    <n v="10"/>
    <n v="400"/>
    <n v="360"/>
    <n v="40"/>
  </r>
  <r>
    <x v="103"/>
    <x v="103"/>
    <n v="4211061178"/>
    <x v="11"/>
    <s v="POLLAS "/>
    <n v="1"/>
    <n v="10"/>
    <n v="400"/>
    <n v="360"/>
    <n v="40"/>
  </r>
  <r>
    <x v="104"/>
    <x v="104"/>
    <n v="4211083117"/>
    <x v="1"/>
    <s v="POLLAS "/>
    <n v="1"/>
    <n v="10"/>
    <n v="400"/>
    <n v="360"/>
    <n v="40"/>
  </r>
  <r>
    <x v="105"/>
    <x v="105"/>
    <n v="4211033167"/>
    <x v="11"/>
    <s v="POLLAS "/>
    <n v="1"/>
    <n v="10"/>
    <n v="400"/>
    <n v="360"/>
    <n v="40"/>
  </r>
  <r>
    <x v="106"/>
    <x v="106"/>
    <n v="4211032710"/>
    <x v="27"/>
    <s v="POLLAS "/>
    <n v="1"/>
    <n v="10"/>
    <n v="400"/>
    <n v="360"/>
    <n v="40"/>
  </r>
  <r>
    <x v="107"/>
    <x v="107"/>
    <n v="4471129646"/>
    <x v="5"/>
    <s v="POLLAS "/>
    <n v="1"/>
    <n v="10"/>
    <n v="400"/>
    <n v="360"/>
    <n v="40"/>
  </r>
  <r>
    <x v="108"/>
    <x v="108"/>
    <n v="4211047233"/>
    <x v="3"/>
    <s v="POLLAS "/>
    <n v="1"/>
    <n v="10"/>
    <n v="400"/>
    <n v="360"/>
    <n v="40"/>
  </r>
  <r>
    <x v="109"/>
    <x v="109"/>
    <n v="4211038353"/>
    <x v="8"/>
    <s v="POLLAS "/>
    <n v="1"/>
    <n v="10"/>
    <n v="400"/>
    <n v="360"/>
    <n v="40"/>
  </r>
  <r>
    <x v="110"/>
    <x v="110"/>
    <n v="4171770799"/>
    <x v="28"/>
    <s v="POLLAS "/>
    <n v="1"/>
    <n v="10"/>
    <n v="400"/>
    <n v="360"/>
    <n v="40"/>
  </r>
  <r>
    <x v="111"/>
    <x v="111"/>
    <n v="7711167678"/>
    <x v="8"/>
    <s v="POLLAS "/>
    <n v="1"/>
    <n v="10"/>
    <n v="400"/>
    <n v="360"/>
    <n v="40"/>
  </r>
  <r>
    <x v="112"/>
    <x v="112"/>
    <n v="4171046769"/>
    <x v="11"/>
    <s v="POLLAS "/>
    <n v="1"/>
    <n v="10"/>
    <n v="400"/>
    <n v="360"/>
    <n v="40"/>
  </r>
  <r>
    <x v="113"/>
    <x v="113"/>
    <n v="4171040443"/>
    <x v="1"/>
    <s v="POLLAS "/>
    <n v="1"/>
    <n v="10"/>
    <n v="400"/>
    <n v="360"/>
    <n v="40"/>
  </r>
  <r>
    <x v="114"/>
    <x v="114"/>
    <n v="4171046769"/>
    <x v="11"/>
    <s v="POLLAS "/>
    <n v="1"/>
    <n v="10"/>
    <n v="400"/>
    <n v="360"/>
    <n v="40"/>
  </r>
  <r>
    <x v="115"/>
    <x v="115"/>
    <n v="4214728854"/>
    <x v="1"/>
    <s v="POLLAS "/>
    <n v="1"/>
    <n v="10"/>
    <n v="400"/>
    <n v="360"/>
    <n v="40"/>
  </r>
  <r>
    <x v="116"/>
    <x v="116"/>
    <n v="4171797789"/>
    <x v="3"/>
    <s v="POLLAS "/>
    <n v="1"/>
    <n v="10"/>
    <n v="400"/>
    <n v="360"/>
    <n v="40"/>
  </r>
  <r>
    <x v="117"/>
    <x v="117"/>
    <n v="4171233514"/>
    <x v="3"/>
    <s v="POLLAS "/>
    <n v="1"/>
    <n v="10"/>
    <n v="400"/>
    <n v="360"/>
    <n v="40"/>
  </r>
  <r>
    <x v="118"/>
    <x v="118"/>
    <n v="4211054262"/>
    <x v="17"/>
    <s v="POLLAS "/>
    <n v="1"/>
    <n v="10"/>
    <n v="400"/>
    <n v="360"/>
    <n v="40"/>
  </r>
  <r>
    <x v="119"/>
    <x v="119"/>
    <n v="4211011866"/>
    <x v="17"/>
    <s v="POLLAS "/>
    <n v="1"/>
    <n v="10"/>
    <n v="400"/>
    <n v="360"/>
    <n v="40"/>
  </r>
  <r>
    <x v="120"/>
    <x v="120"/>
    <n v="4211011866"/>
    <x v="17"/>
    <s v="POLLAS "/>
    <n v="1"/>
    <n v="10"/>
    <n v="400"/>
    <n v="360"/>
    <n v="40"/>
  </r>
  <r>
    <x v="121"/>
    <x v="121"/>
    <n v="4214629011"/>
    <x v="8"/>
    <s v="POLLAS "/>
    <n v="1"/>
    <n v="10"/>
    <n v="400"/>
    <n v="360"/>
    <n v="40"/>
  </r>
  <r>
    <x v="122"/>
    <x v="122"/>
    <n v="4211086907"/>
    <x v="29"/>
    <s v="POLLAS "/>
    <n v="1"/>
    <n v="10"/>
    <n v="400"/>
    <n v="360"/>
    <n v="40"/>
  </r>
  <r>
    <x v="123"/>
    <x v="123"/>
    <n v="4424699105"/>
    <x v="1"/>
    <s v="POLLAS "/>
    <n v="1"/>
    <n v="10"/>
    <n v="400"/>
    <n v="360"/>
    <n v="40"/>
  </r>
  <r>
    <x v="124"/>
    <x v="124"/>
    <m/>
    <x v="29"/>
    <s v="POLLAS "/>
    <n v="1"/>
    <n v="10"/>
    <n v="400"/>
    <n v="360"/>
    <n v="40"/>
  </r>
  <r>
    <x v="125"/>
    <x v="125"/>
    <n v="4211011866"/>
    <x v="17"/>
    <s v="POLLAS "/>
    <n v="1"/>
    <n v="10"/>
    <n v="400"/>
    <n v="360"/>
    <n v="40"/>
  </r>
  <r>
    <x v="126"/>
    <x v="126"/>
    <n v="4214726204"/>
    <x v="24"/>
    <s v="POLLAS "/>
    <n v="1"/>
    <n v="10"/>
    <n v="400"/>
    <n v="360"/>
    <n v="40"/>
  </r>
  <r>
    <x v="127"/>
    <x v="127"/>
    <n v="4214724860"/>
    <x v="17"/>
    <s v="POLLAS "/>
    <n v="1"/>
    <n v="10"/>
    <n v="400"/>
    <n v="360"/>
    <n v="40"/>
  </r>
  <r>
    <x v="128"/>
    <x v="128"/>
    <n v="4171066091"/>
    <x v="29"/>
    <s v="POLLAS "/>
    <n v="1"/>
    <n v="10"/>
    <n v="400"/>
    <n v="360"/>
    <n v="40"/>
  </r>
  <r>
    <x v="129"/>
    <x v="129"/>
    <n v="4211069210"/>
    <x v="27"/>
    <s v="POLLAS "/>
    <n v="1"/>
    <n v="10"/>
    <n v="400"/>
    <n v="360"/>
    <n v="40"/>
  </r>
  <r>
    <x v="130"/>
    <x v="130"/>
    <n v="4211114349"/>
    <x v="27"/>
    <s v="POLLAS "/>
    <n v="1"/>
    <n v="10"/>
    <n v="400"/>
    <n v="360"/>
    <n v="40"/>
  </r>
  <r>
    <x v="131"/>
    <x v="131"/>
    <n v="4211103839"/>
    <x v="30"/>
    <s v="POLLAS "/>
    <n v="1"/>
    <n v="10"/>
    <n v="400"/>
    <n v="360"/>
    <n v="40"/>
  </r>
  <r>
    <x v="132"/>
    <x v="132"/>
    <n v="4171066091"/>
    <x v="29"/>
    <s v="POLLAS "/>
    <n v="1"/>
    <n v="10"/>
    <n v="400"/>
    <n v="360"/>
    <n v="40"/>
  </r>
  <r>
    <x v="133"/>
    <x v="133"/>
    <n v="4424699105"/>
    <x v="30"/>
    <s v="POLLAS "/>
    <n v="1"/>
    <n v="10"/>
    <n v="400"/>
    <n v="360"/>
    <n v="40"/>
  </r>
  <r>
    <x v="134"/>
    <x v="134"/>
    <n v="4211073340"/>
    <x v="3"/>
    <s v="POLLAS "/>
    <n v="1"/>
    <n v="10"/>
    <n v="400"/>
    <n v="360"/>
    <n v="40"/>
  </r>
  <r>
    <x v="135"/>
    <x v="135"/>
    <n v="4214629011"/>
    <x v="8"/>
    <s v="POLLAS "/>
    <n v="1"/>
    <n v="10"/>
    <n v="400"/>
    <n v="360"/>
    <n v="40"/>
  </r>
  <r>
    <x v="136"/>
    <x v="136"/>
    <n v="4211033167"/>
    <x v="11"/>
    <s v="POLLAS "/>
    <n v="1"/>
    <n v="10"/>
    <n v="400"/>
    <n v="360"/>
    <n v="40"/>
  </r>
  <r>
    <x v="137"/>
    <x v="137"/>
    <n v="4211033167"/>
    <x v="11"/>
    <s v="POLLAS "/>
    <n v="1"/>
    <n v="10"/>
    <n v="400"/>
    <n v="360"/>
    <n v="40"/>
  </r>
  <r>
    <x v="138"/>
    <x v="138"/>
    <n v="4211058404"/>
    <x v="11"/>
    <s v="POLLAS "/>
    <n v="1"/>
    <n v="10"/>
    <n v="400"/>
    <n v="360"/>
    <n v="40"/>
  </r>
  <r>
    <x v="139"/>
    <x v="139"/>
    <n v="4211062939"/>
    <x v="8"/>
    <s v="POLLAS "/>
    <n v="1"/>
    <n v="10"/>
    <n v="400"/>
    <n v="360"/>
    <n v="40"/>
  </r>
  <r>
    <x v="140"/>
    <x v="140"/>
    <n v="4211033167"/>
    <x v="11"/>
    <s v="POLLAS "/>
    <n v="1"/>
    <n v="10"/>
    <n v="400"/>
    <n v="360"/>
    <n v="40"/>
  </r>
  <r>
    <x v="141"/>
    <x v="141"/>
    <n v="4211033167"/>
    <x v="11"/>
    <s v="POLLAS "/>
    <n v="1"/>
    <n v="10"/>
    <n v="400"/>
    <n v="360"/>
    <n v="40"/>
  </r>
  <r>
    <x v="142"/>
    <x v="142"/>
    <n v="4171107441"/>
    <x v="3"/>
    <s v="POLLAS "/>
    <n v="1"/>
    <n v="10"/>
    <n v="400"/>
    <n v="360"/>
    <n v="40"/>
  </r>
  <r>
    <x v="143"/>
    <x v="143"/>
    <n v="4211029858"/>
    <x v="11"/>
    <s v="POLLAS "/>
    <n v="1"/>
    <n v="10"/>
    <n v="400"/>
    <n v="360"/>
    <n v="40"/>
  </r>
  <r>
    <x v="144"/>
    <x v="144"/>
    <n v="4211018536"/>
    <x v="29"/>
    <s v="POLLAS "/>
    <n v="1"/>
    <n v="10"/>
    <n v="400"/>
    <n v="360"/>
    <n v="40"/>
  </r>
  <r>
    <x v="145"/>
    <x v="145"/>
    <n v="4214740558"/>
    <x v="31"/>
    <s v="POLLAS "/>
    <n v="1"/>
    <n v="10"/>
    <n v="400"/>
    <n v="360"/>
    <n v="40"/>
  </r>
  <r>
    <x v="146"/>
    <x v="146"/>
    <n v="4171237287"/>
    <x v="29"/>
    <s v="POLLAS "/>
    <n v="1"/>
    <n v="10"/>
    <n v="400"/>
    <n v="360"/>
    <n v="40"/>
  </r>
  <r>
    <x v="147"/>
    <x v="147"/>
    <n v="4214628428"/>
    <x v="29"/>
    <s v="POLLAS "/>
    <n v="1"/>
    <n v="10"/>
    <n v="400"/>
    <n v="360"/>
    <n v="40"/>
  </r>
  <r>
    <x v="148"/>
    <x v="148"/>
    <n v="4214741086"/>
    <x v="29"/>
    <s v="POLLAS "/>
    <n v="1"/>
    <n v="10"/>
    <n v="400"/>
    <n v="360"/>
    <n v="40"/>
  </r>
  <r>
    <x v="149"/>
    <x v="149"/>
    <n v="4471060701"/>
    <x v="30"/>
    <s v="POLLAS "/>
    <n v="1"/>
    <n v="10"/>
    <n v="400"/>
    <n v="360"/>
    <n v="40"/>
  </r>
  <r>
    <x v="150"/>
    <x v="150"/>
    <n v="4211017860"/>
    <x v="13"/>
    <s v="POLLAS "/>
    <n v="1"/>
    <n v="10"/>
    <n v="400"/>
    <n v="360"/>
    <n v="40"/>
  </r>
  <r>
    <x v="151"/>
    <x v="151"/>
    <n v="4214740116"/>
    <x v="2"/>
    <s v="POLLAS "/>
    <n v="1"/>
    <n v="10"/>
    <n v="400"/>
    <n v="360"/>
    <n v="40"/>
  </r>
  <r>
    <x v="152"/>
    <x v="152"/>
    <n v="4214623636"/>
    <x v="3"/>
    <s v="POLLAS "/>
    <n v="1"/>
    <n v="10"/>
    <n v="400"/>
    <n v="360"/>
    <n v="40"/>
  </r>
  <r>
    <x v="153"/>
    <x v="153"/>
    <n v="4171126253"/>
    <x v="32"/>
    <s v="POLLAS "/>
    <n v="1"/>
    <n v="10"/>
    <n v="400"/>
    <n v="360"/>
    <n v="40"/>
  </r>
  <r>
    <x v="154"/>
    <x v="154"/>
    <m/>
    <x v="17"/>
    <s v="POLLAS "/>
    <n v="1"/>
    <n v="10"/>
    <n v="400"/>
    <n v="360"/>
    <n v="40"/>
  </r>
  <r>
    <x v="155"/>
    <x v="155"/>
    <n v="4211071630"/>
    <x v="4"/>
    <s v="POLLAS "/>
    <n v="1"/>
    <n v="10"/>
    <n v="400"/>
    <n v="360"/>
    <n v="40"/>
  </r>
  <r>
    <x v="156"/>
    <x v="156"/>
    <n v="4214629706"/>
    <x v="30"/>
    <s v="POLLAS "/>
    <n v="1"/>
    <n v="10"/>
    <n v="400"/>
    <n v="360"/>
    <n v="40"/>
  </r>
  <r>
    <x v="157"/>
    <x v="157"/>
    <n v="4211040024"/>
    <x v="25"/>
    <s v="POLLAS "/>
    <n v="1"/>
    <n v="10"/>
    <n v="400"/>
    <n v="360"/>
    <n v="40"/>
  </r>
  <r>
    <x v="158"/>
    <x v="158"/>
    <n v="4211073883"/>
    <x v="11"/>
    <s v="POLLAS "/>
    <n v="1"/>
    <n v="10"/>
    <n v="400"/>
    <n v="360"/>
    <n v="40"/>
  </r>
  <r>
    <x v="159"/>
    <x v="159"/>
    <n v="6642636207"/>
    <x v="33"/>
    <s v="POLLAS "/>
    <n v="1"/>
    <n v="10"/>
    <n v="400"/>
    <n v="360"/>
    <n v="40"/>
  </r>
  <r>
    <x v="160"/>
    <x v="160"/>
    <n v="6642636207"/>
    <x v="34"/>
    <s v="POLLAS "/>
    <n v="1"/>
    <n v="10"/>
    <n v="400"/>
    <n v="360"/>
    <n v="40"/>
  </r>
  <r>
    <x v="161"/>
    <x v="161"/>
    <m/>
    <x v="11"/>
    <s v="POLLAS "/>
    <n v="1"/>
    <n v="10"/>
    <n v="400"/>
    <n v="360"/>
    <n v="40"/>
  </r>
  <r>
    <x v="162"/>
    <x v="162"/>
    <n v="4211033088"/>
    <x v="17"/>
    <s v="POLLAS "/>
    <n v="1"/>
    <n v="10"/>
    <n v="400"/>
    <n v="360"/>
    <n v="40"/>
  </r>
  <r>
    <x v="163"/>
    <x v="163"/>
    <m/>
    <x v="11"/>
    <s v="POLLAS "/>
    <n v="1"/>
    <n v="10"/>
    <n v="400"/>
    <n v="360"/>
    <n v="40"/>
  </r>
  <r>
    <x v="164"/>
    <x v="164"/>
    <n v="4171137370"/>
    <x v="2"/>
    <s v="POLLAS "/>
    <n v="1"/>
    <n v="10"/>
    <n v="400"/>
    <n v="360"/>
    <n v="40"/>
  </r>
  <r>
    <x v="165"/>
    <x v="165"/>
    <n v="7861197826"/>
    <x v="35"/>
    <s v="POLLAS "/>
    <n v="1"/>
    <n v="10"/>
    <n v="400"/>
    <n v="360"/>
    <n v="40"/>
  </r>
  <r>
    <x v="166"/>
    <x v="166"/>
    <n v="4211114158"/>
    <x v="6"/>
    <s v="POLLAS "/>
    <n v="1"/>
    <n v="10"/>
    <n v="400"/>
    <n v="360"/>
    <n v="40"/>
  </r>
  <r>
    <x v="167"/>
    <x v="167"/>
    <n v="5533971378"/>
    <x v="4"/>
    <s v="POLLAS "/>
    <n v="1"/>
    <n v="10"/>
    <n v="400"/>
    <n v="360"/>
    <n v="40"/>
  </r>
  <r>
    <x v="168"/>
    <x v="168"/>
    <n v="4211052912"/>
    <x v="4"/>
    <s v="POLLAS "/>
    <n v="1"/>
    <n v="10"/>
    <n v="400"/>
    <n v="360"/>
    <n v="40"/>
  </r>
  <r>
    <x v="169"/>
    <x v="169"/>
    <n v="4471106639"/>
    <x v="28"/>
    <s v="POLLAS "/>
    <n v="1"/>
    <n v="10"/>
    <n v="400"/>
    <n v="360"/>
    <n v="40"/>
  </r>
  <r>
    <x v="170"/>
    <x v="170"/>
    <n v="4471106639"/>
    <x v="28"/>
    <s v="POLLAS "/>
    <n v="1"/>
    <n v="10"/>
    <n v="400"/>
    <n v="360"/>
    <n v="40"/>
  </r>
  <r>
    <x v="171"/>
    <x v="171"/>
    <n v="4471106639"/>
    <x v="28"/>
    <s v="POLLAS "/>
    <n v="1"/>
    <n v="10"/>
    <n v="400"/>
    <n v="360"/>
    <n v="40"/>
  </r>
  <r>
    <x v="172"/>
    <x v="172"/>
    <n v="4211057215"/>
    <x v="32"/>
    <s v="POLLAS "/>
    <n v="1"/>
    <n v="10"/>
    <n v="400"/>
    <n v="360"/>
    <n v="40"/>
  </r>
  <r>
    <x v="173"/>
    <x v="173"/>
    <n v="4211085664"/>
    <x v="8"/>
    <s v="POLLAS "/>
    <n v="1"/>
    <n v="10"/>
    <n v="400"/>
    <n v="360"/>
    <n v="40"/>
  </r>
  <r>
    <x v="174"/>
    <x v="174"/>
    <n v="4211085664"/>
    <x v="8"/>
    <s v="POLLAS "/>
    <n v="1"/>
    <n v="10"/>
    <n v="400"/>
    <n v="360"/>
    <n v="40"/>
  </r>
  <r>
    <x v="175"/>
    <x v="175"/>
    <m/>
    <x v="33"/>
    <s v="POLLAS "/>
    <n v="1"/>
    <n v="10"/>
    <n v="400"/>
    <n v="360"/>
    <n v="40"/>
  </r>
  <r>
    <x v="176"/>
    <x v="176"/>
    <n v="4471259232"/>
    <x v="5"/>
    <s v="POLLAS "/>
    <n v="1"/>
    <n v="10"/>
    <n v="400"/>
    <n v="360"/>
    <n v="40"/>
  </r>
  <r>
    <x v="177"/>
    <x v="177"/>
    <n v="4211041497"/>
    <x v="26"/>
    <s v="POLLAS "/>
    <n v="1"/>
    <n v="10"/>
    <n v="400"/>
    <n v="360"/>
    <n v="40"/>
  </r>
  <r>
    <x v="178"/>
    <x v="178"/>
    <n v="4171130942"/>
    <x v="8"/>
    <s v="POLLAS "/>
    <n v="1"/>
    <n v="10"/>
    <n v="400"/>
    <n v="360"/>
    <n v="40"/>
  </r>
  <r>
    <x v="179"/>
    <x v="179"/>
    <n v="4214623636"/>
    <x v="11"/>
    <s v="POLLAS "/>
    <n v="1"/>
    <n v="10"/>
    <n v="400"/>
    <n v="360"/>
    <n v="40"/>
  </r>
  <r>
    <x v="180"/>
    <x v="180"/>
    <n v="4471055355"/>
    <x v="15"/>
    <s v="POLLAS "/>
    <n v="1"/>
    <n v="10"/>
    <n v="400"/>
    <n v="360"/>
    <n v="40"/>
  </r>
  <r>
    <x v="181"/>
    <x v="181"/>
    <n v="4471098948"/>
    <x v="24"/>
    <s v="POLLAS "/>
    <n v="1"/>
    <n v="10"/>
    <n v="400"/>
    <n v="360"/>
    <n v="40"/>
  </r>
  <r>
    <x v="182"/>
    <x v="182"/>
    <m/>
    <x v="8"/>
    <s v="POLLAS "/>
    <n v="1"/>
    <n v="10"/>
    <n v="400"/>
    <n v="360"/>
    <n v="40"/>
  </r>
  <r>
    <x v="183"/>
    <x v="183"/>
    <n v="4211060069"/>
    <x v="28"/>
    <s v="POLLAS "/>
    <n v="1"/>
    <n v="10"/>
    <n v="400"/>
    <n v="360"/>
    <n v="40"/>
  </r>
  <r>
    <x v="184"/>
    <x v="184"/>
    <m/>
    <x v="8"/>
    <s v="POLLAS "/>
    <n v="1"/>
    <n v="10"/>
    <n v="400"/>
    <n v="360"/>
    <n v="40"/>
  </r>
  <r>
    <x v="185"/>
    <x v="185"/>
    <n v="4211026343"/>
    <x v="4"/>
    <s v="POLLAS "/>
    <n v="1"/>
    <n v="10"/>
    <n v="400"/>
    <n v="360"/>
    <n v="40"/>
  </r>
  <r>
    <x v="186"/>
    <x v="186"/>
    <n v="4211048084"/>
    <x v="2"/>
    <s v="POLLAS "/>
    <n v="1"/>
    <n v="10"/>
    <n v="400"/>
    <n v="360"/>
    <n v="40"/>
  </r>
  <r>
    <x v="187"/>
    <x v="187"/>
    <n v="4211038603"/>
    <x v="25"/>
    <s v="POLLAS "/>
    <n v="1"/>
    <n v="10"/>
    <n v="400"/>
    <n v="360"/>
    <n v="40"/>
  </r>
  <r>
    <x v="188"/>
    <x v="188"/>
    <n v="4471168395"/>
    <x v="8"/>
    <s v="POLLAS "/>
    <n v="1"/>
    <n v="10"/>
    <n v="400"/>
    <n v="360"/>
    <n v="40"/>
  </r>
  <r>
    <x v="189"/>
    <x v="189"/>
    <n v="4435266650"/>
    <x v="5"/>
    <s v="POLLAS "/>
    <n v="1"/>
    <n v="10"/>
    <n v="400"/>
    <n v="360"/>
    <n v="40"/>
  </r>
  <r>
    <x v="190"/>
    <x v="190"/>
    <m/>
    <x v="32"/>
    <s v="POLLAS "/>
    <n v="1"/>
    <n v="10"/>
    <n v="400"/>
    <n v="360"/>
    <n v="40"/>
  </r>
  <r>
    <x v="191"/>
    <x v="191"/>
    <n v="4211017851"/>
    <x v="32"/>
    <s v="POLLAS "/>
    <n v="1"/>
    <n v="10"/>
    <n v="400"/>
    <n v="360"/>
    <n v="40"/>
  </r>
  <r>
    <x v="192"/>
    <x v="192"/>
    <m/>
    <x v="32"/>
    <s v="POLLAS "/>
    <n v="1"/>
    <n v="10"/>
    <n v="400"/>
    <n v="360"/>
    <n v="40"/>
  </r>
  <r>
    <x v="193"/>
    <x v="193"/>
    <m/>
    <x v="32"/>
    <s v="POLLAS "/>
    <n v="1"/>
    <n v="10"/>
    <n v="400"/>
    <n v="360"/>
    <n v="40"/>
  </r>
  <r>
    <x v="194"/>
    <x v="194"/>
    <m/>
    <x v="32"/>
    <s v="POLLAS "/>
    <n v="1"/>
    <n v="10"/>
    <n v="400"/>
    <n v="360"/>
    <n v="40"/>
  </r>
  <r>
    <x v="195"/>
    <x v="195"/>
    <n v="4211014364"/>
    <x v="4"/>
    <s v="POLLAS "/>
    <n v="1"/>
    <n v="10"/>
    <n v="400"/>
    <n v="360"/>
    <n v="40"/>
  </r>
  <r>
    <x v="196"/>
    <x v="196"/>
    <n v="4211106911"/>
    <x v="9"/>
    <s v="POLLAS "/>
    <n v="1"/>
    <n v="10"/>
    <n v="400"/>
    <n v="360"/>
    <n v="40"/>
  </r>
  <r>
    <x v="197"/>
    <x v="197"/>
    <n v="4471046677"/>
    <x v="5"/>
    <s v="POLLAS "/>
    <n v="1"/>
    <n v="10"/>
    <n v="400"/>
    <n v="360"/>
    <n v="40"/>
  </r>
  <r>
    <x v="198"/>
    <x v="198"/>
    <m/>
    <x v="0"/>
    <s v="POLLAS "/>
    <n v="1"/>
    <n v="10"/>
    <n v="400"/>
    <n v="360"/>
    <n v="40"/>
  </r>
  <r>
    <x v="199"/>
    <x v="199"/>
    <n v="4211089007"/>
    <x v="29"/>
    <s v="POLLAS "/>
    <n v="1"/>
    <n v="10"/>
    <n v="400"/>
    <n v="360"/>
    <n v="40"/>
  </r>
  <r>
    <x v="200"/>
    <x v="200"/>
    <n v="4211108888"/>
    <x v="9"/>
    <s v="POLLAS "/>
    <n v="1"/>
    <n v="10"/>
    <n v="400"/>
    <n v="360"/>
    <n v="40"/>
  </r>
  <r>
    <x v="201"/>
    <x v="201"/>
    <m/>
    <x v="17"/>
    <s v="POLLAS "/>
    <n v="1"/>
    <n v="10"/>
    <n v="400"/>
    <n v="360"/>
    <n v="40"/>
  </r>
  <r>
    <x v="202"/>
    <x v="202"/>
    <m/>
    <x v="8"/>
    <s v="POLLAS "/>
    <n v="1"/>
    <n v="10"/>
    <n v="400"/>
    <n v="360"/>
    <n v="40"/>
  </r>
  <r>
    <x v="203"/>
    <x v="203"/>
    <n v="4424699105"/>
    <x v="2"/>
    <s v="POLLAS "/>
    <n v="1"/>
    <n v="10"/>
    <n v="400"/>
    <n v="360"/>
    <n v="40"/>
  </r>
  <r>
    <x v="204"/>
    <x v="204"/>
    <n v="4211069834"/>
    <x v="25"/>
    <s v="POLLAS "/>
    <n v="1"/>
    <n v="10"/>
    <n v="400"/>
    <n v="360"/>
    <n v="40"/>
  </r>
  <r>
    <x v="205"/>
    <x v="205"/>
    <n v="7711167678"/>
    <x v="8"/>
    <s v="POLLAS "/>
    <n v="1"/>
    <n v="10"/>
    <n v="400"/>
    <n v="360"/>
    <n v="40"/>
  </r>
  <r>
    <x v="206"/>
    <x v="206"/>
    <n v="4214728575"/>
    <x v="8"/>
    <s v="POLLAS "/>
    <n v="1"/>
    <n v="10"/>
    <n v="400"/>
    <n v="360"/>
    <n v="40"/>
  </r>
  <r>
    <x v="207"/>
    <x v="207"/>
    <n v="4214727488"/>
    <x v="25"/>
    <s v="POLLAS "/>
    <n v="1"/>
    <n v="10"/>
    <n v="400"/>
    <n v="360"/>
    <n v="40"/>
  </r>
  <r>
    <x v="208"/>
    <x v="208"/>
    <n v="4211083622"/>
    <x v="24"/>
    <s v="POLLAS "/>
    <n v="1"/>
    <n v="10"/>
    <n v="400"/>
    <n v="360"/>
    <n v="40"/>
  </r>
  <r>
    <x v="209"/>
    <x v="209"/>
    <n v="4211041497"/>
    <x v="36"/>
    <s v="POLLAS "/>
    <n v="1"/>
    <n v="10"/>
    <n v="400"/>
    <n v="360"/>
    <n v="40"/>
  </r>
  <r>
    <x v="210"/>
    <x v="210"/>
    <m/>
    <x v="17"/>
    <s v="POLLAS "/>
    <n v="1"/>
    <n v="10"/>
    <n v="400"/>
    <n v="360"/>
    <n v="40"/>
  </r>
  <r>
    <x v="211"/>
    <x v="211"/>
    <n v="4211104844"/>
    <x v="11"/>
    <s v="POLLAS "/>
    <n v="1"/>
    <n v="10"/>
    <n v="400"/>
    <n v="360"/>
    <n v="40"/>
  </r>
  <r>
    <x v="212"/>
    <x v="212"/>
    <n v="4471108717"/>
    <x v="5"/>
    <s v="POLLAS "/>
    <n v="1"/>
    <n v="10"/>
    <n v="400"/>
    <n v="360"/>
    <n v="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P2:R82" firstHeaderRow="0" firstDataRow="1" firstDataCol="1"/>
  <pivotFields count="10">
    <pivotField axis="axisRow" showAll="0">
      <items count="2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axis="axisRow" showAll="0">
      <items count="214">
        <item x="51"/>
        <item x="138"/>
        <item x="176"/>
        <item x="199"/>
        <item x="35"/>
        <item x="139"/>
        <item x="127"/>
        <item x="91"/>
        <item x="159"/>
        <item x="180"/>
        <item x="9"/>
        <item x="19"/>
        <item x="160"/>
        <item x="22"/>
        <item x="92"/>
        <item x="126"/>
        <item x="186"/>
        <item x="37"/>
        <item x="59"/>
        <item x="198"/>
        <item x="104"/>
        <item x="207"/>
        <item x="192"/>
        <item x="203"/>
        <item x="194"/>
        <item x="163"/>
        <item x="54"/>
        <item x="83"/>
        <item x="202"/>
        <item x="63"/>
        <item x="185"/>
        <item x="101"/>
        <item x="135"/>
        <item x="5"/>
        <item x="87"/>
        <item x="49"/>
        <item x="132"/>
        <item x="0"/>
        <item x="161"/>
        <item x="93"/>
        <item x="197"/>
        <item x="146"/>
        <item x="167"/>
        <item x="181"/>
        <item x="106"/>
        <item x="109"/>
        <item x="86"/>
        <item x="195"/>
        <item x="55"/>
        <item x="96"/>
        <item x="210"/>
        <item x="137"/>
        <item x="125"/>
        <item x="28"/>
        <item x="169"/>
        <item x="61"/>
        <item x="107"/>
        <item x="64"/>
        <item x="47"/>
        <item x="21"/>
        <item x="121"/>
        <item x="118"/>
        <item x="41"/>
        <item x="32"/>
        <item x="16"/>
        <item x="11"/>
        <item x="85"/>
        <item x="133"/>
        <item x="211"/>
        <item x="29"/>
        <item x="48"/>
        <item x="14"/>
        <item x="57"/>
        <item x="8"/>
        <item x="120"/>
        <item x="100"/>
        <item x="10"/>
        <item x="209"/>
        <item x="168"/>
        <item x="81"/>
        <item x="175"/>
        <item x="117"/>
        <item x="79"/>
        <item x="165"/>
        <item x="110"/>
        <item x="78"/>
        <item x="173"/>
        <item x="208"/>
        <item x="157"/>
        <item x="62"/>
        <item x="200"/>
        <item x="43"/>
        <item x="201"/>
        <item x="179"/>
        <item x="105"/>
        <item x="112"/>
        <item x="141"/>
        <item x="113"/>
        <item x="184"/>
        <item x="123"/>
        <item x="65"/>
        <item x="154"/>
        <item x="155"/>
        <item x="80"/>
        <item x="45"/>
        <item x="183"/>
        <item x="115"/>
        <item x="134"/>
        <item x="204"/>
        <item x="206"/>
        <item x="103"/>
        <item x="75"/>
        <item x="94"/>
        <item x="53"/>
        <item x="25"/>
        <item x="150"/>
        <item x="177"/>
        <item x="158"/>
        <item x="145"/>
        <item x="82"/>
        <item x="44"/>
        <item x="84"/>
        <item x="205"/>
        <item x="122"/>
        <item x="12"/>
        <item x="38"/>
        <item x="114"/>
        <item x="172"/>
        <item x="52"/>
        <item x="147"/>
        <item x="73"/>
        <item x="156"/>
        <item x="46"/>
        <item x="66"/>
        <item x="130"/>
        <item x="119"/>
        <item x="31"/>
        <item x="39"/>
        <item x="17"/>
        <item x="15"/>
        <item x="6"/>
        <item x="151"/>
        <item x="129"/>
        <item x="60"/>
        <item x="128"/>
        <item x="187"/>
        <item x="76"/>
        <item x="166"/>
        <item x="136"/>
        <item x="124"/>
        <item x="152"/>
        <item x="3"/>
        <item x="23"/>
        <item x="174"/>
        <item x="71"/>
        <item x="30"/>
        <item x="33"/>
        <item x="191"/>
        <item x="27"/>
        <item x="143"/>
        <item x="72"/>
        <item x="116"/>
        <item x="153"/>
        <item x="108"/>
        <item x="90"/>
        <item x="26"/>
        <item x="182"/>
        <item x="170"/>
        <item x="97"/>
        <item x="193"/>
        <item x="188"/>
        <item x="1"/>
        <item x="142"/>
        <item x="2"/>
        <item x="68"/>
        <item x="162"/>
        <item x="190"/>
        <item x="99"/>
        <item x="34"/>
        <item x="70"/>
        <item x="95"/>
        <item x="98"/>
        <item x="88"/>
        <item x="102"/>
        <item x="40"/>
        <item x="24"/>
        <item x="148"/>
        <item x="50"/>
        <item x="58"/>
        <item x="164"/>
        <item x="42"/>
        <item x="7"/>
        <item x="196"/>
        <item x="144"/>
        <item x="69"/>
        <item x="131"/>
        <item x="4"/>
        <item x="20"/>
        <item x="149"/>
        <item x="77"/>
        <item x="56"/>
        <item x="36"/>
        <item x="74"/>
        <item x="178"/>
        <item x="67"/>
        <item x="111"/>
        <item x="140"/>
        <item x="89"/>
        <item x="189"/>
        <item x="171"/>
        <item x="13"/>
        <item x="18"/>
        <item x="212"/>
        <item t="default"/>
      </items>
    </pivotField>
    <pivotField showAll="0"/>
    <pivotField axis="axisRow" showAll="0" sortType="descending">
      <items count="38">
        <item sd="0" x="21"/>
        <item sd="0" x="25"/>
        <item sd="0" x="8"/>
        <item sd="0" x="9"/>
        <item sd="0" x="36"/>
        <item sd="0" x="10"/>
        <item sd="0" x="30"/>
        <item sd="0" x="19"/>
        <item sd="0" x="27"/>
        <item sd="0" x="33"/>
        <item sd="0" x="26"/>
        <item sd="0" x="20"/>
        <item sd="0" x="22"/>
        <item sd="0" x="34"/>
        <item sd="0" x="35"/>
        <item sd="0" x="18"/>
        <item sd="0" x="15"/>
        <item sd="0" x="7"/>
        <item sd="0" x="5"/>
        <item sd="0" x="23"/>
        <item x="11"/>
        <item sd="0" x="32"/>
        <item sd="0" x="14"/>
        <item sd="0" x="6"/>
        <item sd="0" x="13"/>
        <item sd="0" x="0"/>
        <item sd="0" x="1"/>
        <item sd="0" x="28"/>
        <item sd="0" x="24"/>
        <item sd="0" x="31"/>
        <item sd="0" x="4"/>
        <item sd="0" x="12"/>
        <item sd="0" x="3"/>
        <item sd="0" x="29"/>
        <item sd="0" x="17"/>
        <item sd="0" x="2"/>
        <item sd="0" x="16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dataField="1" showAll="0"/>
    <pivotField showAll="0"/>
    <pivotField dataField="1" numFmtId="44" showAll="0"/>
    <pivotField numFmtId="164" showAll="0"/>
    <pivotField numFmtId="164" showAll="0"/>
  </pivotFields>
  <rowFields count="3">
    <field x="3"/>
    <field x="1"/>
    <field x="0"/>
  </rowFields>
  <rowItems count="80">
    <i>
      <x v="2"/>
    </i>
    <i>
      <x v="20"/>
    </i>
    <i r="1">
      <x v="1"/>
    </i>
    <i r="2">
      <x v="138"/>
    </i>
    <i r="1">
      <x v="18"/>
    </i>
    <i r="2">
      <x v="59"/>
    </i>
    <i r="1">
      <x v="25"/>
    </i>
    <i r="2">
      <x v="163"/>
    </i>
    <i r="1">
      <x v="38"/>
    </i>
    <i r="2">
      <x v="161"/>
    </i>
    <i r="1">
      <x v="51"/>
    </i>
    <i r="2">
      <x v="137"/>
    </i>
    <i r="1">
      <x v="68"/>
    </i>
    <i r="2">
      <x v="211"/>
    </i>
    <i r="1">
      <x v="93"/>
    </i>
    <i r="2">
      <x v="179"/>
    </i>
    <i r="1">
      <x v="94"/>
    </i>
    <i r="2">
      <x v="105"/>
    </i>
    <i r="1">
      <x v="95"/>
    </i>
    <i r="2">
      <x v="112"/>
    </i>
    <i r="1">
      <x v="96"/>
    </i>
    <i r="2">
      <x v="141"/>
    </i>
    <i r="1">
      <x v="110"/>
    </i>
    <i r="2">
      <x v="103"/>
    </i>
    <i r="1">
      <x v="117"/>
    </i>
    <i r="2">
      <x v="158"/>
    </i>
    <i r="1">
      <x v="120"/>
    </i>
    <i r="2">
      <x v="44"/>
    </i>
    <i r="1">
      <x v="126"/>
    </i>
    <i r="2">
      <x v="114"/>
    </i>
    <i r="1">
      <x v="148"/>
    </i>
    <i r="2">
      <x v="136"/>
    </i>
    <i r="1">
      <x v="155"/>
    </i>
    <i r="2">
      <x v="30"/>
    </i>
    <i r="1">
      <x v="158"/>
    </i>
    <i r="2">
      <x v="27"/>
    </i>
    <i r="1">
      <x v="159"/>
    </i>
    <i r="2">
      <x v="143"/>
    </i>
    <i r="1">
      <x v="165"/>
    </i>
    <i r="2">
      <x v="26"/>
    </i>
    <i r="1">
      <x v="188"/>
    </i>
    <i r="2">
      <x v="58"/>
    </i>
    <i r="1">
      <x v="206"/>
    </i>
    <i r="2">
      <x v="140"/>
    </i>
    <i>
      <x v="30"/>
    </i>
    <i>
      <x v="26"/>
    </i>
    <i>
      <x v="18"/>
    </i>
    <i>
      <x v="32"/>
    </i>
    <i>
      <x v="34"/>
    </i>
    <i>
      <x v="33"/>
    </i>
    <i>
      <x v="35"/>
    </i>
    <i>
      <x v="24"/>
    </i>
    <i>
      <x v="21"/>
    </i>
    <i>
      <x v="3"/>
    </i>
    <i>
      <x v="27"/>
    </i>
    <i>
      <x v="16"/>
    </i>
    <i>
      <x v="28"/>
    </i>
    <i>
      <x v="25"/>
    </i>
    <i>
      <x v="1"/>
    </i>
    <i>
      <x v="6"/>
    </i>
    <i>
      <x v="31"/>
    </i>
    <i>
      <x v="23"/>
    </i>
    <i>
      <x v="8"/>
    </i>
    <i>
      <x v="9"/>
    </i>
    <i>
      <x v="36"/>
    </i>
    <i>
      <x v="7"/>
    </i>
    <i>
      <x v="10"/>
    </i>
    <i>
      <x v="13"/>
    </i>
    <i>
      <x v="5"/>
    </i>
    <i>
      <x v="15"/>
    </i>
    <i>
      <x v="17"/>
    </i>
    <i>
      <x v="22"/>
    </i>
    <i>
      <x v="11"/>
    </i>
    <i>
      <x v="14"/>
    </i>
    <i>
      <x v="12"/>
    </i>
    <i>
      <x v="19"/>
    </i>
    <i>
      <x v="29"/>
    </i>
    <i>
      <x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Paquetes" fld="5" baseField="0" baseItem="0"/>
    <dataField name="Suma de Costo Total" fld="7" baseField="0" baseItem="0"/>
  </dataFields>
  <formats count="5">
    <format dxfId="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">
      <pivotArea outline="0" collapsedLevelsAreSubtotals="1" fieldPosition="0"/>
    </format>
    <format dxfId="1">
      <pivotArea dataOnly="0" labelOnly="1" fieldPosition="0">
        <references count="1">
          <reference field="3" count="0"/>
        </references>
      </pivotArea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O31"/>
  <sheetViews>
    <sheetView workbookViewId="0">
      <selection activeCell="H7" sqref="H7"/>
    </sheetView>
  </sheetViews>
  <sheetFormatPr baseColWidth="10" defaultRowHeight="15" x14ac:dyDescent="0.25"/>
  <cols>
    <col min="1" max="1" width="23.28515625" bestFit="1" customWidth="1"/>
    <col min="2" max="2" width="13.42578125" bestFit="1" customWidth="1"/>
    <col min="3" max="3" width="18.5703125" bestFit="1" customWidth="1"/>
    <col min="4" max="4" width="14.140625" customWidth="1"/>
  </cols>
  <sheetData>
    <row r="1" spans="1:15" ht="16.5" thickTop="1" thickBot="1" x14ac:dyDescent="0.3">
      <c r="A1" s="72" t="s">
        <v>5</v>
      </c>
      <c r="B1" s="73"/>
      <c r="C1" s="73"/>
      <c r="D1" s="73"/>
      <c r="E1" s="73"/>
      <c r="F1" s="74"/>
    </row>
    <row r="2" spans="1:15" ht="16.5" thickTop="1" thickBot="1" x14ac:dyDescent="0.3">
      <c r="A2" s="5" t="s">
        <v>0</v>
      </c>
      <c r="B2" s="6" t="s">
        <v>1</v>
      </c>
      <c r="C2" s="6" t="s">
        <v>2</v>
      </c>
      <c r="D2" s="6" t="s">
        <v>6</v>
      </c>
      <c r="E2" s="6" t="s">
        <v>3</v>
      </c>
      <c r="F2" s="7" t="s">
        <v>4</v>
      </c>
    </row>
    <row r="3" spans="1:15" ht="16.5" thickTop="1" thickBot="1" x14ac:dyDescent="0.3">
      <c r="A3" s="1" t="s">
        <v>7</v>
      </c>
      <c r="B3" s="2" t="s">
        <v>8</v>
      </c>
      <c r="C3" s="2" t="s">
        <v>9</v>
      </c>
      <c r="D3" s="2" t="s">
        <v>10</v>
      </c>
      <c r="E3" s="8">
        <v>0</v>
      </c>
      <c r="F3" s="9">
        <v>0</v>
      </c>
    </row>
    <row r="4" spans="1:15" ht="16.5" thickTop="1" thickBot="1" x14ac:dyDescent="0.3">
      <c r="A4" s="1" t="s">
        <v>11</v>
      </c>
      <c r="B4" s="2" t="s">
        <v>8</v>
      </c>
      <c r="C4" s="2" t="s">
        <v>9</v>
      </c>
      <c r="D4" s="2"/>
      <c r="E4" s="8">
        <v>0</v>
      </c>
      <c r="F4" s="9">
        <v>0</v>
      </c>
    </row>
    <row r="5" spans="1:15" ht="16.5" thickTop="1" thickBot="1" x14ac:dyDescent="0.3">
      <c r="A5" s="17" t="s">
        <v>12</v>
      </c>
      <c r="B5" s="18" t="s">
        <v>13</v>
      </c>
      <c r="C5" s="18" t="s">
        <v>14</v>
      </c>
      <c r="D5" s="18"/>
      <c r="E5" s="19"/>
      <c r="F5" s="20"/>
    </row>
    <row r="6" spans="1:15" ht="15.75" thickBot="1" x14ac:dyDescent="0.3">
      <c r="A6" s="21" t="s">
        <v>33</v>
      </c>
      <c r="B6" s="22" t="s">
        <v>34</v>
      </c>
      <c r="C6" s="22" t="s">
        <v>9</v>
      </c>
      <c r="D6" s="22"/>
      <c r="E6" s="22"/>
      <c r="F6" s="23"/>
    </row>
    <row r="7" spans="1:15" ht="15.75" thickBot="1" x14ac:dyDescent="0.3">
      <c r="A7" s="13"/>
      <c r="B7" s="14"/>
      <c r="C7" s="14"/>
      <c r="D7" s="14"/>
      <c r="E7" s="15"/>
      <c r="F7" s="16"/>
      <c r="H7" t="s">
        <v>32</v>
      </c>
    </row>
    <row r="8" spans="1:15" ht="16.5" thickTop="1" thickBot="1" x14ac:dyDescent="0.3">
      <c r="A8" s="1"/>
      <c r="B8" s="2"/>
      <c r="C8" s="2"/>
      <c r="D8" s="2"/>
      <c r="E8" s="8"/>
      <c r="F8" s="9"/>
    </row>
    <row r="9" spans="1:15" ht="16.5" thickTop="1" thickBot="1" x14ac:dyDescent="0.3">
      <c r="A9" s="1"/>
      <c r="B9" s="2"/>
      <c r="C9" s="2"/>
      <c r="D9" s="2"/>
      <c r="E9" s="8"/>
      <c r="F9" s="9"/>
    </row>
    <row r="10" spans="1:15" ht="16.5" thickTop="1" thickBot="1" x14ac:dyDescent="0.3">
      <c r="A10" s="1"/>
      <c r="B10" s="2"/>
      <c r="C10" s="2"/>
      <c r="D10" s="2"/>
      <c r="E10" s="8"/>
      <c r="F10" s="9"/>
    </row>
    <row r="11" spans="1:15" ht="16.5" thickTop="1" thickBot="1" x14ac:dyDescent="0.3">
      <c r="A11" s="1"/>
      <c r="B11" s="2"/>
      <c r="C11" s="2"/>
      <c r="D11" s="2"/>
      <c r="E11" s="8"/>
      <c r="F11" s="9"/>
    </row>
    <row r="12" spans="1:15" ht="16.5" thickTop="1" thickBot="1" x14ac:dyDescent="0.3">
      <c r="A12" s="1"/>
      <c r="B12" s="2"/>
      <c r="C12" s="2"/>
      <c r="D12" s="2"/>
      <c r="E12" s="8"/>
      <c r="F12" s="9"/>
    </row>
    <row r="13" spans="1:15" ht="16.5" thickTop="1" thickBot="1" x14ac:dyDescent="0.3">
      <c r="A13" s="1"/>
      <c r="B13" s="2"/>
      <c r="C13" s="2"/>
      <c r="D13" s="2"/>
      <c r="E13" s="8"/>
      <c r="F13" s="9"/>
    </row>
    <row r="14" spans="1:15" ht="16.5" thickTop="1" thickBot="1" x14ac:dyDescent="0.3">
      <c r="A14" s="1"/>
      <c r="B14" s="2"/>
      <c r="C14" s="2"/>
      <c r="D14" s="2"/>
      <c r="E14" s="8"/>
      <c r="F14" s="9"/>
      <c r="J14" s="1" t="s">
        <v>27</v>
      </c>
      <c r="K14" s="2" t="s">
        <v>28</v>
      </c>
      <c r="L14" s="2" t="s">
        <v>29</v>
      </c>
      <c r="M14" s="2" t="s">
        <v>30</v>
      </c>
      <c r="N14" s="8" t="s">
        <v>31</v>
      </c>
      <c r="O14" s="9"/>
    </row>
    <row r="15" spans="1:15" ht="16.5" thickTop="1" thickBot="1" x14ac:dyDescent="0.3">
      <c r="A15" s="1"/>
      <c r="B15" s="2"/>
      <c r="C15" s="2"/>
      <c r="D15" s="2"/>
      <c r="E15" s="8"/>
      <c r="F15" s="9"/>
    </row>
    <row r="16" spans="1:15" ht="16.5" thickTop="1" thickBot="1" x14ac:dyDescent="0.3">
      <c r="A16" s="1"/>
      <c r="B16" s="2"/>
      <c r="C16" s="2"/>
      <c r="D16" s="2"/>
      <c r="E16" s="8"/>
      <c r="F16" s="9"/>
    </row>
    <row r="17" spans="1:6" ht="16.5" thickTop="1" thickBot="1" x14ac:dyDescent="0.3">
      <c r="A17" s="1"/>
      <c r="B17" s="2"/>
      <c r="C17" s="2"/>
      <c r="D17" s="2"/>
      <c r="E17" s="8"/>
      <c r="F17" s="9"/>
    </row>
    <row r="18" spans="1:6" ht="16.5" thickTop="1" thickBot="1" x14ac:dyDescent="0.3">
      <c r="A18" s="1"/>
      <c r="B18" s="2"/>
      <c r="C18" s="2"/>
      <c r="D18" s="2"/>
      <c r="E18" s="8"/>
      <c r="F18" s="9"/>
    </row>
    <row r="19" spans="1:6" ht="16.5" thickTop="1" thickBot="1" x14ac:dyDescent="0.3">
      <c r="A19" s="1"/>
      <c r="B19" s="2"/>
      <c r="C19" s="2"/>
      <c r="D19" s="2"/>
      <c r="E19" s="8"/>
      <c r="F19" s="9"/>
    </row>
    <row r="20" spans="1:6" ht="16.5" thickTop="1" thickBot="1" x14ac:dyDescent="0.3">
      <c r="A20" s="1"/>
      <c r="B20" s="2"/>
      <c r="C20" s="2"/>
      <c r="D20" s="2"/>
      <c r="E20" s="8"/>
      <c r="F20" s="9"/>
    </row>
    <row r="21" spans="1:6" ht="16.5" thickTop="1" thickBot="1" x14ac:dyDescent="0.3">
      <c r="A21" s="1"/>
      <c r="B21" s="2"/>
      <c r="C21" s="2"/>
      <c r="D21" s="2"/>
      <c r="E21" s="8"/>
      <c r="F21" s="9"/>
    </row>
    <row r="22" spans="1:6" ht="16.5" thickTop="1" thickBot="1" x14ac:dyDescent="0.3">
      <c r="A22" s="1"/>
      <c r="B22" s="2"/>
      <c r="C22" s="2"/>
      <c r="D22" s="2"/>
      <c r="E22" s="8"/>
      <c r="F22" s="9"/>
    </row>
    <row r="23" spans="1:6" ht="16.5" thickTop="1" thickBot="1" x14ac:dyDescent="0.3">
      <c r="A23" s="1"/>
      <c r="B23" s="2"/>
      <c r="C23" s="2"/>
      <c r="D23" s="2"/>
      <c r="E23" s="8"/>
      <c r="F23" s="9"/>
    </row>
    <row r="24" spans="1:6" ht="16.5" thickTop="1" thickBot="1" x14ac:dyDescent="0.3">
      <c r="A24" s="1"/>
      <c r="B24" s="2"/>
      <c r="C24" s="2"/>
      <c r="D24" s="2"/>
      <c r="E24" s="8"/>
      <c r="F24" s="9"/>
    </row>
    <row r="25" spans="1:6" ht="16.5" thickTop="1" thickBot="1" x14ac:dyDescent="0.3">
      <c r="A25" s="1"/>
      <c r="B25" s="2"/>
      <c r="C25" s="2"/>
      <c r="D25" s="2"/>
      <c r="E25" s="8"/>
      <c r="F25" s="9"/>
    </row>
    <row r="26" spans="1:6" ht="16.5" thickTop="1" thickBot="1" x14ac:dyDescent="0.3">
      <c r="A26" s="1"/>
      <c r="B26" s="2"/>
      <c r="C26" s="2"/>
      <c r="D26" s="2"/>
      <c r="E26" s="8"/>
      <c r="F26" s="9"/>
    </row>
    <row r="27" spans="1:6" ht="16.5" thickTop="1" thickBot="1" x14ac:dyDescent="0.3">
      <c r="A27" s="1"/>
      <c r="B27" s="2"/>
      <c r="C27" s="2"/>
      <c r="D27" s="2"/>
      <c r="E27" s="8"/>
      <c r="F27" s="9"/>
    </row>
    <row r="28" spans="1:6" ht="16.5" thickTop="1" thickBot="1" x14ac:dyDescent="0.3">
      <c r="A28" s="1"/>
      <c r="B28" s="2"/>
      <c r="C28" s="2"/>
      <c r="D28" s="2"/>
      <c r="E28" s="8"/>
      <c r="F28" s="9"/>
    </row>
    <row r="29" spans="1:6" ht="16.5" thickTop="1" thickBot="1" x14ac:dyDescent="0.3">
      <c r="A29" s="1"/>
      <c r="B29" s="2"/>
      <c r="C29" s="2"/>
      <c r="D29" s="2"/>
      <c r="E29" s="8"/>
      <c r="F29" s="9"/>
    </row>
    <row r="30" spans="1:6" ht="16.5" thickTop="1" thickBot="1" x14ac:dyDescent="0.3">
      <c r="A30" s="3"/>
      <c r="B30" s="4"/>
      <c r="C30" s="4"/>
      <c r="D30" s="4"/>
      <c r="E30" s="10"/>
      <c r="F30" s="11"/>
    </row>
    <row r="31" spans="1:6" ht="15.75" thickTop="1" x14ac:dyDescent="0.25"/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R254"/>
  <sheetViews>
    <sheetView tabSelected="1" workbookViewId="0">
      <selection activeCell="B220" sqref="B220"/>
    </sheetView>
  </sheetViews>
  <sheetFormatPr baseColWidth="10" defaultRowHeight="15" x14ac:dyDescent="0.25"/>
  <cols>
    <col min="1" max="1" width="7" customWidth="1"/>
    <col min="2" max="2" width="37" bestFit="1" customWidth="1"/>
    <col min="3" max="3" width="29.5703125" bestFit="1" customWidth="1"/>
    <col min="4" max="4" width="22.85546875" bestFit="1" customWidth="1"/>
    <col min="5" max="5" width="9.42578125" customWidth="1"/>
    <col min="6" max="6" width="9.5703125" customWidth="1"/>
    <col min="7" max="7" width="14.140625" bestFit="1" customWidth="1"/>
    <col min="8" max="8" width="14.140625" customWidth="1"/>
    <col min="9" max="9" width="12.5703125" bestFit="1" customWidth="1"/>
    <col min="11" max="11" width="39.42578125" bestFit="1" customWidth="1"/>
    <col min="16" max="16" width="39.140625" customWidth="1"/>
    <col min="17" max="17" width="17.42578125" customWidth="1"/>
    <col min="18" max="18" width="19" customWidth="1"/>
  </cols>
  <sheetData>
    <row r="1" spans="1:18" ht="15.75" thickBot="1" x14ac:dyDescent="0.3">
      <c r="A1" s="78" t="s">
        <v>5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8" ht="16.5" thickTop="1" thickBot="1" x14ac:dyDescent="0.3">
      <c r="A2" s="29" t="s">
        <v>91</v>
      </c>
      <c r="B2" s="5" t="s">
        <v>0</v>
      </c>
      <c r="C2" s="24" t="s">
        <v>53</v>
      </c>
      <c r="D2" s="6" t="s">
        <v>1</v>
      </c>
      <c r="E2" s="6" t="s">
        <v>17</v>
      </c>
      <c r="F2" s="6" t="s">
        <v>145</v>
      </c>
      <c r="G2" s="6" t="s">
        <v>269</v>
      </c>
      <c r="H2" s="6" t="s">
        <v>18</v>
      </c>
      <c r="I2" s="6" t="s">
        <v>19</v>
      </c>
      <c r="J2" s="33" t="s">
        <v>20</v>
      </c>
      <c r="K2" s="7" t="s">
        <v>104</v>
      </c>
      <c r="P2" s="67" t="s">
        <v>335</v>
      </c>
      <c r="Q2" t="s">
        <v>338</v>
      </c>
      <c r="R2" t="s">
        <v>339</v>
      </c>
    </row>
    <row r="3" spans="1:18" ht="17.25" thickTop="1" thickBot="1" x14ac:dyDescent="0.3">
      <c r="A3" s="62">
        <v>1</v>
      </c>
      <c r="B3" s="40" t="s">
        <v>15</v>
      </c>
      <c r="C3" s="47"/>
      <c r="D3" s="40" t="s">
        <v>168</v>
      </c>
      <c r="E3" s="50" t="s">
        <v>92</v>
      </c>
      <c r="F3" s="41">
        <v>1</v>
      </c>
      <c r="G3" s="41">
        <v>10</v>
      </c>
      <c r="H3" s="42">
        <f t="shared" ref="H3:H66" si="0">G3*40</f>
        <v>400</v>
      </c>
      <c r="I3" s="43">
        <f>H3*0.9</f>
        <v>360</v>
      </c>
      <c r="J3" s="44">
        <f>H3*0.1</f>
        <v>40</v>
      </c>
      <c r="K3" s="45" t="s">
        <v>107</v>
      </c>
      <c r="P3" s="39" t="s">
        <v>51</v>
      </c>
      <c r="Q3" s="68">
        <v>29</v>
      </c>
      <c r="R3" s="68">
        <v>11600</v>
      </c>
    </row>
    <row r="4" spans="1:18" ht="17.25" thickTop="1" thickBot="1" x14ac:dyDescent="0.3">
      <c r="A4" s="62">
        <v>2</v>
      </c>
      <c r="B4" s="40" t="s">
        <v>108</v>
      </c>
      <c r="C4" s="47">
        <v>4211031313</v>
      </c>
      <c r="D4" s="40" t="s">
        <v>22</v>
      </c>
      <c r="E4" s="50" t="s">
        <v>92</v>
      </c>
      <c r="F4" s="41">
        <v>1</v>
      </c>
      <c r="G4" s="41">
        <v>10</v>
      </c>
      <c r="H4" s="42">
        <f t="shared" si="0"/>
        <v>400</v>
      </c>
      <c r="I4" s="43">
        <f t="shared" ref="I4:I67" si="1">H4*0.9</f>
        <v>360</v>
      </c>
      <c r="J4" s="44">
        <f t="shared" ref="J4:J67" si="2">H4*0.1</f>
        <v>40</v>
      </c>
      <c r="K4" s="45" t="s">
        <v>109</v>
      </c>
      <c r="P4" s="39" t="s">
        <v>115</v>
      </c>
      <c r="Q4" s="68">
        <v>21</v>
      </c>
      <c r="R4" s="68">
        <v>8400</v>
      </c>
    </row>
    <row r="5" spans="1:18" ht="17.25" thickTop="1" thickBot="1" x14ac:dyDescent="0.3">
      <c r="A5" s="62">
        <v>3</v>
      </c>
      <c r="B5" s="40" t="s">
        <v>21</v>
      </c>
      <c r="C5" s="47"/>
      <c r="D5" s="40" t="s">
        <v>22</v>
      </c>
      <c r="E5" s="50" t="s">
        <v>92</v>
      </c>
      <c r="F5" s="41">
        <v>1</v>
      </c>
      <c r="G5" s="41">
        <v>10</v>
      </c>
      <c r="H5" s="42">
        <f t="shared" si="0"/>
        <v>400</v>
      </c>
      <c r="I5" s="43">
        <f t="shared" si="1"/>
        <v>360</v>
      </c>
      <c r="J5" s="44">
        <f t="shared" si="2"/>
        <v>40</v>
      </c>
      <c r="K5" s="45" t="s">
        <v>107</v>
      </c>
      <c r="P5" s="69" t="s">
        <v>225</v>
      </c>
      <c r="Q5" s="68">
        <v>1</v>
      </c>
      <c r="R5" s="68">
        <v>400</v>
      </c>
    </row>
    <row r="6" spans="1:18" ht="17.25" thickTop="1" thickBot="1" x14ac:dyDescent="0.3">
      <c r="A6" s="62">
        <v>4</v>
      </c>
      <c r="B6" s="40" t="s">
        <v>23</v>
      </c>
      <c r="C6" s="47"/>
      <c r="D6" s="40" t="s">
        <v>24</v>
      </c>
      <c r="E6" s="50" t="s">
        <v>92</v>
      </c>
      <c r="F6" s="41">
        <v>1</v>
      </c>
      <c r="G6" s="41">
        <v>10</v>
      </c>
      <c r="H6" s="42">
        <f t="shared" si="0"/>
        <v>400</v>
      </c>
      <c r="I6" s="43">
        <f t="shared" si="1"/>
        <v>360</v>
      </c>
      <c r="J6" s="44">
        <f t="shared" si="2"/>
        <v>40</v>
      </c>
      <c r="K6" s="45" t="s">
        <v>107</v>
      </c>
      <c r="P6" s="70">
        <v>139</v>
      </c>
      <c r="Q6" s="68">
        <v>1</v>
      </c>
      <c r="R6" s="68">
        <v>400</v>
      </c>
    </row>
    <row r="7" spans="1:18" ht="17.25" thickTop="1" thickBot="1" x14ac:dyDescent="0.3">
      <c r="A7" s="62">
        <v>5</v>
      </c>
      <c r="B7" s="40" t="s">
        <v>25</v>
      </c>
      <c r="C7" s="47"/>
      <c r="D7" s="40" t="s">
        <v>22</v>
      </c>
      <c r="E7" s="50" t="s">
        <v>92</v>
      </c>
      <c r="F7" s="41">
        <v>1</v>
      </c>
      <c r="G7" s="41">
        <v>10</v>
      </c>
      <c r="H7" s="42">
        <f t="shared" si="0"/>
        <v>400</v>
      </c>
      <c r="I7" s="43">
        <f t="shared" si="1"/>
        <v>360</v>
      </c>
      <c r="J7" s="44">
        <f t="shared" si="2"/>
        <v>40</v>
      </c>
      <c r="K7" s="45" t="s">
        <v>107</v>
      </c>
      <c r="P7" s="69" t="s">
        <v>132</v>
      </c>
      <c r="Q7" s="68">
        <v>1</v>
      </c>
      <c r="R7" s="68">
        <v>400</v>
      </c>
    </row>
    <row r="8" spans="1:18" ht="17.25" thickTop="1" thickBot="1" x14ac:dyDescent="0.3">
      <c r="A8" s="66">
        <v>6</v>
      </c>
      <c r="B8" s="2" t="s">
        <v>35</v>
      </c>
      <c r="C8" s="31"/>
      <c r="D8" s="2" t="s">
        <v>142</v>
      </c>
      <c r="E8" s="30" t="s">
        <v>92</v>
      </c>
      <c r="F8" s="41">
        <v>1</v>
      </c>
      <c r="G8" s="41">
        <v>10</v>
      </c>
      <c r="H8" s="42">
        <f t="shared" si="0"/>
        <v>400</v>
      </c>
      <c r="I8" s="43">
        <f t="shared" si="1"/>
        <v>360</v>
      </c>
      <c r="J8" s="44">
        <f t="shared" si="2"/>
        <v>40</v>
      </c>
      <c r="K8" s="35"/>
      <c r="P8" s="70">
        <v>60</v>
      </c>
      <c r="Q8" s="68">
        <v>1</v>
      </c>
      <c r="R8" s="68">
        <v>400</v>
      </c>
    </row>
    <row r="9" spans="1:18" ht="17.25" thickTop="1" thickBot="1" x14ac:dyDescent="0.3">
      <c r="A9" s="66">
        <v>7</v>
      </c>
      <c r="B9" s="2" t="s">
        <v>37</v>
      </c>
      <c r="C9" s="31" t="s">
        <v>59</v>
      </c>
      <c r="D9" s="2" t="s">
        <v>38</v>
      </c>
      <c r="E9" s="30" t="s">
        <v>92</v>
      </c>
      <c r="F9" s="41">
        <v>1</v>
      </c>
      <c r="G9" s="41">
        <v>10</v>
      </c>
      <c r="H9" s="42">
        <f t="shared" si="0"/>
        <v>400</v>
      </c>
      <c r="I9" s="43">
        <f t="shared" si="1"/>
        <v>360</v>
      </c>
      <c r="J9" s="44">
        <f t="shared" si="2"/>
        <v>40</v>
      </c>
      <c r="K9" s="35"/>
      <c r="P9" s="69" t="s">
        <v>252</v>
      </c>
      <c r="Q9" s="68">
        <v>1</v>
      </c>
      <c r="R9" s="68">
        <v>400</v>
      </c>
    </row>
    <row r="10" spans="1:18" ht="17.25" thickTop="1" thickBot="1" x14ac:dyDescent="0.3">
      <c r="A10" s="66">
        <v>8</v>
      </c>
      <c r="B10" s="2" t="s">
        <v>57</v>
      </c>
      <c r="C10" s="31" t="s">
        <v>58</v>
      </c>
      <c r="D10" s="2" t="s">
        <v>39</v>
      </c>
      <c r="E10" s="30" t="s">
        <v>92</v>
      </c>
      <c r="F10" s="41">
        <v>1</v>
      </c>
      <c r="G10" s="41">
        <v>10</v>
      </c>
      <c r="H10" s="42">
        <f t="shared" si="0"/>
        <v>400</v>
      </c>
      <c r="I10" s="43">
        <f t="shared" si="1"/>
        <v>360</v>
      </c>
      <c r="J10" s="44">
        <f t="shared" si="2"/>
        <v>40</v>
      </c>
      <c r="K10" s="35"/>
      <c r="P10" s="70">
        <v>164</v>
      </c>
      <c r="Q10" s="68">
        <v>1</v>
      </c>
      <c r="R10" s="68">
        <v>400</v>
      </c>
    </row>
    <row r="11" spans="1:18" ht="17.25" thickTop="1" thickBot="1" x14ac:dyDescent="0.3">
      <c r="A11" s="66">
        <v>9</v>
      </c>
      <c r="B11" s="2" t="s">
        <v>40</v>
      </c>
      <c r="C11" s="31"/>
      <c r="D11" s="2" t="s">
        <v>41</v>
      </c>
      <c r="E11" s="30" t="s">
        <v>92</v>
      </c>
      <c r="F11" s="41">
        <v>1</v>
      </c>
      <c r="G11" s="41">
        <v>10</v>
      </c>
      <c r="H11" s="42">
        <f t="shared" si="0"/>
        <v>400</v>
      </c>
      <c r="I11" s="43">
        <f t="shared" si="1"/>
        <v>360</v>
      </c>
      <c r="J11" s="44">
        <f t="shared" si="2"/>
        <v>40</v>
      </c>
      <c r="K11" s="35"/>
      <c r="P11" s="69" t="s">
        <v>250</v>
      </c>
      <c r="Q11" s="68">
        <v>1</v>
      </c>
      <c r="R11" s="68">
        <v>400</v>
      </c>
    </row>
    <row r="12" spans="1:18" ht="17.25" thickTop="1" thickBot="1" x14ac:dyDescent="0.3">
      <c r="A12" s="66">
        <v>10</v>
      </c>
      <c r="B12" s="2" t="s">
        <v>42</v>
      </c>
      <c r="C12" s="31" t="s">
        <v>58</v>
      </c>
      <c r="D12" s="2" t="s">
        <v>39</v>
      </c>
      <c r="E12" s="30" t="s">
        <v>92</v>
      </c>
      <c r="F12" s="41">
        <v>1</v>
      </c>
      <c r="G12" s="41">
        <v>10</v>
      </c>
      <c r="H12" s="42">
        <f t="shared" si="0"/>
        <v>400</v>
      </c>
      <c r="I12" s="43">
        <f t="shared" si="1"/>
        <v>360</v>
      </c>
      <c r="J12" s="44">
        <f t="shared" si="2"/>
        <v>40</v>
      </c>
      <c r="K12" s="35"/>
      <c r="P12" s="70">
        <v>162</v>
      </c>
      <c r="Q12" s="68">
        <v>1</v>
      </c>
      <c r="R12" s="68">
        <v>400</v>
      </c>
    </row>
    <row r="13" spans="1:18" ht="17.25" thickTop="1" thickBot="1" x14ac:dyDescent="0.3">
      <c r="A13" s="66">
        <v>11</v>
      </c>
      <c r="B13" s="2" t="s">
        <v>43</v>
      </c>
      <c r="C13" s="31" t="s">
        <v>60</v>
      </c>
      <c r="D13" s="2" t="s">
        <v>39</v>
      </c>
      <c r="E13" s="30" t="s">
        <v>92</v>
      </c>
      <c r="F13" s="41">
        <v>1</v>
      </c>
      <c r="G13" s="41">
        <v>10</v>
      </c>
      <c r="H13" s="42">
        <f t="shared" si="0"/>
        <v>400</v>
      </c>
      <c r="I13" s="43">
        <f t="shared" si="1"/>
        <v>360</v>
      </c>
      <c r="J13" s="44">
        <f t="shared" si="2"/>
        <v>40</v>
      </c>
      <c r="K13" s="35"/>
      <c r="P13" s="69" t="s">
        <v>224</v>
      </c>
      <c r="Q13" s="68">
        <v>1</v>
      </c>
      <c r="R13" s="68">
        <v>400</v>
      </c>
    </row>
    <row r="14" spans="1:18" ht="17.25" thickTop="1" thickBot="1" x14ac:dyDescent="0.3">
      <c r="A14" s="66">
        <v>12</v>
      </c>
      <c r="B14" s="2" t="s">
        <v>44</v>
      </c>
      <c r="C14" s="31" t="s">
        <v>61</v>
      </c>
      <c r="D14" s="2" t="s">
        <v>24</v>
      </c>
      <c r="E14" s="30" t="s">
        <v>92</v>
      </c>
      <c r="F14" s="41">
        <v>1</v>
      </c>
      <c r="G14" s="41">
        <v>10</v>
      </c>
      <c r="H14" s="42">
        <f t="shared" si="0"/>
        <v>400</v>
      </c>
      <c r="I14" s="43">
        <f t="shared" si="1"/>
        <v>360</v>
      </c>
      <c r="J14" s="44">
        <f t="shared" si="2"/>
        <v>40</v>
      </c>
      <c r="K14" s="35"/>
      <c r="P14" s="70">
        <v>138</v>
      </c>
      <c r="Q14" s="68">
        <v>1</v>
      </c>
      <c r="R14" s="68">
        <v>400</v>
      </c>
    </row>
    <row r="15" spans="1:18" ht="17.25" thickTop="1" thickBot="1" x14ac:dyDescent="0.3">
      <c r="A15" s="66">
        <v>13</v>
      </c>
      <c r="B15" s="2" t="s">
        <v>45</v>
      </c>
      <c r="C15" s="31" t="s">
        <v>63</v>
      </c>
      <c r="D15" s="2" t="s">
        <v>39</v>
      </c>
      <c r="E15" s="30" t="s">
        <v>92</v>
      </c>
      <c r="F15" s="41">
        <v>1</v>
      </c>
      <c r="G15" s="41">
        <v>10</v>
      </c>
      <c r="H15" s="42">
        <f t="shared" si="0"/>
        <v>400</v>
      </c>
      <c r="I15" s="43">
        <f t="shared" si="1"/>
        <v>360</v>
      </c>
      <c r="J15" s="44">
        <f t="shared" si="2"/>
        <v>40</v>
      </c>
      <c r="K15" s="35"/>
      <c r="P15" s="69" t="s">
        <v>333</v>
      </c>
      <c r="Q15" s="68">
        <v>1</v>
      </c>
      <c r="R15" s="68">
        <v>400</v>
      </c>
    </row>
    <row r="16" spans="1:18" ht="17.25" thickTop="1" thickBot="1" x14ac:dyDescent="0.3">
      <c r="A16" s="66">
        <v>14</v>
      </c>
      <c r="B16" s="2" t="s">
        <v>46</v>
      </c>
      <c r="C16" s="31" t="s">
        <v>62</v>
      </c>
      <c r="D16" s="2" t="s">
        <v>41</v>
      </c>
      <c r="E16" s="30" t="s">
        <v>92</v>
      </c>
      <c r="F16" s="41">
        <v>1</v>
      </c>
      <c r="G16" s="41">
        <v>10</v>
      </c>
      <c r="H16" s="42">
        <f t="shared" si="0"/>
        <v>400</v>
      </c>
      <c r="I16" s="43">
        <f t="shared" si="1"/>
        <v>360</v>
      </c>
      <c r="J16" s="44">
        <f t="shared" si="2"/>
        <v>40</v>
      </c>
      <c r="K16" s="35"/>
      <c r="P16" s="70">
        <v>212</v>
      </c>
      <c r="Q16" s="68">
        <v>1</v>
      </c>
      <c r="R16" s="68">
        <v>400</v>
      </c>
    </row>
    <row r="17" spans="1:18" ht="17.25" thickTop="1" thickBot="1" x14ac:dyDescent="0.3">
      <c r="A17" s="66">
        <v>15</v>
      </c>
      <c r="B17" s="2" t="s">
        <v>47</v>
      </c>
      <c r="C17" s="31" t="s">
        <v>64</v>
      </c>
      <c r="D17" s="2" t="s">
        <v>48</v>
      </c>
      <c r="E17" s="30" t="s">
        <v>92</v>
      </c>
      <c r="F17" s="41">
        <v>1</v>
      </c>
      <c r="G17" s="41">
        <v>10</v>
      </c>
      <c r="H17" s="42">
        <f t="shared" si="0"/>
        <v>400</v>
      </c>
      <c r="I17" s="43">
        <f t="shared" si="1"/>
        <v>360</v>
      </c>
      <c r="J17" s="44">
        <f t="shared" si="2"/>
        <v>40</v>
      </c>
      <c r="K17" s="35"/>
      <c r="P17" s="69" t="s">
        <v>299</v>
      </c>
      <c r="Q17" s="68">
        <v>1</v>
      </c>
      <c r="R17" s="68">
        <v>400</v>
      </c>
    </row>
    <row r="18" spans="1:18" ht="17.25" thickTop="1" thickBot="1" x14ac:dyDescent="0.3">
      <c r="A18" s="62">
        <v>16</v>
      </c>
      <c r="B18" s="40" t="s">
        <v>113</v>
      </c>
      <c r="C18" s="47">
        <v>4211069912</v>
      </c>
      <c r="D18" s="40" t="s">
        <v>38</v>
      </c>
      <c r="E18" s="50" t="s">
        <v>92</v>
      </c>
      <c r="F18" s="41">
        <v>1</v>
      </c>
      <c r="G18" s="41">
        <v>10</v>
      </c>
      <c r="H18" s="42">
        <f t="shared" si="0"/>
        <v>400</v>
      </c>
      <c r="I18" s="43">
        <f t="shared" si="1"/>
        <v>360</v>
      </c>
      <c r="J18" s="44">
        <f t="shared" si="2"/>
        <v>40</v>
      </c>
      <c r="K18" s="45" t="s">
        <v>107</v>
      </c>
      <c r="P18" s="70">
        <v>180</v>
      </c>
      <c r="Q18" s="68">
        <v>1</v>
      </c>
      <c r="R18" s="68">
        <v>400</v>
      </c>
    </row>
    <row r="19" spans="1:18" ht="17.25" thickTop="1" thickBot="1" x14ac:dyDescent="0.3">
      <c r="A19" s="62">
        <v>17</v>
      </c>
      <c r="B19" s="40" t="s">
        <v>112</v>
      </c>
      <c r="C19" s="47">
        <v>4211089912</v>
      </c>
      <c r="D19" s="40" t="s">
        <v>38</v>
      </c>
      <c r="E19" s="50" t="s">
        <v>92</v>
      </c>
      <c r="F19" s="41">
        <v>1</v>
      </c>
      <c r="G19" s="41">
        <v>10</v>
      </c>
      <c r="H19" s="42">
        <f t="shared" si="0"/>
        <v>400</v>
      </c>
      <c r="I19" s="43">
        <f t="shared" si="1"/>
        <v>360</v>
      </c>
      <c r="J19" s="44">
        <f t="shared" si="2"/>
        <v>40</v>
      </c>
      <c r="K19" s="45" t="s">
        <v>107</v>
      </c>
      <c r="P19" s="69" t="s">
        <v>189</v>
      </c>
      <c r="Q19" s="68">
        <v>1</v>
      </c>
      <c r="R19" s="68">
        <v>400</v>
      </c>
    </row>
    <row r="20" spans="1:18" ht="17.25" thickTop="1" thickBot="1" x14ac:dyDescent="0.3">
      <c r="A20" s="62">
        <v>18</v>
      </c>
      <c r="B20" s="40" t="s">
        <v>111</v>
      </c>
      <c r="C20" s="47">
        <v>4211089912</v>
      </c>
      <c r="D20" s="40" t="s">
        <v>38</v>
      </c>
      <c r="E20" s="50" t="s">
        <v>92</v>
      </c>
      <c r="F20" s="41">
        <v>1</v>
      </c>
      <c r="G20" s="41">
        <v>10</v>
      </c>
      <c r="H20" s="42">
        <f t="shared" si="0"/>
        <v>400</v>
      </c>
      <c r="I20" s="43">
        <f t="shared" si="1"/>
        <v>360</v>
      </c>
      <c r="J20" s="44">
        <f t="shared" si="2"/>
        <v>40</v>
      </c>
      <c r="K20" s="45" t="s">
        <v>107</v>
      </c>
      <c r="P20" s="70">
        <v>106</v>
      </c>
      <c r="Q20" s="68">
        <v>1</v>
      </c>
      <c r="R20" s="68">
        <v>400</v>
      </c>
    </row>
    <row r="21" spans="1:18" ht="17.25" thickTop="1" thickBot="1" x14ac:dyDescent="0.3">
      <c r="A21" s="66">
        <v>19</v>
      </c>
      <c r="B21" s="2" t="s">
        <v>49</v>
      </c>
      <c r="C21" s="31"/>
      <c r="D21" s="2" t="s">
        <v>39</v>
      </c>
      <c r="E21" s="30" t="s">
        <v>92</v>
      </c>
      <c r="F21" s="41">
        <v>1</v>
      </c>
      <c r="G21" s="41">
        <v>10</v>
      </c>
      <c r="H21" s="42">
        <f t="shared" si="0"/>
        <v>400</v>
      </c>
      <c r="I21" s="43">
        <f t="shared" si="1"/>
        <v>360</v>
      </c>
      <c r="J21" s="44">
        <f t="shared" si="2"/>
        <v>40</v>
      </c>
      <c r="K21" s="35"/>
      <c r="P21" s="69" t="s">
        <v>197</v>
      </c>
      <c r="Q21" s="68">
        <v>1</v>
      </c>
      <c r="R21" s="68">
        <v>400</v>
      </c>
    </row>
    <row r="22" spans="1:18" ht="17.25" thickTop="1" thickBot="1" x14ac:dyDescent="0.3">
      <c r="A22" s="66">
        <v>20</v>
      </c>
      <c r="B22" s="2" t="s">
        <v>50</v>
      </c>
      <c r="C22" s="31"/>
      <c r="D22" s="2" t="s">
        <v>51</v>
      </c>
      <c r="E22" s="30" t="s">
        <v>92</v>
      </c>
      <c r="F22" s="41">
        <v>1</v>
      </c>
      <c r="G22" s="41">
        <v>10</v>
      </c>
      <c r="H22" s="42">
        <f t="shared" si="0"/>
        <v>400</v>
      </c>
      <c r="I22" s="43">
        <f t="shared" si="1"/>
        <v>360</v>
      </c>
      <c r="J22" s="44">
        <f t="shared" si="2"/>
        <v>40</v>
      </c>
      <c r="K22" s="35"/>
      <c r="P22" s="70">
        <v>113</v>
      </c>
      <c r="Q22" s="68">
        <v>1</v>
      </c>
      <c r="R22" s="68">
        <v>400</v>
      </c>
    </row>
    <row r="23" spans="1:18" ht="17.25" thickTop="1" thickBot="1" x14ac:dyDescent="0.3">
      <c r="A23" s="66">
        <v>21</v>
      </c>
      <c r="B23" s="2" t="s">
        <v>52</v>
      </c>
      <c r="C23" s="31" t="s">
        <v>65</v>
      </c>
      <c r="D23" s="2" t="s">
        <v>22</v>
      </c>
      <c r="E23" s="30" t="s">
        <v>92</v>
      </c>
      <c r="F23" s="41">
        <v>1</v>
      </c>
      <c r="G23" s="41">
        <v>10</v>
      </c>
      <c r="H23" s="42">
        <f t="shared" si="0"/>
        <v>400</v>
      </c>
      <c r="I23" s="43">
        <f t="shared" si="1"/>
        <v>360</v>
      </c>
      <c r="J23" s="44">
        <f t="shared" si="2"/>
        <v>40</v>
      </c>
      <c r="K23" s="35"/>
      <c r="P23" s="69" t="s">
        <v>228</v>
      </c>
      <c r="Q23" s="68">
        <v>1</v>
      </c>
      <c r="R23" s="68">
        <v>400</v>
      </c>
    </row>
    <row r="24" spans="1:18" ht="17.25" thickTop="1" thickBot="1" x14ac:dyDescent="0.3">
      <c r="A24" s="66">
        <v>22</v>
      </c>
      <c r="B24" s="2" t="s">
        <v>54</v>
      </c>
      <c r="C24" s="31" t="s">
        <v>56</v>
      </c>
      <c r="D24" s="2" t="s">
        <v>55</v>
      </c>
      <c r="E24" s="30" t="s">
        <v>92</v>
      </c>
      <c r="F24" s="41">
        <v>1</v>
      </c>
      <c r="G24" s="41">
        <v>10</v>
      </c>
      <c r="H24" s="42">
        <f t="shared" si="0"/>
        <v>400</v>
      </c>
      <c r="I24" s="43">
        <f t="shared" si="1"/>
        <v>360</v>
      </c>
      <c r="J24" s="44">
        <f t="shared" si="2"/>
        <v>40</v>
      </c>
      <c r="K24" s="35"/>
      <c r="P24" s="70">
        <v>142</v>
      </c>
      <c r="Q24" s="68">
        <v>1</v>
      </c>
      <c r="R24" s="68">
        <v>400</v>
      </c>
    </row>
    <row r="25" spans="1:18" ht="17.25" thickTop="1" thickBot="1" x14ac:dyDescent="0.3">
      <c r="A25" s="62">
        <v>23</v>
      </c>
      <c r="B25" s="40" t="s">
        <v>267</v>
      </c>
      <c r="C25" s="47">
        <v>4171125817</v>
      </c>
      <c r="D25" s="40" t="s">
        <v>268</v>
      </c>
      <c r="E25" s="50" t="s">
        <v>92</v>
      </c>
      <c r="F25" s="41">
        <v>1</v>
      </c>
      <c r="G25" s="41">
        <v>10</v>
      </c>
      <c r="H25" s="42">
        <f t="shared" si="0"/>
        <v>400</v>
      </c>
      <c r="I25" s="43">
        <f t="shared" si="1"/>
        <v>360</v>
      </c>
      <c r="J25" s="44">
        <f t="shared" si="2"/>
        <v>40</v>
      </c>
      <c r="K25" s="45" t="s">
        <v>107</v>
      </c>
      <c r="P25" s="69" t="s">
        <v>187</v>
      </c>
      <c r="Q25" s="68">
        <v>1</v>
      </c>
      <c r="R25" s="68">
        <v>400</v>
      </c>
    </row>
    <row r="26" spans="1:18" ht="17.25" thickTop="1" thickBot="1" x14ac:dyDescent="0.3">
      <c r="A26" s="62">
        <v>24</v>
      </c>
      <c r="B26" s="40" t="s">
        <v>286</v>
      </c>
      <c r="C26" s="47">
        <v>5544638283</v>
      </c>
      <c r="D26" s="40" t="s">
        <v>38</v>
      </c>
      <c r="E26" s="50" t="s">
        <v>92</v>
      </c>
      <c r="F26" s="41">
        <v>1</v>
      </c>
      <c r="G26" s="41">
        <v>10</v>
      </c>
      <c r="H26" s="42">
        <f t="shared" si="0"/>
        <v>400</v>
      </c>
      <c r="I26" s="43">
        <f t="shared" si="1"/>
        <v>360</v>
      </c>
      <c r="J26" s="44">
        <f t="shared" si="2"/>
        <v>40</v>
      </c>
      <c r="K26" s="45" t="s">
        <v>107</v>
      </c>
      <c r="P26" s="70">
        <v>104</v>
      </c>
      <c r="Q26" s="68">
        <v>1</v>
      </c>
      <c r="R26" s="68">
        <v>400</v>
      </c>
    </row>
    <row r="27" spans="1:18" ht="17.25" thickTop="1" thickBot="1" x14ac:dyDescent="0.3">
      <c r="A27" s="66">
        <v>25</v>
      </c>
      <c r="B27" s="2" t="s">
        <v>66</v>
      </c>
      <c r="C27" s="31" t="s">
        <v>67</v>
      </c>
      <c r="D27" s="2" t="s">
        <v>22</v>
      </c>
      <c r="E27" s="30" t="s">
        <v>92</v>
      </c>
      <c r="F27" s="41">
        <v>1</v>
      </c>
      <c r="G27" s="41">
        <v>10</v>
      </c>
      <c r="H27" s="42">
        <f t="shared" si="0"/>
        <v>400</v>
      </c>
      <c r="I27" s="43">
        <f t="shared" si="1"/>
        <v>360</v>
      </c>
      <c r="J27" s="44">
        <f t="shared" si="2"/>
        <v>40</v>
      </c>
      <c r="K27" s="35"/>
      <c r="P27" s="69" t="s">
        <v>245</v>
      </c>
      <c r="Q27" s="68">
        <v>1</v>
      </c>
      <c r="R27" s="68">
        <v>400</v>
      </c>
    </row>
    <row r="28" spans="1:18" ht="17.25" thickTop="1" thickBot="1" x14ac:dyDescent="0.3">
      <c r="A28" s="62">
        <v>26</v>
      </c>
      <c r="B28" s="40" t="s">
        <v>295</v>
      </c>
      <c r="C28" s="47" t="s">
        <v>67</v>
      </c>
      <c r="D28" s="40" t="s">
        <v>22</v>
      </c>
      <c r="E28" s="50" t="s">
        <v>92</v>
      </c>
      <c r="F28" s="41">
        <v>1</v>
      </c>
      <c r="G28" s="41">
        <v>10</v>
      </c>
      <c r="H28" s="42">
        <f t="shared" si="0"/>
        <v>400</v>
      </c>
      <c r="I28" s="43">
        <f t="shared" si="1"/>
        <v>360</v>
      </c>
      <c r="J28" s="44">
        <f t="shared" si="2"/>
        <v>40</v>
      </c>
      <c r="K28" s="45" t="s">
        <v>107</v>
      </c>
      <c r="P28" s="70">
        <v>159</v>
      </c>
      <c r="Q28" s="68">
        <v>1</v>
      </c>
      <c r="R28" s="68">
        <v>400</v>
      </c>
    </row>
    <row r="29" spans="1:18" ht="17.25" thickTop="1" thickBot="1" x14ac:dyDescent="0.3">
      <c r="A29" s="62">
        <v>27</v>
      </c>
      <c r="B29" s="40" t="s">
        <v>114</v>
      </c>
      <c r="C29" s="47"/>
      <c r="D29" s="40" t="s">
        <v>115</v>
      </c>
      <c r="E29" s="50" t="s">
        <v>92</v>
      </c>
      <c r="F29" s="41">
        <v>1</v>
      </c>
      <c r="G29" s="41">
        <v>10</v>
      </c>
      <c r="H29" s="42">
        <f t="shared" si="0"/>
        <v>400</v>
      </c>
      <c r="I29" s="43">
        <f t="shared" si="1"/>
        <v>360</v>
      </c>
      <c r="J29" s="44">
        <f t="shared" si="2"/>
        <v>40</v>
      </c>
      <c r="K29" s="45" t="s">
        <v>265</v>
      </c>
      <c r="P29" s="69" t="s">
        <v>118</v>
      </c>
      <c r="Q29" s="68">
        <v>1</v>
      </c>
      <c r="R29" s="68">
        <v>400</v>
      </c>
    </row>
    <row r="30" spans="1:18" ht="17.25" thickTop="1" thickBot="1" x14ac:dyDescent="0.3">
      <c r="A30" s="62">
        <v>28</v>
      </c>
      <c r="B30" s="40" t="s">
        <v>116</v>
      </c>
      <c r="C30" s="47"/>
      <c r="D30" s="40" t="s">
        <v>115</v>
      </c>
      <c r="E30" s="50" t="s">
        <v>92</v>
      </c>
      <c r="F30" s="41">
        <v>1</v>
      </c>
      <c r="G30" s="41">
        <v>10</v>
      </c>
      <c r="H30" s="42">
        <f t="shared" si="0"/>
        <v>400</v>
      </c>
      <c r="I30" s="43">
        <f t="shared" si="1"/>
        <v>360</v>
      </c>
      <c r="J30" s="44">
        <f t="shared" si="2"/>
        <v>40</v>
      </c>
      <c r="K30" s="45" t="s">
        <v>265</v>
      </c>
      <c r="P30" s="70">
        <v>45</v>
      </c>
      <c r="Q30" s="68">
        <v>1</v>
      </c>
      <c r="R30" s="68">
        <v>400</v>
      </c>
    </row>
    <row r="31" spans="1:18" ht="17.25" thickTop="1" thickBot="1" x14ac:dyDescent="0.3">
      <c r="A31" s="62">
        <v>29</v>
      </c>
      <c r="B31" s="40" t="s">
        <v>88</v>
      </c>
      <c r="C31" s="47"/>
      <c r="D31" s="40" t="s">
        <v>86</v>
      </c>
      <c r="E31" s="50" t="s">
        <v>92</v>
      </c>
      <c r="F31" s="41">
        <v>1</v>
      </c>
      <c r="G31" s="41">
        <v>10</v>
      </c>
      <c r="H31" s="42">
        <f t="shared" si="0"/>
        <v>400</v>
      </c>
      <c r="I31" s="43">
        <f t="shared" si="1"/>
        <v>360</v>
      </c>
      <c r="J31" s="44">
        <f t="shared" si="2"/>
        <v>40</v>
      </c>
      <c r="K31" s="35"/>
      <c r="P31" s="69" t="s">
        <v>199</v>
      </c>
      <c r="Q31" s="68">
        <v>1</v>
      </c>
      <c r="R31" s="68">
        <v>400</v>
      </c>
    </row>
    <row r="32" spans="1:18" ht="17.25" thickTop="1" thickBot="1" x14ac:dyDescent="0.3">
      <c r="A32" s="62">
        <v>30</v>
      </c>
      <c r="B32" s="40" t="s">
        <v>85</v>
      </c>
      <c r="C32" s="47" t="s">
        <v>87</v>
      </c>
      <c r="D32" s="40" t="s">
        <v>86</v>
      </c>
      <c r="E32" s="50" t="s">
        <v>92</v>
      </c>
      <c r="F32" s="41">
        <v>1</v>
      </c>
      <c r="G32" s="41">
        <v>10</v>
      </c>
      <c r="H32" s="42">
        <f t="shared" si="0"/>
        <v>400</v>
      </c>
      <c r="I32" s="43">
        <f t="shared" si="1"/>
        <v>360</v>
      </c>
      <c r="J32" s="44">
        <f t="shared" si="2"/>
        <v>40</v>
      </c>
      <c r="K32" s="45" t="s">
        <v>107</v>
      </c>
      <c r="P32" s="70">
        <v>115</v>
      </c>
      <c r="Q32" s="68">
        <v>1</v>
      </c>
      <c r="R32" s="68">
        <v>400</v>
      </c>
    </row>
    <row r="33" spans="1:18" ht="17.25" thickTop="1" thickBot="1" x14ac:dyDescent="0.3">
      <c r="A33" s="62">
        <v>31</v>
      </c>
      <c r="B33" s="40" t="s">
        <v>266</v>
      </c>
      <c r="C33" s="47">
        <v>4211085554</v>
      </c>
      <c r="D33" s="40" t="s">
        <v>115</v>
      </c>
      <c r="E33" s="50" t="s">
        <v>92</v>
      </c>
      <c r="F33" s="41">
        <v>1</v>
      </c>
      <c r="G33" s="41">
        <v>10</v>
      </c>
      <c r="H33" s="42">
        <f t="shared" si="0"/>
        <v>400</v>
      </c>
      <c r="I33" s="43">
        <f t="shared" si="1"/>
        <v>360</v>
      </c>
      <c r="J33" s="44">
        <f t="shared" si="2"/>
        <v>40</v>
      </c>
      <c r="K33" s="45" t="s">
        <v>107</v>
      </c>
      <c r="P33" s="69" t="s">
        <v>223</v>
      </c>
      <c r="Q33" s="68">
        <v>1</v>
      </c>
      <c r="R33" s="68">
        <v>400</v>
      </c>
    </row>
    <row r="34" spans="1:18" ht="17.25" thickTop="1" thickBot="1" x14ac:dyDescent="0.3">
      <c r="A34" s="62">
        <v>32</v>
      </c>
      <c r="B34" s="40" t="s">
        <v>110</v>
      </c>
      <c r="C34" s="47" t="s">
        <v>89</v>
      </c>
      <c r="D34" s="40" t="s">
        <v>22</v>
      </c>
      <c r="E34" s="50" t="s">
        <v>92</v>
      </c>
      <c r="F34" s="41">
        <v>1</v>
      </c>
      <c r="G34" s="41">
        <v>10</v>
      </c>
      <c r="H34" s="42">
        <f t="shared" si="0"/>
        <v>400</v>
      </c>
      <c r="I34" s="43">
        <f t="shared" si="1"/>
        <v>360</v>
      </c>
      <c r="J34" s="44">
        <f t="shared" si="2"/>
        <v>40</v>
      </c>
      <c r="K34" s="45" t="s">
        <v>107</v>
      </c>
      <c r="P34" s="70">
        <v>137</v>
      </c>
      <c r="Q34" s="68">
        <v>1</v>
      </c>
      <c r="R34" s="68">
        <v>400</v>
      </c>
    </row>
    <row r="35" spans="1:18" ht="17.25" thickTop="1" thickBot="1" x14ac:dyDescent="0.3">
      <c r="A35" s="62">
        <v>33</v>
      </c>
      <c r="B35" s="40" t="s">
        <v>90</v>
      </c>
      <c r="C35" s="47">
        <v>4171070691</v>
      </c>
      <c r="D35" s="40" t="s">
        <v>22</v>
      </c>
      <c r="E35" s="50" t="s">
        <v>92</v>
      </c>
      <c r="F35" s="41">
        <v>1</v>
      </c>
      <c r="G35" s="41">
        <v>10</v>
      </c>
      <c r="H35" s="42">
        <f t="shared" si="0"/>
        <v>400</v>
      </c>
      <c r="I35" s="43">
        <f t="shared" si="1"/>
        <v>360</v>
      </c>
      <c r="J35" s="44">
        <f t="shared" si="2"/>
        <v>40</v>
      </c>
      <c r="K35" s="45" t="s">
        <v>107</v>
      </c>
      <c r="L35" s="32"/>
      <c r="P35" s="69" t="s">
        <v>266</v>
      </c>
      <c r="Q35" s="68">
        <v>1</v>
      </c>
      <c r="R35" s="68">
        <v>400</v>
      </c>
    </row>
    <row r="36" spans="1:18" ht="16.5" thickTop="1" thickBot="1" x14ac:dyDescent="0.3">
      <c r="A36" s="62">
        <v>34</v>
      </c>
      <c r="B36" s="40" t="s">
        <v>93</v>
      </c>
      <c r="C36" s="47">
        <v>4471218664</v>
      </c>
      <c r="D36" s="40" t="s">
        <v>86</v>
      </c>
      <c r="E36" s="40" t="s">
        <v>92</v>
      </c>
      <c r="F36" s="41">
        <v>1</v>
      </c>
      <c r="G36" s="41">
        <v>10</v>
      </c>
      <c r="H36" s="42">
        <f t="shared" si="0"/>
        <v>400</v>
      </c>
      <c r="I36" s="43">
        <f t="shared" si="1"/>
        <v>360</v>
      </c>
      <c r="J36" s="44">
        <f t="shared" si="2"/>
        <v>40</v>
      </c>
      <c r="K36" s="45" t="s">
        <v>107</v>
      </c>
      <c r="P36" s="70">
        <v>31</v>
      </c>
      <c r="Q36" s="68">
        <v>1</v>
      </c>
      <c r="R36" s="68">
        <v>400</v>
      </c>
    </row>
    <row r="37" spans="1:18" ht="16.5" thickTop="1" thickBot="1" x14ac:dyDescent="0.3">
      <c r="A37" s="66">
        <v>35</v>
      </c>
      <c r="B37" s="2" t="s">
        <v>94</v>
      </c>
      <c r="C37" s="31">
        <v>4471058841</v>
      </c>
      <c r="D37" s="2" t="s">
        <v>86</v>
      </c>
      <c r="E37" s="2" t="s">
        <v>92</v>
      </c>
      <c r="F37" s="41">
        <v>1</v>
      </c>
      <c r="G37" s="41">
        <v>10</v>
      </c>
      <c r="H37" s="42">
        <f t="shared" si="0"/>
        <v>400</v>
      </c>
      <c r="I37" s="43">
        <f t="shared" si="1"/>
        <v>360</v>
      </c>
      <c r="J37" s="44">
        <f t="shared" si="2"/>
        <v>40</v>
      </c>
      <c r="K37" s="35"/>
      <c r="P37" s="69" t="s">
        <v>116</v>
      </c>
      <c r="Q37" s="68">
        <v>1</v>
      </c>
      <c r="R37" s="68">
        <v>400</v>
      </c>
    </row>
    <row r="38" spans="1:18" ht="16.5" thickTop="1" thickBot="1" x14ac:dyDescent="0.3">
      <c r="A38" s="66">
        <v>36</v>
      </c>
      <c r="B38" s="2" t="s">
        <v>95</v>
      </c>
      <c r="C38" s="31">
        <v>4211110012</v>
      </c>
      <c r="D38" s="2" t="s">
        <v>96</v>
      </c>
      <c r="E38" s="2" t="s">
        <v>92</v>
      </c>
      <c r="F38" s="41">
        <v>1</v>
      </c>
      <c r="G38" s="41">
        <v>10</v>
      </c>
      <c r="H38" s="42">
        <f t="shared" si="0"/>
        <v>400</v>
      </c>
      <c r="I38" s="43">
        <f t="shared" si="1"/>
        <v>360</v>
      </c>
      <c r="J38" s="44">
        <f t="shared" si="2"/>
        <v>40</v>
      </c>
      <c r="K38" s="35"/>
      <c r="P38" s="70">
        <v>28</v>
      </c>
      <c r="Q38" s="68">
        <v>1</v>
      </c>
      <c r="R38" s="68">
        <v>400</v>
      </c>
    </row>
    <row r="39" spans="1:18" ht="16.5" thickTop="1" thickBot="1" x14ac:dyDescent="0.3">
      <c r="A39" s="66">
        <v>37</v>
      </c>
      <c r="B39" s="2" t="s">
        <v>97</v>
      </c>
      <c r="C39" s="31">
        <v>4211110012</v>
      </c>
      <c r="D39" s="2" t="s">
        <v>96</v>
      </c>
      <c r="E39" s="2" t="s">
        <v>92</v>
      </c>
      <c r="F39" s="41">
        <v>1</v>
      </c>
      <c r="G39" s="41">
        <v>10</v>
      </c>
      <c r="H39" s="42">
        <f t="shared" si="0"/>
        <v>400</v>
      </c>
      <c r="I39" s="43">
        <f t="shared" si="1"/>
        <v>360</v>
      </c>
      <c r="J39" s="44">
        <f t="shared" si="2"/>
        <v>40</v>
      </c>
      <c r="K39" s="35"/>
      <c r="P39" s="69" t="s">
        <v>230</v>
      </c>
      <c r="Q39" s="68">
        <v>1</v>
      </c>
      <c r="R39" s="68">
        <v>400</v>
      </c>
    </row>
    <row r="40" spans="1:18" ht="16.5" thickTop="1" thickBot="1" x14ac:dyDescent="0.3">
      <c r="A40" s="66">
        <v>38</v>
      </c>
      <c r="B40" s="2" t="s">
        <v>98</v>
      </c>
      <c r="C40" s="31">
        <v>4211110012</v>
      </c>
      <c r="D40" s="2" t="s">
        <v>96</v>
      </c>
      <c r="E40" s="2" t="s">
        <v>92</v>
      </c>
      <c r="F40" s="41">
        <v>1</v>
      </c>
      <c r="G40" s="41">
        <v>10</v>
      </c>
      <c r="H40" s="42">
        <f t="shared" si="0"/>
        <v>400</v>
      </c>
      <c r="I40" s="43">
        <f t="shared" si="1"/>
        <v>360</v>
      </c>
      <c r="J40" s="44">
        <f t="shared" si="2"/>
        <v>40</v>
      </c>
      <c r="K40" s="35"/>
      <c r="P40" s="70">
        <v>144</v>
      </c>
      <c r="Q40" s="68">
        <v>1</v>
      </c>
      <c r="R40" s="68">
        <v>400</v>
      </c>
    </row>
    <row r="41" spans="1:18" ht="16.5" thickTop="1" thickBot="1" x14ac:dyDescent="0.3">
      <c r="A41" s="62">
        <v>39</v>
      </c>
      <c r="B41" s="64" t="s">
        <v>100</v>
      </c>
      <c r="C41" s="47">
        <v>4211107274</v>
      </c>
      <c r="D41" s="40" t="s">
        <v>142</v>
      </c>
      <c r="E41" s="40" t="s">
        <v>92</v>
      </c>
      <c r="F41" s="41">
        <v>1</v>
      </c>
      <c r="G41" s="41">
        <v>10</v>
      </c>
      <c r="H41" s="42">
        <f t="shared" si="0"/>
        <v>400</v>
      </c>
      <c r="I41" s="43">
        <f t="shared" si="1"/>
        <v>360</v>
      </c>
      <c r="J41" s="44">
        <f t="shared" si="2"/>
        <v>40</v>
      </c>
      <c r="K41" s="65" t="s">
        <v>293</v>
      </c>
      <c r="P41" s="69" t="s">
        <v>114</v>
      </c>
      <c r="Q41" s="68">
        <v>1</v>
      </c>
      <c r="R41" s="68">
        <v>400</v>
      </c>
    </row>
    <row r="42" spans="1:18" ht="16.5" thickTop="1" thickBot="1" x14ac:dyDescent="0.3">
      <c r="A42" s="62">
        <v>40</v>
      </c>
      <c r="B42" s="2" t="s">
        <v>99</v>
      </c>
      <c r="C42" s="31">
        <v>4471243430</v>
      </c>
      <c r="D42" s="2" t="s">
        <v>96</v>
      </c>
      <c r="E42" s="2" t="s">
        <v>92</v>
      </c>
      <c r="F42" s="41">
        <v>1</v>
      </c>
      <c r="G42" s="41">
        <v>10</v>
      </c>
      <c r="H42" s="42">
        <f t="shared" si="0"/>
        <v>400</v>
      </c>
      <c r="I42" s="43">
        <f t="shared" si="1"/>
        <v>360</v>
      </c>
      <c r="J42" s="44">
        <f t="shared" si="2"/>
        <v>40</v>
      </c>
      <c r="K42" s="35"/>
      <c r="P42" s="70">
        <v>27</v>
      </c>
      <c r="Q42" s="68">
        <v>1</v>
      </c>
      <c r="R42" s="68">
        <v>400</v>
      </c>
    </row>
    <row r="43" spans="1:18" ht="16.5" thickTop="1" thickBot="1" x14ac:dyDescent="0.3">
      <c r="A43" s="62">
        <v>41</v>
      </c>
      <c r="B43" s="40" t="s">
        <v>106</v>
      </c>
      <c r="C43" s="47"/>
      <c r="D43" s="40" t="s">
        <v>101</v>
      </c>
      <c r="E43" s="40" t="s">
        <v>92</v>
      </c>
      <c r="F43" s="41">
        <v>1</v>
      </c>
      <c r="G43" s="41">
        <v>10</v>
      </c>
      <c r="H43" s="42">
        <f t="shared" si="0"/>
        <v>400</v>
      </c>
      <c r="I43" s="43">
        <f t="shared" si="1"/>
        <v>360</v>
      </c>
      <c r="J43" s="44">
        <f t="shared" si="2"/>
        <v>40</v>
      </c>
      <c r="K43" s="45" t="s">
        <v>105</v>
      </c>
      <c r="P43" s="69" t="s">
        <v>131</v>
      </c>
      <c r="Q43" s="68">
        <v>1</v>
      </c>
      <c r="R43" s="68">
        <v>400</v>
      </c>
    </row>
    <row r="44" spans="1:18" ht="16.5" thickTop="1" thickBot="1" x14ac:dyDescent="0.3">
      <c r="A44" s="62">
        <v>42</v>
      </c>
      <c r="B44" s="40" t="s">
        <v>102</v>
      </c>
      <c r="C44" s="47">
        <v>4171068999</v>
      </c>
      <c r="D44" s="40" t="s">
        <v>103</v>
      </c>
      <c r="E44" s="40" t="s">
        <v>92</v>
      </c>
      <c r="F44" s="41">
        <v>1</v>
      </c>
      <c r="G44" s="41">
        <v>10</v>
      </c>
      <c r="H44" s="42">
        <f t="shared" si="0"/>
        <v>400</v>
      </c>
      <c r="I44" s="43">
        <f t="shared" si="1"/>
        <v>360</v>
      </c>
      <c r="J44" s="44">
        <f t="shared" si="2"/>
        <v>40</v>
      </c>
      <c r="K44" s="45" t="s">
        <v>107</v>
      </c>
      <c r="P44" s="70">
        <v>59</v>
      </c>
      <c r="Q44" s="68">
        <v>1</v>
      </c>
      <c r="R44" s="68">
        <v>400</v>
      </c>
    </row>
    <row r="45" spans="1:18" ht="16.5" thickTop="1" thickBot="1" x14ac:dyDescent="0.3">
      <c r="A45" s="62">
        <v>43</v>
      </c>
      <c r="B45" s="40" t="s">
        <v>264</v>
      </c>
      <c r="C45" s="47">
        <v>4211101410</v>
      </c>
      <c r="D45" s="40" t="s">
        <v>142</v>
      </c>
      <c r="E45" s="40" t="s">
        <v>92</v>
      </c>
      <c r="F45" s="41">
        <v>1</v>
      </c>
      <c r="G45" s="41">
        <v>10</v>
      </c>
      <c r="H45" s="42">
        <f t="shared" si="0"/>
        <v>400</v>
      </c>
      <c r="I45" s="43">
        <f t="shared" si="1"/>
        <v>360</v>
      </c>
      <c r="J45" s="44">
        <f t="shared" si="2"/>
        <v>40</v>
      </c>
      <c r="K45" s="45" t="s">
        <v>107</v>
      </c>
      <c r="P45" s="69" t="s">
        <v>227</v>
      </c>
      <c r="Q45" s="68">
        <v>1</v>
      </c>
      <c r="R45" s="68">
        <v>400</v>
      </c>
    </row>
    <row r="46" spans="1:18" ht="16.5" thickTop="1" thickBot="1" x14ac:dyDescent="0.3">
      <c r="A46" s="62">
        <v>44</v>
      </c>
      <c r="B46" s="40" t="s">
        <v>117</v>
      </c>
      <c r="C46" s="47">
        <v>4211024188</v>
      </c>
      <c r="D46" s="40" t="s">
        <v>38</v>
      </c>
      <c r="E46" s="40" t="s">
        <v>92</v>
      </c>
      <c r="F46" s="41">
        <v>1</v>
      </c>
      <c r="G46" s="41">
        <v>10</v>
      </c>
      <c r="H46" s="42">
        <f t="shared" si="0"/>
        <v>400</v>
      </c>
      <c r="I46" s="43">
        <f t="shared" si="1"/>
        <v>360</v>
      </c>
      <c r="J46" s="44">
        <f t="shared" si="2"/>
        <v>40</v>
      </c>
      <c r="K46" s="45" t="s">
        <v>107</v>
      </c>
      <c r="P46" s="70">
        <v>141</v>
      </c>
      <c r="Q46" s="68">
        <v>1</v>
      </c>
      <c r="R46" s="68">
        <v>400</v>
      </c>
    </row>
    <row r="47" spans="1:18" ht="16.5" thickTop="1" thickBot="1" x14ac:dyDescent="0.3">
      <c r="A47" s="66">
        <v>45</v>
      </c>
      <c r="B47" s="2" t="s">
        <v>118</v>
      </c>
      <c r="C47" s="31">
        <v>4211064291</v>
      </c>
      <c r="D47" s="2" t="s">
        <v>115</v>
      </c>
      <c r="E47" s="2" t="s">
        <v>92</v>
      </c>
      <c r="F47" s="41">
        <v>1</v>
      </c>
      <c r="G47" s="41">
        <v>10</v>
      </c>
      <c r="H47" s="42">
        <f t="shared" si="0"/>
        <v>400</v>
      </c>
      <c r="I47" s="43">
        <f t="shared" si="1"/>
        <v>360</v>
      </c>
      <c r="J47" s="44">
        <f t="shared" si="2"/>
        <v>40</v>
      </c>
      <c r="K47" s="35"/>
      <c r="P47" s="39" t="s">
        <v>38</v>
      </c>
      <c r="Q47" s="68">
        <v>16</v>
      </c>
      <c r="R47" s="68">
        <v>6400</v>
      </c>
    </row>
    <row r="48" spans="1:18" ht="16.5" thickTop="1" thickBot="1" x14ac:dyDescent="0.3">
      <c r="A48" s="66">
        <v>46</v>
      </c>
      <c r="B48" s="2" t="s">
        <v>119</v>
      </c>
      <c r="C48" s="31">
        <v>4211041350</v>
      </c>
      <c r="D48" s="2" t="s">
        <v>24</v>
      </c>
      <c r="E48" s="2" t="s">
        <v>92</v>
      </c>
      <c r="F48" s="41">
        <v>1</v>
      </c>
      <c r="G48" s="41">
        <v>10</v>
      </c>
      <c r="H48" s="42">
        <f t="shared" si="0"/>
        <v>400</v>
      </c>
      <c r="I48" s="43">
        <f t="shared" si="1"/>
        <v>360</v>
      </c>
      <c r="J48" s="44">
        <f t="shared" si="2"/>
        <v>40</v>
      </c>
      <c r="K48" s="35"/>
      <c r="P48" s="39" t="s">
        <v>22</v>
      </c>
      <c r="Q48" s="68">
        <v>14</v>
      </c>
      <c r="R48" s="68">
        <v>5600</v>
      </c>
    </row>
    <row r="49" spans="1:18" ht="16.5" thickTop="1" thickBot="1" x14ac:dyDescent="0.3">
      <c r="A49" s="66">
        <v>47</v>
      </c>
      <c r="B49" s="2" t="s">
        <v>120</v>
      </c>
      <c r="C49" s="31">
        <v>4211041350</v>
      </c>
      <c r="D49" s="2" t="s">
        <v>51</v>
      </c>
      <c r="E49" s="2" t="s">
        <v>92</v>
      </c>
      <c r="F49" s="41">
        <v>1</v>
      </c>
      <c r="G49" s="41">
        <v>10</v>
      </c>
      <c r="H49" s="42">
        <f t="shared" si="0"/>
        <v>400</v>
      </c>
      <c r="I49" s="43">
        <f t="shared" si="1"/>
        <v>360</v>
      </c>
      <c r="J49" s="44">
        <f t="shared" si="2"/>
        <v>40</v>
      </c>
      <c r="K49" s="35"/>
      <c r="P49" s="39" t="s">
        <v>39</v>
      </c>
      <c r="Q49" s="68">
        <v>13</v>
      </c>
      <c r="R49" s="68">
        <v>5200</v>
      </c>
    </row>
    <row r="50" spans="1:18" ht="16.5" thickTop="1" thickBot="1" x14ac:dyDescent="0.3">
      <c r="A50" s="62">
        <v>48</v>
      </c>
      <c r="B50" s="40" t="s">
        <v>121</v>
      </c>
      <c r="C50" s="47">
        <v>4214726978</v>
      </c>
      <c r="D50" s="40" t="s">
        <v>22</v>
      </c>
      <c r="E50" s="40" t="s">
        <v>92</v>
      </c>
      <c r="F50" s="41">
        <v>1</v>
      </c>
      <c r="G50" s="41">
        <v>10</v>
      </c>
      <c r="H50" s="42">
        <f t="shared" si="0"/>
        <v>400</v>
      </c>
      <c r="I50" s="43">
        <f t="shared" si="1"/>
        <v>360</v>
      </c>
      <c r="J50" s="44">
        <f t="shared" si="2"/>
        <v>40</v>
      </c>
      <c r="K50" s="45" t="s">
        <v>107</v>
      </c>
      <c r="P50" s="39" t="s">
        <v>142</v>
      </c>
      <c r="Q50" s="68">
        <v>10</v>
      </c>
      <c r="R50" s="68">
        <v>4000</v>
      </c>
    </row>
    <row r="51" spans="1:18" ht="16.5" thickTop="1" thickBot="1" x14ac:dyDescent="0.3">
      <c r="A51" s="62">
        <v>49</v>
      </c>
      <c r="B51" s="40" t="s">
        <v>122</v>
      </c>
      <c r="C51" s="47">
        <v>4211111303</v>
      </c>
      <c r="D51" s="40" t="s">
        <v>103</v>
      </c>
      <c r="E51" s="40" t="s">
        <v>92</v>
      </c>
      <c r="F51" s="41">
        <v>1</v>
      </c>
      <c r="G51" s="41">
        <v>10</v>
      </c>
      <c r="H51" s="42">
        <f t="shared" si="0"/>
        <v>400</v>
      </c>
      <c r="I51" s="43">
        <f t="shared" si="1"/>
        <v>360</v>
      </c>
      <c r="J51" s="44">
        <f t="shared" si="2"/>
        <v>40</v>
      </c>
      <c r="K51" s="45" t="s">
        <v>107</v>
      </c>
      <c r="P51" s="39" t="s">
        <v>140</v>
      </c>
      <c r="Q51" s="68">
        <v>10</v>
      </c>
      <c r="R51" s="68">
        <v>4000</v>
      </c>
    </row>
    <row r="52" spans="1:18" ht="16.5" thickTop="1" thickBot="1" x14ac:dyDescent="0.3">
      <c r="A52" s="62">
        <v>50</v>
      </c>
      <c r="B52" s="40" t="s">
        <v>123</v>
      </c>
      <c r="C52" s="47">
        <v>4171139930</v>
      </c>
      <c r="D52" s="40" t="s">
        <v>103</v>
      </c>
      <c r="E52" s="40" t="s">
        <v>92</v>
      </c>
      <c r="F52" s="41">
        <v>1</v>
      </c>
      <c r="G52" s="41">
        <v>10</v>
      </c>
      <c r="H52" s="42">
        <f t="shared" si="0"/>
        <v>400</v>
      </c>
      <c r="I52" s="43">
        <f t="shared" si="1"/>
        <v>360</v>
      </c>
      <c r="J52" s="44">
        <f t="shared" si="2"/>
        <v>40</v>
      </c>
      <c r="K52" s="45" t="s">
        <v>107</v>
      </c>
      <c r="P52" s="39" t="s">
        <v>208</v>
      </c>
      <c r="Q52" s="68">
        <v>9</v>
      </c>
      <c r="R52" s="68">
        <v>3600</v>
      </c>
    </row>
    <row r="53" spans="1:18" ht="16.5" thickTop="1" thickBot="1" x14ac:dyDescent="0.3">
      <c r="A53" s="62">
        <v>51</v>
      </c>
      <c r="B53" s="40" t="s">
        <v>260</v>
      </c>
      <c r="C53" s="47"/>
      <c r="D53" s="40" t="s">
        <v>41</v>
      </c>
      <c r="E53" s="40" t="s">
        <v>92</v>
      </c>
      <c r="F53" s="41">
        <v>1</v>
      </c>
      <c r="G53" s="41">
        <v>10</v>
      </c>
      <c r="H53" s="42">
        <f t="shared" si="0"/>
        <v>400</v>
      </c>
      <c r="I53" s="43">
        <f t="shared" si="1"/>
        <v>360</v>
      </c>
      <c r="J53" s="44">
        <f t="shared" si="2"/>
        <v>40</v>
      </c>
      <c r="K53" s="45" t="s">
        <v>107</v>
      </c>
      <c r="P53" s="39" t="s">
        <v>24</v>
      </c>
      <c r="Q53" s="68">
        <v>9</v>
      </c>
      <c r="R53" s="68">
        <v>3600</v>
      </c>
    </row>
    <row r="54" spans="1:18" ht="16.5" thickTop="1" thickBot="1" x14ac:dyDescent="0.3">
      <c r="A54" s="62">
        <v>52</v>
      </c>
      <c r="B54" s="40" t="s">
        <v>124</v>
      </c>
      <c r="C54" s="47"/>
      <c r="D54" s="40" t="s">
        <v>55</v>
      </c>
      <c r="E54" s="40" t="s">
        <v>92</v>
      </c>
      <c r="F54" s="41">
        <v>1</v>
      </c>
      <c r="G54" s="41">
        <v>10</v>
      </c>
      <c r="H54" s="42">
        <f t="shared" si="0"/>
        <v>400</v>
      </c>
      <c r="I54" s="43">
        <f t="shared" si="1"/>
        <v>360</v>
      </c>
      <c r="J54" s="44">
        <f t="shared" si="2"/>
        <v>40</v>
      </c>
      <c r="K54" s="45" t="s">
        <v>107</v>
      </c>
      <c r="P54" s="39" t="s">
        <v>96</v>
      </c>
      <c r="Q54" s="68">
        <v>8</v>
      </c>
      <c r="R54" s="68">
        <v>3200</v>
      </c>
    </row>
    <row r="55" spans="1:18" ht="16.5" thickTop="1" thickBot="1" x14ac:dyDescent="0.3">
      <c r="A55" s="62">
        <v>53</v>
      </c>
      <c r="B55" s="40" t="s">
        <v>125</v>
      </c>
      <c r="C55" s="47"/>
      <c r="D55" s="40" t="s">
        <v>51</v>
      </c>
      <c r="E55" s="40" t="s">
        <v>92</v>
      </c>
      <c r="F55" s="41">
        <v>1</v>
      </c>
      <c r="G55" s="41">
        <v>10</v>
      </c>
      <c r="H55" s="42">
        <f t="shared" si="0"/>
        <v>400</v>
      </c>
      <c r="I55" s="43">
        <f t="shared" si="1"/>
        <v>360</v>
      </c>
      <c r="J55" s="44">
        <f t="shared" si="2"/>
        <v>40</v>
      </c>
      <c r="K55" s="45" t="s">
        <v>107</v>
      </c>
      <c r="P55" s="39" t="s">
        <v>239</v>
      </c>
      <c r="Q55" s="68">
        <v>7</v>
      </c>
      <c r="R55" s="68">
        <v>2800</v>
      </c>
    </row>
    <row r="56" spans="1:18" ht="16.5" thickTop="1" thickBot="1" x14ac:dyDescent="0.3">
      <c r="A56" s="62">
        <v>54</v>
      </c>
      <c r="B56" s="40" t="s">
        <v>126</v>
      </c>
      <c r="C56" s="47"/>
      <c r="D56" s="40" t="s">
        <v>51</v>
      </c>
      <c r="E56" s="40" t="s">
        <v>92</v>
      </c>
      <c r="F56" s="41">
        <v>1</v>
      </c>
      <c r="G56" s="41">
        <v>10</v>
      </c>
      <c r="H56" s="42">
        <f t="shared" si="0"/>
        <v>400</v>
      </c>
      <c r="I56" s="43">
        <f t="shared" si="1"/>
        <v>360</v>
      </c>
      <c r="J56" s="44">
        <f t="shared" si="2"/>
        <v>40</v>
      </c>
      <c r="K56" s="45" t="s">
        <v>107</v>
      </c>
      <c r="P56" s="39" t="s">
        <v>55</v>
      </c>
      <c r="Q56" s="68">
        <v>7</v>
      </c>
      <c r="R56" s="68">
        <v>2800</v>
      </c>
    </row>
    <row r="57" spans="1:18" ht="16.5" thickTop="1" thickBot="1" x14ac:dyDescent="0.3">
      <c r="A57" s="62">
        <v>55</v>
      </c>
      <c r="B57" s="40" t="s">
        <v>127</v>
      </c>
      <c r="C57" s="47"/>
      <c r="D57" s="40" t="s">
        <v>51</v>
      </c>
      <c r="E57" s="40" t="s">
        <v>92</v>
      </c>
      <c r="F57" s="41">
        <v>1</v>
      </c>
      <c r="G57" s="41">
        <v>10</v>
      </c>
      <c r="H57" s="42">
        <f t="shared" si="0"/>
        <v>400</v>
      </c>
      <c r="I57" s="43">
        <f t="shared" si="1"/>
        <v>360</v>
      </c>
      <c r="J57" s="44">
        <f t="shared" si="2"/>
        <v>40</v>
      </c>
      <c r="K57" s="45" t="s">
        <v>107</v>
      </c>
      <c r="P57" s="39" t="s">
        <v>72</v>
      </c>
      <c r="Q57" s="68">
        <v>5</v>
      </c>
      <c r="R57" s="68">
        <v>2000</v>
      </c>
    </row>
    <row r="58" spans="1:18" ht="16.5" thickTop="1" thickBot="1" x14ac:dyDescent="0.3">
      <c r="A58" s="62">
        <v>56</v>
      </c>
      <c r="B58" s="40" t="s">
        <v>128</v>
      </c>
      <c r="C58" s="47"/>
      <c r="D58" s="40" t="s">
        <v>51</v>
      </c>
      <c r="E58" s="40" t="s">
        <v>92</v>
      </c>
      <c r="F58" s="41">
        <v>1</v>
      </c>
      <c r="G58" s="41">
        <v>10</v>
      </c>
      <c r="H58" s="42">
        <f t="shared" si="0"/>
        <v>400</v>
      </c>
      <c r="I58" s="43">
        <f t="shared" si="1"/>
        <v>360</v>
      </c>
      <c r="J58" s="44">
        <f t="shared" si="2"/>
        <v>40</v>
      </c>
      <c r="K58" s="45" t="s">
        <v>107</v>
      </c>
      <c r="P58" s="39" t="s">
        <v>103</v>
      </c>
      <c r="Q58" s="68">
        <v>5</v>
      </c>
      <c r="R58" s="68">
        <v>2000</v>
      </c>
    </row>
    <row r="59" spans="1:18" ht="16.5" thickTop="1" thickBot="1" x14ac:dyDescent="0.3">
      <c r="A59" s="62">
        <v>57</v>
      </c>
      <c r="B59" s="40" t="s">
        <v>129</v>
      </c>
      <c r="C59" s="47"/>
      <c r="D59" s="40" t="s">
        <v>51</v>
      </c>
      <c r="E59" s="40" t="s">
        <v>92</v>
      </c>
      <c r="F59" s="41">
        <v>1</v>
      </c>
      <c r="G59" s="41">
        <v>10</v>
      </c>
      <c r="H59" s="42">
        <f t="shared" si="0"/>
        <v>400</v>
      </c>
      <c r="I59" s="43">
        <f t="shared" si="1"/>
        <v>360</v>
      </c>
      <c r="J59" s="44">
        <f t="shared" si="2"/>
        <v>40</v>
      </c>
      <c r="K59" s="45" t="s">
        <v>107</v>
      </c>
      <c r="P59" s="39" t="s">
        <v>83</v>
      </c>
      <c r="Q59" s="68">
        <v>5</v>
      </c>
      <c r="R59" s="68">
        <v>2000</v>
      </c>
    </row>
    <row r="60" spans="1:18" ht="16.5" thickTop="1" thickBot="1" x14ac:dyDescent="0.3">
      <c r="A60" s="62">
        <v>58</v>
      </c>
      <c r="B60" s="40" t="s">
        <v>130</v>
      </c>
      <c r="C60" s="47"/>
      <c r="D60" s="40" t="s">
        <v>51</v>
      </c>
      <c r="E60" s="40" t="s">
        <v>92</v>
      </c>
      <c r="F60" s="41">
        <v>1</v>
      </c>
      <c r="G60" s="41">
        <v>10</v>
      </c>
      <c r="H60" s="42">
        <f t="shared" si="0"/>
        <v>400</v>
      </c>
      <c r="I60" s="43">
        <f t="shared" si="1"/>
        <v>360</v>
      </c>
      <c r="J60" s="44">
        <f t="shared" si="2"/>
        <v>40</v>
      </c>
      <c r="K60" s="45" t="s">
        <v>107</v>
      </c>
      <c r="P60" s="39" t="s">
        <v>168</v>
      </c>
      <c r="Q60" s="68">
        <v>5</v>
      </c>
      <c r="R60" s="68">
        <v>2000</v>
      </c>
    </row>
    <row r="61" spans="1:18" ht="16.5" thickTop="1" thickBot="1" x14ac:dyDescent="0.3">
      <c r="A61" s="62">
        <v>59</v>
      </c>
      <c r="B61" s="40" t="s">
        <v>131</v>
      </c>
      <c r="C61" s="47"/>
      <c r="D61" s="40" t="s">
        <v>115</v>
      </c>
      <c r="E61" s="40" t="s">
        <v>92</v>
      </c>
      <c r="F61" s="41">
        <v>1</v>
      </c>
      <c r="G61" s="41">
        <v>10</v>
      </c>
      <c r="H61" s="42">
        <f t="shared" si="0"/>
        <v>400</v>
      </c>
      <c r="I61" s="43">
        <f t="shared" si="1"/>
        <v>360</v>
      </c>
      <c r="J61" s="44">
        <f t="shared" si="2"/>
        <v>40</v>
      </c>
      <c r="K61" s="45" t="s">
        <v>107</v>
      </c>
      <c r="P61" s="39" t="s">
        <v>177</v>
      </c>
      <c r="Q61" s="68">
        <v>5</v>
      </c>
      <c r="R61" s="68">
        <v>2000</v>
      </c>
    </row>
    <row r="62" spans="1:18" ht="16.5" thickTop="1" thickBot="1" x14ac:dyDescent="0.3">
      <c r="A62" s="62">
        <v>60</v>
      </c>
      <c r="B62" s="40" t="s">
        <v>132</v>
      </c>
      <c r="C62" s="47"/>
      <c r="D62" s="40" t="s">
        <v>115</v>
      </c>
      <c r="E62" s="40" t="s">
        <v>92</v>
      </c>
      <c r="F62" s="41">
        <v>1</v>
      </c>
      <c r="G62" s="41">
        <v>10</v>
      </c>
      <c r="H62" s="42">
        <f t="shared" si="0"/>
        <v>400</v>
      </c>
      <c r="I62" s="43">
        <f t="shared" si="1"/>
        <v>360</v>
      </c>
      <c r="J62" s="44">
        <f t="shared" si="2"/>
        <v>40</v>
      </c>
      <c r="K62" s="45" t="s">
        <v>107</v>
      </c>
      <c r="P62" s="39" t="s">
        <v>218</v>
      </c>
      <c r="Q62" s="68">
        <v>4</v>
      </c>
      <c r="R62" s="68">
        <v>1600</v>
      </c>
    </row>
    <row r="63" spans="1:18" ht="16.5" thickTop="1" thickBot="1" x14ac:dyDescent="0.3">
      <c r="A63" s="62">
        <v>61</v>
      </c>
      <c r="B63" s="40" t="s">
        <v>133</v>
      </c>
      <c r="C63" s="47"/>
      <c r="D63" s="40" t="s">
        <v>55</v>
      </c>
      <c r="E63" s="40" t="s">
        <v>92</v>
      </c>
      <c r="F63" s="41">
        <v>1</v>
      </c>
      <c r="G63" s="41">
        <v>10</v>
      </c>
      <c r="H63" s="42">
        <f t="shared" si="0"/>
        <v>400</v>
      </c>
      <c r="I63" s="43">
        <f t="shared" si="1"/>
        <v>360</v>
      </c>
      <c r="J63" s="44">
        <f t="shared" si="2"/>
        <v>40</v>
      </c>
      <c r="K63" s="45" t="s">
        <v>107</v>
      </c>
      <c r="P63" s="39" t="s">
        <v>86</v>
      </c>
      <c r="Q63" s="68">
        <v>4</v>
      </c>
      <c r="R63" s="68">
        <v>1600</v>
      </c>
    </row>
    <row r="64" spans="1:18" ht="16.5" thickTop="1" thickBot="1" x14ac:dyDescent="0.3">
      <c r="A64" s="62">
        <v>62</v>
      </c>
      <c r="B64" s="40" t="s">
        <v>134</v>
      </c>
      <c r="C64" s="47"/>
      <c r="D64" s="40" t="s">
        <v>51</v>
      </c>
      <c r="E64" s="40" t="s">
        <v>92</v>
      </c>
      <c r="F64" s="41">
        <v>1</v>
      </c>
      <c r="G64" s="41">
        <v>10</v>
      </c>
      <c r="H64" s="42">
        <f t="shared" si="0"/>
        <v>400</v>
      </c>
      <c r="I64" s="43">
        <f t="shared" si="1"/>
        <v>360</v>
      </c>
      <c r="J64" s="44">
        <f t="shared" si="2"/>
        <v>40</v>
      </c>
      <c r="K64" s="45" t="s">
        <v>107</v>
      </c>
      <c r="P64" s="39" t="s">
        <v>41</v>
      </c>
      <c r="Q64" s="68">
        <v>4</v>
      </c>
      <c r="R64" s="68">
        <v>1600</v>
      </c>
    </row>
    <row r="65" spans="1:18" ht="16.5" thickTop="1" thickBot="1" x14ac:dyDescent="0.3">
      <c r="A65" s="62">
        <v>63</v>
      </c>
      <c r="B65" s="64" t="s">
        <v>135</v>
      </c>
      <c r="C65" s="71" t="s">
        <v>136</v>
      </c>
      <c r="D65" s="64"/>
      <c r="E65" s="40" t="s">
        <v>92</v>
      </c>
      <c r="F65" s="41">
        <v>1</v>
      </c>
      <c r="G65" s="41">
        <v>10</v>
      </c>
      <c r="H65" s="42">
        <f t="shared" si="0"/>
        <v>400</v>
      </c>
      <c r="I65" s="43">
        <f t="shared" si="1"/>
        <v>360</v>
      </c>
      <c r="J65" s="44">
        <f t="shared" si="2"/>
        <v>40</v>
      </c>
      <c r="K65" s="45" t="s">
        <v>107</v>
      </c>
      <c r="P65" s="39" t="s">
        <v>191</v>
      </c>
      <c r="Q65" s="68">
        <v>3</v>
      </c>
      <c r="R65" s="68">
        <v>1200</v>
      </c>
    </row>
    <row r="66" spans="1:18" ht="16.5" thickTop="1" thickBot="1" x14ac:dyDescent="0.3">
      <c r="A66" s="62">
        <v>64</v>
      </c>
      <c r="B66" s="40" t="s">
        <v>137</v>
      </c>
      <c r="C66" s="47"/>
      <c r="D66" s="40" t="s">
        <v>51</v>
      </c>
      <c r="E66" s="40" t="s">
        <v>92</v>
      </c>
      <c r="F66" s="41">
        <v>1</v>
      </c>
      <c r="G66" s="41">
        <v>10</v>
      </c>
      <c r="H66" s="42">
        <f t="shared" si="0"/>
        <v>400</v>
      </c>
      <c r="I66" s="43">
        <f t="shared" si="1"/>
        <v>360</v>
      </c>
      <c r="J66" s="44">
        <f t="shared" si="2"/>
        <v>40</v>
      </c>
      <c r="K66" s="45" t="s">
        <v>107</v>
      </c>
      <c r="P66" s="39" t="s">
        <v>247</v>
      </c>
      <c r="Q66" s="68">
        <v>2</v>
      </c>
      <c r="R66" s="68">
        <v>800</v>
      </c>
    </row>
    <row r="67" spans="1:18" ht="16.5" thickTop="1" thickBot="1" x14ac:dyDescent="0.3">
      <c r="A67" s="62">
        <v>65</v>
      </c>
      <c r="B67" s="40" t="s">
        <v>138</v>
      </c>
      <c r="C67" s="47"/>
      <c r="D67" s="40" t="s">
        <v>51</v>
      </c>
      <c r="E67" s="40" t="s">
        <v>92</v>
      </c>
      <c r="F67" s="41">
        <v>1</v>
      </c>
      <c r="G67" s="41">
        <v>10</v>
      </c>
      <c r="H67" s="42">
        <f t="shared" ref="H67:H130" si="3">G67*40</f>
        <v>400</v>
      </c>
      <c r="I67" s="43">
        <f t="shared" si="1"/>
        <v>360</v>
      </c>
      <c r="J67" s="44">
        <f t="shared" si="2"/>
        <v>40</v>
      </c>
      <c r="K67" s="45" t="s">
        <v>107</v>
      </c>
      <c r="P67" s="39" t="s">
        <v>336</v>
      </c>
      <c r="Q67" s="68">
        <v>2</v>
      </c>
      <c r="R67" s="68">
        <v>800</v>
      </c>
    </row>
    <row r="68" spans="1:18" ht="16.5" thickTop="1" thickBot="1" x14ac:dyDescent="0.3">
      <c r="A68" s="62">
        <v>66</v>
      </c>
      <c r="B68" s="40" t="s">
        <v>263</v>
      </c>
      <c r="C68" s="47"/>
      <c r="D68" s="40" t="s">
        <v>51</v>
      </c>
      <c r="E68" s="40" t="s">
        <v>92</v>
      </c>
      <c r="F68" s="41">
        <v>1</v>
      </c>
      <c r="G68" s="41">
        <v>10</v>
      </c>
      <c r="H68" s="42">
        <f t="shared" si="3"/>
        <v>400</v>
      </c>
      <c r="I68" s="43">
        <f t="shared" ref="I68:I131" si="4">H68*0.9</f>
        <v>360</v>
      </c>
      <c r="J68" s="44">
        <f t="shared" ref="J68:J131" si="5">H68*0.1</f>
        <v>40</v>
      </c>
      <c r="K68" s="45" t="s">
        <v>107</v>
      </c>
      <c r="P68" s="39" t="s">
        <v>154</v>
      </c>
      <c r="Q68" s="68">
        <v>2</v>
      </c>
      <c r="R68" s="68">
        <v>800</v>
      </c>
    </row>
    <row r="69" spans="1:18" ht="16.5" thickTop="1" thickBot="1" x14ac:dyDescent="0.3">
      <c r="A69" s="62">
        <v>67</v>
      </c>
      <c r="B69" s="40" t="s">
        <v>139</v>
      </c>
      <c r="C69" s="47"/>
      <c r="D69" s="40" t="s">
        <v>51</v>
      </c>
      <c r="E69" s="40" t="s">
        <v>92</v>
      </c>
      <c r="F69" s="41">
        <v>1</v>
      </c>
      <c r="G69" s="41">
        <v>10</v>
      </c>
      <c r="H69" s="42">
        <f t="shared" si="3"/>
        <v>400</v>
      </c>
      <c r="I69" s="43">
        <f t="shared" si="4"/>
        <v>360</v>
      </c>
      <c r="J69" s="44">
        <f t="shared" si="5"/>
        <v>40</v>
      </c>
      <c r="K69" s="45" t="s">
        <v>107</v>
      </c>
      <c r="P69" s="39" t="s">
        <v>180</v>
      </c>
      <c r="Q69" s="68">
        <v>2</v>
      </c>
      <c r="R69" s="68">
        <v>800</v>
      </c>
    </row>
    <row r="70" spans="1:18" ht="16.5" thickTop="1" thickBot="1" x14ac:dyDescent="0.3">
      <c r="A70" s="62">
        <v>68</v>
      </c>
      <c r="B70" s="40" t="s">
        <v>283</v>
      </c>
      <c r="C70" s="47"/>
      <c r="D70" s="40" t="s">
        <v>140</v>
      </c>
      <c r="E70" s="40" t="s">
        <v>92</v>
      </c>
      <c r="F70" s="41">
        <v>1</v>
      </c>
      <c r="G70" s="41">
        <v>10</v>
      </c>
      <c r="H70" s="42">
        <f t="shared" si="3"/>
        <v>400</v>
      </c>
      <c r="I70" s="43">
        <f t="shared" si="4"/>
        <v>360</v>
      </c>
      <c r="J70" s="44">
        <f t="shared" si="5"/>
        <v>40</v>
      </c>
      <c r="K70" s="45" t="s">
        <v>107</v>
      </c>
      <c r="P70" s="39" t="s">
        <v>249</v>
      </c>
      <c r="Q70" s="68">
        <v>1</v>
      </c>
      <c r="R70" s="68">
        <v>400</v>
      </c>
    </row>
    <row r="71" spans="1:18" ht="16.5" thickTop="1" thickBot="1" x14ac:dyDescent="0.3">
      <c r="A71" s="62">
        <v>69</v>
      </c>
      <c r="B71" s="40" t="s">
        <v>141</v>
      </c>
      <c r="C71" s="47"/>
      <c r="D71" s="40" t="s">
        <v>142</v>
      </c>
      <c r="E71" s="40" t="s">
        <v>92</v>
      </c>
      <c r="F71" s="41">
        <v>1</v>
      </c>
      <c r="G71" s="41">
        <v>10</v>
      </c>
      <c r="H71" s="42">
        <f t="shared" si="3"/>
        <v>400</v>
      </c>
      <c r="I71" s="43">
        <f t="shared" si="4"/>
        <v>360</v>
      </c>
      <c r="J71" s="44">
        <f t="shared" si="5"/>
        <v>40</v>
      </c>
      <c r="K71" s="45" t="s">
        <v>107</v>
      </c>
      <c r="P71" s="39" t="s">
        <v>268</v>
      </c>
      <c r="Q71" s="68">
        <v>1</v>
      </c>
      <c r="R71" s="68">
        <v>400</v>
      </c>
    </row>
    <row r="72" spans="1:18" ht="16.5" thickTop="1" thickBot="1" x14ac:dyDescent="0.3">
      <c r="A72" s="62">
        <v>70</v>
      </c>
      <c r="B72" s="40" t="s">
        <v>143</v>
      </c>
      <c r="C72" s="47">
        <v>4433645105</v>
      </c>
      <c r="D72" s="40" t="s">
        <v>38</v>
      </c>
      <c r="E72" s="40" t="s">
        <v>92</v>
      </c>
      <c r="F72" s="41">
        <v>1</v>
      </c>
      <c r="G72" s="41">
        <v>10</v>
      </c>
      <c r="H72" s="42">
        <f t="shared" si="3"/>
        <v>400</v>
      </c>
      <c r="I72" s="43">
        <f t="shared" si="4"/>
        <v>360</v>
      </c>
      <c r="J72" s="44">
        <f t="shared" si="5"/>
        <v>40</v>
      </c>
      <c r="K72" s="45" t="s">
        <v>107</v>
      </c>
      <c r="P72" s="39" t="s">
        <v>151</v>
      </c>
      <c r="Q72" s="68">
        <v>1</v>
      </c>
      <c r="R72" s="68">
        <v>400</v>
      </c>
    </row>
    <row r="73" spans="1:18" ht="16.5" thickTop="1" thickBot="1" x14ac:dyDescent="0.3">
      <c r="A73" s="62">
        <v>71</v>
      </c>
      <c r="B73" s="40" t="s">
        <v>144</v>
      </c>
      <c r="C73" s="47">
        <v>4211040620</v>
      </c>
      <c r="D73" s="40" t="s">
        <v>38</v>
      </c>
      <c r="E73" s="40" t="s">
        <v>92</v>
      </c>
      <c r="F73" s="41">
        <v>1</v>
      </c>
      <c r="G73" s="41">
        <v>10</v>
      </c>
      <c r="H73" s="42">
        <f t="shared" si="3"/>
        <v>400</v>
      </c>
      <c r="I73" s="43">
        <f t="shared" si="4"/>
        <v>360</v>
      </c>
      <c r="J73" s="44">
        <f t="shared" si="5"/>
        <v>40</v>
      </c>
      <c r="K73" s="45" t="s">
        <v>107</v>
      </c>
      <c r="P73" s="39" t="s">
        <v>48</v>
      </c>
      <c r="Q73" s="68">
        <v>1</v>
      </c>
      <c r="R73" s="68">
        <v>400</v>
      </c>
    </row>
    <row r="74" spans="1:18" ht="16.5" thickTop="1" thickBot="1" x14ac:dyDescent="0.3">
      <c r="A74" s="62">
        <v>72</v>
      </c>
      <c r="B74" s="40" t="s">
        <v>259</v>
      </c>
      <c r="C74" s="47">
        <v>4211040620</v>
      </c>
      <c r="D74" s="40" t="s">
        <v>38</v>
      </c>
      <c r="E74" s="40" t="s">
        <v>92</v>
      </c>
      <c r="F74" s="41">
        <v>1</v>
      </c>
      <c r="G74" s="41">
        <v>10</v>
      </c>
      <c r="H74" s="42">
        <f t="shared" si="3"/>
        <v>400</v>
      </c>
      <c r="I74" s="43">
        <f t="shared" si="4"/>
        <v>360</v>
      </c>
      <c r="J74" s="44">
        <f t="shared" si="5"/>
        <v>40</v>
      </c>
      <c r="K74" s="45" t="s">
        <v>107</v>
      </c>
      <c r="P74" s="39" t="s">
        <v>101</v>
      </c>
      <c r="Q74" s="68">
        <v>1</v>
      </c>
      <c r="R74" s="68">
        <v>400</v>
      </c>
    </row>
    <row r="75" spans="1:18" ht="16.5" thickTop="1" thickBot="1" x14ac:dyDescent="0.3">
      <c r="A75" s="66">
        <v>73</v>
      </c>
      <c r="B75" s="2" t="s">
        <v>149</v>
      </c>
      <c r="C75" s="31">
        <v>4171798538</v>
      </c>
      <c r="D75" s="2" t="s">
        <v>51</v>
      </c>
      <c r="E75" s="2" t="s">
        <v>92</v>
      </c>
      <c r="F75" s="41">
        <v>1</v>
      </c>
      <c r="G75" s="41">
        <v>10</v>
      </c>
      <c r="H75" s="42">
        <f t="shared" si="3"/>
        <v>400</v>
      </c>
      <c r="I75" s="43">
        <f t="shared" si="4"/>
        <v>360</v>
      </c>
      <c r="J75" s="44">
        <f t="shared" si="5"/>
        <v>40</v>
      </c>
      <c r="K75" s="45" t="s">
        <v>107</v>
      </c>
      <c r="P75" s="39" t="s">
        <v>156</v>
      </c>
      <c r="Q75" s="68">
        <v>1</v>
      </c>
      <c r="R75" s="68">
        <v>400</v>
      </c>
    </row>
    <row r="76" spans="1:18" ht="16.5" thickTop="1" thickBot="1" x14ac:dyDescent="0.3">
      <c r="A76" s="66">
        <v>74</v>
      </c>
      <c r="B76" s="2" t="s">
        <v>150</v>
      </c>
      <c r="C76" s="31">
        <v>4214629706</v>
      </c>
      <c r="D76" s="2" t="s">
        <v>151</v>
      </c>
      <c r="E76" s="2" t="s">
        <v>92</v>
      </c>
      <c r="F76" s="41">
        <v>1</v>
      </c>
      <c r="G76" s="41">
        <v>10</v>
      </c>
      <c r="H76" s="42">
        <f t="shared" si="3"/>
        <v>400</v>
      </c>
      <c r="I76" s="43">
        <f t="shared" si="4"/>
        <v>360</v>
      </c>
      <c r="J76" s="44">
        <f t="shared" si="5"/>
        <v>40</v>
      </c>
      <c r="K76" s="45"/>
      <c r="P76" s="39" t="s">
        <v>262</v>
      </c>
      <c r="Q76" s="68">
        <v>1</v>
      </c>
      <c r="R76" s="68">
        <v>400</v>
      </c>
    </row>
    <row r="77" spans="1:18" ht="16.5" thickTop="1" thickBot="1" x14ac:dyDescent="0.3">
      <c r="A77" s="66">
        <v>75</v>
      </c>
      <c r="B77" s="2" t="s">
        <v>152</v>
      </c>
      <c r="C77" s="31">
        <v>4211089142</v>
      </c>
      <c r="D77" s="2"/>
      <c r="E77" s="2" t="s">
        <v>92</v>
      </c>
      <c r="F77" s="41">
        <v>1</v>
      </c>
      <c r="G77" s="41">
        <v>10</v>
      </c>
      <c r="H77" s="42">
        <f t="shared" si="3"/>
        <v>400</v>
      </c>
      <c r="I77" s="43">
        <f t="shared" si="4"/>
        <v>360</v>
      </c>
      <c r="J77" s="44">
        <f t="shared" si="5"/>
        <v>40</v>
      </c>
      <c r="K77" s="45"/>
      <c r="P77" s="39" t="s">
        <v>160</v>
      </c>
      <c r="Q77" s="68">
        <v>1</v>
      </c>
      <c r="R77" s="68">
        <v>400</v>
      </c>
    </row>
    <row r="78" spans="1:18" ht="16.5" thickTop="1" thickBot="1" x14ac:dyDescent="0.3">
      <c r="A78" s="62">
        <v>76</v>
      </c>
      <c r="B78" s="40" t="s">
        <v>153</v>
      </c>
      <c r="C78" s="47">
        <v>4214741454</v>
      </c>
      <c r="D78" s="40" t="s">
        <v>154</v>
      </c>
      <c r="E78" s="40" t="s">
        <v>92</v>
      </c>
      <c r="F78" s="41">
        <v>1</v>
      </c>
      <c r="G78" s="41">
        <v>10</v>
      </c>
      <c r="H78" s="42">
        <f t="shared" si="3"/>
        <v>400</v>
      </c>
      <c r="I78" s="43">
        <f t="shared" si="4"/>
        <v>360</v>
      </c>
      <c r="J78" s="44">
        <f t="shared" si="5"/>
        <v>40</v>
      </c>
      <c r="K78" s="45" t="s">
        <v>107</v>
      </c>
      <c r="P78" s="39" t="s">
        <v>170</v>
      </c>
      <c r="Q78" s="68">
        <v>1</v>
      </c>
      <c r="R78" s="68">
        <v>400</v>
      </c>
    </row>
    <row r="79" spans="1:18" ht="16.5" thickTop="1" thickBot="1" x14ac:dyDescent="0.3">
      <c r="A79" s="62">
        <v>77</v>
      </c>
      <c r="B79" s="40" t="s">
        <v>155</v>
      </c>
      <c r="C79" s="47">
        <v>4211024922</v>
      </c>
      <c r="D79" s="40" t="s">
        <v>156</v>
      </c>
      <c r="E79" s="40" t="s">
        <v>92</v>
      </c>
      <c r="F79" s="41">
        <v>1</v>
      </c>
      <c r="G79" s="41">
        <v>10</v>
      </c>
      <c r="H79" s="42">
        <f t="shared" si="3"/>
        <v>400</v>
      </c>
      <c r="I79" s="43">
        <f t="shared" si="4"/>
        <v>360</v>
      </c>
      <c r="J79" s="44">
        <f t="shared" si="5"/>
        <v>40</v>
      </c>
      <c r="K79" s="45" t="s">
        <v>107</v>
      </c>
      <c r="P79" s="39" t="s">
        <v>232</v>
      </c>
      <c r="Q79" s="68">
        <v>1</v>
      </c>
      <c r="R79" s="68">
        <v>400</v>
      </c>
    </row>
    <row r="80" spans="1:18" ht="16.5" thickTop="1" thickBot="1" x14ac:dyDescent="0.3">
      <c r="A80" s="66">
        <v>78</v>
      </c>
      <c r="B80" s="2" t="s">
        <v>157</v>
      </c>
      <c r="C80" s="31">
        <v>4471060701</v>
      </c>
      <c r="D80" s="2" t="s">
        <v>158</v>
      </c>
      <c r="E80" s="2" t="s">
        <v>92</v>
      </c>
      <c r="F80" s="41">
        <v>1</v>
      </c>
      <c r="G80" s="41">
        <v>10</v>
      </c>
      <c r="H80" s="42">
        <f t="shared" si="3"/>
        <v>400</v>
      </c>
      <c r="I80" s="43">
        <f t="shared" si="4"/>
        <v>360</v>
      </c>
      <c r="J80" s="44">
        <f t="shared" si="5"/>
        <v>40</v>
      </c>
      <c r="K80" s="45"/>
      <c r="P80" s="39" t="s">
        <v>158</v>
      </c>
      <c r="Q80" s="68">
        <v>1</v>
      </c>
      <c r="R80" s="68">
        <v>400</v>
      </c>
    </row>
    <row r="81" spans="1:18" ht="16.5" thickTop="1" thickBot="1" x14ac:dyDescent="0.3">
      <c r="A81" s="62">
        <v>79</v>
      </c>
      <c r="B81" s="46" t="s">
        <v>159</v>
      </c>
      <c r="C81" s="47">
        <v>4211030148</v>
      </c>
      <c r="D81" s="40" t="s">
        <v>160</v>
      </c>
      <c r="E81" s="40" t="s">
        <v>92</v>
      </c>
      <c r="F81" s="41">
        <v>1</v>
      </c>
      <c r="G81" s="41">
        <v>10</v>
      </c>
      <c r="H81" s="42">
        <f t="shared" si="3"/>
        <v>400</v>
      </c>
      <c r="I81" s="43">
        <f t="shared" si="4"/>
        <v>360</v>
      </c>
      <c r="J81" s="44">
        <f t="shared" si="5"/>
        <v>40</v>
      </c>
      <c r="K81" s="45" t="s">
        <v>107</v>
      </c>
      <c r="P81" s="39" t="s">
        <v>331</v>
      </c>
      <c r="Q81" s="68">
        <v>1</v>
      </c>
      <c r="R81" s="68">
        <v>400</v>
      </c>
    </row>
    <row r="82" spans="1:18" ht="16.5" thickTop="1" thickBot="1" x14ac:dyDescent="0.3">
      <c r="A82" s="66">
        <v>80</v>
      </c>
      <c r="B82" s="18" t="s">
        <v>161</v>
      </c>
      <c r="C82" s="31">
        <v>4211109326</v>
      </c>
      <c r="D82" s="2" t="s">
        <v>154</v>
      </c>
      <c r="E82" s="2" t="s">
        <v>92</v>
      </c>
      <c r="F82" s="41">
        <v>1</v>
      </c>
      <c r="G82" s="41">
        <v>10</v>
      </c>
      <c r="H82" s="42">
        <f t="shared" si="3"/>
        <v>400</v>
      </c>
      <c r="I82" s="43">
        <f t="shared" si="4"/>
        <v>360</v>
      </c>
      <c r="J82" s="44">
        <f t="shared" si="5"/>
        <v>40</v>
      </c>
      <c r="K82" s="45"/>
      <c r="P82" s="39" t="s">
        <v>337</v>
      </c>
      <c r="Q82" s="68">
        <v>213</v>
      </c>
      <c r="R82" s="68">
        <v>85200</v>
      </c>
    </row>
    <row r="83" spans="1:18" ht="16.5" thickTop="1" thickBot="1" x14ac:dyDescent="0.3">
      <c r="A83" s="62">
        <v>81</v>
      </c>
      <c r="B83" s="46" t="s">
        <v>258</v>
      </c>
      <c r="C83" s="47">
        <v>4211023863</v>
      </c>
      <c r="D83" s="40" t="s">
        <v>96</v>
      </c>
      <c r="E83" s="40" t="s">
        <v>92</v>
      </c>
      <c r="F83" s="41">
        <v>1</v>
      </c>
      <c r="G83" s="41">
        <v>10</v>
      </c>
      <c r="H83" s="42">
        <f t="shared" si="3"/>
        <v>400</v>
      </c>
      <c r="I83" s="43">
        <f t="shared" si="4"/>
        <v>360</v>
      </c>
      <c r="J83" s="44">
        <f t="shared" si="5"/>
        <v>40</v>
      </c>
      <c r="K83" s="45" t="s">
        <v>107</v>
      </c>
    </row>
    <row r="84" spans="1:18" ht="16.5" thickTop="1" thickBot="1" x14ac:dyDescent="0.3">
      <c r="A84" s="62">
        <v>82</v>
      </c>
      <c r="B84" s="46" t="s">
        <v>162</v>
      </c>
      <c r="C84" s="47">
        <v>4211023863</v>
      </c>
      <c r="D84" s="40" t="s">
        <v>96</v>
      </c>
      <c r="E84" s="40" t="s">
        <v>92</v>
      </c>
      <c r="F84" s="41">
        <v>1</v>
      </c>
      <c r="G84" s="41">
        <v>10</v>
      </c>
      <c r="H84" s="42">
        <f t="shared" si="3"/>
        <v>400</v>
      </c>
      <c r="I84" s="43">
        <f t="shared" si="4"/>
        <v>360</v>
      </c>
      <c r="J84" s="44">
        <f t="shared" si="5"/>
        <v>40</v>
      </c>
      <c r="K84" s="45" t="s">
        <v>107</v>
      </c>
    </row>
    <row r="85" spans="1:18" ht="16.5" thickTop="1" thickBot="1" x14ac:dyDescent="0.3">
      <c r="A85" s="62">
        <v>83</v>
      </c>
      <c r="B85" s="46" t="s">
        <v>257</v>
      </c>
      <c r="C85" s="47"/>
      <c r="D85" s="40" t="s">
        <v>96</v>
      </c>
      <c r="E85" s="40" t="s">
        <v>92</v>
      </c>
      <c r="F85" s="41">
        <v>1</v>
      </c>
      <c r="G85" s="41">
        <v>10</v>
      </c>
      <c r="H85" s="42">
        <f t="shared" si="3"/>
        <v>400</v>
      </c>
      <c r="I85" s="43">
        <f t="shared" si="4"/>
        <v>360</v>
      </c>
      <c r="J85" s="44">
        <f t="shared" si="5"/>
        <v>40</v>
      </c>
      <c r="K85" s="45" t="s">
        <v>107</v>
      </c>
    </row>
    <row r="86" spans="1:18" ht="16.5" thickTop="1" thickBot="1" x14ac:dyDescent="0.3">
      <c r="A86" s="66">
        <v>84</v>
      </c>
      <c r="B86" s="46" t="s">
        <v>163</v>
      </c>
      <c r="C86" s="47">
        <v>4211102346</v>
      </c>
      <c r="D86" s="40" t="s">
        <v>38</v>
      </c>
      <c r="E86" s="40" t="s">
        <v>92</v>
      </c>
      <c r="F86" s="41">
        <v>1</v>
      </c>
      <c r="G86" s="41">
        <v>10</v>
      </c>
      <c r="H86" s="42">
        <f t="shared" si="3"/>
        <v>400</v>
      </c>
      <c r="I86" s="43">
        <f t="shared" si="4"/>
        <v>360</v>
      </c>
      <c r="J86" s="44">
        <f t="shared" si="5"/>
        <v>40</v>
      </c>
      <c r="K86" s="45" t="s">
        <v>107</v>
      </c>
    </row>
    <row r="87" spans="1:18" ht="16.5" thickTop="1" thickBot="1" x14ac:dyDescent="0.3">
      <c r="A87" s="62">
        <v>85</v>
      </c>
      <c r="B87" s="46" t="s">
        <v>255</v>
      </c>
      <c r="C87" s="47">
        <v>4211036864</v>
      </c>
      <c r="D87" s="40" t="s">
        <v>24</v>
      </c>
      <c r="E87" s="40" t="s">
        <v>92</v>
      </c>
      <c r="F87" s="41">
        <v>1</v>
      </c>
      <c r="G87" s="41">
        <v>10</v>
      </c>
      <c r="H87" s="42">
        <f t="shared" si="3"/>
        <v>400</v>
      </c>
      <c r="I87" s="43">
        <f t="shared" si="4"/>
        <v>360</v>
      </c>
      <c r="J87" s="44">
        <f t="shared" si="5"/>
        <v>40</v>
      </c>
      <c r="K87" s="45" t="s">
        <v>107</v>
      </c>
    </row>
    <row r="88" spans="1:18" ht="16.5" thickTop="1" thickBot="1" x14ac:dyDescent="0.3">
      <c r="A88" s="62">
        <v>86</v>
      </c>
      <c r="B88" s="46" t="s">
        <v>164</v>
      </c>
      <c r="C88" s="47">
        <v>4171078805</v>
      </c>
      <c r="D88" s="40" t="s">
        <v>103</v>
      </c>
      <c r="E88" s="40" t="s">
        <v>92</v>
      </c>
      <c r="F88" s="41">
        <v>1</v>
      </c>
      <c r="G88" s="41">
        <v>10</v>
      </c>
      <c r="H88" s="42">
        <f t="shared" si="3"/>
        <v>400</v>
      </c>
      <c r="I88" s="43">
        <f t="shared" si="4"/>
        <v>360</v>
      </c>
      <c r="J88" s="44">
        <f t="shared" si="5"/>
        <v>40</v>
      </c>
      <c r="K88" s="45" t="s">
        <v>107</v>
      </c>
    </row>
    <row r="89" spans="1:18" ht="16.5" thickTop="1" thickBot="1" x14ac:dyDescent="0.3">
      <c r="A89" s="62">
        <v>87</v>
      </c>
      <c r="B89" s="46" t="s">
        <v>165</v>
      </c>
      <c r="C89" s="47">
        <v>4211034824</v>
      </c>
      <c r="D89" s="40" t="s">
        <v>168</v>
      </c>
      <c r="E89" s="40" t="s">
        <v>92</v>
      </c>
      <c r="F89" s="41">
        <v>1</v>
      </c>
      <c r="G89" s="41">
        <v>10</v>
      </c>
      <c r="H89" s="42">
        <f t="shared" si="3"/>
        <v>400</v>
      </c>
      <c r="I89" s="43">
        <f t="shared" si="4"/>
        <v>360</v>
      </c>
      <c r="J89" s="44">
        <f t="shared" si="5"/>
        <v>40</v>
      </c>
      <c r="K89" s="45" t="s">
        <v>107</v>
      </c>
    </row>
    <row r="90" spans="1:18" ht="16.5" thickTop="1" thickBot="1" x14ac:dyDescent="0.3">
      <c r="A90" s="62">
        <v>88</v>
      </c>
      <c r="B90" s="46" t="s">
        <v>169</v>
      </c>
      <c r="C90" s="47">
        <v>4211103322</v>
      </c>
      <c r="D90" s="40" t="s">
        <v>170</v>
      </c>
      <c r="E90" s="40" t="s">
        <v>92</v>
      </c>
      <c r="F90" s="41">
        <v>1</v>
      </c>
      <c r="G90" s="41">
        <v>10</v>
      </c>
      <c r="H90" s="42">
        <f t="shared" si="3"/>
        <v>400</v>
      </c>
      <c r="I90" s="43">
        <f t="shared" si="4"/>
        <v>360</v>
      </c>
      <c r="J90" s="44">
        <f t="shared" si="5"/>
        <v>40</v>
      </c>
      <c r="K90" s="45" t="s">
        <v>107</v>
      </c>
    </row>
    <row r="91" spans="1:18" ht="16.5" thickTop="1" thickBot="1" x14ac:dyDescent="0.3">
      <c r="A91" s="62">
        <v>89</v>
      </c>
      <c r="B91" s="46" t="s">
        <v>254</v>
      </c>
      <c r="C91" s="47">
        <v>4211114949</v>
      </c>
      <c r="D91" s="40" t="s">
        <v>22</v>
      </c>
      <c r="E91" s="40" t="s">
        <v>92</v>
      </c>
      <c r="F91" s="41">
        <v>1</v>
      </c>
      <c r="G91" s="41">
        <v>10</v>
      </c>
      <c r="H91" s="42">
        <f t="shared" si="3"/>
        <v>400</v>
      </c>
      <c r="I91" s="43">
        <f t="shared" si="4"/>
        <v>360</v>
      </c>
      <c r="J91" s="44">
        <f t="shared" si="5"/>
        <v>40</v>
      </c>
      <c r="K91" s="45" t="s">
        <v>107</v>
      </c>
    </row>
    <row r="92" spans="1:18" ht="16.5" thickTop="1" thickBot="1" x14ac:dyDescent="0.3">
      <c r="A92" s="62">
        <v>90</v>
      </c>
      <c r="B92" s="46" t="s">
        <v>171</v>
      </c>
      <c r="C92" s="47"/>
      <c r="D92" s="40" t="s">
        <v>83</v>
      </c>
      <c r="E92" s="40" t="s">
        <v>92</v>
      </c>
      <c r="F92" s="41">
        <v>1</v>
      </c>
      <c r="G92" s="41">
        <v>10</v>
      </c>
      <c r="H92" s="42">
        <f t="shared" si="3"/>
        <v>400</v>
      </c>
      <c r="I92" s="43">
        <f t="shared" si="4"/>
        <v>360</v>
      </c>
      <c r="J92" s="44">
        <f t="shared" si="5"/>
        <v>40</v>
      </c>
      <c r="K92" s="45" t="s">
        <v>107</v>
      </c>
    </row>
    <row r="93" spans="1:18" ht="16.5" thickTop="1" thickBot="1" x14ac:dyDescent="0.3">
      <c r="A93" s="62">
        <v>91</v>
      </c>
      <c r="B93" s="46" t="s">
        <v>172</v>
      </c>
      <c r="C93" s="47">
        <v>4211088136</v>
      </c>
      <c r="D93" s="40" t="s">
        <v>83</v>
      </c>
      <c r="E93" s="40" t="s">
        <v>92</v>
      </c>
      <c r="F93" s="41">
        <v>1</v>
      </c>
      <c r="G93" s="41">
        <v>10</v>
      </c>
      <c r="H93" s="42">
        <f t="shared" si="3"/>
        <v>400</v>
      </c>
      <c r="I93" s="43">
        <f t="shared" si="4"/>
        <v>360</v>
      </c>
      <c r="J93" s="44">
        <f t="shared" si="5"/>
        <v>40</v>
      </c>
      <c r="K93" s="45" t="s">
        <v>107</v>
      </c>
    </row>
    <row r="94" spans="1:18" ht="16.5" thickTop="1" thickBot="1" x14ac:dyDescent="0.3">
      <c r="A94" s="62">
        <v>92</v>
      </c>
      <c r="B94" s="46" t="s">
        <v>173</v>
      </c>
      <c r="C94" s="47"/>
      <c r="D94" s="40" t="s">
        <v>24</v>
      </c>
      <c r="E94" s="40" t="s">
        <v>92</v>
      </c>
      <c r="F94" s="41">
        <v>1</v>
      </c>
      <c r="G94" s="41">
        <v>10</v>
      </c>
      <c r="H94" s="42">
        <f t="shared" si="3"/>
        <v>400</v>
      </c>
      <c r="I94" s="43">
        <f t="shared" si="4"/>
        <v>360</v>
      </c>
      <c r="J94" s="44">
        <f t="shared" si="5"/>
        <v>40</v>
      </c>
      <c r="K94" s="45" t="s">
        <v>107</v>
      </c>
    </row>
    <row r="95" spans="1:18" ht="16.5" thickTop="1" thickBot="1" x14ac:dyDescent="0.3">
      <c r="A95" s="62">
        <v>93</v>
      </c>
      <c r="B95" s="46" t="s">
        <v>174</v>
      </c>
      <c r="C95" s="47">
        <v>4471296257</v>
      </c>
      <c r="D95" s="40" t="s">
        <v>39</v>
      </c>
      <c r="E95" s="40" t="s">
        <v>92</v>
      </c>
      <c r="F95" s="41">
        <v>1</v>
      </c>
      <c r="G95" s="41">
        <v>10</v>
      </c>
      <c r="H95" s="42">
        <f t="shared" si="3"/>
        <v>400</v>
      </c>
      <c r="I95" s="43">
        <f t="shared" si="4"/>
        <v>360</v>
      </c>
      <c r="J95" s="44">
        <f t="shared" si="5"/>
        <v>40</v>
      </c>
      <c r="K95" s="45" t="s">
        <v>107</v>
      </c>
    </row>
    <row r="96" spans="1:18" ht="16.5" thickTop="1" thickBot="1" x14ac:dyDescent="0.3">
      <c r="A96" s="62">
        <v>94</v>
      </c>
      <c r="B96" s="46" t="s">
        <v>175</v>
      </c>
      <c r="C96" s="47">
        <v>4471046333</v>
      </c>
      <c r="D96" s="40" t="s">
        <v>39</v>
      </c>
      <c r="E96" s="40" t="s">
        <v>92</v>
      </c>
      <c r="F96" s="41">
        <v>1</v>
      </c>
      <c r="G96" s="41">
        <v>10</v>
      </c>
      <c r="H96" s="42">
        <f t="shared" si="3"/>
        <v>400</v>
      </c>
      <c r="I96" s="43">
        <f t="shared" si="4"/>
        <v>360</v>
      </c>
      <c r="J96" s="44">
        <f t="shared" si="5"/>
        <v>40</v>
      </c>
      <c r="K96" s="45" t="s">
        <v>107</v>
      </c>
    </row>
    <row r="97" spans="1:11" ht="16.5" thickTop="1" thickBot="1" x14ac:dyDescent="0.3">
      <c r="A97" s="62">
        <v>95</v>
      </c>
      <c r="B97" s="46" t="s">
        <v>176</v>
      </c>
      <c r="C97" s="47"/>
      <c r="D97" s="40" t="s">
        <v>177</v>
      </c>
      <c r="E97" s="40" t="s">
        <v>92</v>
      </c>
      <c r="F97" s="41">
        <v>1</v>
      </c>
      <c r="G97" s="41">
        <v>10</v>
      </c>
      <c r="H97" s="42">
        <f t="shared" si="3"/>
        <v>400</v>
      </c>
      <c r="I97" s="43">
        <f t="shared" si="4"/>
        <v>360</v>
      </c>
      <c r="J97" s="44">
        <f t="shared" si="5"/>
        <v>40</v>
      </c>
      <c r="K97" s="45" t="s">
        <v>107</v>
      </c>
    </row>
    <row r="98" spans="1:11" ht="16.5" thickTop="1" thickBot="1" x14ac:dyDescent="0.3">
      <c r="A98" s="62">
        <v>96</v>
      </c>
      <c r="B98" s="46" t="s">
        <v>178</v>
      </c>
      <c r="C98" s="47">
        <v>4211030660</v>
      </c>
      <c r="D98" s="40" t="s">
        <v>51</v>
      </c>
      <c r="E98" s="40" t="s">
        <v>92</v>
      </c>
      <c r="F98" s="41">
        <v>1</v>
      </c>
      <c r="G98" s="41">
        <v>10</v>
      </c>
      <c r="H98" s="42">
        <f t="shared" si="3"/>
        <v>400</v>
      </c>
      <c r="I98" s="43">
        <f t="shared" si="4"/>
        <v>360</v>
      </c>
      <c r="J98" s="44">
        <f t="shared" si="5"/>
        <v>40</v>
      </c>
      <c r="K98" s="45" t="s">
        <v>107</v>
      </c>
    </row>
    <row r="99" spans="1:11" ht="16.5" thickTop="1" thickBot="1" x14ac:dyDescent="0.3">
      <c r="A99" s="62">
        <v>97</v>
      </c>
      <c r="B99" s="46" t="s">
        <v>179</v>
      </c>
      <c r="C99" s="47"/>
      <c r="D99" s="40" t="s">
        <v>180</v>
      </c>
      <c r="E99" s="40" t="s">
        <v>92</v>
      </c>
      <c r="F99" s="41">
        <v>1</v>
      </c>
      <c r="G99" s="41">
        <v>10</v>
      </c>
      <c r="H99" s="42">
        <f t="shared" si="3"/>
        <v>400</v>
      </c>
      <c r="I99" s="43">
        <f t="shared" si="4"/>
        <v>360</v>
      </c>
      <c r="J99" s="44">
        <f t="shared" si="5"/>
        <v>40</v>
      </c>
      <c r="K99" s="45" t="s">
        <v>107</v>
      </c>
    </row>
    <row r="100" spans="1:11" ht="16.5" thickTop="1" thickBot="1" x14ac:dyDescent="0.3">
      <c r="A100" s="62">
        <v>98</v>
      </c>
      <c r="B100" s="46" t="s">
        <v>181</v>
      </c>
      <c r="C100" s="47"/>
      <c r="D100" s="40" t="s">
        <v>168</v>
      </c>
      <c r="E100" s="40" t="s">
        <v>92</v>
      </c>
      <c r="F100" s="41">
        <v>1</v>
      </c>
      <c r="G100" s="41">
        <v>10</v>
      </c>
      <c r="H100" s="42">
        <f t="shared" si="3"/>
        <v>400</v>
      </c>
      <c r="I100" s="43">
        <f t="shared" si="4"/>
        <v>360</v>
      </c>
      <c r="J100" s="44">
        <f t="shared" si="5"/>
        <v>40</v>
      </c>
      <c r="K100" s="45" t="s">
        <v>107</v>
      </c>
    </row>
    <row r="101" spans="1:11" ht="16.5" thickTop="1" thickBot="1" x14ac:dyDescent="0.3">
      <c r="A101" s="62">
        <v>99</v>
      </c>
      <c r="B101" s="46" t="s">
        <v>182</v>
      </c>
      <c r="C101" s="47"/>
      <c r="D101" s="40" t="s">
        <v>55</v>
      </c>
      <c r="E101" s="40" t="s">
        <v>92</v>
      </c>
      <c r="F101" s="41">
        <v>1</v>
      </c>
      <c r="G101" s="41">
        <v>10</v>
      </c>
      <c r="H101" s="42">
        <f t="shared" si="3"/>
        <v>400</v>
      </c>
      <c r="I101" s="43">
        <f t="shared" si="4"/>
        <v>360</v>
      </c>
      <c r="J101" s="44">
        <f t="shared" si="5"/>
        <v>40</v>
      </c>
      <c r="K101" s="45" t="s">
        <v>107</v>
      </c>
    </row>
    <row r="102" spans="1:11" ht="16.5" thickTop="1" thickBot="1" x14ac:dyDescent="0.3">
      <c r="A102" s="62">
        <v>100</v>
      </c>
      <c r="B102" s="46" t="s">
        <v>183</v>
      </c>
      <c r="C102" s="47"/>
      <c r="D102" s="40" t="s">
        <v>55</v>
      </c>
      <c r="E102" s="40" t="s">
        <v>92</v>
      </c>
      <c r="F102" s="41">
        <v>1</v>
      </c>
      <c r="G102" s="41">
        <v>10</v>
      </c>
      <c r="H102" s="42">
        <f t="shared" si="3"/>
        <v>400</v>
      </c>
      <c r="I102" s="43">
        <f t="shared" si="4"/>
        <v>360</v>
      </c>
      <c r="J102" s="44">
        <f t="shared" si="5"/>
        <v>40</v>
      </c>
      <c r="K102" s="45" t="s">
        <v>107</v>
      </c>
    </row>
    <row r="103" spans="1:11" ht="16.5" thickTop="1" thickBot="1" x14ac:dyDescent="0.3">
      <c r="A103" s="62">
        <v>101</v>
      </c>
      <c r="B103" s="46" t="s">
        <v>184</v>
      </c>
      <c r="C103" s="47">
        <v>4211068869</v>
      </c>
      <c r="D103" s="40" t="s">
        <v>39</v>
      </c>
      <c r="E103" s="40" t="s">
        <v>92</v>
      </c>
      <c r="F103" s="41">
        <v>1</v>
      </c>
      <c r="G103" s="41">
        <v>10</v>
      </c>
      <c r="H103" s="42">
        <f t="shared" si="3"/>
        <v>400</v>
      </c>
      <c r="I103" s="43">
        <f t="shared" si="4"/>
        <v>360</v>
      </c>
      <c r="J103" s="44">
        <f t="shared" si="5"/>
        <v>40</v>
      </c>
      <c r="K103" s="45" t="s">
        <v>107</v>
      </c>
    </row>
    <row r="104" spans="1:11" ht="16.5" thickTop="1" thickBot="1" x14ac:dyDescent="0.3">
      <c r="A104" s="62">
        <v>102</v>
      </c>
      <c r="B104" s="46" t="s">
        <v>185</v>
      </c>
      <c r="C104" s="47">
        <v>4211115522</v>
      </c>
      <c r="D104" s="40" t="s">
        <v>168</v>
      </c>
      <c r="E104" s="40" t="s">
        <v>92</v>
      </c>
      <c r="F104" s="41">
        <v>1</v>
      </c>
      <c r="G104" s="41">
        <v>10</v>
      </c>
      <c r="H104" s="42">
        <f t="shared" si="3"/>
        <v>400</v>
      </c>
      <c r="I104" s="43">
        <f t="shared" si="4"/>
        <v>360</v>
      </c>
      <c r="J104" s="44">
        <f t="shared" si="5"/>
        <v>40</v>
      </c>
      <c r="K104" s="45" t="s">
        <v>107</v>
      </c>
    </row>
    <row r="105" spans="1:11" ht="16.5" thickTop="1" thickBot="1" x14ac:dyDescent="0.3">
      <c r="A105" s="62">
        <v>103</v>
      </c>
      <c r="B105" s="46" t="s">
        <v>186</v>
      </c>
      <c r="C105" s="47"/>
      <c r="D105" s="40" t="s">
        <v>38</v>
      </c>
      <c r="E105" s="40" t="s">
        <v>92</v>
      </c>
      <c r="F105" s="41">
        <v>1</v>
      </c>
      <c r="G105" s="41">
        <v>10</v>
      </c>
      <c r="H105" s="42">
        <f t="shared" si="3"/>
        <v>400</v>
      </c>
      <c r="I105" s="43">
        <f t="shared" si="4"/>
        <v>360</v>
      </c>
      <c r="J105" s="44">
        <f t="shared" si="5"/>
        <v>40</v>
      </c>
      <c r="K105" s="45" t="s">
        <v>107</v>
      </c>
    </row>
    <row r="106" spans="1:11" ht="16.5" thickTop="1" thickBot="1" x14ac:dyDescent="0.3">
      <c r="A106" s="62">
        <v>104</v>
      </c>
      <c r="B106" s="46" t="s">
        <v>187</v>
      </c>
      <c r="C106" s="47">
        <v>4211061178</v>
      </c>
      <c r="D106" s="40" t="s">
        <v>115</v>
      </c>
      <c r="E106" s="40" t="s">
        <v>92</v>
      </c>
      <c r="F106" s="41">
        <v>1</v>
      </c>
      <c r="G106" s="41">
        <v>10</v>
      </c>
      <c r="H106" s="42">
        <f t="shared" si="3"/>
        <v>400</v>
      </c>
      <c r="I106" s="43">
        <f t="shared" si="4"/>
        <v>360</v>
      </c>
      <c r="J106" s="44">
        <f t="shared" si="5"/>
        <v>40</v>
      </c>
      <c r="K106" s="45" t="s">
        <v>107</v>
      </c>
    </row>
    <row r="107" spans="1:11" ht="16.5" thickTop="1" thickBot="1" x14ac:dyDescent="0.3">
      <c r="A107" s="62">
        <v>105</v>
      </c>
      <c r="B107" s="46" t="s">
        <v>188</v>
      </c>
      <c r="C107" s="47">
        <v>4211083117</v>
      </c>
      <c r="D107" s="40" t="s">
        <v>22</v>
      </c>
      <c r="E107" s="40" t="s">
        <v>92</v>
      </c>
      <c r="F107" s="41">
        <v>1</v>
      </c>
      <c r="G107" s="41">
        <v>10</v>
      </c>
      <c r="H107" s="42">
        <f t="shared" si="3"/>
        <v>400</v>
      </c>
      <c r="I107" s="43">
        <f t="shared" si="4"/>
        <v>360</v>
      </c>
      <c r="J107" s="44">
        <f t="shared" si="5"/>
        <v>40</v>
      </c>
      <c r="K107" s="45" t="s">
        <v>107</v>
      </c>
    </row>
    <row r="108" spans="1:11" ht="16.5" thickTop="1" thickBot="1" x14ac:dyDescent="0.3">
      <c r="A108" s="62">
        <v>106</v>
      </c>
      <c r="B108" s="46" t="s">
        <v>189</v>
      </c>
      <c r="C108" s="47">
        <v>4211033167</v>
      </c>
      <c r="D108" s="40" t="s">
        <v>115</v>
      </c>
      <c r="E108" s="40" t="s">
        <v>92</v>
      </c>
      <c r="F108" s="41">
        <v>1</v>
      </c>
      <c r="G108" s="41">
        <v>10</v>
      </c>
      <c r="H108" s="42">
        <f t="shared" si="3"/>
        <v>400</v>
      </c>
      <c r="I108" s="43">
        <f t="shared" si="4"/>
        <v>360</v>
      </c>
      <c r="J108" s="44">
        <f t="shared" si="5"/>
        <v>40</v>
      </c>
      <c r="K108" s="45" t="s">
        <v>107</v>
      </c>
    </row>
    <row r="109" spans="1:11" ht="16.5" thickTop="1" thickBot="1" x14ac:dyDescent="0.3">
      <c r="A109" s="62">
        <v>107</v>
      </c>
      <c r="B109" s="46" t="s">
        <v>190</v>
      </c>
      <c r="C109" s="47">
        <v>4211032710</v>
      </c>
      <c r="D109" s="40" t="s">
        <v>191</v>
      </c>
      <c r="E109" s="40" t="s">
        <v>92</v>
      </c>
      <c r="F109" s="41">
        <v>1</v>
      </c>
      <c r="G109" s="41">
        <v>10</v>
      </c>
      <c r="H109" s="42">
        <f t="shared" si="3"/>
        <v>400</v>
      </c>
      <c r="I109" s="43">
        <f t="shared" si="4"/>
        <v>360</v>
      </c>
      <c r="J109" s="44">
        <f t="shared" si="5"/>
        <v>40</v>
      </c>
      <c r="K109" s="45" t="s">
        <v>107</v>
      </c>
    </row>
    <row r="110" spans="1:11" ht="16.5" thickTop="1" thickBot="1" x14ac:dyDescent="0.3">
      <c r="A110" s="62">
        <v>108</v>
      </c>
      <c r="B110" s="46" t="s">
        <v>192</v>
      </c>
      <c r="C110" s="47">
        <v>4471129646</v>
      </c>
      <c r="D110" s="40" t="s">
        <v>39</v>
      </c>
      <c r="E110" s="40" t="s">
        <v>92</v>
      </c>
      <c r="F110" s="41">
        <v>1</v>
      </c>
      <c r="G110" s="41">
        <v>10</v>
      </c>
      <c r="H110" s="42">
        <f t="shared" si="3"/>
        <v>400</v>
      </c>
      <c r="I110" s="43">
        <f t="shared" si="4"/>
        <v>360</v>
      </c>
      <c r="J110" s="44">
        <f t="shared" si="5"/>
        <v>40</v>
      </c>
      <c r="K110" s="45" t="s">
        <v>107</v>
      </c>
    </row>
    <row r="111" spans="1:11" ht="16.5" thickTop="1" thickBot="1" x14ac:dyDescent="0.3">
      <c r="A111" s="62">
        <v>109</v>
      </c>
      <c r="B111" s="46" t="s">
        <v>193</v>
      </c>
      <c r="C111" s="47">
        <v>4211047233</v>
      </c>
      <c r="D111" s="40" t="s">
        <v>142</v>
      </c>
      <c r="E111" s="40" t="s">
        <v>92</v>
      </c>
      <c r="F111" s="41">
        <v>1</v>
      </c>
      <c r="G111" s="41">
        <v>10</v>
      </c>
      <c r="H111" s="42">
        <f t="shared" si="3"/>
        <v>400</v>
      </c>
      <c r="I111" s="43">
        <f t="shared" si="4"/>
        <v>360</v>
      </c>
      <c r="J111" s="44">
        <f t="shared" si="5"/>
        <v>40</v>
      </c>
      <c r="K111" s="45" t="s">
        <v>107</v>
      </c>
    </row>
    <row r="112" spans="1:11" ht="16.5" thickTop="1" thickBot="1" x14ac:dyDescent="0.3">
      <c r="A112" s="62">
        <v>110</v>
      </c>
      <c r="B112" s="46" t="s">
        <v>194</v>
      </c>
      <c r="C112" s="47">
        <v>4211038353</v>
      </c>
      <c r="D112" s="40" t="s">
        <v>51</v>
      </c>
      <c r="E112" s="40" t="s">
        <v>92</v>
      </c>
      <c r="F112" s="41">
        <v>1</v>
      </c>
      <c r="G112" s="41">
        <v>10</v>
      </c>
      <c r="H112" s="42">
        <f t="shared" si="3"/>
        <v>400</v>
      </c>
      <c r="I112" s="43">
        <f t="shared" si="4"/>
        <v>360</v>
      </c>
      <c r="J112" s="44">
        <f t="shared" si="5"/>
        <v>40</v>
      </c>
      <c r="K112" s="45" t="s">
        <v>107</v>
      </c>
    </row>
    <row r="113" spans="1:11" ht="16.5" thickTop="1" thickBot="1" x14ac:dyDescent="0.3">
      <c r="A113" s="62">
        <v>111</v>
      </c>
      <c r="B113" s="46" t="s">
        <v>195</v>
      </c>
      <c r="C113" s="47">
        <v>4171770799</v>
      </c>
      <c r="D113" s="40" t="s">
        <v>72</v>
      </c>
      <c r="E113" s="40" t="s">
        <v>92</v>
      </c>
      <c r="F113" s="41">
        <v>1</v>
      </c>
      <c r="G113" s="41">
        <v>10</v>
      </c>
      <c r="H113" s="42">
        <f t="shared" si="3"/>
        <v>400</v>
      </c>
      <c r="I113" s="43">
        <f t="shared" si="4"/>
        <v>360</v>
      </c>
      <c r="J113" s="44">
        <f t="shared" si="5"/>
        <v>40</v>
      </c>
      <c r="K113" s="45" t="s">
        <v>107</v>
      </c>
    </row>
    <row r="114" spans="1:11" ht="16.5" thickTop="1" thickBot="1" x14ac:dyDescent="0.3">
      <c r="A114" s="62">
        <v>112</v>
      </c>
      <c r="B114" s="46" t="s">
        <v>196</v>
      </c>
      <c r="C114" s="47">
        <v>7711167678</v>
      </c>
      <c r="D114" s="40" t="s">
        <v>51</v>
      </c>
      <c r="E114" s="40" t="s">
        <v>92</v>
      </c>
      <c r="F114" s="41">
        <v>1</v>
      </c>
      <c r="G114" s="41">
        <v>10</v>
      </c>
      <c r="H114" s="42">
        <f t="shared" si="3"/>
        <v>400</v>
      </c>
      <c r="I114" s="43">
        <f t="shared" si="4"/>
        <v>360</v>
      </c>
      <c r="J114" s="44">
        <f t="shared" si="5"/>
        <v>40</v>
      </c>
      <c r="K114" s="45" t="s">
        <v>107</v>
      </c>
    </row>
    <row r="115" spans="1:11" ht="16.5" thickTop="1" thickBot="1" x14ac:dyDescent="0.3">
      <c r="A115" s="62">
        <v>113</v>
      </c>
      <c r="B115" s="46" t="s">
        <v>197</v>
      </c>
      <c r="C115" s="47">
        <v>4171046769</v>
      </c>
      <c r="D115" s="40" t="s">
        <v>115</v>
      </c>
      <c r="E115" s="40" t="s">
        <v>92</v>
      </c>
      <c r="F115" s="41">
        <v>1</v>
      </c>
      <c r="G115" s="41">
        <v>10</v>
      </c>
      <c r="H115" s="42">
        <f t="shared" si="3"/>
        <v>400</v>
      </c>
      <c r="I115" s="43">
        <f t="shared" si="4"/>
        <v>360</v>
      </c>
      <c r="J115" s="44">
        <f t="shared" si="5"/>
        <v>40</v>
      </c>
      <c r="K115" s="45" t="s">
        <v>107</v>
      </c>
    </row>
    <row r="116" spans="1:11" ht="16.5" thickTop="1" thickBot="1" x14ac:dyDescent="0.3">
      <c r="A116" s="62">
        <v>114</v>
      </c>
      <c r="B116" s="46" t="s">
        <v>198</v>
      </c>
      <c r="C116" s="47">
        <v>4171040443</v>
      </c>
      <c r="D116" s="40" t="s">
        <v>22</v>
      </c>
      <c r="E116" s="40" t="s">
        <v>92</v>
      </c>
      <c r="F116" s="41">
        <v>1</v>
      </c>
      <c r="G116" s="41">
        <v>10</v>
      </c>
      <c r="H116" s="42">
        <f t="shared" si="3"/>
        <v>400</v>
      </c>
      <c r="I116" s="43">
        <f t="shared" si="4"/>
        <v>360</v>
      </c>
      <c r="J116" s="44">
        <f t="shared" si="5"/>
        <v>40</v>
      </c>
      <c r="K116" s="45" t="s">
        <v>107</v>
      </c>
    </row>
    <row r="117" spans="1:11" ht="16.5" thickTop="1" thickBot="1" x14ac:dyDescent="0.3">
      <c r="A117" s="62">
        <v>115</v>
      </c>
      <c r="B117" s="46" t="s">
        <v>199</v>
      </c>
      <c r="C117" s="47">
        <v>4171046769</v>
      </c>
      <c r="D117" s="40" t="s">
        <v>115</v>
      </c>
      <c r="E117" s="40" t="s">
        <v>92</v>
      </c>
      <c r="F117" s="41">
        <v>1</v>
      </c>
      <c r="G117" s="41">
        <v>10</v>
      </c>
      <c r="H117" s="42">
        <f t="shared" si="3"/>
        <v>400</v>
      </c>
      <c r="I117" s="43">
        <f t="shared" si="4"/>
        <v>360</v>
      </c>
      <c r="J117" s="44">
        <f t="shared" si="5"/>
        <v>40</v>
      </c>
      <c r="K117" s="45" t="s">
        <v>107</v>
      </c>
    </row>
    <row r="118" spans="1:11" ht="16.5" thickTop="1" thickBot="1" x14ac:dyDescent="0.3">
      <c r="A118" s="62">
        <v>116</v>
      </c>
      <c r="B118" s="46" t="s">
        <v>200</v>
      </c>
      <c r="C118" s="47">
        <v>4214728854</v>
      </c>
      <c r="D118" s="40" t="s">
        <v>22</v>
      </c>
      <c r="E118" s="40" t="s">
        <v>92</v>
      </c>
      <c r="F118" s="41">
        <v>1</v>
      </c>
      <c r="G118" s="41">
        <v>10</v>
      </c>
      <c r="H118" s="42">
        <f t="shared" si="3"/>
        <v>400</v>
      </c>
      <c r="I118" s="43">
        <f t="shared" si="4"/>
        <v>360</v>
      </c>
      <c r="J118" s="44">
        <f t="shared" si="5"/>
        <v>40</v>
      </c>
      <c r="K118" s="45" t="s">
        <v>107</v>
      </c>
    </row>
    <row r="119" spans="1:11" ht="16.5" thickTop="1" thickBot="1" x14ac:dyDescent="0.3">
      <c r="A119" s="62">
        <v>117</v>
      </c>
      <c r="B119" s="46" t="s">
        <v>201</v>
      </c>
      <c r="C119" s="48">
        <v>4171797789</v>
      </c>
      <c r="D119" s="46" t="s">
        <v>142</v>
      </c>
      <c r="E119" s="40" t="s">
        <v>92</v>
      </c>
      <c r="F119" s="41">
        <v>1</v>
      </c>
      <c r="G119" s="41">
        <v>10</v>
      </c>
      <c r="H119" s="42">
        <f t="shared" si="3"/>
        <v>400</v>
      </c>
      <c r="I119" s="43">
        <f t="shared" si="4"/>
        <v>360</v>
      </c>
      <c r="J119" s="44">
        <f t="shared" si="5"/>
        <v>40</v>
      </c>
      <c r="K119" s="45" t="s">
        <v>107</v>
      </c>
    </row>
    <row r="120" spans="1:11" ht="16.5" thickTop="1" thickBot="1" x14ac:dyDescent="0.3">
      <c r="A120" s="62">
        <v>118</v>
      </c>
      <c r="B120" s="40" t="s">
        <v>202</v>
      </c>
      <c r="C120" s="41">
        <v>4171233514</v>
      </c>
      <c r="D120" s="40" t="s">
        <v>142</v>
      </c>
      <c r="E120" s="40" t="s">
        <v>92</v>
      </c>
      <c r="F120" s="41">
        <v>1</v>
      </c>
      <c r="G120" s="41">
        <v>10</v>
      </c>
      <c r="H120" s="42">
        <f t="shared" si="3"/>
        <v>400</v>
      </c>
      <c r="I120" s="43">
        <f t="shared" si="4"/>
        <v>360</v>
      </c>
      <c r="J120" s="44">
        <f t="shared" si="5"/>
        <v>40</v>
      </c>
      <c r="K120" s="45" t="s">
        <v>107</v>
      </c>
    </row>
    <row r="121" spans="1:11" ht="16.5" thickTop="1" thickBot="1" x14ac:dyDescent="0.3">
      <c r="A121" s="62">
        <v>119</v>
      </c>
      <c r="B121" s="40" t="s">
        <v>203</v>
      </c>
      <c r="C121" s="41">
        <v>4211054262</v>
      </c>
      <c r="D121" s="40" t="s">
        <v>140</v>
      </c>
      <c r="E121" s="40" t="s">
        <v>92</v>
      </c>
      <c r="F121" s="41">
        <v>1</v>
      </c>
      <c r="G121" s="41">
        <v>10</v>
      </c>
      <c r="H121" s="42">
        <f t="shared" si="3"/>
        <v>400</v>
      </c>
      <c r="I121" s="43">
        <f t="shared" si="4"/>
        <v>360</v>
      </c>
      <c r="J121" s="44">
        <f t="shared" si="5"/>
        <v>40</v>
      </c>
      <c r="K121" s="45" t="s">
        <v>107</v>
      </c>
    </row>
    <row r="122" spans="1:11" ht="16.5" thickTop="1" thickBot="1" x14ac:dyDescent="0.3">
      <c r="A122" s="62">
        <v>120</v>
      </c>
      <c r="B122" s="40" t="s">
        <v>204</v>
      </c>
      <c r="C122" s="41">
        <v>4211011866</v>
      </c>
      <c r="D122" s="40" t="s">
        <v>140</v>
      </c>
      <c r="E122" s="40" t="s">
        <v>92</v>
      </c>
      <c r="F122" s="41">
        <v>1</v>
      </c>
      <c r="G122" s="41">
        <v>10</v>
      </c>
      <c r="H122" s="42">
        <f t="shared" si="3"/>
        <v>400</v>
      </c>
      <c r="I122" s="43">
        <f t="shared" si="4"/>
        <v>360</v>
      </c>
      <c r="J122" s="44">
        <f t="shared" si="5"/>
        <v>40</v>
      </c>
      <c r="K122" s="45" t="s">
        <v>107</v>
      </c>
    </row>
    <row r="123" spans="1:11" ht="16.5" thickTop="1" thickBot="1" x14ac:dyDescent="0.3">
      <c r="A123" s="62">
        <v>121</v>
      </c>
      <c r="B123" s="40" t="s">
        <v>205</v>
      </c>
      <c r="C123" s="41">
        <v>4211011866</v>
      </c>
      <c r="D123" s="40" t="s">
        <v>140</v>
      </c>
      <c r="E123" s="40" t="s">
        <v>92</v>
      </c>
      <c r="F123" s="41">
        <v>1</v>
      </c>
      <c r="G123" s="41">
        <v>10</v>
      </c>
      <c r="H123" s="42">
        <f t="shared" si="3"/>
        <v>400</v>
      </c>
      <c r="I123" s="43">
        <f t="shared" si="4"/>
        <v>360</v>
      </c>
      <c r="J123" s="44">
        <f t="shared" si="5"/>
        <v>40</v>
      </c>
      <c r="K123" s="45" t="s">
        <v>107</v>
      </c>
    </row>
    <row r="124" spans="1:11" ht="16.5" thickTop="1" thickBot="1" x14ac:dyDescent="0.3">
      <c r="A124" s="62">
        <v>122</v>
      </c>
      <c r="B124" s="40" t="s">
        <v>206</v>
      </c>
      <c r="C124" s="41">
        <v>4214629011</v>
      </c>
      <c r="D124" s="40" t="s">
        <v>51</v>
      </c>
      <c r="E124" s="40" t="s">
        <v>92</v>
      </c>
      <c r="F124" s="41">
        <v>1</v>
      </c>
      <c r="G124" s="41">
        <v>10</v>
      </c>
      <c r="H124" s="42">
        <f t="shared" si="3"/>
        <v>400</v>
      </c>
      <c r="I124" s="43">
        <f t="shared" si="4"/>
        <v>360</v>
      </c>
      <c r="J124" s="44">
        <f t="shared" si="5"/>
        <v>40</v>
      </c>
      <c r="K124" s="45" t="s">
        <v>107</v>
      </c>
    </row>
    <row r="125" spans="1:11" ht="16.5" thickTop="1" thickBot="1" x14ac:dyDescent="0.3">
      <c r="A125" s="62">
        <v>123</v>
      </c>
      <c r="B125" s="40" t="s">
        <v>207</v>
      </c>
      <c r="C125" s="41">
        <v>4211086907</v>
      </c>
      <c r="D125" s="40" t="s">
        <v>208</v>
      </c>
      <c r="E125" s="40" t="s">
        <v>92</v>
      </c>
      <c r="F125" s="41">
        <v>1</v>
      </c>
      <c r="G125" s="41">
        <v>10</v>
      </c>
      <c r="H125" s="42">
        <f t="shared" si="3"/>
        <v>400</v>
      </c>
      <c r="I125" s="43">
        <f t="shared" si="4"/>
        <v>360</v>
      </c>
      <c r="J125" s="44">
        <f t="shared" si="5"/>
        <v>40</v>
      </c>
      <c r="K125" s="45" t="s">
        <v>107</v>
      </c>
    </row>
    <row r="126" spans="1:11" ht="16.5" thickTop="1" thickBot="1" x14ac:dyDescent="0.3">
      <c r="A126" s="62">
        <v>124</v>
      </c>
      <c r="B126" s="40" t="s">
        <v>209</v>
      </c>
      <c r="C126" s="41">
        <v>4424699105</v>
      </c>
      <c r="D126" s="40" t="s">
        <v>22</v>
      </c>
      <c r="E126" s="40" t="s">
        <v>92</v>
      </c>
      <c r="F126" s="41">
        <v>1</v>
      </c>
      <c r="G126" s="41">
        <v>10</v>
      </c>
      <c r="H126" s="42">
        <f t="shared" si="3"/>
        <v>400</v>
      </c>
      <c r="I126" s="43">
        <f t="shared" si="4"/>
        <v>360</v>
      </c>
      <c r="J126" s="44">
        <f t="shared" si="5"/>
        <v>40</v>
      </c>
      <c r="K126" s="45" t="s">
        <v>107</v>
      </c>
    </row>
    <row r="127" spans="1:11" ht="16.5" thickTop="1" thickBot="1" x14ac:dyDescent="0.3">
      <c r="A127" s="62">
        <v>125</v>
      </c>
      <c r="B127" s="40" t="s">
        <v>210</v>
      </c>
      <c r="C127" s="40"/>
      <c r="D127" s="40" t="s">
        <v>208</v>
      </c>
      <c r="E127" s="40" t="s">
        <v>92</v>
      </c>
      <c r="F127" s="41">
        <v>1</v>
      </c>
      <c r="G127" s="41">
        <v>10</v>
      </c>
      <c r="H127" s="42">
        <f t="shared" si="3"/>
        <v>400</v>
      </c>
      <c r="I127" s="43">
        <f t="shared" si="4"/>
        <v>360</v>
      </c>
      <c r="J127" s="44">
        <f t="shared" si="5"/>
        <v>40</v>
      </c>
      <c r="K127" s="45" t="s">
        <v>107</v>
      </c>
    </row>
    <row r="128" spans="1:11" ht="16.5" thickTop="1" thickBot="1" x14ac:dyDescent="0.3">
      <c r="A128" s="62">
        <v>126</v>
      </c>
      <c r="B128" s="40" t="s">
        <v>211</v>
      </c>
      <c r="C128" s="41">
        <v>4211011866</v>
      </c>
      <c r="D128" s="40" t="s">
        <v>140</v>
      </c>
      <c r="E128" s="40" t="s">
        <v>92</v>
      </c>
      <c r="F128" s="41">
        <v>1</v>
      </c>
      <c r="G128" s="41">
        <v>10</v>
      </c>
      <c r="H128" s="42">
        <f t="shared" si="3"/>
        <v>400</v>
      </c>
      <c r="I128" s="43">
        <f t="shared" si="4"/>
        <v>360</v>
      </c>
      <c r="J128" s="44">
        <f t="shared" si="5"/>
        <v>40</v>
      </c>
      <c r="K128" s="45" t="s">
        <v>107</v>
      </c>
    </row>
    <row r="129" spans="1:11" ht="16.5" thickTop="1" thickBot="1" x14ac:dyDescent="0.3">
      <c r="A129" s="62">
        <v>127</v>
      </c>
      <c r="B129" s="40" t="s">
        <v>212</v>
      </c>
      <c r="C129" s="41">
        <v>4214726204</v>
      </c>
      <c r="D129" s="40" t="s">
        <v>83</v>
      </c>
      <c r="E129" s="40" t="s">
        <v>92</v>
      </c>
      <c r="F129" s="41">
        <v>1</v>
      </c>
      <c r="G129" s="41">
        <v>10</v>
      </c>
      <c r="H129" s="42">
        <f t="shared" si="3"/>
        <v>400</v>
      </c>
      <c r="I129" s="43">
        <f t="shared" si="4"/>
        <v>360</v>
      </c>
      <c r="J129" s="44">
        <f t="shared" si="5"/>
        <v>40</v>
      </c>
      <c r="K129" s="45" t="s">
        <v>107</v>
      </c>
    </row>
    <row r="130" spans="1:11" ht="16.5" thickTop="1" thickBot="1" x14ac:dyDescent="0.3">
      <c r="A130" s="62">
        <v>128</v>
      </c>
      <c r="B130" s="40" t="s">
        <v>213</v>
      </c>
      <c r="C130" s="41">
        <v>4214724860</v>
      </c>
      <c r="D130" s="40" t="s">
        <v>140</v>
      </c>
      <c r="E130" s="40" t="s">
        <v>92</v>
      </c>
      <c r="F130" s="41">
        <v>1</v>
      </c>
      <c r="G130" s="41">
        <v>10</v>
      </c>
      <c r="H130" s="42">
        <f t="shared" si="3"/>
        <v>400</v>
      </c>
      <c r="I130" s="43">
        <f t="shared" si="4"/>
        <v>360</v>
      </c>
      <c r="J130" s="44">
        <f t="shared" si="5"/>
        <v>40</v>
      </c>
      <c r="K130" s="45" t="s">
        <v>107</v>
      </c>
    </row>
    <row r="131" spans="1:11" ht="16.5" thickTop="1" thickBot="1" x14ac:dyDescent="0.3">
      <c r="A131" s="62">
        <v>129</v>
      </c>
      <c r="B131" s="40" t="s">
        <v>214</v>
      </c>
      <c r="C131" s="41">
        <v>4171066091</v>
      </c>
      <c r="D131" s="40" t="s">
        <v>208</v>
      </c>
      <c r="E131" s="40" t="s">
        <v>92</v>
      </c>
      <c r="F131" s="41">
        <v>1</v>
      </c>
      <c r="G131" s="41">
        <v>10</v>
      </c>
      <c r="H131" s="42">
        <f t="shared" ref="H131:H194" si="6">G131*40</f>
        <v>400</v>
      </c>
      <c r="I131" s="43">
        <f t="shared" si="4"/>
        <v>360</v>
      </c>
      <c r="J131" s="44">
        <f t="shared" si="5"/>
        <v>40</v>
      </c>
      <c r="K131" s="45" t="s">
        <v>107</v>
      </c>
    </row>
    <row r="132" spans="1:11" ht="16.5" thickTop="1" thickBot="1" x14ac:dyDescent="0.3">
      <c r="A132" s="62">
        <v>130</v>
      </c>
      <c r="B132" s="40" t="s">
        <v>215</v>
      </c>
      <c r="C132" s="41">
        <v>4211069210</v>
      </c>
      <c r="D132" s="40" t="s">
        <v>191</v>
      </c>
      <c r="E132" s="40" t="s">
        <v>92</v>
      </c>
      <c r="F132" s="41">
        <v>1</v>
      </c>
      <c r="G132" s="41">
        <v>10</v>
      </c>
      <c r="H132" s="42">
        <f t="shared" si="6"/>
        <v>400</v>
      </c>
      <c r="I132" s="43">
        <f t="shared" ref="I132:I235" si="7">H132*0.9</f>
        <v>360</v>
      </c>
      <c r="J132" s="44">
        <f t="shared" ref="J132:J235" si="8">H132*0.1</f>
        <v>40</v>
      </c>
      <c r="K132" s="45" t="s">
        <v>107</v>
      </c>
    </row>
    <row r="133" spans="1:11" ht="16.5" thickTop="1" thickBot="1" x14ac:dyDescent="0.3">
      <c r="A133" s="62">
        <v>131</v>
      </c>
      <c r="B133" s="40" t="s">
        <v>216</v>
      </c>
      <c r="C133" s="41">
        <v>4211114349</v>
      </c>
      <c r="D133" s="40" t="s">
        <v>191</v>
      </c>
      <c r="E133" s="40" t="s">
        <v>92</v>
      </c>
      <c r="F133" s="41">
        <v>1</v>
      </c>
      <c r="G133" s="41">
        <v>10</v>
      </c>
      <c r="H133" s="42">
        <f t="shared" si="6"/>
        <v>400</v>
      </c>
      <c r="I133" s="43">
        <f t="shared" si="7"/>
        <v>360</v>
      </c>
      <c r="J133" s="44">
        <f t="shared" si="8"/>
        <v>40</v>
      </c>
      <c r="K133" s="45" t="s">
        <v>107</v>
      </c>
    </row>
    <row r="134" spans="1:11" ht="16.5" thickTop="1" thickBot="1" x14ac:dyDescent="0.3">
      <c r="A134" s="62">
        <v>132</v>
      </c>
      <c r="B134" s="40" t="s">
        <v>217</v>
      </c>
      <c r="C134" s="41">
        <v>4211103839</v>
      </c>
      <c r="D134" s="40" t="s">
        <v>218</v>
      </c>
      <c r="E134" s="40" t="s">
        <v>92</v>
      </c>
      <c r="F134" s="41">
        <v>1</v>
      </c>
      <c r="G134" s="41">
        <v>10</v>
      </c>
      <c r="H134" s="42">
        <f t="shared" si="6"/>
        <v>400</v>
      </c>
      <c r="I134" s="43">
        <f t="shared" si="7"/>
        <v>360</v>
      </c>
      <c r="J134" s="44">
        <f t="shared" si="8"/>
        <v>40</v>
      </c>
      <c r="K134" s="45" t="s">
        <v>107</v>
      </c>
    </row>
    <row r="135" spans="1:11" ht="16.5" thickTop="1" thickBot="1" x14ac:dyDescent="0.3">
      <c r="A135" s="62">
        <v>133</v>
      </c>
      <c r="B135" s="40" t="s">
        <v>219</v>
      </c>
      <c r="C135" s="41">
        <v>4171066091</v>
      </c>
      <c r="D135" s="40" t="s">
        <v>208</v>
      </c>
      <c r="E135" s="40" t="s">
        <v>92</v>
      </c>
      <c r="F135" s="41">
        <v>1</v>
      </c>
      <c r="G135" s="41">
        <v>10</v>
      </c>
      <c r="H135" s="42">
        <f t="shared" si="6"/>
        <v>400</v>
      </c>
      <c r="I135" s="43">
        <f t="shared" si="7"/>
        <v>360</v>
      </c>
      <c r="J135" s="44">
        <f t="shared" si="8"/>
        <v>40</v>
      </c>
      <c r="K135" s="45" t="s">
        <v>107</v>
      </c>
    </row>
    <row r="136" spans="1:11" ht="16.5" thickTop="1" thickBot="1" x14ac:dyDescent="0.3">
      <c r="A136" s="62">
        <v>134</v>
      </c>
      <c r="B136" s="40" t="s">
        <v>220</v>
      </c>
      <c r="C136" s="41">
        <v>4424699105</v>
      </c>
      <c r="D136" s="40" t="s">
        <v>218</v>
      </c>
      <c r="E136" s="40" t="s">
        <v>92</v>
      </c>
      <c r="F136" s="41">
        <v>1</v>
      </c>
      <c r="G136" s="41">
        <v>10</v>
      </c>
      <c r="H136" s="42">
        <f t="shared" si="6"/>
        <v>400</v>
      </c>
      <c r="I136" s="43">
        <f t="shared" si="7"/>
        <v>360</v>
      </c>
      <c r="J136" s="44">
        <f t="shared" si="8"/>
        <v>40</v>
      </c>
      <c r="K136" s="45" t="s">
        <v>107</v>
      </c>
    </row>
    <row r="137" spans="1:11" ht="16.5" thickTop="1" thickBot="1" x14ac:dyDescent="0.3">
      <c r="A137" s="62">
        <v>135</v>
      </c>
      <c r="B137" s="40" t="s">
        <v>221</v>
      </c>
      <c r="C137" s="41">
        <v>4211073340</v>
      </c>
      <c r="D137" s="40" t="s">
        <v>142</v>
      </c>
      <c r="E137" s="40" t="s">
        <v>92</v>
      </c>
      <c r="F137" s="41">
        <v>1</v>
      </c>
      <c r="G137" s="41">
        <v>10</v>
      </c>
      <c r="H137" s="42">
        <f t="shared" si="6"/>
        <v>400</v>
      </c>
      <c r="I137" s="43">
        <f t="shared" si="7"/>
        <v>360</v>
      </c>
      <c r="J137" s="44">
        <f t="shared" si="8"/>
        <v>40</v>
      </c>
      <c r="K137" s="45" t="s">
        <v>107</v>
      </c>
    </row>
    <row r="138" spans="1:11" ht="16.5" thickTop="1" thickBot="1" x14ac:dyDescent="0.3">
      <c r="A138" s="62">
        <v>136</v>
      </c>
      <c r="B138" s="40" t="s">
        <v>222</v>
      </c>
      <c r="C138" s="41">
        <v>4214629011</v>
      </c>
      <c r="D138" s="40" t="s">
        <v>51</v>
      </c>
      <c r="E138" s="40" t="s">
        <v>92</v>
      </c>
      <c r="F138" s="41">
        <v>1</v>
      </c>
      <c r="G138" s="41">
        <v>10</v>
      </c>
      <c r="H138" s="42">
        <f t="shared" si="6"/>
        <v>400</v>
      </c>
      <c r="I138" s="43">
        <f t="shared" si="7"/>
        <v>360</v>
      </c>
      <c r="J138" s="44">
        <f t="shared" si="8"/>
        <v>40</v>
      </c>
      <c r="K138" s="45" t="s">
        <v>107</v>
      </c>
    </row>
    <row r="139" spans="1:11" ht="16.5" thickTop="1" thickBot="1" x14ac:dyDescent="0.3">
      <c r="A139" s="62">
        <v>137</v>
      </c>
      <c r="B139" s="40" t="s">
        <v>223</v>
      </c>
      <c r="C139" s="41">
        <v>4211033167</v>
      </c>
      <c r="D139" s="40" t="s">
        <v>115</v>
      </c>
      <c r="E139" s="40" t="s">
        <v>92</v>
      </c>
      <c r="F139" s="41">
        <v>1</v>
      </c>
      <c r="G139" s="41">
        <v>10</v>
      </c>
      <c r="H139" s="42">
        <f t="shared" si="6"/>
        <v>400</v>
      </c>
      <c r="I139" s="43">
        <f t="shared" si="7"/>
        <v>360</v>
      </c>
      <c r="J139" s="44">
        <f t="shared" si="8"/>
        <v>40</v>
      </c>
      <c r="K139" s="45" t="s">
        <v>107</v>
      </c>
    </row>
    <row r="140" spans="1:11" ht="16.5" thickTop="1" thickBot="1" x14ac:dyDescent="0.3">
      <c r="A140" s="62">
        <v>138</v>
      </c>
      <c r="B140" s="40" t="s">
        <v>224</v>
      </c>
      <c r="C140" s="41">
        <v>4211033167</v>
      </c>
      <c r="D140" s="40" t="s">
        <v>115</v>
      </c>
      <c r="E140" s="40" t="s">
        <v>92</v>
      </c>
      <c r="F140" s="41">
        <v>1</v>
      </c>
      <c r="G140" s="41">
        <v>10</v>
      </c>
      <c r="H140" s="42">
        <f t="shared" si="6"/>
        <v>400</v>
      </c>
      <c r="I140" s="43">
        <f t="shared" si="7"/>
        <v>360</v>
      </c>
      <c r="J140" s="44">
        <f t="shared" si="8"/>
        <v>40</v>
      </c>
      <c r="K140" s="45" t="s">
        <v>107</v>
      </c>
    </row>
    <row r="141" spans="1:11" ht="16.5" thickTop="1" thickBot="1" x14ac:dyDescent="0.3">
      <c r="A141" s="62">
        <v>139</v>
      </c>
      <c r="B141" s="40" t="s">
        <v>225</v>
      </c>
      <c r="C141" s="41">
        <v>4211058404</v>
      </c>
      <c r="D141" s="40" t="s">
        <v>115</v>
      </c>
      <c r="E141" s="40" t="s">
        <v>92</v>
      </c>
      <c r="F141" s="41">
        <v>1</v>
      </c>
      <c r="G141" s="41">
        <v>10</v>
      </c>
      <c r="H141" s="42">
        <f t="shared" si="6"/>
        <v>400</v>
      </c>
      <c r="I141" s="43">
        <f t="shared" si="7"/>
        <v>360</v>
      </c>
      <c r="J141" s="44">
        <f t="shared" si="8"/>
        <v>40</v>
      </c>
      <c r="K141" s="45" t="s">
        <v>107</v>
      </c>
    </row>
    <row r="142" spans="1:11" ht="16.5" thickTop="1" thickBot="1" x14ac:dyDescent="0.3">
      <c r="A142" s="62">
        <v>140</v>
      </c>
      <c r="B142" s="40" t="s">
        <v>226</v>
      </c>
      <c r="C142" s="41">
        <v>4211062939</v>
      </c>
      <c r="D142" s="40" t="s">
        <v>51</v>
      </c>
      <c r="E142" s="40" t="s">
        <v>92</v>
      </c>
      <c r="F142" s="41">
        <v>1</v>
      </c>
      <c r="G142" s="41">
        <v>10</v>
      </c>
      <c r="H142" s="42">
        <f t="shared" si="6"/>
        <v>400</v>
      </c>
      <c r="I142" s="43">
        <f t="shared" si="7"/>
        <v>360</v>
      </c>
      <c r="J142" s="44">
        <f t="shared" si="8"/>
        <v>40</v>
      </c>
      <c r="K142" s="45" t="s">
        <v>107</v>
      </c>
    </row>
    <row r="143" spans="1:11" ht="16.5" thickTop="1" thickBot="1" x14ac:dyDescent="0.3">
      <c r="A143" s="62">
        <v>141</v>
      </c>
      <c r="B143" s="40" t="s">
        <v>227</v>
      </c>
      <c r="C143" s="41">
        <v>4211033167</v>
      </c>
      <c r="D143" s="40" t="s">
        <v>115</v>
      </c>
      <c r="E143" s="40" t="s">
        <v>92</v>
      </c>
      <c r="F143" s="41">
        <v>1</v>
      </c>
      <c r="G143" s="41">
        <v>10</v>
      </c>
      <c r="H143" s="42">
        <f t="shared" si="6"/>
        <v>400</v>
      </c>
      <c r="I143" s="43">
        <f t="shared" si="7"/>
        <v>360</v>
      </c>
      <c r="J143" s="44">
        <f t="shared" si="8"/>
        <v>40</v>
      </c>
      <c r="K143" s="45" t="s">
        <v>107</v>
      </c>
    </row>
    <row r="144" spans="1:11" ht="16.5" thickTop="1" thickBot="1" x14ac:dyDescent="0.3">
      <c r="A144" s="62">
        <v>142</v>
      </c>
      <c r="B144" s="40" t="s">
        <v>228</v>
      </c>
      <c r="C144" s="41">
        <v>4211033167</v>
      </c>
      <c r="D144" s="40" t="s">
        <v>115</v>
      </c>
      <c r="E144" s="40" t="s">
        <v>92</v>
      </c>
      <c r="F144" s="41">
        <v>1</v>
      </c>
      <c r="G144" s="41">
        <v>10</v>
      </c>
      <c r="H144" s="42">
        <f t="shared" si="6"/>
        <v>400</v>
      </c>
      <c r="I144" s="43">
        <f t="shared" si="7"/>
        <v>360</v>
      </c>
      <c r="J144" s="44">
        <f t="shared" si="8"/>
        <v>40</v>
      </c>
      <c r="K144" s="45" t="s">
        <v>107</v>
      </c>
    </row>
    <row r="145" spans="1:11" ht="16.5" thickTop="1" thickBot="1" x14ac:dyDescent="0.3">
      <c r="A145" s="62">
        <v>143</v>
      </c>
      <c r="B145" s="40" t="s">
        <v>229</v>
      </c>
      <c r="C145" s="41">
        <v>4171107441</v>
      </c>
      <c r="D145" s="40" t="s">
        <v>142</v>
      </c>
      <c r="E145" s="40" t="s">
        <v>92</v>
      </c>
      <c r="F145" s="41">
        <v>1</v>
      </c>
      <c r="G145" s="41">
        <v>10</v>
      </c>
      <c r="H145" s="42">
        <f t="shared" si="6"/>
        <v>400</v>
      </c>
      <c r="I145" s="43">
        <f t="shared" si="7"/>
        <v>360</v>
      </c>
      <c r="J145" s="44">
        <f t="shared" si="8"/>
        <v>40</v>
      </c>
      <c r="K145" s="45" t="s">
        <v>107</v>
      </c>
    </row>
    <row r="146" spans="1:11" ht="16.5" thickTop="1" thickBot="1" x14ac:dyDescent="0.3">
      <c r="A146" s="62">
        <v>144</v>
      </c>
      <c r="B146" s="40" t="s">
        <v>230</v>
      </c>
      <c r="C146" s="41">
        <v>4211029858</v>
      </c>
      <c r="D146" s="40" t="s">
        <v>115</v>
      </c>
      <c r="E146" s="40" t="s">
        <v>92</v>
      </c>
      <c r="F146" s="41">
        <v>1</v>
      </c>
      <c r="G146" s="41">
        <v>10</v>
      </c>
      <c r="H146" s="42">
        <f t="shared" si="6"/>
        <v>400</v>
      </c>
      <c r="I146" s="43">
        <f t="shared" si="7"/>
        <v>360</v>
      </c>
      <c r="J146" s="44">
        <f t="shared" si="8"/>
        <v>40</v>
      </c>
      <c r="K146" s="40" t="s">
        <v>107</v>
      </c>
    </row>
    <row r="147" spans="1:11" ht="16.5" thickTop="1" thickBot="1" x14ac:dyDescent="0.3">
      <c r="A147" s="62">
        <v>145</v>
      </c>
      <c r="B147" s="40" t="s">
        <v>284</v>
      </c>
      <c r="C147" s="40">
        <v>4211018536</v>
      </c>
      <c r="D147" s="40" t="s">
        <v>208</v>
      </c>
      <c r="E147" s="40" t="s">
        <v>92</v>
      </c>
      <c r="F147" s="41">
        <v>1</v>
      </c>
      <c r="G147" s="41">
        <v>10</v>
      </c>
      <c r="H147" s="42">
        <f t="shared" si="6"/>
        <v>400</v>
      </c>
      <c r="I147" s="43">
        <f t="shared" si="7"/>
        <v>360</v>
      </c>
      <c r="J147" s="44">
        <f t="shared" si="8"/>
        <v>40</v>
      </c>
      <c r="K147" s="40"/>
    </row>
    <row r="148" spans="1:11" ht="16.5" thickTop="1" thickBot="1" x14ac:dyDescent="0.3">
      <c r="A148" s="62">
        <v>146</v>
      </c>
      <c r="B148" s="40" t="s">
        <v>231</v>
      </c>
      <c r="C148" s="40">
        <v>4214740558</v>
      </c>
      <c r="D148" s="40" t="s">
        <v>232</v>
      </c>
      <c r="E148" s="40" t="s">
        <v>92</v>
      </c>
      <c r="F148" s="41">
        <v>1</v>
      </c>
      <c r="G148" s="41">
        <v>10</v>
      </c>
      <c r="H148" s="42">
        <f t="shared" si="6"/>
        <v>400</v>
      </c>
      <c r="I148" s="43">
        <f t="shared" si="7"/>
        <v>360</v>
      </c>
      <c r="J148" s="44">
        <f t="shared" si="8"/>
        <v>40</v>
      </c>
      <c r="K148" s="40" t="s">
        <v>107</v>
      </c>
    </row>
    <row r="149" spans="1:11" ht="16.5" thickTop="1" thickBot="1" x14ac:dyDescent="0.3">
      <c r="A149" s="62">
        <v>147</v>
      </c>
      <c r="B149" s="40" t="s">
        <v>233</v>
      </c>
      <c r="C149" s="40">
        <v>4171237287</v>
      </c>
      <c r="D149" s="40" t="s">
        <v>208</v>
      </c>
      <c r="E149" s="40" t="s">
        <v>92</v>
      </c>
      <c r="F149" s="41">
        <v>1</v>
      </c>
      <c r="G149" s="41">
        <v>10</v>
      </c>
      <c r="H149" s="42">
        <f t="shared" si="6"/>
        <v>400</v>
      </c>
      <c r="I149" s="43">
        <f t="shared" si="7"/>
        <v>360</v>
      </c>
      <c r="J149" s="44">
        <f t="shared" si="8"/>
        <v>40</v>
      </c>
      <c r="K149" s="40" t="s">
        <v>107</v>
      </c>
    </row>
    <row r="150" spans="1:11" ht="16.5" thickTop="1" thickBot="1" x14ac:dyDescent="0.3">
      <c r="A150" s="62">
        <v>148</v>
      </c>
      <c r="B150" s="40" t="s">
        <v>234</v>
      </c>
      <c r="C150" s="40">
        <v>4214628428</v>
      </c>
      <c r="D150" s="40" t="s">
        <v>208</v>
      </c>
      <c r="E150" s="40" t="s">
        <v>92</v>
      </c>
      <c r="F150" s="41">
        <v>1</v>
      </c>
      <c r="G150" s="41">
        <v>10</v>
      </c>
      <c r="H150" s="42">
        <f t="shared" si="6"/>
        <v>400</v>
      </c>
      <c r="I150" s="43">
        <f t="shared" si="7"/>
        <v>360</v>
      </c>
      <c r="J150" s="44">
        <f t="shared" si="8"/>
        <v>40</v>
      </c>
      <c r="K150" s="40" t="s">
        <v>107</v>
      </c>
    </row>
    <row r="151" spans="1:11" ht="16.5" thickTop="1" thickBot="1" x14ac:dyDescent="0.3">
      <c r="A151" s="62">
        <v>149</v>
      </c>
      <c r="B151" s="40" t="s">
        <v>253</v>
      </c>
      <c r="C151" s="40">
        <v>4214741086</v>
      </c>
      <c r="D151" s="40" t="s">
        <v>208</v>
      </c>
      <c r="E151" s="40" t="s">
        <v>92</v>
      </c>
      <c r="F151" s="41">
        <v>1</v>
      </c>
      <c r="G151" s="41">
        <v>10</v>
      </c>
      <c r="H151" s="42">
        <f t="shared" si="6"/>
        <v>400</v>
      </c>
      <c r="I151" s="43">
        <f t="shared" si="7"/>
        <v>360</v>
      </c>
      <c r="J151" s="44">
        <f t="shared" si="8"/>
        <v>40</v>
      </c>
      <c r="K151" s="40" t="s">
        <v>107</v>
      </c>
    </row>
    <row r="152" spans="1:11" ht="16.5" thickTop="1" thickBot="1" x14ac:dyDescent="0.3">
      <c r="A152" s="62">
        <v>150</v>
      </c>
      <c r="B152" s="40" t="s">
        <v>235</v>
      </c>
      <c r="C152" s="40">
        <v>4471060701</v>
      </c>
      <c r="D152" s="40" t="s">
        <v>218</v>
      </c>
      <c r="E152" s="40" t="s">
        <v>92</v>
      </c>
      <c r="F152" s="41">
        <v>1</v>
      </c>
      <c r="G152" s="41">
        <v>10</v>
      </c>
      <c r="H152" s="42">
        <f t="shared" si="6"/>
        <v>400</v>
      </c>
      <c r="I152" s="43">
        <f t="shared" si="7"/>
        <v>360</v>
      </c>
      <c r="J152" s="44">
        <f t="shared" si="8"/>
        <v>40</v>
      </c>
      <c r="K152" s="40" t="s">
        <v>107</v>
      </c>
    </row>
    <row r="153" spans="1:11" ht="16.5" thickTop="1" thickBot="1" x14ac:dyDescent="0.3">
      <c r="A153" s="62">
        <v>151</v>
      </c>
      <c r="B153" s="40" t="s">
        <v>236</v>
      </c>
      <c r="C153" s="40">
        <v>4211017860</v>
      </c>
      <c r="D153" s="40" t="s">
        <v>96</v>
      </c>
      <c r="E153" s="40" t="s">
        <v>92</v>
      </c>
      <c r="F153" s="41">
        <v>1</v>
      </c>
      <c r="G153" s="41">
        <v>10</v>
      </c>
      <c r="H153" s="42">
        <f t="shared" si="6"/>
        <v>400</v>
      </c>
      <c r="I153" s="43">
        <f t="shared" si="7"/>
        <v>360</v>
      </c>
      <c r="J153" s="44">
        <f t="shared" si="8"/>
        <v>40</v>
      </c>
      <c r="K153" s="40" t="s">
        <v>107</v>
      </c>
    </row>
    <row r="154" spans="1:11" ht="16.5" thickTop="1" thickBot="1" x14ac:dyDescent="0.3">
      <c r="A154" s="66">
        <v>152</v>
      </c>
      <c r="B154" s="2" t="s">
        <v>237</v>
      </c>
      <c r="C154" s="2">
        <v>4214740116</v>
      </c>
      <c r="D154" s="2" t="s">
        <v>24</v>
      </c>
      <c r="E154" s="2" t="s">
        <v>92</v>
      </c>
      <c r="F154" s="41">
        <v>1</v>
      </c>
      <c r="G154" s="41">
        <v>10</v>
      </c>
      <c r="H154" s="42">
        <f t="shared" si="6"/>
        <v>400</v>
      </c>
      <c r="I154" s="43">
        <f t="shared" si="7"/>
        <v>360</v>
      </c>
      <c r="J154" s="44">
        <f t="shared" si="8"/>
        <v>40</v>
      </c>
      <c r="K154" s="2"/>
    </row>
    <row r="155" spans="1:11" ht="16.5" thickTop="1" thickBot="1" x14ac:dyDescent="0.3">
      <c r="A155" s="62">
        <v>153</v>
      </c>
      <c r="B155" s="40" t="s">
        <v>238</v>
      </c>
      <c r="C155" s="40">
        <v>4214623636</v>
      </c>
      <c r="D155" s="40" t="s">
        <v>142</v>
      </c>
      <c r="E155" s="40" t="s">
        <v>92</v>
      </c>
      <c r="F155" s="41">
        <v>1</v>
      </c>
      <c r="G155" s="41">
        <v>10</v>
      </c>
      <c r="H155" s="42">
        <f t="shared" si="6"/>
        <v>400</v>
      </c>
      <c r="I155" s="43">
        <f t="shared" si="7"/>
        <v>360</v>
      </c>
      <c r="J155" s="44">
        <f t="shared" si="8"/>
        <v>40</v>
      </c>
      <c r="K155" s="40" t="s">
        <v>107</v>
      </c>
    </row>
    <row r="156" spans="1:11" ht="16.5" thickTop="1" thickBot="1" x14ac:dyDescent="0.3">
      <c r="A156" s="62">
        <v>154</v>
      </c>
      <c r="B156" s="40" t="s">
        <v>310</v>
      </c>
      <c r="C156" s="40">
        <v>4171126253</v>
      </c>
      <c r="D156" s="40" t="s">
        <v>239</v>
      </c>
      <c r="E156" s="40" t="s">
        <v>92</v>
      </c>
      <c r="F156" s="41">
        <v>1</v>
      </c>
      <c r="G156" s="41">
        <v>10</v>
      </c>
      <c r="H156" s="42">
        <f t="shared" si="6"/>
        <v>400</v>
      </c>
      <c r="I156" s="43">
        <f t="shared" si="7"/>
        <v>360</v>
      </c>
      <c r="J156" s="44">
        <f t="shared" si="8"/>
        <v>40</v>
      </c>
      <c r="K156" s="40" t="s">
        <v>265</v>
      </c>
    </row>
    <row r="157" spans="1:11" ht="16.5" thickTop="1" thickBot="1" x14ac:dyDescent="0.3">
      <c r="A157" s="62">
        <v>155</v>
      </c>
      <c r="B157" s="40" t="s">
        <v>240</v>
      </c>
      <c r="C157" s="40"/>
      <c r="D157" s="40" t="s">
        <v>140</v>
      </c>
      <c r="E157" s="40" t="s">
        <v>92</v>
      </c>
      <c r="F157" s="41">
        <v>1</v>
      </c>
      <c r="G157" s="41">
        <v>10</v>
      </c>
      <c r="H157" s="42">
        <f t="shared" si="6"/>
        <v>400</v>
      </c>
      <c r="I157" s="43">
        <f t="shared" si="7"/>
        <v>360</v>
      </c>
      <c r="J157" s="44">
        <f t="shared" si="8"/>
        <v>40</v>
      </c>
      <c r="K157" s="40" t="s">
        <v>241</v>
      </c>
    </row>
    <row r="158" spans="1:11" ht="16.5" thickTop="1" thickBot="1" x14ac:dyDescent="0.3">
      <c r="A158" s="62">
        <v>156</v>
      </c>
      <c r="B158" s="40" t="s">
        <v>242</v>
      </c>
      <c r="C158" s="40">
        <v>4211071630</v>
      </c>
      <c r="D158" s="40" t="s">
        <v>38</v>
      </c>
      <c r="E158" s="40" t="s">
        <v>92</v>
      </c>
      <c r="F158" s="41">
        <v>1</v>
      </c>
      <c r="G158" s="41">
        <v>10</v>
      </c>
      <c r="H158" s="42">
        <f t="shared" si="6"/>
        <v>400</v>
      </c>
      <c r="I158" s="43">
        <f t="shared" si="7"/>
        <v>360</v>
      </c>
      <c r="J158" s="44">
        <f t="shared" si="8"/>
        <v>40</v>
      </c>
      <c r="K158" s="40" t="s">
        <v>107</v>
      </c>
    </row>
    <row r="159" spans="1:11" ht="16.5" thickTop="1" thickBot="1" x14ac:dyDescent="0.3">
      <c r="A159" s="62">
        <v>157</v>
      </c>
      <c r="B159" s="40" t="s">
        <v>243</v>
      </c>
      <c r="C159" s="40">
        <v>4214629706</v>
      </c>
      <c r="D159" s="40" t="s">
        <v>218</v>
      </c>
      <c r="E159" s="40" t="s">
        <v>92</v>
      </c>
      <c r="F159" s="41">
        <v>1</v>
      </c>
      <c r="G159" s="41">
        <v>10</v>
      </c>
      <c r="H159" s="42">
        <f t="shared" si="6"/>
        <v>400</v>
      </c>
      <c r="I159" s="43">
        <f t="shared" si="7"/>
        <v>360</v>
      </c>
      <c r="J159" s="44">
        <f t="shared" si="8"/>
        <v>40</v>
      </c>
      <c r="K159" s="40" t="s">
        <v>107</v>
      </c>
    </row>
    <row r="160" spans="1:11" ht="16.5" thickTop="1" thickBot="1" x14ac:dyDescent="0.3">
      <c r="A160" s="66">
        <v>158</v>
      </c>
      <c r="B160" s="40" t="s">
        <v>244</v>
      </c>
      <c r="C160" s="40">
        <v>4211040024</v>
      </c>
      <c r="D160" s="40" t="s">
        <v>177</v>
      </c>
      <c r="E160" s="40" t="s">
        <v>92</v>
      </c>
      <c r="F160" s="41">
        <v>1</v>
      </c>
      <c r="G160" s="41">
        <v>10</v>
      </c>
      <c r="H160" s="42">
        <f t="shared" si="6"/>
        <v>400</v>
      </c>
      <c r="I160" s="43">
        <f t="shared" si="7"/>
        <v>360</v>
      </c>
      <c r="J160" s="44">
        <f t="shared" si="8"/>
        <v>40</v>
      </c>
      <c r="K160" s="40" t="s">
        <v>107</v>
      </c>
    </row>
    <row r="161" spans="1:11" ht="16.5" thickTop="1" thickBot="1" x14ac:dyDescent="0.3">
      <c r="A161" s="62">
        <v>159</v>
      </c>
      <c r="B161" s="40" t="s">
        <v>245</v>
      </c>
      <c r="C161" s="40">
        <v>4211073883</v>
      </c>
      <c r="D161" s="40" t="s">
        <v>115</v>
      </c>
      <c r="E161" s="40" t="s">
        <v>92</v>
      </c>
      <c r="F161" s="41">
        <v>1</v>
      </c>
      <c r="G161" s="41">
        <v>10</v>
      </c>
      <c r="H161" s="42">
        <f t="shared" si="6"/>
        <v>400</v>
      </c>
      <c r="I161" s="43">
        <f t="shared" si="7"/>
        <v>360</v>
      </c>
      <c r="J161" s="44">
        <f t="shared" si="8"/>
        <v>40</v>
      </c>
      <c r="K161" s="40" t="s">
        <v>107</v>
      </c>
    </row>
    <row r="162" spans="1:11" ht="16.5" thickTop="1" thickBot="1" x14ac:dyDescent="0.3">
      <c r="A162" s="62">
        <v>160</v>
      </c>
      <c r="B162" s="40" t="s">
        <v>246</v>
      </c>
      <c r="C162" s="40">
        <v>6642636207</v>
      </c>
      <c r="D162" s="40" t="s">
        <v>247</v>
      </c>
      <c r="E162" s="40" t="s">
        <v>92</v>
      </c>
      <c r="F162" s="41">
        <v>1</v>
      </c>
      <c r="G162" s="41">
        <v>10</v>
      </c>
      <c r="H162" s="42">
        <f t="shared" si="6"/>
        <v>400</v>
      </c>
      <c r="I162" s="43">
        <f t="shared" si="7"/>
        <v>360</v>
      </c>
      <c r="J162" s="44">
        <f t="shared" si="8"/>
        <v>40</v>
      </c>
      <c r="K162" s="40" t="s">
        <v>107</v>
      </c>
    </row>
    <row r="163" spans="1:11" ht="16.5" thickTop="1" thickBot="1" x14ac:dyDescent="0.3">
      <c r="A163" s="62">
        <v>161</v>
      </c>
      <c r="B163" s="40" t="s">
        <v>248</v>
      </c>
      <c r="C163" s="40">
        <v>6642636207</v>
      </c>
      <c r="D163" s="40" t="s">
        <v>249</v>
      </c>
      <c r="E163" s="40" t="s">
        <v>92</v>
      </c>
      <c r="F163" s="41">
        <v>1</v>
      </c>
      <c r="G163" s="41">
        <v>10</v>
      </c>
      <c r="H163" s="42">
        <f t="shared" si="6"/>
        <v>400</v>
      </c>
      <c r="I163" s="43">
        <f t="shared" si="7"/>
        <v>360</v>
      </c>
      <c r="J163" s="44">
        <f t="shared" si="8"/>
        <v>40</v>
      </c>
      <c r="K163" s="40" t="s">
        <v>107</v>
      </c>
    </row>
    <row r="164" spans="1:11" ht="16.5" thickTop="1" thickBot="1" x14ac:dyDescent="0.3">
      <c r="A164" s="62">
        <v>162</v>
      </c>
      <c r="B164" s="40" t="s">
        <v>250</v>
      </c>
      <c r="C164" s="40"/>
      <c r="D164" s="40" t="s">
        <v>115</v>
      </c>
      <c r="E164" s="40" t="s">
        <v>92</v>
      </c>
      <c r="F164" s="41">
        <v>1</v>
      </c>
      <c r="G164" s="41">
        <v>10</v>
      </c>
      <c r="H164" s="42">
        <f t="shared" si="6"/>
        <v>400</v>
      </c>
      <c r="I164" s="43">
        <f t="shared" si="7"/>
        <v>360</v>
      </c>
      <c r="J164" s="44">
        <f t="shared" si="8"/>
        <v>40</v>
      </c>
      <c r="K164" s="40" t="s">
        <v>107</v>
      </c>
    </row>
    <row r="165" spans="1:11" ht="16.5" thickTop="1" thickBot="1" x14ac:dyDescent="0.3">
      <c r="A165" s="62">
        <v>163</v>
      </c>
      <c r="B165" s="40" t="s">
        <v>251</v>
      </c>
      <c r="C165" s="40">
        <v>4211033088</v>
      </c>
      <c r="D165" s="40" t="s">
        <v>140</v>
      </c>
      <c r="E165" s="40" t="s">
        <v>92</v>
      </c>
      <c r="F165" s="41">
        <v>1</v>
      </c>
      <c r="G165" s="41">
        <v>10</v>
      </c>
      <c r="H165" s="42">
        <f t="shared" si="6"/>
        <v>400</v>
      </c>
      <c r="I165" s="43">
        <f t="shared" si="7"/>
        <v>360</v>
      </c>
      <c r="J165" s="44">
        <f t="shared" si="8"/>
        <v>40</v>
      </c>
      <c r="K165" s="40" t="s">
        <v>107</v>
      </c>
    </row>
    <row r="166" spans="1:11" ht="16.5" thickTop="1" thickBot="1" x14ac:dyDescent="0.3">
      <c r="A166" s="62">
        <v>164</v>
      </c>
      <c r="B166" s="40" t="s">
        <v>252</v>
      </c>
      <c r="C166" s="40"/>
      <c r="D166" s="40" t="s">
        <v>115</v>
      </c>
      <c r="E166" s="40" t="s">
        <v>92</v>
      </c>
      <c r="F166" s="41">
        <v>1</v>
      </c>
      <c r="G166" s="41">
        <v>10</v>
      </c>
      <c r="H166" s="42">
        <f t="shared" si="6"/>
        <v>400</v>
      </c>
      <c r="I166" s="43">
        <f t="shared" si="7"/>
        <v>360</v>
      </c>
      <c r="J166" s="44">
        <f t="shared" si="8"/>
        <v>40</v>
      </c>
      <c r="K166" s="40"/>
    </row>
    <row r="167" spans="1:11" ht="16.5" thickTop="1" thickBot="1" x14ac:dyDescent="0.3">
      <c r="A167" s="66">
        <v>165</v>
      </c>
      <c r="B167" s="2" t="s">
        <v>256</v>
      </c>
      <c r="C167" s="2">
        <v>4171137370</v>
      </c>
      <c r="D167" s="2" t="s">
        <v>24</v>
      </c>
      <c r="E167" s="2" t="s">
        <v>92</v>
      </c>
      <c r="F167" s="41">
        <v>1</v>
      </c>
      <c r="G167" s="41">
        <v>10</v>
      </c>
      <c r="H167" s="42">
        <f t="shared" si="6"/>
        <v>400</v>
      </c>
      <c r="I167" s="43">
        <f t="shared" si="7"/>
        <v>360</v>
      </c>
      <c r="J167" s="44">
        <f t="shared" si="8"/>
        <v>40</v>
      </c>
      <c r="K167" s="2"/>
    </row>
    <row r="168" spans="1:11" ht="16.5" thickTop="1" thickBot="1" x14ac:dyDescent="0.3">
      <c r="A168" s="66">
        <v>166</v>
      </c>
      <c r="B168" s="2" t="s">
        <v>261</v>
      </c>
      <c r="C168" s="2">
        <v>7861197826</v>
      </c>
      <c r="D168" s="2" t="s">
        <v>262</v>
      </c>
      <c r="E168" s="2" t="s">
        <v>92</v>
      </c>
      <c r="F168" s="41">
        <v>1</v>
      </c>
      <c r="G168" s="41">
        <v>10</v>
      </c>
      <c r="H168" s="42">
        <f t="shared" si="6"/>
        <v>400</v>
      </c>
      <c r="I168" s="43">
        <f t="shared" si="7"/>
        <v>360</v>
      </c>
      <c r="J168" s="44">
        <f t="shared" si="8"/>
        <v>40</v>
      </c>
      <c r="K168" s="2"/>
    </row>
    <row r="169" spans="1:11" ht="16.5" thickTop="1" thickBot="1" x14ac:dyDescent="0.3">
      <c r="A169" s="62">
        <v>167</v>
      </c>
      <c r="B169" s="40" t="s">
        <v>270</v>
      </c>
      <c r="C169" s="40">
        <v>4211114158</v>
      </c>
      <c r="D169" s="40" t="s">
        <v>41</v>
      </c>
      <c r="E169" s="40" t="s">
        <v>92</v>
      </c>
      <c r="F169" s="41">
        <v>1</v>
      </c>
      <c r="G169" s="41">
        <v>10</v>
      </c>
      <c r="H169" s="42">
        <f t="shared" si="6"/>
        <v>400</v>
      </c>
      <c r="I169" s="43">
        <f t="shared" si="7"/>
        <v>360</v>
      </c>
      <c r="J169" s="44">
        <f t="shared" si="8"/>
        <v>40</v>
      </c>
      <c r="K169" s="40"/>
    </row>
    <row r="170" spans="1:11" ht="16.5" thickTop="1" thickBot="1" x14ac:dyDescent="0.3">
      <c r="A170" s="62">
        <v>168</v>
      </c>
      <c r="B170" s="40" t="s">
        <v>282</v>
      </c>
      <c r="C170" s="40">
        <v>5533971378</v>
      </c>
      <c r="D170" s="40" t="s">
        <v>38</v>
      </c>
      <c r="E170" s="40" t="s">
        <v>92</v>
      </c>
      <c r="F170" s="41">
        <v>1</v>
      </c>
      <c r="G170" s="41">
        <v>10</v>
      </c>
      <c r="H170" s="42">
        <f t="shared" si="6"/>
        <v>400</v>
      </c>
      <c r="I170" s="43">
        <f t="shared" si="7"/>
        <v>360</v>
      </c>
      <c r="J170" s="44">
        <f t="shared" si="8"/>
        <v>40</v>
      </c>
      <c r="K170" s="40"/>
    </row>
    <row r="171" spans="1:11" ht="16.5" thickTop="1" thickBot="1" x14ac:dyDescent="0.3">
      <c r="A171" s="66">
        <v>169</v>
      </c>
      <c r="B171" s="2" t="s">
        <v>285</v>
      </c>
      <c r="C171" s="2">
        <v>4211052912</v>
      </c>
      <c r="D171" s="2" t="s">
        <v>38</v>
      </c>
      <c r="E171" s="2" t="s">
        <v>92</v>
      </c>
      <c r="F171" s="41">
        <v>1</v>
      </c>
      <c r="G171" s="41">
        <v>10</v>
      </c>
      <c r="H171" s="42">
        <f t="shared" si="6"/>
        <v>400</v>
      </c>
      <c r="I171" s="43">
        <f t="shared" si="7"/>
        <v>360</v>
      </c>
      <c r="J171" s="44">
        <f t="shared" si="8"/>
        <v>40</v>
      </c>
      <c r="K171" s="2"/>
    </row>
    <row r="172" spans="1:11" ht="16.5" thickTop="1" thickBot="1" x14ac:dyDescent="0.3">
      <c r="A172" s="62">
        <v>170</v>
      </c>
      <c r="B172" s="40" t="s">
        <v>287</v>
      </c>
      <c r="C172" s="40">
        <v>4471106639</v>
      </c>
      <c r="D172" s="40" t="s">
        <v>72</v>
      </c>
      <c r="E172" s="40" t="s">
        <v>92</v>
      </c>
      <c r="F172" s="41">
        <v>1</v>
      </c>
      <c r="G172" s="41">
        <v>10</v>
      </c>
      <c r="H172" s="42">
        <f t="shared" si="6"/>
        <v>400</v>
      </c>
      <c r="I172" s="43">
        <f t="shared" si="7"/>
        <v>360</v>
      </c>
      <c r="J172" s="44">
        <f t="shared" si="8"/>
        <v>40</v>
      </c>
      <c r="K172" s="40"/>
    </row>
    <row r="173" spans="1:11" ht="16.5" thickTop="1" thickBot="1" x14ac:dyDescent="0.3">
      <c r="A173" s="62">
        <v>171</v>
      </c>
      <c r="B173" s="40" t="s">
        <v>288</v>
      </c>
      <c r="C173" s="40">
        <v>4471106639</v>
      </c>
      <c r="D173" s="40" t="s">
        <v>72</v>
      </c>
      <c r="E173" s="40" t="s">
        <v>92</v>
      </c>
      <c r="F173" s="41">
        <v>1</v>
      </c>
      <c r="G173" s="41">
        <v>10</v>
      </c>
      <c r="H173" s="42">
        <f t="shared" si="6"/>
        <v>400</v>
      </c>
      <c r="I173" s="43">
        <f t="shared" si="7"/>
        <v>360</v>
      </c>
      <c r="J173" s="44">
        <f t="shared" si="8"/>
        <v>40</v>
      </c>
      <c r="K173" s="40"/>
    </row>
    <row r="174" spans="1:11" ht="16.5" thickTop="1" thickBot="1" x14ac:dyDescent="0.3">
      <c r="A174" s="62">
        <v>172</v>
      </c>
      <c r="B174" s="40" t="s">
        <v>289</v>
      </c>
      <c r="C174" s="40">
        <v>4471106639</v>
      </c>
      <c r="D174" s="40" t="s">
        <v>72</v>
      </c>
      <c r="E174" s="40" t="s">
        <v>92</v>
      </c>
      <c r="F174" s="41">
        <v>1</v>
      </c>
      <c r="G174" s="41">
        <v>10</v>
      </c>
      <c r="H174" s="42">
        <f t="shared" si="6"/>
        <v>400</v>
      </c>
      <c r="I174" s="43">
        <f t="shared" si="7"/>
        <v>360</v>
      </c>
      <c r="J174" s="44">
        <f t="shared" si="8"/>
        <v>40</v>
      </c>
      <c r="K174" s="40"/>
    </row>
    <row r="175" spans="1:11" ht="16.5" thickTop="1" thickBot="1" x14ac:dyDescent="0.3">
      <c r="A175" s="62">
        <v>173</v>
      </c>
      <c r="B175" s="40" t="s">
        <v>290</v>
      </c>
      <c r="C175" s="40">
        <v>4211057215</v>
      </c>
      <c r="D175" s="40" t="s">
        <v>239</v>
      </c>
      <c r="E175" s="40" t="s">
        <v>92</v>
      </c>
      <c r="F175" s="41">
        <v>1</v>
      </c>
      <c r="G175" s="41">
        <v>10</v>
      </c>
      <c r="H175" s="42">
        <f t="shared" si="6"/>
        <v>400</v>
      </c>
      <c r="I175" s="43">
        <f t="shared" si="7"/>
        <v>360</v>
      </c>
      <c r="J175" s="44">
        <f t="shared" si="8"/>
        <v>40</v>
      </c>
      <c r="K175" s="40"/>
    </row>
    <row r="176" spans="1:11" ht="16.5" thickTop="1" thickBot="1" x14ac:dyDescent="0.3">
      <c r="A176" s="62">
        <v>174</v>
      </c>
      <c r="B176" s="40" t="s">
        <v>291</v>
      </c>
      <c r="C176" s="40">
        <v>4211085664</v>
      </c>
      <c r="D176" s="40" t="s">
        <v>51</v>
      </c>
      <c r="E176" s="40" t="s">
        <v>92</v>
      </c>
      <c r="F176" s="41">
        <v>1</v>
      </c>
      <c r="G176" s="41">
        <v>10</v>
      </c>
      <c r="H176" s="42">
        <f t="shared" si="6"/>
        <v>400</v>
      </c>
      <c r="I176" s="43">
        <f t="shared" si="7"/>
        <v>360</v>
      </c>
      <c r="J176" s="44">
        <f t="shared" si="8"/>
        <v>40</v>
      </c>
      <c r="K176" s="40"/>
    </row>
    <row r="177" spans="1:11" ht="16.5" thickTop="1" thickBot="1" x14ac:dyDescent="0.3">
      <c r="A177" s="62">
        <v>175</v>
      </c>
      <c r="B177" s="40" t="s">
        <v>292</v>
      </c>
      <c r="C177" s="40">
        <v>4211085664</v>
      </c>
      <c r="D177" s="40" t="s">
        <v>51</v>
      </c>
      <c r="E177" s="40" t="s">
        <v>92</v>
      </c>
      <c r="F177" s="41">
        <v>1</v>
      </c>
      <c r="G177" s="41">
        <v>10</v>
      </c>
      <c r="H177" s="42">
        <f t="shared" si="6"/>
        <v>400</v>
      </c>
      <c r="I177" s="43">
        <f t="shared" si="7"/>
        <v>360</v>
      </c>
      <c r="J177" s="44">
        <f t="shared" si="8"/>
        <v>40</v>
      </c>
      <c r="K177" s="40"/>
    </row>
    <row r="178" spans="1:11" ht="16.5" thickTop="1" thickBot="1" x14ac:dyDescent="0.3">
      <c r="A178" s="62">
        <v>176</v>
      </c>
      <c r="B178" s="40" t="s">
        <v>296</v>
      </c>
      <c r="C178" s="40"/>
      <c r="D178" s="40" t="s">
        <v>247</v>
      </c>
      <c r="E178" s="40" t="s">
        <v>92</v>
      </c>
      <c r="F178" s="41">
        <v>1</v>
      </c>
      <c r="G178" s="41">
        <v>10</v>
      </c>
      <c r="H178" s="42">
        <f t="shared" si="6"/>
        <v>400</v>
      </c>
      <c r="I178" s="43">
        <f t="shared" si="7"/>
        <v>360</v>
      </c>
      <c r="J178" s="44">
        <f t="shared" si="8"/>
        <v>40</v>
      </c>
      <c r="K178" s="40"/>
    </row>
    <row r="179" spans="1:11" ht="16.5" thickTop="1" thickBot="1" x14ac:dyDescent="0.3">
      <c r="A179" s="62">
        <v>177</v>
      </c>
      <c r="B179" s="40" t="s">
        <v>294</v>
      </c>
      <c r="C179" s="40">
        <v>4471259232</v>
      </c>
      <c r="D179" s="40" t="s">
        <v>39</v>
      </c>
      <c r="E179" s="40" t="s">
        <v>92</v>
      </c>
      <c r="F179" s="41">
        <v>1</v>
      </c>
      <c r="G179" s="41">
        <v>10</v>
      </c>
      <c r="H179" s="42">
        <f t="shared" si="6"/>
        <v>400</v>
      </c>
      <c r="I179" s="43">
        <f t="shared" si="7"/>
        <v>360</v>
      </c>
      <c r="J179" s="44">
        <f t="shared" si="8"/>
        <v>40</v>
      </c>
      <c r="K179" s="41" t="s">
        <v>107</v>
      </c>
    </row>
    <row r="180" spans="1:11" ht="16.5" thickTop="1" thickBot="1" x14ac:dyDescent="0.3">
      <c r="A180" s="62">
        <v>178</v>
      </c>
      <c r="B180" s="40" t="s">
        <v>297</v>
      </c>
      <c r="C180" s="40">
        <v>4211041497</v>
      </c>
      <c r="D180" s="40" t="s">
        <v>180</v>
      </c>
      <c r="E180" s="40" t="s">
        <v>92</v>
      </c>
      <c r="F180" s="41">
        <v>1</v>
      </c>
      <c r="G180" s="41">
        <v>10</v>
      </c>
      <c r="H180" s="42">
        <f t="shared" si="6"/>
        <v>400</v>
      </c>
      <c r="I180" s="43">
        <f t="shared" si="7"/>
        <v>360</v>
      </c>
      <c r="J180" s="44">
        <f t="shared" si="8"/>
        <v>40</v>
      </c>
      <c r="K180" s="40"/>
    </row>
    <row r="181" spans="1:11" ht="16.5" thickTop="1" thickBot="1" x14ac:dyDescent="0.3">
      <c r="A181" s="62">
        <v>179</v>
      </c>
      <c r="B181" s="40" t="s">
        <v>298</v>
      </c>
      <c r="C181" s="40">
        <v>4171130942</v>
      </c>
      <c r="D181" s="40" t="s">
        <v>51</v>
      </c>
      <c r="E181" s="40" t="s">
        <v>92</v>
      </c>
      <c r="F181" s="41">
        <v>1</v>
      </c>
      <c r="G181" s="41">
        <v>10</v>
      </c>
      <c r="H181" s="42">
        <f t="shared" si="6"/>
        <v>400</v>
      </c>
      <c r="I181" s="43">
        <f t="shared" si="7"/>
        <v>360</v>
      </c>
      <c r="J181" s="44">
        <f t="shared" si="8"/>
        <v>40</v>
      </c>
      <c r="K181" s="40"/>
    </row>
    <row r="182" spans="1:11" ht="16.5" thickTop="1" thickBot="1" x14ac:dyDescent="0.3">
      <c r="A182" s="62">
        <v>180</v>
      </c>
      <c r="B182" s="40" t="s">
        <v>299</v>
      </c>
      <c r="C182" s="40">
        <v>4214623636</v>
      </c>
      <c r="D182" s="40" t="s">
        <v>115</v>
      </c>
      <c r="E182" s="40" t="s">
        <v>92</v>
      </c>
      <c r="F182" s="41">
        <v>1</v>
      </c>
      <c r="G182" s="41">
        <v>10</v>
      </c>
      <c r="H182" s="42">
        <f t="shared" si="6"/>
        <v>400</v>
      </c>
      <c r="I182" s="43">
        <f t="shared" si="7"/>
        <v>360</v>
      </c>
      <c r="J182" s="44">
        <f t="shared" si="8"/>
        <v>40</v>
      </c>
      <c r="K182" s="40"/>
    </row>
    <row r="183" spans="1:11" ht="16.5" thickTop="1" thickBot="1" x14ac:dyDescent="0.3">
      <c r="A183" s="62">
        <v>181</v>
      </c>
      <c r="B183" s="40" t="s">
        <v>300</v>
      </c>
      <c r="C183" s="40">
        <v>4471055355</v>
      </c>
      <c r="D183" s="40" t="s">
        <v>103</v>
      </c>
      <c r="E183" s="40" t="s">
        <v>92</v>
      </c>
      <c r="F183" s="41">
        <v>1</v>
      </c>
      <c r="G183" s="41">
        <v>10</v>
      </c>
      <c r="H183" s="42">
        <f t="shared" si="6"/>
        <v>400</v>
      </c>
      <c r="I183" s="43">
        <f t="shared" si="7"/>
        <v>360</v>
      </c>
      <c r="J183" s="44">
        <f t="shared" si="8"/>
        <v>40</v>
      </c>
      <c r="K183" s="40"/>
    </row>
    <row r="184" spans="1:11" ht="16.5" thickTop="1" thickBot="1" x14ac:dyDescent="0.3">
      <c r="A184" s="62">
        <v>182</v>
      </c>
      <c r="B184" s="40" t="s">
        <v>301</v>
      </c>
      <c r="C184" s="40">
        <v>4471098948</v>
      </c>
      <c r="D184" s="40" t="s">
        <v>83</v>
      </c>
      <c r="E184" s="40" t="s">
        <v>92</v>
      </c>
      <c r="F184" s="41">
        <v>1</v>
      </c>
      <c r="G184" s="41">
        <v>10</v>
      </c>
      <c r="H184" s="42">
        <f t="shared" si="6"/>
        <v>400</v>
      </c>
      <c r="I184" s="43">
        <f t="shared" si="7"/>
        <v>360</v>
      </c>
      <c r="J184" s="44">
        <f t="shared" si="8"/>
        <v>40</v>
      </c>
      <c r="K184" s="40"/>
    </row>
    <row r="185" spans="1:11" ht="16.5" thickTop="1" thickBot="1" x14ac:dyDescent="0.3">
      <c r="A185" s="62">
        <v>183</v>
      </c>
      <c r="B185" s="40" t="s">
        <v>302</v>
      </c>
      <c r="C185" s="40"/>
      <c r="D185" s="40" t="s">
        <v>51</v>
      </c>
      <c r="E185" s="40" t="s">
        <v>92</v>
      </c>
      <c r="F185" s="41">
        <v>1</v>
      </c>
      <c r="G185" s="41">
        <v>10</v>
      </c>
      <c r="H185" s="42">
        <f t="shared" si="6"/>
        <v>400</v>
      </c>
      <c r="I185" s="43">
        <f t="shared" si="7"/>
        <v>360</v>
      </c>
      <c r="J185" s="44">
        <f t="shared" si="8"/>
        <v>40</v>
      </c>
      <c r="K185" s="40"/>
    </row>
    <row r="186" spans="1:11" ht="16.5" thickTop="1" thickBot="1" x14ac:dyDescent="0.3">
      <c r="A186" s="62">
        <v>184</v>
      </c>
      <c r="B186" s="40" t="s">
        <v>303</v>
      </c>
      <c r="C186" s="40">
        <v>4211060069</v>
      </c>
      <c r="D186" s="40" t="s">
        <v>72</v>
      </c>
      <c r="E186" s="40" t="s">
        <v>92</v>
      </c>
      <c r="F186" s="41">
        <v>1</v>
      </c>
      <c r="G186" s="41">
        <v>10</v>
      </c>
      <c r="H186" s="42">
        <f t="shared" si="6"/>
        <v>400</v>
      </c>
      <c r="I186" s="43">
        <f t="shared" si="7"/>
        <v>360</v>
      </c>
      <c r="J186" s="44">
        <f t="shared" si="8"/>
        <v>40</v>
      </c>
      <c r="K186" s="40"/>
    </row>
    <row r="187" spans="1:11" ht="16.5" thickTop="1" thickBot="1" x14ac:dyDescent="0.3">
      <c r="A187" s="62">
        <v>185</v>
      </c>
      <c r="B187" s="40" t="s">
        <v>304</v>
      </c>
      <c r="C187" s="40"/>
      <c r="D187" s="40" t="s">
        <v>51</v>
      </c>
      <c r="E187" s="40" t="s">
        <v>92</v>
      </c>
      <c r="F187" s="41">
        <v>1</v>
      </c>
      <c r="G187" s="41">
        <v>10</v>
      </c>
      <c r="H187" s="42">
        <f t="shared" si="6"/>
        <v>400</v>
      </c>
      <c r="I187" s="43">
        <f t="shared" si="7"/>
        <v>360</v>
      </c>
      <c r="J187" s="44">
        <f t="shared" si="8"/>
        <v>40</v>
      </c>
      <c r="K187" s="40"/>
    </row>
    <row r="188" spans="1:11" ht="16.5" thickTop="1" thickBot="1" x14ac:dyDescent="0.3">
      <c r="A188" s="62">
        <v>186</v>
      </c>
      <c r="B188" s="40" t="s">
        <v>305</v>
      </c>
      <c r="C188" s="40">
        <v>4211026343</v>
      </c>
      <c r="D188" s="40" t="s">
        <v>38</v>
      </c>
      <c r="E188" s="40" t="s">
        <v>92</v>
      </c>
      <c r="F188" s="41">
        <v>1</v>
      </c>
      <c r="G188" s="41">
        <v>10</v>
      </c>
      <c r="H188" s="42">
        <f t="shared" si="6"/>
        <v>400</v>
      </c>
      <c r="I188" s="43">
        <f t="shared" si="7"/>
        <v>360</v>
      </c>
      <c r="J188" s="44">
        <f t="shared" si="8"/>
        <v>40</v>
      </c>
      <c r="K188" s="40"/>
    </row>
    <row r="189" spans="1:11" ht="16.5" thickTop="1" thickBot="1" x14ac:dyDescent="0.3">
      <c r="A189" s="62">
        <v>187</v>
      </c>
      <c r="B189" s="40" t="s">
        <v>306</v>
      </c>
      <c r="C189" s="40">
        <v>4211048084</v>
      </c>
      <c r="D189" s="40" t="s">
        <v>24</v>
      </c>
      <c r="E189" s="40" t="s">
        <v>92</v>
      </c>
      <c r="F189" s="41">
        <v>1</v>
      </c>
      <c r="G189" s="41">
        <v>10</v>
      </c>
      <c r="H189" s="42">
        <f t="shared" si="6"/>
        <v>400</v>
      </c>
      <c r="I189" s="43">
        <f t="shared" si="7"/>
        <v>360</v>
      </c>
      <c r="J189" s="44">
        <f t="shared" si="8"/>
        <v>40</v>
      </c>
      <c r="K189" s="40"/>
    </row>
    <row r="190" spans="1:11" ht="16.5" thickTop="1" thickBot="1" x14ac:dyDescent="0.3">
      <c r="A190" s="62">
        <v>188</v>
      </c>
      <c r="B190" s="40" t="s">
        <v>307</v>
      </c>
      <c r="C190" s="40">
        <v>4211038603</v>
      </c>
      <c r="D190" s="40" t="s">
        <v>177</v>
      </c>
      <c r="E190" s="40" t="s">
        <v>92</v>
      </c>
      <c r="F190" s="41">
        <v>1</v>
      </c>
      <c r="G190" s="41">
        <v>10</v>
      </c>
      <c r="H190" s="42">
        <f t="shared" si="6"/>
        <v>400</v>
      </c>
      <c r="I190" s="43">
        <f t="shared" si="7"/>
        <v>360</v>
      </c>
      <c r="J190" s="44">
        <f t="shared" si="8"/>
        <v>40</v>
      </c>
      <c r="K190" s="40"/>
    </row>
    <row r="191" spans="1:11" ht="16.5" thickTop="1" thickBot="1" x14ac:dyDescent="0.3">
      <c r="A191" s="62">
        <v>189</v>
      </c>
      <c r="B191" s="40" t="s">
        <v>308</v>
      </c>
      <c r="C191" s="40">
        <v>4471168395</v>
      </c>
      <c r="D191" s="40" t="s">
        <v>51</v>
      </c>
      <c r="E191" s="40" t="s">
        <v>92</v>
      </c>
      <c r="F191" s="41">
        <v>1</v>
      </c>
      <c r="G191" s="41">
        <v>10</v>
      </c>
      <c r="H191" s="42">
        <f t="shared" si="6"/>
        <v>400</v>
      </c>
      <c r="I191" s="43">
        <f t="shared" si="7"/>
        <v>360</v>
      </c>
      <c r="J191" s="44">
        <f t="shared" si="8"/>
        <v>40</v>
      </c>
      <c r="K191" s="40"/>
    </row>
    <row r="192" spans="1:11" ht="16.5" thickTop="1" thickBot="1" x14ac:dyDescent="0.3">
      <c r="A192" s="62">
        <v>190</v>
      </c>
      <c r="B192" s="40" t="s">
        <v>309</v>
      </c>
      <c r="C192" s="40">
        <v>4435266650</v>
      </c>
      <c r="D192" s="40" t="s">
        <v>39</v>
      </c>
      <c r="E192" s="40" t="s">
        <v>92</v>
      </c>
      <c r="F192" s="41">
        <v>1</v>
      </c>
      <c r="G192" s="41">
        <v>10</v>
      </c>
      <c r="H192" s="42">
        <f t="shared" si="6"/>
        <v>400</v>
      </c>
      <c r="I192" s="43">
        <f t="shared" si="7"/>
        <v>360</v>
      </c>
      <c r="J192" s="44">
        <f t="shared" si="8"/>
        <v>40</v>
      </c>
      <c r="K192" s="40"/>
    </row>
    <row r="193" spans="1:11" ht="16.5" thickTop="1" thickBot="1" x14ac:dyDescent="0.3">
      <c r="A193" s="62">
        <v>191</v>
      </c>
      <c r="B193" s="40" t="s">
        <v>311</v>
      </c>
      <c r="C193" s="40"/>
      <c r="D193" s="40" t="s">
        <v>239</v>
      </c>
      <c r="E193" s="40" t="s">
        <v>92</v>
      </c>
      <c r="F193" s="41">
        <v>1</v>
      </c>
      <c r="G193" s="41">
        <v>10</v>
      </c>
      <c r="H193" s="42">
        <f t="shared" si="6"/>
        <v>400</v>
      </c>
      <c r="I193" s="43">
        <f t="shared" si="7"/>
        <v>360</v>
      </c>
      <c r="J193" s="44">
        <f t="shared" si="8"/>
        <v>40</v>
      </c>
      <c r="K193" s="40"/>
    </row>
    <row r="194" spans="1:11" ht="16.5" thickTop="1" thickBot="1" x14ac:dyDescent="0.3">
      <c r="A194" s="62">
        <v>192</v>
      </c>
      <c r="B194" s="40" t="s">
        <v>312</v>
      </c>
      <c r="C194" s="40">
        <v>4211017851</v>
      </c>
      <c r="D194" s="40" t="s">
        <v>239</v>
      </c>
      <c r="E194" s="40" t="s">
        <v>92</v>
      </c>
      <c r="F194" s="41">
        <v>1</v>
      </c>
      <c r="G194" s="41">
        <v>10</v>
      </c>
      <c r="H194" s="42">
        <f t="shared" si="6"/>
        <v>400</v>
      </c>
      <c r="I194" s="43">
        <f t="shared" si="7"/>
        <v>360</v>
      </c>
      <c r="J194" s="44">
        <f t="shared" si="8"/>
        <v>40</v>
      </c>
      <c r="K194" s="40"/>
    </row>
    <row r="195" spans="1:11" ht="16.5" thickTop="1" thickBot="1" x14ac:dyDescent="0.3">
      <c r="A195" s="62">
        <v>193</v>
      </c>
      <c r="B195" s="40" t="s">
        <v>313</v>
      </c>
      <c r="C195" s="40"/>
      <c r="D195" s="40" t="s">
        <v>239</v>
      </c>
      <c r="E195" s="40" t="s">
        <v>92</v>
      </c>
      <c r="F195" s="41">
        <v>1</v>
      </c>
      <c r="G195" s="41">
        <v>10</v>
      </c>
      <c r="H195" s="42">
        <f t="shared" ref="H195:H215" si="9">G195*40</f>
        <v>400</v>
      </c>
      <c r="I195" s="43">
        <f t="shared" si="7"/>
        <v>360</v>
      </c>
      <c r="J195" s="44">
        <f t="shared" si="8"/>
        <v>40</v>
      </c>
      <c r="K195" s="40"/>
    </row>
    <row r="196" spans="1:11" ht="16.5" thickTop="1" thickBot="1" x14ac:dyDescent="0.3">
      <c r="A196" s="62">
        <v>194</v>
      </c>
      <c r="B196" s="40" t="s">
        <v>314</v>
      </c>
      <c r="C196" s="40"/>
      <c r="D196" s="40" t="s">
        <v>239</v>
      </c>
      <c r="E196" s="40" t="s">
        <v>92</v>
      </c>
      <c r="F196" s="41">
        <v>1</v>
      </c>
      <c r="G196" s="41">
        <v>10</v>
      </c>
      <c r="H196" s="42">
        <f t="shared" si="9"/>
        <v>400</v>
      </c>
      <c r="I196" s="43">
        <f t="shared" si="7"/>
        <v>360</v>
      </c>
      <c r="J196" s="44">
        <f t="shared" si="8"/>
        <v>40</v>
      </c>
      <c r="K196" s="40"/>
    </row>
    <row r="197" spans="1:11" ht="16.5" thickTop="1" thickBot="1" x14ac:dyDescent="0.3">
      <c r="A197" s="62">
        <v>195</v>
      </c>
      <c r="B197" s="40" t="s">
        <v>315</v>
      </c>
      <c r="C197" s="40"/>
      <c r="D197" s="40" t="s">
        <v>239</v>
      </c>
      <c r="E197" s="40" t="s">
        <v>92</v>
      </c>
      <c r="F197" s="41">
        <v>1</v>
      </c>
      <c r="G197" s="41">
        <v>10</v>
      </c>
      <c r="H197" s="42">
        <f t="shared" si="9"/>
        <v>400</v>
      </c>
      <c r="I197" s="43">
        <f t="shared" si="7"/>
        <v>360</v>
      </c>
      <c r="J197" s="44">
        <f t="shared" si="8"/>
        <v>40</v>
      </c>
      <c r="K197" s="40"/>
    </row>
    <row r="198" spans="1:11" ht="16.5" thickTop="1" thickBot="1" x14ac:dyDescent="0.3">
      <c r="A198" s="62">
        <v>196</v>
      </c>
      <c r="B198" s="40" t="s">
        <v>316</v>
      </c>
      <c r="C198" s="40">
        <v>4211014364</v>
      </c>
      <c r="D198" s="40" t="s">
        <v>38</v>
      </c>
      <c r="E198" s="40" t="s">
        <v>92</v>
      </c>
      <c r="F198" s="41">
        <v>1</v>
      </c>
      <c r="G198" s="41">
        <v>10</v>
      </c>
      <c r="H198" s="42">
        <f t="shared" si="9"/>
        <v>400</v>
      </c>
      <c r="I198" s="43">
        <f t="shared" si="7"/>
        <v>360</v>
      </c>
      <c r="J198" s="44">
        <f t="shared" si="8"/>
        <v>40</v>
      </c>
      <c r="K198" s="40"/>
    </row>
    <row r="199" spans="1:11" ht="16.5" thickTop="1" thickBot="1" x14ac:dyDescent="0.3">
      <c r="A199" s="62">
        <v>197</v>
      </c>
      <c r="B199" s="40" t="s">
        <v>317</v>
      </c>
      <c r="C199" s="40">
        <v>4211106911</v>
      </c>
      <c r="D199" s="40" t="s">
        <v>55</v>
      </c>
      <c r="E199" s="40" t="s">
        <v>92</v>
      </c>
      <c r="F199" s="41">
        <v>1</v>
      </c>
      <c r="G199" s="41">
        <v>10</v>
      </c>
      <c r="H199" s="42">
        <f t="shared" si="9"/>
        <v>400</v>
      </c>
      <c r="I199" s="43">
        <f t="shared" si="7"/>
        <v>360</v>
      </c>
      <c r="J199" s="44">
        <f t="shared" si="8"/>
        <v>40</v>
      </c>
      <c r="K199" s="40"/>
    </row>
    <row r="200" spans="1:11" ht="16.5" thickTop="1" thickBot="1" x14ac:dyDescent="0.3">
      <c r="A200" s="62">
        <v>198</v>
      </c>
      <c r="B200" s="40" t="s">
        <v>318</v>
      </c>
      <c r="C200" s="40">
        <v>4471046677</v>
      </c>
      <c r="D200" s="40" t="s">
        <v>39</v>
      </c>
      <c r="E200" s="40" t="s">
        <v>92</v>
      </c>
      <c r="F200" s="41">
        <v>1</v>
      </c>
      <c r="G200" s="41">
        <v>10</v>
      </c>
      <c r="H200" s="42">
        <f t="shared" si="9"/>
        <v>400</v>
      </c>
      <c r="I200" s="43">
        <f t="shared" si="7"/>
        <v>360</v>
      </c>
      <c r="J200" s="44">
        <f t="shared" si="8"/>
        <v>40</v>
      </c>
      <c r="K200" s="40"/>
    </row>
    <row r="201" spans="1:11" ht="16.5" thickTop="1" thickBot="1" x14ac:dyDescent="0.3">
      <c r="A201" s="62">
        <v>199</v>
      </c>
      <c r="B201" s="40" t="s">
        <v>319</v>
      </c>
      <c r="C201" s="40"/>
      <c r="D201" s="40" t="s">
        <v>168</v>
      </c>
      <c r="E201" s="40" t="s">
        <v>92</v>
      </c>
      <c r="F201" s="41">
        <v>1</v>
      </c>
      <c r="G201" s="41">
        <v>10</v>
      </c>
      <c r="H201" s="42">
        <f t="shared" si="9"/>
        <v>400</v>
      </c>
      <c r="I201" s="43">
        <f t="shared" si="7"/>
        <v>360</v>
      </c>
      <c r="J201" s="44">
        <f t="shared" si="8"/>
        <v>40</v>
      </c>
      <c r="K201" s="40"/>
    </row>
    <row r="202" spans="1:11" ht="16.5" thickTop="1" thickBot="1" x14ac:dyDescent="0.3">
      <c r="A202" s="62">
        <v>200</v>
      </c>
      <c r="B202" s="40" t="s">
        <v>320</v>
      </c>
      <c r="C202" s="40">
        <v>4211089007</v>
      </c>
      <c r="D202" s="40" t="s">
        <v>208</v>
      </c>
      <c r="E202" s="40" t="s">
        <v>92</v>
      </c>
      <c r="F202" s="41">
        <v>1</v>
      </c>
      <c r="G202" s="41">
        <v>10</v>
      </c>
      <c r="H202" s="42">
        <f t="shared" si="9"/>
        <v>400</v>
      </c>
      <c r="I202" s="43">
        <f t="shared" si="7"/>
        <v>360</v>
      </c>
      <c r="J202" s="44">
        <f t="shared" si="8"/>
        <v>40</v>
      </c>
      <c r="K202" s="40"/>
    </row>
    <row r="203" spans="1:11" ht="16.5" thickTop="1" thickBot="1" x14ac:dyDescent="0.3">
      <c r="A203" s="62">
        <v>201</v>
      </c>
      <c r="B203" s="40" t="s">
        <v>321</v>
      </c>
      <c r="C203" s="40">
        <v>4211108888</v>
      </c>
      <c r="D203" s="40" t="s">
        <v>55</v>
      </c>
      <c r="E203" s="40" t="s">
        <v>92</v>
      </c>
      <c r="F203" s="41">
        <v>1</v>
      </c>
      <c r="G203" s="41">
        <v>10</v>
      </c>
      <c r="H203" s="42">
        <f t="shared" si="9"/>
        <v>400</v>
      </c>
      <c r="I203" s="43">
        <f t="shared" si="7"/>
        <v>360</v>
      </c>
      <c r="J203" s="44">
        <f t="shared" si="8"/>
        <v>40</v>
      </c>
      <c r="K203" s="40"/>
    </row>
    <row r="204" spans="1:11" ht="16.5" thickTop="1" thickBot="1" x14ac:dyDescent="0.3">
      <c r="A204" s="62">
        <v>202</v>
      </c>
      <c r="B204" s="40" t="s">
        <v>322</v>
      </c>
      <c r="C204" s="40"/>
      <c r="D204" s="40" t="s">
        <v>140</v>
      </c>
      <c r="E204" s="40" t="s">
        <v>92</v>
      </c>
      <c r="F204" s="41">
        <v>1</v>
      </c>
      <c r="G204" s="41">
        <v>10</v>
      </c>
      <c r="H204" s="42">
        <f t="shared" si="9"/>
        <v>400</v>
      </c>
      <c r="I204" s="43">
        <f t="shared" si="7"/>
        <v>360</v>
      </c>
      <c r="J204" s="44">
        <f t="shared" si="8"/>
        <v>40</v>
      </c>
      <c r="K204" s="40"/>
    </row>
    <row r="205" spans="1:11" ht="16.5" thickTop="1" thickBot="1" x14ac:dyDescent="0.3">
      <c r="A205" s="62">
        <v>203</v>
      </c>
      <c r="B205" s="40" t="s">
        <v>323</v>
      </c>
      <c r="C205" s="40"/>
      <c r="D205" s="40" t="s">
        <v>51</v>
      </c>
      <c r="E205" s="40" t="s">
        <v>92</v>
      </c>
      <c r="F205" s="41">
        <v>1</v>
      </c>
      <c r="G205" s="41">
        <v>10</v>
      </c>
      <c r="H205" s="42">
        <f t="shared" si="9"/>
        <v>400</v>
      </c>
      <c r="I205" s="43">
        <f t="shared" si="7"/>
        <v>360</v>
      </c>
      <c r="J205" s="44">
        <f t="shared" si="8"/>
        <v>40</v>
      </c>
      <c r="K205" s="40"/>
    </row>
    <row r="206" spans="1:11" ht="16.5" thickTop="1" thickBot="1" x14ac:dyDescent="0.3">
      <c r="A206" s="62">
        <v>204</v>
      </c>
      <c r="B206" s="40" t="s">
        <v>324</v>
      </c>
      <c r="C206" s="40">
        <v>4424699105</v>
      </c>
      <c r="D206" s="40" t="s">
        <v>24</v>
      </c>
      <c r="E206" s="40" t="s">
        <v>92</v>
      </c>
      <c r="F206" s="41">
        <v>1</v>
      </c>
      <c r="G206" s="41">
        <v>10</v>
      </c>
      <c r="H206" s="42">
        <f t="shared" si="9"/>
        <v>400</v>
      </c>
      <c r="I206" s="43">
        <f t="shared" si="7"/>
        <v>360</v>
      </c>
      <c r="J206" s="44">
        <f t="shared" si="8"/>
        <v>40</v>
      </c>
      <c r="K206" s="40"/>
    </row>
    <row r="207" spans="1:11" ht="16.5" thickTop="1" thickBot="1" x14ac:dyDescent="0.3">
      <c r="A207" s="62">
        <v>205</v>
      </c>
      <c r="B207" s="40" t="s">
        <v>325</v>
      </c>
      <c r="C207" s="40">
        <v>4211069834</v>
      </c>
      <c r="D207" s="40" t="s">
        <v>177</v>
      </c>
      <c r="E207" s="40" t="s">
        <v>92</v>
      </c>
      <c r="F207" s="41">
        <v>1</v>
      </c>
      <c r="G207" s="41">
        <v>10</v>
      </c>
      <c r="H207" s="42">
        <f t="shared" si="9"/>
        <v>400</v>
      </c>
      <c r="I207" s="43">
        <f t="shared" si="7"/>
        <v>360</v>
      </c>
      <c r="J207" s="44">
        <f t="shared" si="8"/>
        <v>40</v>
      </c>
      <c r="K207" s="40"/>
    </row>
    <row r="208" spans="1:11" ht="16.5" thickTop="1" thickBot="1" x14ac:dyDescent="0.3">
      <c r="A208" s="62">
        <v>206</v>
      </c>
      <c r="B208" s="40" t="s">
        <v>326</v>
      </c>
      <c r="C208" s="40">
        <v>7711167678</v>
      </c>
      <c r="D208" s="40" t="s">
        <v>51</v>
      </c>
      <c r="E208" s="40" t="s">
        <v>92</v>
      </c>
      <c r="F208" s="41">
        <v>1</v>
      </c>
      <c r="G208" s="41">
        <v>10</v>
      </c>
      <c r="H208" s="42">
        <f t="shared" si="9"/>
        <v>400</v>
      </c>
      <c r="I208" s="43">
        <f t="shared" si="7"/>
        <v>360</v>
      </c>
      <c r="J208" s="44">
        <f t="shared" si="8"/>
        <v>40</v>
      </c>
      <c r="K208" s="40"/>
    </row>
    <row r="209" spans="1:11" ht="16.5" thickTop="1" thickBot="1" x14ac:dyDescent="0.3">
      <c r="A209" s="62">
        <v>207</v>
      </c>
      <c r="B209" s="40" t="s">
        <v>327</v>
      </c>
      <c r="C209" s="40">
        <v>4214728575</v>
      </c>
      <c r="D209" s="40" t="s">
        <v>51</v>
      </c>
      <c r="E209" s="40" t="s">
        <v>92</v>
      </c>
      <c r="F209" s="41">
        <v>1</v>
      </c>
      <c r="G209" s="41">
        <v>10</v>
      </c>
      <c r="H209" s="42">
        <f t="shared" si="9"/>
        <v>400</v>
      </c>
      <c r="I209" s="43">
        <f t="shared" si="7"/>
        <v>360</v>
      </c>
      <c r="J209" s="44">
        <f t="shared" si="8"/>
        <v>40</v>
      </c>
      <c r="K209" s="40"/>
    </row>
    <row r="210" spans="1:11" ht="16.5" thickTop="1" thickBot="1" x14ac:dyDescent="0.3">
      <c r="A210" s="62">
        <v>208</v>
      </c>
      <c r="B210" s="40" t="s">
        <v>328</v>
      </c>
      <c r="C210" s="40">
        <v>4214727488</v>
      </c>
      <c r="D210" s="40" t="s">
        <v>177</v>
      </c>
      <c r="E210" s="40" t="s">
        <v>92</v>
      </c>
      <c r="F210" s="41">
        <v>1</v>
      </c>
      <c r="G210" s="41">
        <v>10</v>
      </c>
      <c r="H210" s="42">
        <f t="shared" si="9"/>
        <v>400</v>
      </c>
      <c r="I210" s="43">
        <f t="shared" si="7"/>
        <v>360</v>
      </c>
      <c r="J210" s="44">
        <f t="shared" si="8"/>
        <v>40</v>
      </c>
      <c r="K210" s="40"/>
    </row>
    <row r="211" spans="1:11" ht="16.5" thickTop="1" thickBot="1" x14ac:dyDescent="0.3">
      <c r="A211" s="62">
        <v>209</v>
      </c>
      <c r="B211" s="40" t="s">
        <v>329</v>
      </c>
      <c r="C211" s="40">
        <v>4211083622</v>
      </c>
      <c r="D211" s="40" t="s">
        <v>83</v>
      </c>
      <c r="E211" s="40" t="s">
        <v>92</v>
      </c>
      <c r="F211" s="41">
        <v>1</v>
      </c>
      <c r="G211" s="41">
        <v>10</v>
      </c>
      <c r="H211" s="42">
        <f t="shared" si="9"/>
        <v>400</v>
      </c>
      <c r="I211" s="43">
        <f t="shared" si="7"/>
        <v>360</v>
      </c>
      <c r="J211" s="44">
        <f t="shared" si="8"/>
        <v>40</v>
      </c>
      <c r="K211" s="40"/>
    </row>
    <row r="212" spans="1:11" ht="16.5" thickTop="1" thickBot="1" x14ac:dyDescent="0.3">
      <c r="A212" s="62">
        <v>210</v>
      </c>
      <c r="B212" s="40" t="s">
        <v>330</v>
      </c>
      <c r="C212" s="40">
        <v>4211041497</v>
      </c>
      <c r="D212" s="40" t="s">
        <v>331</v>
      </c>
      <c r="E212" s="40" t="s">
        <v>92</v>
      </c>
      <c r="F212" s="41">
        <v>1</v>
      </c>
      <c r="G212" s="41">
        <v>10</v>
      </c>
      <c r="H212" s="42">
        <f t="shared" si="9"/>
        <v>400</v>
      </c>
      <c r="I212" s="43">
        <f t="shared" si="7"/>
        <v>360</v>
      </c>
      <c r="J212" s="44">
        <f t="shared" si="8"/>
        <v>40</v>
      </c>
      <c r="K212" s="40"/>
    </row>
    <row r="213" spans="1:11" ht="16.5" thickTop="1" thickBot="1" x14ac:dyDescent="0.3">
      <c r="A213" s="62">
        <v>211</v>
      </c>
      <c r="B213" s="40" t="s">
        <v>332</v>
      </c>
      <c r="C213" s="40"/>
      <c r="D213" s="40" t="s">
        <v>140</v>
      </c>
      <c r="E213" s="40" t="s">
        <v>92</v>
      </c>
      <c r="F213" s="41">
        <v>1</v>
      </c>
      <c r="G213" s="41">
        <v>10</v>
      </c>
      <c r="H213" s="42">
        <f t="shared" si="9"/>
        <v>400</v>
      </c>
      <c r="I213" s="43">
        <f t="shared" si="7"/>
        <v>360</v>
      </c>
      <c r="J213" s="44">
        <f t="shared" si="8"/>
        <v>40</v>
      </c>
      <c r="K213" s="40"/>
    </row>
    <row r="214" spans="1:11" ht="16.5" thickTop="1" thickBot="1" x14ac:dyDescent="0.3">
      <c r="A214" s="62">
        <v>212</v>
      </c>
      <c r="B214" s="40" t="s">
        <v>333</v>
      </c>
      <c r="C214" s="40">
        <v>4211104844</v>
      </c>
      <c r="D214" s="40" t="s">
        <v>115</v>
      </c>
      <c r="E214" s="40" t="s">
        <v>92</v>
      </c>
      <c r="F214" s="41">
        <v>1</v>
      </c>
      <c r="G214" s="41">
        <v>10</v>
      </c>
      <c r="H214" s="42">
        <f t="shared" si="9"/>
        <v>400</v>
      </c>
      <c r="I214" s="43">
        <f t="shared" si="7"/>
        <v>360</v>
      </c>
      <c r="J214" s="44">
        <f t="shared" si="8"/>
        <v>40</v>
      </c>
      <c r="K214" s="40"/>
    </row>
    <row r="215" spans="1:11" ht="16.5" thickTop="1" thickBot="1" x14ac:dyDescent="0.3">
      <c r="A215" s="62">
        <v>213</v>
      </c>
      <c r="B215" s="40" t="s">
        <v>341</v>
      </c>
      <c r="C215" s="40">
        <v>4471108717</v>
      </c>
      <c r="D215" s="40" t="s">
        <v>39</v>
      </c>
      <c r="E215" s="40" t="s">
        <v>92</v>
      </c>
      <c r="F215" s="41">
        <v>1</v>
      </c>
      <c r="G215" s="41">
        <v>10</v>
      </c>
      <c r="H215" s="42">
        <f t="shared" si="9"/>
        <v>400</v>
      </c>
      <c r="I215" s="43">
        <f t="shared" si="7"/>
        <v>360</v>
      </c>
      <c r="J215" s="44">
        <f t="shared" si="8"/>
        <v>40</v>
      </c>
      <c r="K215" s="40" t="s">
        <v>293</v>
      </c>
    </row>
    <row r="216" spans="1:11" ht="16.5" thickTop="1" thickBot="1" x14ac:dyDescent="0.3">
      <c r="A216" s="66">
        <v>214</v>
      </c>
      <c r="B216" s="2"/>
      <c r="C216" s="2"/>
      <c r="D216" s="2"/>
      <c r="E216" s="2"/>
      <c r="F216" s="36"/>
      <c r="G216" s="41"/>
      <c r="H216" s="42"/>
      <c r="I216" s="43"/>
      <c r="J216" s="44"/>
      <c r="K216" s="2"/>
    </row>
    <row r="217" spans="1:11" ht="16.5" thickTop="1" thickBot="1" x14ac:dyDescent="0.3">
      <c r="A217" s="66">
        <v>215</v>
      </c>
      <c r="B217" s="2"/>
      <c r="C217" s="2"/>
      <c r="D217" s="2"/>
      <c r="E217" s="2"/>
      <c r="F217" s="36"/>
      <c r="G217" s="41"/>
      <c r="H217" s="42"/>
      <c r="I217" s="43"/>
      <c r="J217" s="44"/>
      <c r="K217" s="2"/>
    </row>
    <row r="218" spans="1:11" ht="16.5" thickTop="1" thickBot="1" x14ac:dyDescent="0.3">
      <c r="A218" s="66">
        <v>216</v>
      </c>
      <c r="B218" s="2"/>
      <c r="C218" s="2"/>
      <c r="D218" s="2"/>
      <c r="E218" s="2"/>
      <c r="F218" s="36"/>
      <c r="G218" s="41"/>
      <c r="H218" s="42"/>
      <c r="I218" s="43"/>
      <c r="J218" s="44"/>
      <c r="K218" s="2"/>
    </row>
    <row r="219" spans="1:11" ht="16.5" thickTop="1" thickBot="1" x14ac:dyDescent="0.3">
      <c r="A219" s="66">
        <v>217</v>
      </c>
      <c r="B219" s="2"/>
      <c r="C219" s="2"/>
      <c r="D219" s="2"/>
      <c r="E219" s="2"/>
      <c r="F219" s="36"/>
      <c r="G219" s="41"/>
      <c r="H219" s="42"/>
      <c r="I219" s="43"/>
      <c r="J219" s="44"/>
      <c r="K219" s="2"/>
    </row>
    <row r="220" spans="1:11" ht="16.5" thickTop="1" thickBot="1" x14ac:dyDescent="0.3">
      <c r="A220" s="66">
        <v>218</v>
      </c>
      <c r="B220" s="2"/>
      <c r="C220" s="2"/>
      <c r="D220" s="2"/>
      <c r="E220" s="2"/>
      <c r="F220" s="36"/>
      <c r="G220" s="41"/>
      <c r="H220" s="42"/>
      <c r="I220" s="43"/>
      <c r="J220" s="44"/>
      <c r="K220" s="2"/>
    </row>
    <row r="221" spans="1:11" ht="16.5" thickTop="1" thickBot="1" x14ac:dyDescent="0.3">
      <c r="A221" s="66">
        <v>219</v>
      </c>
      <c r="B221" s="2"/>
      <c r="C221" s="2"/>
      <c r="D221" s="2"/>
      <c r="E221" s="2"/>
      <c r="F221" s="36"/>
      <c r="G221" s="41"/>
      <c r="H221" s="42"/>
      <c r="I221" s="43"/>
      <c r="J221" s="44"/>
      <c r="K221" s="2"/>
    </row>
    <row r="222" spans="1:11" ht="16.5" thickTop="1" thickBot="1" x14ac:dyDescent="0.3">
      <c r="A222" s="66">
        <v>220</v>
      </c>
      <c r="B222" s="2"/>
      <c r="C222" s="2"/>
      <c r="D222" s="2"/>
      <c r="E222" s="2"/>
      <c r="F222" s="36"/>
      <c r="G222" s="41"/>
      <c r="H222" s="42"/>
      <c r="I222" s="43"/>
      <c r="J222" s="44"/>
      <c r="K222" s="2"/>
    </row>
    <row r="223" spans="1:11" ht="16.5" thickTop="1" thickBot="1" x14ac:dyDescent="0.3">
      <c r="A223" s="66">
        <v>221</v>
      </c>
      <c r="B223" s="2"/>
      <c r="C223" s="2"/>
      <c r="D223" s="2"/>
      <c r="E223" s="2"/>
      <c r="F223" s="36"/>
      <c r="G223" s="41"/>
      <c r="H223" s="42"/>
      <c r="I223" s="43"/>
      <c r="J223" s="44"/>
      <c r="K223" s="2"/>
    </row>
    <row r="224" spans="1:11" ht="16.5" thickTop="1" thickBot="1" x14ac:dyDescent="0.3">
      <c r="A224" s="66">
        <v>222</v>
      </c>
      <c r="B224" s="2"/>
      <c r="C224" s="2"/>
      <c r="D224" s="2"/>
      <c r="E224" s="2"/>
      <c r="F224" s="36"/>
      <c r="G224" s="41"/>
      <c r="H224" s="42"/>
      <c r="I224" s="43"/>
      <c r="J224" s="44"/>
      <c r="K224" s="2"/>
    </row>
    <row r="225" spans="1:11" ht="16.5" thickTop="1" thickBot="1" x14ac:dyDescent="0.3">
      <c r="A225" s="66">
        <v>223</v>
      </c>
      <c r="B225" s="2"/>
      <c r="C225" s="2"/>
      <c r="D225" s="2"/>
      <c r="E225" s="2"/>
      <c r="F225" s="36"/>
      <c r="G225" s="41"/>
      <c r="H225" s="42"/>
      <c r="I225" s="43"/>
      <c r="J225" s="44"/>
      <c r="K225" s="2"/>
    </row>
    <row r="226" spans="1:11" ht="16.5" thickTop="1" thickBot="1" x14ac:dyDescent="0.3">
      <c r="A226" s="66">
        <v>224</v>
      </c>
      <c r="B226" s="2"/>
      <c r="C226" s="2"/>
      <c r="D226" s="2"/>
      <c r="E226" s="2"/>
      <c r="F226" s="36"/>
      <c r="G226" s="41"/>
      <c r="H226" s="42" t="s">
        <v>340</v>
      </c>
      <c r="I226" s="43"/>
      <c r="J226" s="44"/>
      <c r="K226" s="2"/>
    </row>
    <row r="227" spans="1:11" ht="16.5" thickTop="1" thickBot="1" x14ac:dyDescent="0.3">
      <c r="A227" s="66">
        <v>225</v>
      </c>
      <c r="B227" s="2"/>
      <c r="C227" s="2"/>
      <c r="D227" s="2"/>
      <c r="E227" s="2"/>
      <c r="F227" s="36"/>
      <c r="G227" s="41"/>
      <c r="H227" s="42"/>
      <c r="I227" s="43"/>
      <c r="J227" s="44"/>
      <c r="K227" s="2"/>
    </row>
    <row r="228" spans="1:11" ht="16.5" thickTop="1" thickBot="1" x14ac:dyDescent="0.3">
      <c r="A228" s="66">
        <v>226</v>
      </c>
      <c r="B228" s="2"/>
      <c r="C228" s="2"/>
      <c r="D228" s="2"/>
      <c r="E228" s="2"/>
      <c r="F228" s="36"/>
      <c r="G228" s="41"/>
      <c r="H228" s="42"/>
      <c r="I228" s="43"/>
      <c r="J228" s="44"/>
      <c r="K228" s="2"/>
    </row>
    <row r="229" spans="1:11" ht="16.5" thickTop="1" thickBot="1" x14ac:dyDescent="0.3">
      <c r="A229" s="66">
        <v>227</v>
      </c>
      <c r="B229" s="2"/>
      <c r="C229" s="2"/>
      <c r="D229" s="2"/>
      <c r="E229" s="2"/>
      <c r="F229" s="36"/>
      <c r="G229" s="41"/>
      <c r="H229" s="42"/>
      <c r="I229" s="43"/>
      <c r="J229" s="44"/>
      <c r="K229" s="2"/>
    </row>
    <row r="230" spans="1:11" ht="16.5" thickTop="1" thickBot="1" x14ac:dyDescent="0.3">
      <c r="A230" s="66">
        <v>228</v>
      </c>
      <c r="B230" s="2"/>
      <c r="C230" s="2"/>
      <c r="D230" s="2"/>
      <c r="E230" s="2"/>
      <c r="F230" s="36"/>
      <c r="G230" s="41">
        <f t="shared" ref="G230:G235" si="10">F230*10</f>
        <v>0</v>
      </c>
      <c r="H230" s="42">
        <f t="shared" ref="H230:H235" si="11">G230*40</f>
        <v>0</v>
      </c>
      <c r="I230" s="43">
        <f t="shared" si="7"/>
        <v>0</v>
      </c>
      <c r="J230" s="44">
        <f t="shared" si="8"/>
        <v>0</v>
      </c>
      <c r="K230" s="2"/>
    </row>
    <row r="231" spans="1:11" ht="16.5" thickTop="1" thickBot="1" x14ac:dyDescent="0.3">
      <c r="A231" s="66">
        <v>229</v>
      </c>
      <c r="B231" s="2"/>
      <c r="C231" s="2"/>
      <c r="D231" s="2"/>
      <c r="E231" s="2"/>
      <c r="F231" s="36"/>
      <c r="G231" s="41">
        <f t="shared" si="10"/>
        <v>0</v>
      </c>
      <c r="H231" s="42">
        <f t="shared" si="11"/>
        <v>0</v>
      </c>
      <c r="I231" s="43">
        <f t="shared" si="7"/>
        <v>0</v>
      </c>
      <c r="J231" s="44">
        <f t="shared" si="8"/>
        <v>0</v>
      </c>
      <c r="K231" s="2"/>
    </row>
    <row r="232" spans="1:11" ht="16.5" thickTop="1" thickBot="1" x14ac:dyDescent="0.3">
      <c r="A232" s="66">
        <v>230</v>
      </c>
      <c r="B232" s="2"/>
      <c r="C232" s="2"/>
      <c r="D232" s="2"/>
      <c r="E232" s="2"/>
      <c r="F232" s="36"/>
      <c r="G232" s="41">
        <f t="shared" si="10"/>
        <v>0</v>
      </c>
      <c r="H232" s="42">
        <f t="shared" si="11"/>
        <v>0</v>
      </c>
      <c r="I232" s="43">
        <f t="shared" si="7"/>
        <v>0</v>
      </c>
      <c r="J232" s="44">
        <f t="shared" si="8"/>
        <v>0</v>
      </c>
      <c r="K232" s="2"/>
    </row>
    <row r="233" spans="1:11" ht="16.5" thickTop="1" thickBot="1" x14ac:dyDescent="0.3">
      <c r="A233" s="66">
        <v>231</v>
      </c>
      <c r="B233" s="2"/>
      <c r="C233" s="2"/>
      <c r="D233" s="2"/>
      <c r="E233" s="2"/>
      <c r="F233" s="36"/>
      <c r="G233" s="41">
        <f t="shared" si="10"/>
        <v>0</v>
      </c>
      <c r="H233" s="42">
        <f t="shared" si="11"/>
        <v>0</v>
      </c>
      <c r="I233" s="43">
        <f t="shared" si="7"/>
        <v>0</v>
      </c>
      <c r="J233" s="44">
        <f t="shared" si="8"/>
        <v>0</v>
      </c>
      <c r="K233" s="2"/>
    </row>
    <row r="234" spans="1:11" ht="16.5" thickTop="1" thickBot="1" x14ac:dyDescent="0.3">
      <c r="A234" s="66">
        <v>232</v>
      </c>
      <c r="B234" s="2"/>
      <c r="C234" s="2"/>
      <c r="D234" s="2"/>
      <c r="E234" s="2"/>
      <c r="F234" s="36"/>
      <c r="G234" s="41">
        <f t="shared" si="10"/>
        <v>0</v>
      </c>
      <c r="H234" s="42">
        <f t="shared" si="11"/>
        <v>0</v>
      </c>
      <c r="I234" s="43">
        <f t="shared" si="7"/>
        <v>0</v>
      </c>
      <c r="J234" s="44">
        <f t="shared" si="8"/>
        <v>0</v>
      </c>
      <c r="K234" s="2"/>
    </row>
    <row r="235" spans="1:11" ht="16.5" thickTop="1" thickBot="1" x14ac:dyDescent="0.3">
      <c r="A235" s="66">
        <v>233</v>
      </c>
      <c r="B235" s="37"/>
      <c r="C235" s="37"/>
      <c r="D235" s="37"/>
      <c r="E235" s="37"/>
      <c r="F235" s="38"/>
      <c r="G235" s="49">
        <f t="shared" si="10"/>
        <v>0</v>
      </c>
      <c r="H235" s="42">
        <f t="shared" si="11"/>
        <v>0</v>
      </c>
      <c r="I235" s="43">
        <f t="shared" si="7"/>
        <v>0</v>
      </c>
      <c r="J235" s="44">
        <f t="shared" si="8"/>
        <v>0</v>
      </c>
      <c r="K235" s="37"/>
    </row>
    <row r="236" spans="1:11" ht="20.25" thickTop="1" thickBot="1" x14ac:dyDescent="0.35">
      <c r="A236" s="75" t="s">
        <v>26</v>
      </c>
      <c r="B236" s="76"/>
      <c r="C236" s="76"/>
      <c r="D236" s="77"/>
      <c r="F236" s="63">
        <f>SUM(F3:F235)</f>
        <v>213</v>
      </c>
      <c r="G236" s="51">
        <f>SUM(G3:G235)</f>
        <v>2130</v>
      </c>
      <c r="H236" s="26">
        <f>SUM(H3:H235)</f>
        <v>85200</v>
      </c>
      <c r="I236" s="8">
        <f>SUM(I3:I235)</f>
        <v>76680</v>
      </c>
      <c r="J236" s="34">
        <f>SUM(J3:J235)</f>
        <v>8520</v>
      </c>
    </row>
    <row r="237" spans="1:11" ht="15.75" thickTop="1" x14ac:dyDescent="0.25">
      <c r="G237" s="39"/>
    </row>
    <row r="238" spans="1:11" x14ac:dyDescent="0.25">
      <c r="F238" s="39"/>
      <c r="G238" s="39"/>
    </row>
    <row r="239" spans="1:11" x14ac:dyDescent="0.25">
      <c r="F239" s="39"/>
      <c r="G239" s="39"/>
    </row>
    <row r="240" spans="1:11" x14ac:dyDescent="0.25">
      <c r="F240" s="39"/>
      <c r="G240" s="39"/>
    </row>
    <row r="241" spans="6:7" x14ac:dyDescent="0.25">
      <c r="F241" s="39"/>
      <c r="G241" s="39"/>
    </row>
    <row r="242" spans="6:7" x14ac:dyDescent="0.25">
      <c r="F242" s="39"/>
      <c r="G242" s="39"/>
    </row>
    <row r="243" spans="6:7" x14ac:dyDescent="0.25">
      <c r="F243" s="39"/>
      <c r="G243" s="39"/>
    </row>
    <row r="244" spans="6:7" x14ac:dyDescent="0.25">
      <c r="F244" s="39"/>
      <c r="G244" s="39"/>
    </row>
    <row r="245" spans="6:7" x14ac:dyDescent="0.25">
      <c r="F245" s="39"/>
      <c r="G245" s="39"/>
    </row>
    <row r="246" spans="6:7" x14ac:dyDescent="0.25">
      <c r="F246" s="39"/>
      <c r="G246" s="39"/>
    </row>
    <row r="247" spans="6:7" x14ac:dyDescent="0.25">
      <c r="F247" s="39"/>
      <c r="G247" s="39"/>
    </row>
    <row r="248" spans="6:7" x14ac:dyDescent="0.25">
      <c r="F248" s="39"/>
      <c r="G248" s="39"/>
    </row>
    <row r="249" spans="6:7" x14ac:dyDescent="0.25">
      <c r="F249" s="39"/>
      <c r="G249" s="39"/>
    </row>
    <row r="250" spans="6:7" x14ac:dyDescent="0.25">
      <c r="F250" s="39"/>
      <c r="G250" s="39"/>
    </row>
    <row r="251" spans="6:7" x14ac:dyDescent="0.25">
      <c r="F251" s="39"/>
      <c r="G251" s="39"/>
    </row>
    <row r="252" spans="6:7" x14ac:dyDescent="0.25">
      <c r="F252" s="39"/>
      <c r="G252" s="39"/>
    </row>
    <row r="253" spans="6:7" x14ac:dyDescent="0.25">
      <c r="F253" s="39"/>
      <c r="G253" s="39"/>
    </row>
    <row r="254" spans="6:7" x14ac:dyDescent="0.25">
      <c r="F254" s="39"/>
      <c r="G254" s="39"/>
    </row>
  </sheetData>
  <autoFilter ref="A2:K236"/>
  <sortState ref="P2:R40">
    <sortCondition ref="Q2"/>
  </sortState>
  <mergeCells count="2">
    <mergeCell ref="A236:D236"/>
    <mergeCell ref="A1:K1"/>
  </mergeCell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O31"/>
  <sheetViews>
    <sheetView workbookViewId="0">
      <selection activeCell="L12" sqref="L12"/>
    </sheetView>
  </sheetViews>
  <sheetFormatPr baseColWidth="10" defaultRowHeight="15" x14ac:dyDescent="0.25"/>
  <cols>
    <col min="1" max="1" width="37" bestFit="1" customWidth="1"/>
    <col min="2" max="2" width="14" customWidth="1"/>
    <col min="3" max="3" width="13.42578125" bestFit="1" customWidth="1"/>
    <col min="4" max="4" width="29.85546875" bestFit="1" customWidth="1"/>
    <col min="5" max="5" width="14.140625" customWidth="1"/>
    <col min="9" max="9" width="35" bestFit="1" customWidth="1"/>
    <col min="10" max="10" width="16.28515625" bestFit="1" customWidth="1"/>
    <col min="11" max="11" width="13.5703125" bestFit="1" customWidth="1"/>
    <col min="12" max="12" width="17" bestFit="1" customWidth="1"/>
  </cols>
  <sheetData>
    <row r="1" spans="1:15" ht="16.5" thickTop="1" thickBot="1" x14ac:dyDescent="0.3">
      <c r="A1" s="72" t="s">
        <v>5</v>
      </c>
      <c r="B1" s="79"/>
      <c r="C1" s="73"/>
      <c r="D1" s="73"/>
      <c r="E1" s="73"/>
      <c r="F1" s="73"/>
      <c r="G1" s="74"/>
      <c r="I1" s="72" t="s">
        <v>5</v>
      </c>
      <c r="J1" s="79"/>
      <c r="K1" s="73"/>
      <c r="L1" s="73"/>
      <c r="M1" s="73"/>
      <c r="N1" s="73"/>
      <c r="O1" s="74"/>
    </row>
    <row r="2" spans="1:15" ht="16.5" thickTop="1" thickBot="1" x14ac:dyDescent="0.3">
      <c r="A2" s="5" t="s">
        <v>0</v>
      </c>
      <c r="B2" s="24" t="s">
        <v>1</v>
      </c>
      <c r="C2" s="6" t="s">
        <v>69</v>
      </c>
      <c r="D2" s="6" t="s">
        <v>2</v>
      </c>
      <c r="E2" s="6" t="s">
        <v>18</v>
      </c>
      <c r="F2" s="6" t="s">
        <v>19</v>
      </c>
      <c r="G2" s="7" t="s">
        <v>20</v>
      </c>
      <c r="I2" s="5" t="s">
        <v>0</v>
      </c>
      <c r="J2" s="24" t="s">
        <v>1</v>
      </c>
      <c r="K2" s="6" t="s">
        <v>69</v>
      </c>
      <c r="L2" s="6" t="s">
        <v>2</v>
      </c>
      <c r="M2" s="6" t="s">
        <v>18</v>
      </c>
      <c r="N2" s="6" t="s">
        <v>19</v>
      </c>
      <c r="O2" s="7" t="s">
        <v>20</v>
      </c>
    </row>
    <row r="3" spans="1:15" ht="16.5" thickTop="1" thickBot="1" x14ac:dyDescent="0.3">
      <c r="A3" s="1" t="s">
        <v>68</v>
      </c>
      <c r="B3" s="25" t="s">
        <v>38</v>
      </c>
      <c r="C3" s="2"/>
      <c r="D3" s="2" t="s">
        <v>70</v>
      </c>
      <c r="E3" s="12">
        <v>0</v>
      </c>
      <c r="F3" s="8">
        <f>E3/2</f>
        <v>0</v>
      </c>
      <c r="G3" s="9">
        <f>E3/2</f>
        <v>0</v>
      </c>
      <c r="I3" s="1" t="s">
        <v>76</v>
      </c>
      <c r="J3" s="25" t="s">
        <v>41</v>
      </c>
      <c r="K3" s="2"/>
      <c r="L3" s="2" t="s">
        <v>74</v>
      </c>
      <c r="M3" s="12">
        <v>0</v>
      </c>
      <c r="N3" s="8">
        <f>M3/2</f>
        <v>0</v>
      </c>
      <c r="O3" s="9">
        <f>M3/2</f>
        <v>0</v>
      </c>
    </row>
    <row r="4" spans="1:15" ht="16.5" thickTop="1" thickBot="1" x14ac:dyDescent="0.3">
      <c r="A4" s="1" t="s">
        <v>71</v>
      </c>
      <c r="B4" s="25" t="s">
        <v>72</v>
      </c>
      <c r="C4" s="2"/>
      <c r="D4" s="2" t="s">
        <v>73</v>
      </c>
      <c r="E4" s="12">
        <v>0</v>
      </c>
      <c r="F4" s="8">
        <f t="shared" ref="F4:F30" si="0">E4/2</f>
        <v>0</v>
      </c>
      <c r="G4" s="9">
        <f t="shared" ref="G4:G22" si="1">E4/2</f>
        <v>0</v>
      </c>
      <c r="I4" s="1" t="s">
        <v>75</v>
      </c>
      <c r="J4" s="25" t="s">
        <v>22</v>
      </c>
      <c r="K4" s="2"/>
      <c r="L4" s="2" t="s">
        <v>77</v>
      </c>
      <c r="M4" s="12">
        <v>0</v>
      </c>
      <c r="N4" s="8">
        <f t="shared" ref="N4:N30" si="2">M4/2</f>
        <v>0</v>
      </c>
      <c r="O4" s="9">
        <f t="shared" ref="O4:O22" si="3">M4/2</f>
        <v>0</v>
      </c>
    </row>
    <row r="5" spans="1:15" ht="16.5" thickTop="1" thickBot="1" x14ac:dyDescent="0.3">
      <c r="A5" s="1" t="s">
        <v>78</v>
      </c>
      <c r="B5" s="25" t="s">
        <v>72</v>
      </c>
      <c r="C5" s="2"/>
      <c r="D5" s="2" t="s">
        <v>79</v>
      </c>
      <c r="E5" s="12">
        <v>0</v>
      </c>
      <c r="F5" s="8">
        <f t="shared" si="0"/>
        <v>0</v>
      </c>
      <c r="G5" s="9">
        <f t="shared" si="1"/>
        <v>0</v>
      </c>
      <c r="I5" s="1" t="s">
        <v>80</v>
      </c>
      <c r="J5" s="25" t="s">
        <v>24</v>
      </c>
      <c r="K5" s="2"/>
      <c r="L5" s="2" t="s">
        <v>81</v>
      </c>
      <c r="M5" s="12">
        <v>0</v>
      </c>
      <c r="N5" s="8">
        <f t="shared" si="2"/>
        <v>0</v>
      </c>
      <c r="O5" s="9">
        <f t="shared" si="3"/>
        <v>0</v>
      </c>
    </row>
    <row r="6" spans="1:15" ht="16.5" thickTop="1" thickBot="1" x14ac:dyDescent="0.3">
      <c r="A6" s="2"/>
      <c r="B6" s="2"/>
      <c r="C6" s="2"/>
      <c r="D6" s="2"/>
      <c r="E6" s="12">
        <v>0</v>
      </c>
      <c r="F6" s="8">
        <f t="shared" si="0"/>
        <v>0</v>
      </c>
      <c r="G6" s="9">
        <f t="shared" si="1"/>
        <v>0</v>
      </c>
      <c r="I6" s="1" t="s">
        <v>82</v>
      </c>
      <c r="J6" s="25" t="s">
        <v>83</v>
      </c>
      <c r="K6" s="2"/>
      <c r="L6" s="2" t="s">
        <v>84</v>
      </c>
      <c r="M6" s="12">
        <v>0</v>
      </c>
      <c r="N6" s="8">
        <f t="shared" si="2"/>
        <v>0</v>
      </c>
      <c r="O6" s="9">
        <f t="shared" si="3"/>
        <v>0</v>
      </c>
    </row>
    <row r="7" spans="1:15" ht="16.5" thickTop="1" thickBot="1" x14ac:dyDescent="0.3">
      <c r="A7" s="1"/>
      <c r="B7" s="25"/>
      <c r="C7" s="2"/>
      <c r="D7" s="2"/>
      <c r="E7" s="28">
        <v>0</v>
      </c>
      <c r="F7" s="8">
        <f t="shared" si="0"/>
        <v>0</v>
      </c>
      <c r="G7" s="9">
        <f t="shared" si="1"/>
        <v>0</v>
      </c>
      <c r="I7" s="1" t="s">
        <v>146</v>
      </c>
      <c r="J7" s="25" t="s">
        <v>147</v>
      </c>
      <c r="K7" s="2"/>
      <c r="L7" s="2" t="s">
        <v>148</v>
      </c>
      <c r="M7" s="28">
        <v>0</v>
      </c>
      <c r="N7" s="8">
        <f t="shared" si="2"/>
        <v>0</v>
      </c>
      <c r="O7" s="9">
        <f t="shared" si="3"/>
        <v>0</v>
      </c>
    </row>
    <row r="8" spans="1:15" ht="16.5" thickTop="1" thickBot="1" x14ac:dyDescent="0.3">
      <c r="A8" s="1"/>
      <c r="B8" s="25"/>
      <c r="C8" s="2"/>
      <c r="D8" s="2"/>
      <c r="E8" s="28">
        <v>0</v>
      </c>
      <c r="F8" s="8">
        <f t="shared" si="0"/>
        <v>0</v>
      </c>
      <c r="G8" s="9">
        <f t="shared" si="1"/>
        <v>0</v>
      </c>
      <c r="I8" s="1" t="s">
        <v>166</v>
      </c>
      <c r="J8" s="25" t="s">
        <v>55</v>
      </c>
      <c r="K8" s="2">
        <v>4423697920</v>
      </c>
      <c r="L8" s="2" t="s">
        <v>167</v>
      </c>
      <c r="M8" s="28">
        <v>0</v>
      </c>
      <c r="N8" s="8">
        <f t="shared" si="2"/>
        <v>0</v>
      </c>
      <c r="O8" s="9">
        <f t="shared" si="3"/>
        <v>0</v>
      </c>
    </row>
    <row r="9" spans="1:15" ht="16.5" thickTop="1" thickBot="1" x14ac:dyDescent="0.3">
      <c r="A9" s="1"/>
      <c r="B9" s="25"/>
      <c r="C9" s="2"/>
      <c r="D9" s="2"/>
      <c r="E9" s="28">
        <v>0</v>
      </c>
      <c r="F9" s="8">
        <f t="shared" si="0"/>
        <v>0</v>
      </c>
      <c r="G9" s="9">
        <f t="shared" si="1"/>
        <v>0</v>
      </c>
      <c r="I9" s="1"/>
      <c r="J9" s="25"/>
      <c r="K9" s="2"/>
      <c r="L9" s="2"/>
      <c r="M9" s="28">
        <v>0</v>
      </c>
      <c r="N9" s="8">
        <f t="shared" si="2"/>
        <v>0</v>
      </c>
      <c r="O9" s="9">
        <f t="shared" si="3"/>
        <v>0</v>
      </c>
    </row>
    <row r="10" spans="1:15" ht="16.5" thickTop="1" thickBot="1" x14ac:dyDescent="0.3">
      <c r="A10" s="1"/>
      <c r="B10" s="25"/>
      <c r="C10" s="2"/>
      <c r="D10" s="2"/>
      <c r="E10" s="28">
        <v>0</v>
      </c>
      <c r="F10" s="8">
        <f t="shared" si="0"/>
        <v>0</v>
      </c>
      <c r="G10" s="9">
        <f t="shared" si="1"/>
        <v>0</v>
      </c>
      <c r="I10" s="1"/>
      <c r="J10" s="25"/>
      <c r="K10" s="2"/>
      <c r="L10" s="2"/>
      <c r="M10" s="28">
        <v>0</v>
      </c>
      <c r="N10" s="8">
        <f t="shared" si="2"/>
        <v>0</v>
      </c>
      <c r="O10" s="9">
        <f t="shared" si="3"/>
        <v>0</v>
      </c>
    </row>
    <row r="11" spans="1:15" ht="16.5" thickTop="1" thickBot="1" x14ac:dyDescent="0.3">
      <c r="A11" s="1"/>
      <c r="B11" s="25"/>
      <c r="C11" s="2"/>
      <c r="D11" s="2"/>
      <c r="E11" s="28">
        <v>0</v>
      </c>
      <c r="F11" s="8">
        <f t="shared" si="0"/>
        <v>0</v>
      </c>
      <c r="G11" s="9">
        <f t="shared" si="1"/>
        <v>0</v>
      </c>
      <c r="I11" s="1"/>
      <c r="J11" s="25"/>
      <c r="K11" s="2"/>
      <c r="L11" s="2"/>
      <c r="M11" s="28">
        <v>0</v>
      </c>
      <c r="N11" s="8">
        <f t="shared" si="2"/>
        <v>0</v>
      </c>
      <c r="O11" s="9">
        <f t="shared" si="3"/>
        <v>0</v>
      </c>
    </row>
    <row r="12" spans="1:15" ht="16.5" thickTop="1" thickBot="1" x14ac:dyDescent="0.3">
      <c r="A12" s="1"/>
      <c r="B12" s="25"/>
      <c r="C12" s="2"/>
      <c r="D12" s="2"/>
      <c r="E12" s="28">
        <v>0</v>
      </c>
      <c r="F12" s="8">
        <f t="shared" si="0"/>
        <v>0</v>
      </c>
      <c r="G12" s="9">
        <f t="shared" si="1"/>
        <v>0</v>
      </c>
      <c r="I12" s="1"/>
      <c r="J12" s="25"/>
      <c r="K12" s="2"/>
      <c r="L12" s="2"/>
      <c r="M12" s="28">
        <v>0</v>
      </c>
      <c r="N12" s="8">
        <f t="shared" si="2"/>
        <v>0</v>
      </c>
      <c r="O12" s="9">
        <f t="shared" si="3"/>
        <v>0</v>
      </c>
    </row>
    <row r="13" spans="1:15" ht="16.5" thickTop="1" thickBot="1" x14ac:dyDescent="0.3">
      <c r="A13" s="1"/>
      <c r="B13" s="25"/>
      <c r="C13" s="2"/>
      <c r="D13" s="2"/>
      <c r="E13" s="28">
        <v>0</v>
      </c>
      <c r="F13" s="8">
        <f t="shared" si="0"/>
        <v>0</v>
      </c>
      <c r="G13" s="9">
        <f t="shared" si="1"/>
        <v>0</v>
      </c>
      <c r="I13" s="1"/>
      <c r="J13" s="25"/>
      <c r="K13" s="2"/>
      <c r="L13" s="2"/>
      <c r="M13" s="28">
        <v>0</v>
      </c>
      <c r="N13" s="8">
        <f t="shared" si="2"/>
        <v>0</v>
      </c>
      <c r="O13" s="9">
        <f t="shared" si="3"/>
        <v>0</v>
      </c>
    </row>
    <row r="14" spans="1:15" ht="16.5" thickTop="1" thickBot="1" x14ac:dyDescent="0.3">
      <c r="A14" s="1"/>
      <c r="B14" s="25"/>
      <c r="C14" s="2"/>
      <c r="D14" s="2"/>
      <c r="E14" s="28"/>
      <c r="F14" s="8">
        <f t="shared" si="0"/>
        <v>0</v>
      </c>
      <c r="G14" s="9">
        <f t="shared" si="1"/>
        <v>0</v>
      </c>
      <c r="I14" s="1"/>
      <c r="J14" s="25"/>
      <c r="K14" s="2"/>
      <c r="L14" s="2"/>
      <c r="M14" s="28"/>
      <c r="N14" s="8">
        <f t="shared" si="2"/>
        <v>0</v>
      </c>
      <c r="O14" s="9">
        <f t="shared" si="3"/>
        <v>0</v>
      </c>
    </row>
    <row r="15" spans="1:15" ht="16.5" thickTop="1" thickBot="1" x14ac:dyDescent="0.3">
      <c r="A15" s="1"/>
      <c r="B15" s="25"/>
      <c r="C15" s="2"/>
      <c r="D15" s="2"/>
      <c r="E15" s="28">
        <v>0</v>
      </c>
      <c r="F15" s="8">
        <f t="shared" si="0"/>
        <v>0</v>
      </c>
      <c r="G15" s="9">
        <f t="shared" si="1"/>
        <v>0</v>
      </c>
      <c r="I15" s="1"/>
      <c r="J15" s="25"/>
      <c r="K15" s="2"/>
      <c r="L15" s="2"/>
      <c r="M15" s="28">
        <v>0</v>
      </c>
      <c r="N15" s="8">
        <f t="shared" si="2"/>
        <v>0</v>
      </c>
      <c r="O15" s="9">
        <f t="shared" si="3"/>
        <v>0</v>
      </c>
    </row>
    <row r="16" spans="1:15" ht="16.5" thickTop="1" thickBot="1" x14ac:dyDescent="0.3">
      <c r="A16" s="1"/>
      <c r="B16" s="25"/>
      <c r="C16" s="2"/>
      <c r="D16" s="2"/>
      <c r="E16" s="28">
        <v>0</v>
      </c>
      <c r="F16" s="8">
        <f t="shared" si="0"/>
        <v>0</v>
      </c>
      <c r="G16" s="9">
        <f t="shared" si="1"/>
        <v>0</v>
      </c>
      <c r="I16" s="1"/>
      <c r="J16" s="25"/>
      <c r="K16" s="2"/>
      <c r="L16" s="2"/>
      <c r="M16" s="28">
        <v>0</v>
      </c>
      <c r="N16" s="8">
        <f t="shared" si="2"/>
        <v>0</v>
      </c>
      <c r="O16" s="9">
        <f t="shared" si="3"/>
        <v>0</v>
      </c>
    </row>
    <row r="17" spans="1:15" ht="16.5" thickTop="1" thickBot="1" x14ac:dyDescent="0.3">
      <c r="A17" s="1"/>
      <c r="B17" s="25"/>
      <c r="C17" s="2"/>
      <c r="D17" s="2"/>
      <c r="E17" s="28">
        <v>0</v>
      </c>
      <c r="F17" s="8">
        <f t="shared" si="0"/>
        <v>0</v>
      </c>
      <c r="G17" s="9">
        <f t="shared" si="1"/>
        <v>0</v>
      </c>
      <c r="I17" s="1"/>
      <c r="J17" s="25"/>
      <c r="K17" s="2"/>
      <c r="L17" s="2"/>
      <c r="M17" s="28">
        <v>0</v>
      </c>
      <c r="N17" s="8">
        <f t="shared" si="2"/>
        <v>0</v>
      </c>
      <c r="O17" s="9">
        <f t="shared" si="3"/>
        <v>0</v>
      </c>
    </row>
    <row r="18" spans="1:15" ht="16.5" thickTop="1" thickBot="1" x14ac:dyDescent="0.3">
      <c r="A18" s="1"/>
      <c r="B18" s="25"/>
      <c r="C18" s="2"/>
      <c r="D18" s="2"/>
      <c r="E18" s="28"/>
      <c r="F18" s="8">
        <f t="shared" si="0"/>
        <v>0</v>
      </c>
      <c r="G18" s="9">
        <f t="shared" si="1"/>
        <v>0</v>
      </c>
      <c r="I18" s="1"/>
      <c r="J18" s="25"/>
      <c r="K18" s="2"/>
      <c r="L18" s="2"/>
      <c r="M18" s="28"/>
      <c r="N18" s="8">
        <f t="shared" si="2"/>
        <v>0</v>
      </c>
      <c r="O18" s="9">
        <f t="shared" si="3"/>
        <v>0</v>
      </c>
    </row>
    <row r="19" spans="1:15" ht="16.5" thickTop="1" thickBot="1" x14ac:dyDescent="0.3">
      <c r="A19" s="1"/>
      <c r="B19" s="25"/>
      <c r="C19" s="2"/>
      <c r="D19" s="2"/>
      <c r="E19" s="28"/>
      <c r="F19" s="8">
        <f t="shared" si="0"/>
        <v>0</v>
      </c>
      <c r="G19" s="9">
        <f t="shared" si="1"/>
        <v>0</v>
      </c>
      <c r="I19" s="1"/>
      <c r="J19" s="25"/>
      <c r="K19" s="2"/>
      <c r="L19" s="2"/>
      <c r="M19" s="28"/>
      <c r="N19" s="8">
        <f t="shared" si="2"/>
        <v>0</v>
      </c>
      <c r="O19" s="9">
        <f t="shared" si="3"/>
        <v>0</v>
      </c>
    </row>
    <row r="20" spans="1:15" ht="16.5" thickTop="1" thickBot="1" x14ac:dyDescent="0.3">
      <c r="A20" s="1"/>
      <c r="B20" s="25"/>
      <c r="C20" s="2"/>
      <c r="D20" s="2"/>
      <c r="E20" s="28"/>
      <c r="F20" s="8">
        <f t="shared" si="0"/>
        <v>0</v>
      </c>
      <c r="G20" s="9">
        <f t="shared" si="1"/>
        <v>0</v>
      </c>
      <c r="I20" s="1"/>
      <c r="J20" s="25"/>
      <c r="K20" s="2"/>
      <c r="L20" s="2"/>
      <c r="M20" s="28"/>
      <c r="N20" s="8">
        <f t="shared" si="2"/>
        <v>0</v>
      </c>
      <c r="O20" s="9">
        <f t="shared" si="3"/>
        <v>0</v>
      </c>
    </row>
    <row r="21" spans="1:15" ht="16.5" thickTop="1" thickBot="1" x14ac:dyDescent="0.3">
      <c r="A21" s="1"/>
      <c r="B21" s="25"/>
      <c r="C21" s="2"/>
      <c r="D21" s="2"/>
      <c r="E21" s="28"/>
      <c r="F21" s="8">
        <f t="shared" si="0"/>
        <v>0</v>
      </c>
      <c r="G21" s="9">
        <f t="shared" si="1"/>
        <v>0</v>
      </c>
      <c r="I21" s="1"/>
      <c r="J21" s="25"/>
      <c r="K21" s="2"/>
      <c r="L21" s="2"/>
      <c r="M21" s="28"/>
      <c r="N21" s="8">
        <f t="shared" si="2"/>
        <v>0</v>
      </c>
      <c r="O21" s="9">
        <f t="shared" si="3"/>
        <v>0</v>
      </c>
    </row>
    <row r="22" spans="1:15" ht="16.5" thickTop="1" thickBot="1" x14ac:dyDescent="0.3">
      <c r="A22" s="1"/>
      <c r="B22" s="25"/>
      <c r="C22" s="2"/>
      <c r="D22" s="2"/>
      <c r="E22" s="28"/>
      <c r="F22" s="8">
        <f t="shared" si="0"/>
        <v>0</v>
      </c>
      <c r="G22" s="9">
        <f t="shared" si="1"/>
        <v>0</v>
      </c>
      <c r="I22" s="1"/>
      <c r="J22" s="25"/>
      <c r="K22" s="2"/>
      <c r="L22" s="2"/>
      <c r="M22" s="28"/>
      <c r="N22" s="8">
        <f t="shared" si="2"/>
        <v>0</v>
      </c>
      <c r="O22" s="9">
        <f t="shared" si="3"/>
        <v>0</v>
      </c>
    </row>
    <row r="23" spans="1:15" ht="16.5" thickTop="1" thickBot="1" x14ac:dyDescent="0.3">
      <c r="A23" s="1"/>
      <c r="B23" s="25"/>
      <c r="C23" s="2"/>
      <c r="D23" s="2"/>
      <c r="E23" s="28"/>
      <c r="F23" s="8">
        <f>E23/2</f>
        <v>0</v>
      </c>
      <c r="G23" s="9"/>
      <c r="I23" s="1"/>
      <c r="J23" s="25"/>
      <c r="K23" s="2"/>
      <c r="L23" s="2"/>
      <c r="M23" s="28"/>
      <c r="N23" s="8">
        <f>M23/2</f>
        <v>0</v>
      </c>
      <c r="O23" s="9"/>
    </row>
    <row r="24" spans="1:15" ht="16.5" thickTop="1" thickBot="1" x14ac:dyDescent="0.3">
      <c r="A24" s="1"/>
      <c r="B24" s="25"/>
      <c r="C24" s="2"/>
      <c r="D24" s="2"/>
      <c r="E24" s="28"/>
      <c r="F24" s="8">
        <f t="shared" si="0"/>
        <v>0</v>
      </c>
      <c r="G24" s="9"/>
      <c r="I24" s="1"/>
      <c r="J24" s="25"/>
      <c r="K24" s="2"/>
      <c r="L24" s="2"/>
      <c r="M24" s="28"/>
      <c r="N24" s="8">
        <f t="shared" si="2"/>
        <v>0</v>
      </c>
      <c r="O24" s="9"/>
    </row>
    <row r="25" spans="1:15" ht="16.5" thickTop="1" thickBot="1" x14ac:dyDescent="0.3">
      <c r="A25" s="1"/>
      <c r="B25" s="25"/>
      <c r="C25" s="2"/>
      <c r="D25" s="2"/>
      <c r="E25" s="28"/>
      <c r="F25" s="8">
        <f t="shared" si="0"/>
        <v>0</v>
      </c>
      <c r="G25" s="9"/>
      <c r="I25" s="1"/>
      <c r="J25" s="25"/>
      <c r="K25" s="2"/>
      <c r="L25" s="2"/>
      <c r="M25" s="28"/>
      <c r="N25" s="8">
        <f t="shared" si="2"/>
        <v>0</v>
      </c>
      <c r="O25" s="9"/>
    </row>
    <row r="26" spans="1:15" ht="16.5" thickTop="1" thickBot="1" x14ac:dyDescent="0.3">
      <c r="A26" s="1"/>
      <c r="B26" s="25"/>
      <c r="C26" s="2"/>
      <c r="D26" s="2"/>
      <c r="E26" s="28"/>
      <c r="F26" s="8">
        <f t="shared" si="0"/>
        <v>0</v>
      </c>
      <c r="G26" s="9"/>
      <c r="I26" s="1"/>
      <c r="J26" s="25"/>
      <c r="K26" s="2"/>
      <c r="L26" s="2"/>
      <c r="M26" s="28"/>
      <c r="N26" s="8">
        <f t="shared" si="2"/>
        <v>0</v>
      </c>
      <c r="O26" s="9"/>
    </row>
    <row r="27" spans="1:15" ht="16.5" thickTop="1" thickBot="1" x14ac:dyDescent="0.3">
      <c r="A27" s="1"/>
      <c r="B27" s="25"/>
      <c r="C27" s="2"/>
      <c r="D27" s="2"/>
      <c r="E27" s="28"/>
      <c r="F27" s="8">
        <f t="shared" si="0"/>
        <v>0</v>
      </c>
      <c r="G27" s="9"/>
      <c r="I27" s="1"/>
      <c r="J27" s="25"/>
      <c r="K27" s="2"/>
      <c r="L27" s="2"/>
      <c r="M27" s="28"/>
      <c r="N27" s="8">
        <f t="shared" si="2"/>
        <v>0</v>
      </c>
      <c r="O27" s="9"/>
    </row>
    <row r="28" spans="1:15" ht="16.5" thickTop="1" thickBot="1" x14ac:dyDescent="0.3">
      <c r="A28" s="1"/>
      <c r="B28" s="25"/>
      <c r="C28" s="2"/>
      <c r="D28" s="2"/>
      <c r="E28" s="28"/>
      <c r="F28" s="8">
        <f t="shared" si="0"/>
        <v>0</v>
      </c>
      <c r="G28" s="9"/>
      <c r="I28" s="1"/>
      <c r="J28" s="25"/>
      <c r="K28" s="2"/>
      <c r="L28" s="2"/>
      <c r="M28" s="28"/>
      <c r="N28" s="8">
        <f t="shared" si="2"/>
        <v>0</v>
      </c>
      <c r="O28" s="9"/>
    </row>
    <row r="29" spans="1:15" ht="16.5" thickTop="1" thickBot="1" x14ac:dyDescent="0.3">
      <c r="A29" s="1"/>
      <c r="B29" s="25"/>
      <c r="C29" s="2"/>
      <c r="D29" s="2"/>
      <c r="E29" s="28"/>
      <c r="F29" s="8">
        <f t="shared" si="0"/>
        <v>0</v>
      </c>
      <c r="G29" s="9"/>
      <c r="I29" s="1"/>
      <c r="J29" s="25"/>
      <c r="K29" s="2"/>
      <c r="L29" s="2"/>
      <c r="M29" s="28"/>
      <c r="N29" s="8">
        <f t="shared" si="2"/>
        <v>0</v>
      </c>
      <c r="O29" s="9"/>
    </row>
    <row r="30" spans="1:15" ht="20.25" thickTop="1" thickBot="1" x14ac:dyDescent="0.35">
      <c r="A30" s="75" t="s">
        <v>26</v>
      </c>
      <c r="B30" s="76"/>
      <c r="C30" s="76"/>
      <c r="D30" s="27"/>
      <c r="E30" s="26">
        <f>SUM(E3:E29)</f>
        <v>0</v>
      </c>
      <c r="F30" s="8">
        <f t="shared" si="0"/>
        <v>0</v>
      </c>
      <c r="G30" s="11">
        <f>SUM(G3:G29)</f>
        <v>0</v>
      </c>
      <c r="I30" s="75" t="s">
        <v>26</v>
      </c>
      <c r="J30" s="76"/>
      <c r="K30" s="76"/>
      <c r="L30" s="27"/>
      <c r="M30" s="26">
        <f>SUM(M3:M29)</f>
        <v>0</v>
      </c>
      <c r="N30" s="8">
        <f t="shared" si="2"/>
        <v>0</v>
      </c>
      <c r="O30" s="11">
        <f>SUM(O3:O29)</f>
        <v>0</v>
      </c>
    </row>
    <row r="31" spans="1:15" ht="15.75" thickTop="1" x14ac:dyDescent="0.25"/>
  </sheetData>
  <mergeCells count="4">
    <mergeCell ref="A1:G1"/>
    <mergeCell ref="A30:C30"/>
    <mergeCell ref="I1:O1"/>
    <mergeCell ref="I30:K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J6"/>
  <sheetViews>
    <sheetView workbookViewId="0">
      <selection activeCell="E4" sqref="E4:J6"/>
    </sheetView>
  </sheetViews>
  <sheetFormatPr baseColWidth="10" defaultRowHeight="15" x14ac:dyDescent="0.25"/>
  <sheetData>
    <row r="3" spans="5:10" ht="15.75" thickBot="1" x14ac:dyDescent="0.3"/>
    <row r="4" spans="5:10" ht="48.75" thickBot="1" x14ac:dyDescent="0.3">
      <c r="E4" s="52" t="s">
        <v>271</v>
      </c>
      <c r="F4" s="53" t="s">
        <v>272</v>
      </c>
      <c r="G4" s="53" t="s">
        <v>273</v>
      </c>
      <c r="H4" s="53" t="s">
        <v>274</v>
      </c>
      <c r="I4" s="53" t="s">
        <v>275</v>
      </c>
      <c r="J4" s="53" t="s">
        <v>276</v>
      </c>
    </row>
    <row r="5" spans="5:10" ht="23.25" thickBot="1" x14ac:dyDescent="0.3">
      <c r="E5" s="54" t="s">
        <v>277</v>
      </c>
      <c r="F5" s="55">
        <v>1</v>
      </c>
      <c r="G5" s="58">
        <v>400</v>
      </c>
      <c r="H5" s="59">
        <f>G5*0.3</f>
        <v>120</v>
      </c>
      <c r="I5" s="59">
        <f>G5*0.6</f>
        <v>240</v>
      </c>
      <c r="J5" s="59">
        <f>G5*0.1</f>
        <v>40</v>
      </c>
    </row>
    <row r="6" spans="5:10" ht="15.75" thickBot="1" x14ac:dyDescent="0.3">
      <c r="E6" s="57"/>
      <c r="F6" s="55"/>
      <c r="G6" s="55"/>
      <c r="H6" s="55"/>
      <c r="I6" s="56"/>
      <c r="J6" s="5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selection activeCell="D3" sqref="D3"/>
    </sheetView>
  </sheetViews>
  <sheetFormatPr baseColWidth="10" defaultRowHeight="15" x14ac:dyDescent="0.25"/>
  <cols>
    <col min="1" max="1" width="15.85546875" customWidth="1"/>
    <col min="2" max="2" width="19.5703125" customWidth="1"/>
    <col min="3" max="3" width="24.42578125" customWidth="1"/>
    <col min="4" max="4" width="26" customWidth="1"/>
    <col min="5" max="5" width="31.85546875" customWidth="1"/>
    <col min="6" max="6" width="19" bestFit="1" customWidth="1"/>
  </cols>
  <sheetData>
    <row r="1" spans="1:4" x14ac:dyDescent="0.25">
      <c r="A1" s="60" t="s">
        <v>278</v>
      </c>
      <c r="B1" s="60" t="s">
        <v>279</v>
      </c>
      <c r="C1" s="60" t="s">
        <v>280</v>
      </c>
      <c r="D1" s="60" t="s">
        <v>281</v>
      </c>
    </row>
    <row r="2" spans="1:4" x14ac:dyDescent="0.25">
      <c r="A2" s="61"/>
      <c r="B2" s="61"/>
      <c r="C2" s="61"/>
      <c r="D2" s="61"/>
    </row>
    <row r="3" spans="1:4" x14ac:dyDescent="0.25">
      <c r="A3" s="61"/>
      <c r="B3" s="61"/>
      <c r="C3" s="61"/>
      <c r="D3" s="61"/>
    </row>
    <row r="4" spans="1:4" x14ac:dyDescent="0.25">
      <c r="A4" s="61"/>
      <c r="B4" s="61"/>
      <c r="C4" s="61"/>
      <c r="D4" s="61"/>
    </row>
    <row r="5" spans="1:4" x14ac:dyDescent="0.25">
      <c r="A5" s="61"/>
      <c r="B5" s="61"/>
      <c r="C5" s="61"/>
      <c r="D5" s="61"/>
    </row>
    <row r="6" spans="1:4" x14ac:dyDescent="0.25">
      <c r="A6" s="61"/>
      <c r="B6" s="61"/>
      <c r="C6" s="61"/>
      <c r="D6" s="61"/>
    </row>
    <row r="7" spans="1:4" x14ac:dyDescent="0.25">
      <c r="A7" s="61"/>
      <c r="B7" s="61"/>
      <c r="C7" s="61"/>
      <c r="D7" s="61"/>
    </row>
    <row r="8" spans="1:4" x14ac:dyDescent="0.25">
      <c r="A8" s="61"/>
      <c r="B8" s="61"/>
      <c r="C8" s="61"/>
      <c r="D8" s="61"/>
    </row>
    <row r="9" spans="1:4" x14ac:dyDescent="0.25">
      <c r="A9" s="61"/>
      <c r="B9" s="61"/>
      <c r="C9" s="61"/>
      <c r="D9" s="61"/>
    </row>
    <row r="10" spans="1:4" x14ac:dyDescent="0.25">
      <c r="A10" s="61"/>
      <c r="B10" s="61"/>
      <c r="C10" s="61"/>
      <c r="D10" s="61"/>
    </row>
    <row r="11" spans="1:4" x14ac:dyDescent="0.25">
      <c r="A11" s="61"/>
      <c r="B11" s="61"/>
      <c r="C11" s="61"/>
      <c r="D11" s="61"/>
    </row>
    <row r="12" spans="1:4" x14ac:dyDescent="0.25">
      <c r="A12" s="61"/>
      <c r="B12" s="61"/>
      <c r="C12" s="61"/>
      <c r="D12" s="61"/>
    </row>
    <row r="13" spans="1:4" x14ac:dyDescent="0.25">
      <c r="A13" s="61"/>
      <c r="B13" s="61"/>
      <c r="C13" s="61"/>
      <c r="D13" s="61"/>
    </row>
    <row r="14" spans="1:4" x14ac:dyDescent="0.25">
      <c r="A14" s="61"/>
      <c r="B14" s="61"/>
      <c r="C14" s="61"/>
      <c r="D14" s="61"/>
    </row>
    <row r="15" spans="1:4" x14ac:dyDescent="0.25">
      <c r="A15" s="61"/>
      <c r="B15" s="61"/>
      <c r="C15" s="61"/>
      <c r="D15" s="61"/>
    </row>
    <row r="16" spans="1:4" x14ac:dyDescent="0.25">
      <c r="A16" s="61"/>
      <c r="B16" s="61"/>
      <c r="C16" s="61"/>
      <c r="D16" s="61"/>
    </row>
    <row r="17" spans="1:4" x14ac:dyDescent="0.25">
      <c r="A17" s="61"/>
      <c r="B17" s="61"/>
      <c r="C17" s="61"/>
      <c r="D17" s="61"/>
    </row>
    <row r="18" spans="1:4" x14ac:dyDescent="0.25">
      <c r="A18" s="61"/>
      <c r="B18" s="61"/>
      <c r="C18" s="61"/>
      <c r="D18" s="61"/>
    </row>
    <row r="19" spans="1:4" x14ac:dyDescent="0.25">
      <c r="A19" s="61"/>
      <c r="B19" s="61"/>
      <c r="C19" s="61"/>
      <c r="D19" s="61"/>
    </row>
    <row r="20" spans="1:4" x14ac:dyDescent="0.25">
      <c r="A20" s="61"/>
      <c r="B20" s="61"/>
      <c r="C20" s="61"/>
      <c r="D20" s="61"/>
    </row>
    <row r="21" spans="1:4" x14ac:dyDescent="0.25">
      <c r="A21" s="61"/>
      <c r="B21" s="61"/>
      <c r="C21" s="61"/>
      <c r="D21" s="61"/>
    </row>
    <row r="22" spans="1:4" x14ac:dyDescent="0.25">
      <c r="A22" s="61"/>
      <c r="B22" s="61"/>
      <c r="C22" s="61"/>
      <c r="D22" s="61"/>
    </row>
    <row r="23" spans="1:4" x14ac:dyDescent="0.25">
      <c r="A23" s="61"/>
      <c r="B23" s="61"/>
      <c r="C23" s="61"/>
      <c r="D23" s="61"/>
    </row>
    <row r="24" spans="1:4" x14ac:dyDescent="0.25">
      <c r="A24" s="61"/>
      <c r="B24" s="61"/>
      <c r="C24" s="61"/>
      <c r="D24" s="61"/>
    </row>
    <row r="25" spans="1:4" x14ac:dyDescent="0.25">
      <c r="A25" s="61"/>
      <c r="B25" s="61"/>
      <c r="C25" s="61"/>
      <c r="D25" s="61"/>
    </row>
    <row r="26" spans="1:4" x14ac:dyDescent="0.25">
      <c r="A26" s="61"/>
      <c r="B26" s="61"/>
      <c r="C26" s="61"/>
      <c r="D26" s="61"/>
    </row>
    <row r="27" spans="1:4" x14ac:dyDescent="0.25">
      <c r="A27" s="61"/>
      <c r="B27" s="61"/>
      <c r="C27" s="61"/>
      <c r="D27" s="61"/>
    </row>
    <row r="28" spans="1:4" x14ac:dyDescent="0.25">
      <c r="A28" s="61"/>
      <c r="B28" s="61"/>
      <c r="C28" s="61"/>
      <c r="D28" s="61"/>
    </row>
    <row r="29" spans="1:4" x14ac:dyDescent="0.25">
      <c r="A29" s="61"/>
      <c r="B29" s="61"/>
      <c r="C29" s="61"/>
      <c r="D29" s="61"/>
    </row>
    <row r="30" spans="1:4" x14ac:dyDescent="0.25">
      <c r="A30" s="61"/>
      <c r="B30" s="61"/>
      <c r="C30" s="61"/>
      <c r="D30" s="61"/>
    </row>
    <row r="31" spans="1:4" x14ac:dyDescent="0.25">
      <c r="A31" s="61"/>
      <c r="B31" s="61"/>
      <c r="C31" s="61"/>
      <c r="D31" s="61"/>
    </row>
    <row r="32" spans="1:4" x14ac:dyDescent="0.25">
      <c r="A32" s="61"/>
      <c r="B32" s="61"/>
      <c r="C32" s="61"/>
      <c r="D32" s="61"/>
    </row>
    <row r="33" spans="1:4" x14ac:dyDescent="0.25">
      <c r="A33" s="61"/>
      <c r="B33" s="61"/>
      <c r="C33" s="61"/>
      <c r="D33" s="61"/>
    </row>
    <row r="34" spans="1:4" x14ac:dyDescent="0.25">
      <c r="A34" s="61"/>
      <c r="B34" s="61"/>
      <c r="C34" s="61"/>
      <c r="D34" s="61"/>
    </row>
    <row r="35" spans="1:4" x14ac:dyDescent="0.25">
      <c r="A35" s="61"/>
      <c r="B35" s="61"/>
      <c r="C35" s="61"/>
      <c r="D35" s="61"/>
    </row>
    <row r="36" spans="1:4" x14ac:dyDescent="0.25">
      <c r="A36" s="61"/>
      <c r="B36" s="61"/>
      <c r="C36" s="61"/>
      <c r="D36" s="61"/>
    </row>
    <row r="37" spans="1:4" x14ac:dyDescent="0.25">
      <c r="A37" s="61"/>
      <c r="B37" s="61"/>
      <c r="C37" s="61"/>
      <c r="D37" s="61"/>
    </row>
    <row r="38" spans="1:4" x14ac:dyDescent="0.25">
      <c r="A38" s="61"/>
      <c r="B38" s="61"/>
      <c r="C38" s="61"/>
      <c r="D38" s="61"/>
    </row>
    <row r="39" spans="1:4" x14ac:dyDescent="0.25">
      <c r="A39" s="61"/>
      <c r="B39" s="61"/>
      <c r="C39" s="61"/>
      <c r="D39" s="61"/>
    </row>
    <row r="40" spans="1:4" x14ac:dyDescent="0.25">
      <c r="A40" s="61"/>
      <c r="B40" s="61"/>
      <c r="C40" s="61"/>
      <c r="D40" s="61"/>
    </row>
    <row r="41" spans="1:4" x14ac:dyDescent="0.25">
      <c r="A41" s="61"/>
      <c r="B41" s="61"/>
      <c r="C41" s="61"/>
      <c r="D41" s="61"/>
    </row>
    <row r="42" spans="1:4" x14ac:dyDescent="0.25">
      <c r="A42" s="61"/>
      <c r="B42" s="61"/>
      <c r="C42" s="61"/>
      <c r="D42" s="61"/>
    </row>
    <row r="43" spans="1:4" x14ac:dyDescent="0.25">
      <c r="A43" s="61"/>
      <c r="B43" s="61"/>
      <c r="C43" s="61"/>
      <c r="D43" s="61"/>
    </row>
    <row r="44" spans="1:4" x14ac:dyDescent="0.25">
      <c r="A44" s="61"/>
      <c r="B44" s="61"/>
      <c r="C44" s="61"/>
      <c r="D44" s="61"/>
    </row>
    <row r="45" spans="1:4" x14ac:dyDescent="0.25">
      <c r="A45" s="61"/>
      <c r="B45" s="61"/>
      <c r="C45" s="61"/>
      <c r="D45" s="61"/>
    </row>
    <row r="46" spans="1:4" x14ac:dyDescent="0.25">
      <c r="A46" s="61"/>
      <c r="B46" s="61"/>
      <c r="C46" s="61"/>
      <c r="D46" s="61"/>
    </row>
    <row r="47" spans="1:4" x14ac:dyDescent="0.25">
      <c r="A47" s="61"/>
      <c r="B47" s="61"/>
      <c r="C47" s="61"/>
      <c r="D47" s="61"/>
    </row>
    <row r="48" spans="1:4" x14ac:dyDescent="0.25">
      <c r="A48" s="61"/>
      <c r="B48" s="61"/>
      <c r="C48" s="61"/>
      <c r="D48" s="61"/>
    </row>
    <row r="49" spans="1:4" x14ac:dyDescent="0.25">
      <c r="A49" s="61"/>
      <c r="B49" s="61"/>
      <c r="C49" s="61"/>
      <c r="D49" s="6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topLeftCell="A184" workbookViewId="0">
      <selection activeCell="L207" sqref="L207"/>
    </sheetView>
  </sheetViews>
  <sheetFormatPr baseColWidth="10" defaultRowHeight="15" x14ac:dyDescent="0.25"/>
  <cols>
    <col min="1" max="1" width="38.7109375" customWidth="1"/>
    <col min="2" max="2" width="14" bestFit="1" customWidth="1"/>
    <col min="3" max="3" width="16.28515625" bestFit="1" customWidth="1"/>
    <col min="4" max="4" width="14.140625" bestFit="1" customWidth="1"/>
    <col min="8" max="8" width="4.140625" bestFit="1" customWidth="1"/>
  </cols>
  <sheetData>
    <row r="1" spans="1:8" ht="15.75" thickBot="1" x14ac:dyDescent="0.3">
      <c r="A1" s="78"/>
      <c r="B1" s="78"/>
      <c r="C1" s="78"/>
      <c r="D1" s="78"/>
      <c r="E1" s="78"/>
      <c r="F1" s="78"/>
      <c r="G1" s="78"/>
      <c r="H1" s="78"/>
    </row>
    <row r="2" spans="1:8" ht="16.5" thickTop="1" thickBot="1" x14ac:dyDescent="0.3">
      <c r="A2" s="5" t="s">
        <v>0</v>
      </c>
      <c r="B2" s="24" t="s">
        <v>53</v>
      </c>
      <c r="C2" s="6" t="s">
        <v>1</v>
      </c>
      <c r="D2" s="6" t="s">
        <v>269</v>
      </c>
      <c r="E2" s="6" t="s">
        <v>18</v>
      </c>
      <c r="F2" s="6" t="s">
        <v>19</v>
      </c>
      <c r="G2" s="33" t="s">
        <v>20</v>
      </c>
      <c r="H2" s="7" t="s">
        <v>91</v>
      </c>
    </row>
    <row r="3" spans="1:8" ht="16.5" thickTop="1" thickBot="1" x14ac:dyDescent="0.3">
      <c r="A3" s="2" t="s">
        <v>54</v>
      </c>
      <c r="B3" s="31" t="s">
        <v>56</v>
      </c>
      <c r="C3" s="2" t="s">
        <v>55</v>
      </c>
      <c r="D3" s="41">
        <v>10</v>
      </c>
      <c r="E3" s="42">
        <v>400</v>
      </c>
      <c r="F3" s="43">
        <v>360</v>
      </c>
      <c r="G3" s="44">
        <v>40</v>
      </c>
      <c r="H3" s="35">
        <v>1</v>
      </c>
    </row>
    <row r="4" spans="1:8" ht="16.5" thickTop="1" thickBot="1" x14ac:dyDescent="0.3">
      <c r="A4" s="40" t="s">
        <v>124</v>
      </c>
      <c r="B4" s="47"/>
      <c r="C4" s="40" t="s">
        <v>55</v>
      </c>
      <c r="D4" s="41">
        <v>10</v>
      </c>
      <c r="E4" s="42">
        <v>400</v>
      </c>
      <c r="F4" s="43">
        <v>360</v>
      </c>
      <c r="G4" s="44">
        <v>40</v>
      </c>
      <c r="H4" s="45">
        <v>2</v>
      </c>
    </row>
    <row r="5" spans="1:8" ht="16.5" thickTop="1" thickBot="1" x14ac:dyDescent="0.3">
      <c r="A5" s="40" t="s">
        <v>133</v>
      </c>
      <c r="B5" s="47"/>
      <c r="C5" s="40" t="s">
        <v>55</v>
      </c>
      <c r="D5" s="41">
        <v>10</v>
      </c>
      <c r="E5" s="42">
        <v>400</v>
      </c>
      <c r="F5" s="43">
        <v>360</v>
      </c>
      <c r="G5" s="44">
        <v>40</v>
      </c>
      <c r="H5" s="35">
        <v>3</v>
      </c>
    </row>
    <row r="6" spans="1:8" ht="16.5" thickTop="1" thickBot="1" x14ac:dyDescent="0.3">
      <c r="A6" s="46" t="s">
        <v>182</v>
      </c>
      <c r="B6" s="47"/>
      <c r="C6" s="40" t="s">
        <v>55</v>
      </c>
      <c r="D6" s="41">
        <v>10</v>
      </c>
      <c r="E6" s="42">
        <v>400</v>
      </c>
      <c r="F6" s="43">
        <v>360</v>
      </c>
      <c r="G6" s="44">
        <v>40</v>
      </c>
      <c r="H6" s="45">
        <v>4</v>
      </c>
    </row>
    <row r="7" spans="1:8" ht="16.5" thickTop="1" thickBot="1" x14ac:dyDescent="0.3">
      <c r="A7" s="46" t="s">
        <v>183</v>
      </c>
      <c r="B7" s="47"/>
      <c r="C7" s="40" t="s">
        <v>55</v>
      </c>
      <c r="D7" s="41">
        <v>10</v>
      </c>
      <c r="E7" s="42">
        <v>400</v>
      </c>
      <c r="F7" s="43">
        <v>360</v>
      </c>
      <c r="G7" s="44">
        <v>40</v>
      </c>
      <c r="H7" s="35">
        <v>5</v>
      </c>
    </row>
    <row r="8" spans="1:8" ht="16.5" thickTop="1" thickBot="1" x14ac:dyDescent="0.3">
      <c r="A8" s="40" t="s">
        <v>317</v>
      </c>
      <c r="B8" s="40">
        <v>4211106911</v>
      </c>
      <c r="C8" s="40" t="s">
        <v>55</v>
      </c>
      <c r="D8" s="41">
        <v>10</v>
      </c>
      <c r="E8" s="42">
        <v>400</v>
      </c>
      <c r="F8" s="43">
        <v>360</v>
      </c>
      <c r="G8" s="44">
        <v>40</v>
      </c>
      <c r="H8" s="45">
        <v>6</v>
      </c>
    </row>
    <row r="9" spans="1:8" ht="16.5" thickTop="1" thickBot="1" x14ac:dyDescent="0.3">
      <c r="A9" s="40" t="s">
        <v>321</v>
      </c>
      <c r="B9" s="40">
        <v>4211108888</v>
      </c>
      <c r="C9" s="40" t="s">
        <v>55</v>
      </c>
      <c r="D9" s="41">
        <v>10</v>
      </c>
      <c r="E9" s="42">
        <v>400</v>
      </c>
      <c r="F9" s="43">
        <v>360</v>
      </c>
      <c r="G9" s="44">
        <v>40</v>
      </c>
      <c r="H9" s="35">
        <v>7</v>
      </c>
    </row>
    <row r="10" spans="1:8" ht="16.5" thickTop="1" thickBot="1" x14ac:dyDescent="0.3">
      <c r="D10" s="39"/>
    </row>
    <row r="11" spans="1:8" ht="16.5" thickTop="1" thickBot="1" x14ac:dyDescent="0.3">
      <c r="A11" s="5" t="s">
        <v>0</v>
      </c>
      <c r="B11" s="24" t="s">
        <v>53</v>
      </c>
      <c r="C11" s="6" t="s">
        <v>1</v>
      </c>
      <c r="D11" s="6" t="s">
        <v>269</v>
      </c>
      <c r="E11" s="6" t="s">
        <v>18</v>
      </c>
      <c r="F11" s="6" t="s">
        <v>19</v>
      </c>
      <c r="G11" s="33" t="s">
        <v>20</v>
      </c>
      <c r="H11" s="7" t="s">
        <v>91</v>
      </c>
    </row>
    <row r="12" spans="1:8" ht="16.5" thickTop="1" thickBot="1" x14ac:dyDescent="0.3">
      <c r="A12" s="2" t="s">
        <v>50</v>
      </c>
      <c r="B12" s="31"/>
      <c r="C12" s="2" t="s">
        <v>51</v>
      </c>
      <c r="D12" s="41">
        <v>10</v>
      </c>
      <c r="E12" s="42">
        <v>400</v>
      </c>
      <c r="F12" s="43">
        <v>360</v>
      </c>
      <c r="G12" s="44">
        <v>40</v>
      </c>
      <c r="H12" s="35">
        <v>1</v>
      </c>
    </row>
    <row r="13" spans="1:8" ht="16.5" thickTop="1" thickBot="1" x14ac:dyDescent="0.3">
      <c r="A13" s="2" t="s">
        <v>120</v>
      </c>
      <c r="B13" s="31">
        <v>4211041350</v>
      </c>
      <c r="C13" s="2" t="s">
        <v>51</v>
      </c>
      <c r="D13" s="41">
        <v>10</v>
      </c>
      <c r="E13" s="42">
        <v>400</v>
      </c>
      <c r="F13" s="43">
        <v>360</v>
      </c>
      <c r="G13" s="44">
        <v>40</v>
      </c>
      <c r="H13" s="35">
        <v>2</v>
      </c>
    </row>
    <row r="14" spans="1:8" ht="16.5" thickTop="1" thickBot="1" x14ac:dyDescent="0.3">
      <c r="A14" s="40" t="s">
        <v>125</v>
      </c>
      <c r="B14" s="47"/>
      <c r="C14" s="40" t="s">
        <v>51</v>
      </c>
      <c r="D14" s="41">
        <v>10</v>
      </c>
      <c r="E14" s="42">
        <v>400</v>
      </c>
      <c r="F14" s="43">
        <v>360</v>
      </c>
      <c r="G14" s="44">
        <v>40</v>
      </c>
      <c r="H14" s="45">
        <v>3</v>
      </c>
    </row>
    <row r="15" spans="1:8" ht="16.5" thickTop="1" thickBot="1" x14ac:dyDescent="0.3">
      <c r="A15" s="40" t="s">
        <v>126</v>
      </c>
      <c r="B15" s="47"/>
      <c r="C15" s="40" t="s">
        <v>51</v>
      </c>
      <c r="D15" s="41">
        <v>10</v>
      </c>
      <c r="E15" s="42">
        <v>400</v>
      </c>
      <c r="F15" s="43">
        <v>360</v>
      </c>
      <c r="G15" s="44">
        <v>40</v>
      </c>
      <c r="H15" s="35">
        <v>4</v>
      </c>
    </row>
    <row r="16" spans="1:8" ht="16.5" thickTop="1" thickBot="1" x14ac:dyDescent="0.3">
      <c r="A16" s="40" t="s">
        <v>127</v>
      </c>
      <c r="B16" s="47"/>
      <c r="C16" s="40" t="s">
        <v>51</v>
      </c>
      <c r="D16" s="41">
        <v>10</v>
      </c>
      <c r="E16" s="42">
        <v>400</v>
      </c>
      <c r="F16" s="43">
        <v>360</v>
      </c>
      <c r="G16" s="44">
        <v>40</v>
      </c>
      <c r="H16" s="35">
        <v>5</v>
      </c>
    </row>
    <row r="17" spans="1:8" ht="16.5" thickTop="1" thickBot="1" x14ac:dyDescent="0.3">
      <c r="A17" s="40" t="s">
        <v>128</v>
      </c>
      <c r="B17" s="47"/>
      <c r="C17" s="40" t="s">
        <v>51</v>
      </c>
      <c r="D17" s="41">
        <v>10</v>
      </c>
      <c r="E17" s="42">
        <v>400</v>
      </c>
      <c r="F17" s="43">
        <v>360</v>
      </c>
      <c r="G17" s="44">
        <v>40</v>
      </c>
      <c r="H17" s="45">
        <v>6</v>
      </c>
    </row>
    <row r="18" spans="1:8" ht="16.5" thickTop="1" thickBot="1" x14ac:dyDescent="0.3">
      <c r="A18" s="40" t="s">
        <v>129</v>
      </c>
      <c r="B18" s="47"/>
      <c r="C18" s="40" t="s">
        <v>51</v>
      </c>
      <c r="D18" s="41">
        <v>10</v>
      </c>
      <c r="E18" s="42">
        <v>400</v>
      </c>
      <c r="F18" s="43">
        <v>360</v>
      </c>
      <c r="G18" s="44">
        <v>40</v>
      </c>
      <c r="H18" s="35">
        <v>7</v>
      </c>
    </row>
    <row r="19" spans="1:8" ht="16.5" thickTop="1" thickBot="1" x14ac:dyDescent="0.3">
      <c r="A19" s="40" t="s">
        <v>130</v>
      </c>
      <c r="B19" s="47"/>
      <c r="C19" s="40" t="s">
        <v>51</v>
      </c>
      <c r="D19" s="41">
        <v>10</v>
      </c>
      <c r="E19" s="42">
        <v>400</v>
      </c>
      <c r="F19" s="43">
        <v>360</v>
      </c>
      <c r="G19" s="44">
        <v>40</v>
      </c>
      <c r="H19" s="35">
        <v>8</v>
      </c>
    </row>
    <row r="20" spans="1:8" ht="16.5" thickTop="1" thickBot="1" x14ac:dyDescent="0.3">
      <c r="A20" s="40" t="s">
        <v>134</v>
      </c>
      <c r="B20" s="47"/>
      <c r="C20" s="40" t="s">
        <v>51</v>
      </c>
      <c r="D20" s="41">
        <v>10</v>
      </c>
      <c r="E20" s="42">
        <v>400</v>
      </c>
      <c r="F20" s="43">
        <v>360</v>
      </c>
      <c r="G20" s="44">
        <v>40</v>
      </c>
      <c r="H20" s="45">
        <v>9</v>
      </c>
    </row>
    <row r="21" spans="1:8" ht="16.5" thickTop="1" thickBot="1" x14ac:dyDescent="0.3">
      <c r="A21" s="40" t="s">
        <v>137</v>
      </c>
      <c r="B21" s="47"/>
      <c r="C21" s="40" t="s">
        <v>51</v>
      </c>
      <c r="D21" s="41">
        <v>10</v>
      </c>
      <c r="E21" s="42">
        <v>400</v>
      </c>
      <c r="F21" s="43">
        <v>360</v>
      </c>
      <c r="G21" s="44">
        <v>40</v>
      </c>
      <c r="H21" s="35">
        <v>10</v>
      </c>
    </row>
    <row r="22" spans="1:8" ht="16.5" thickTop="1" thickBot="1" x14ac:dyDescent="0.3">
      <c r="A22" s="40" t="s">
        <v>138</v>
      </c>
      <c r="B22" s="47"/>
      <c r="C22" s="40" t="s">
        <v>51</v>
      </c>
      <c r="D22" s="41">
        <v>10</v>
      </c>
      <c r="E22" s="42">
        <v>400</v>
      </c>
      <c r="F22" s="43">
        <v>360</v>
      </c>
      <c r="G22" s="44">
        <v>40</v>
      </c>
      <c r="H22" s="35">
        <v>11</v>
      </c>
    </row>
    <row r="23" spans="1:8" ht="16.5" thickTop="1" thickBot="1" x14ac:dyDescent="0.3">
      <c r="A23" s="40" t="s">
        <v>263</v>
      </c>
      <c r="B23" s="47"/>
      <c r="C23" s="40" t="s">
        <v>51</v>
      </c>
      <c r="D23" s="41">
        <v>10</v>
      </c>
      <c r="E23" s="42">
        <v>400</v>
      </c>
      <c r="F23" s="43">
        <v>360</v>
      </c>
      <c r="G23" s="44">
        <v>40</v>
      </c>
      <c r="H23" s="45">
        <v>12</v>
      </c>
    </row>
    <row r="24" spans="1:8" ht="16.5" thickTop="1" thickBot="1" x14ac:dyDescent="0.3">
      <c r="A24" s="40" t="s">
        <v>139</v>
      </c>
      <c r="B24" s="47"/>
      <c r="C24" s="40" t="s">
        <v>51</v>
      </c>
      <c r="D24" s="41">
        <v>10</v>
      </c>
      <c r="E24" s="42">
        <v>400</v>
      </c>
      <c r="F24" s="43">
        <v>360</v>
      </c>
      <c r="G24" s="44">
        <v>40</v>
      </c>
      <c r="H24" s="35">
        <v>13</v>
      </c>
    </row>
    <row r="25" spans="1:8" ht="16.5" thickTop="1" thickBot="1" x14ac:dyDescent="0.3">
      <c r="A25" s="2" t="s">
        <v>149</v>
      </c>
      <c r="B25" s="31">
        <v>4171798538</v>
      </c>
      <c r="C25" s="2" t="s">
        <v>51</v>
      </c>
      <c r="D25" s="41">
        <v>10</v>
      </c>
      <c r="E25" s="42">
        <v>400</v>
      </c>
      <c r="F25" s="43">
        <v>360</v>
      </c>
      <c r="G25" s="44">
        <v>40</v>
      </c>
      <c r="H25" s="35">
        <v>14</v>
      </c>
    </row>
    <row r="26" spans="1:8" ht="16.5" thickTop="1" thickBot="1" x14ac:dyDescent="0.3">
      <c r="A26" s="46" t="s">
        <v>178</v>
      </c>
      <c r="B26" s="47">
        <v>4211030660</v>
      </c>
      <c r="C26" s="40" t="s">
        <v>51</v>
      </c>
      <c r="D26" s="41">
        <v>10</v>
      </c>
      <c r="E26" s="42">
        <v>400</v>
      </c>
      <c r="F26" s="43">
        <v>360</v>
      </c>
      <c r="G26" s="44">
        <v>40</v>
      </c>
      <c r="H26" s="45">
        <v>15</v>
      </c>
    </row>
    <row r="27" spans="1:8" ht="16.5" thickTop="1" thickBot="1" x14ac:dyDescent="0.3">
      <c r="A27" s="46" t="s">
        <v>194</v>
      </c>
      <c r="B27" s="47">
        <v>4211038353</v>
      </c>
      <c r="C27" s="40" t="s">
        <v>51</v>
      </c>
      <c r="D27" s="41">
        <v>10</v>
      </c>
      <c r="E27" s="42">
        <v>400</v>
      </c>
      <c r="F27" s="43">
        <v>360</v>
      </c>
      <c r="G27" s="44">
        <v>40</v>
      </c>
      <c r="H27" s="35">
        <v>16</v>
      </c>
    </row>
    <row r="28" spans="1:8" ht="16.5" thickTop="1" thickBot="1" x14ac:dyDescent="0.3">
      <c r="A28" s="46" t="s">
        <v>196</v>
      </c>
      <c r="B28" s="47">
        <v>7711167678</v>
      </c>
      <c r="C28" s="40" t="s">
        <v>51</v>
      </c>
      <c r="D28" s="41">
        <v>10</v>
      </c>
      <c r="E28" s="42">
        <v>400</v>
      </c>
      <c r="F28" s="43">
        <v>360</v>
      </c>
      <c r="G28" s="44">
        <v>40</v>
      </c>
      <c r="H28" s="35">
        <v>17</v>
      </c>
    </row>
    <row r="29" spans="1:8" ht="16.5" thickTop="1" thickBot="1" x14ac:dyDescent="0.3">
      <c r="A29" s="40" t="s">
        <v>206</v>
      </c>
      <c r="B29" s="41">
        <v>4214629011</v>
      </c>
      <c r="C29" s="40" t="s">
        <v>51</v>
      </c>
      <c r="D29" s="41">
        <v>10</v>
      </c>
      <c r="E29" s="42">
        <v>400</v>
      </c>
      <c r="F29" s="43">
        <v>360</v>
      </c>
      <c r="G29" s="44">
        <v>40</v>
      </c>
      <c r="H29" s="45">
        <v>18</v>
      </c>
    </row>
    <row r="30" spans="1:8" ht="16.5" thickTop="1" thickBot="1" x14ac:dyDescent="0.3">
      <c r="A30" s="40" t="s">
        <v>222</v>
      </c>
      <c r="B30" s="41">
        <v>4214629011</v>
      </c>
      <c r="C30" s="40" t="s">
        <v>51</v>
      </c>
      <c r="D30" s="41">
        <v>10</v>
      </c>
      <c r="E30" s="42">
        <v>400</v>
      </c>
      <c r="F30" s="43">
        <v>360</v>
      </c>
      <c r="G30" s="44">
        <v>40</v>
      </c>
      <c r="H30" s="35">
        <v>19</v>
      </c>
    </row>
    <row r="31" spans="1:8" ht="16.5" thickTop="1" thickBot="1" x14ac:dyDescent="0.3">
      <c r="A31" s="40" t="s">
        <v>226</v>
      </c>
      <c r="B31" s="41">
        <v>4211062939</v>
      </c>
      <c r="C31" s="40" t="s">
        <v>51</v>
      </c>
      <c r="D31" s="41">
        <v>10</v>
      </c>
      <c r="E31" s="42">
        <v>400</v>
      </c>
      <c r="F31" s="43">
        <v>360</v>
      </c>
      <c r="G31" s="44">
        <v>40</v>
      </c>
      <c r="H31" s="35">
        <v>20</v>
      </c>
    </row>
    <row r="32" spans="1:8" ht="16.5" thickTop="1" thickBot="1" x14ac:dyDescent="0.3">
      <c r="A32" s="40" t="s">
        <v>291</v>
      </c>
      <c r="B32" s="40">
        <v>4211085664</v>
      </c>
      <c r="C32" s="40" t="s">
        <v>51</v>
      </c>
      <c r="D32" s="41">
        <v>10</v>
      </c>
      <c r="E32" s="42">
        <v>400</v>
      </c>
      <c r="F32" s="43">
        <v>360</v>
      </c>
      <c r="G32" s="44">
        <v>40</v>
      </c>
      <c r="H32" s="45">
        <v>21</v>
      </c>
    </row>
    <row r="33" spans="1:8" ht="16.5" thickTop="1" thickBot="1" x14ac:dyDescent="0.3">
      <c r="A33" s="40" t="s">
        <v>292</v>
      </c>
      <c r="B33" s="40">
        <v>4211085664</v>
      </c>
      <c r="C33" s="40" t="s">
        <v>51</v>
      </c>
      <c r="D33" s="41">
        <v>10</v>
      </c>
      <c r="E33" s="42">
        <v>400</v>
      </c>
      <c r="F33" s="43">
        <v>360</v>
      </c>
      <c r="G33" s="44">
        <v>40</v>
      </c>
      <c r="H33" s="35">
        <v>22</v>
      </c>
    </row>
    <row r="34" spans="1:8" ht="16.5" thickTop="1" thickBot="1" x14ac:dyDescent="0.3">
      <c r="A34" s="40" t="s">
        <v>298</v>
      </c>
      <c r="B34" s="40">
        <v>4171130942</v>
      </c>
      <c r="C34" s="40" t="s">
        <v>51</v>
      </c>
      <c r="D34" s="41">
        <v>10</v>
      </c>
      <c r="E34" s="42">
        <v>400</v>
      </c>
      <c r="F34" s="43">
        <v>360</v>
      </c>
      <c r="G34" s="44">
        <v>40</v>
      </c>
      <c r="H34" s="35">
        <v>23</v>
      </c>
    </row>
    <row r="35" spans="1:8" ht="16.5" thickTop="1" thickBot="1" x14ac:dyDescent="0.3">
      <c r="A35" s="40" t="s">
        <v>302</v>
      </c>
      <c r="B35" s="40"/>
      <c r="C35" s="40" t="s">
        <v>51</v>
      </c>
      <c r="D35" s="41">
        <v>10</v>
      </c>
      <c r="E35" s="42">
        <v>400</v>
      </c>
      <c r="F35" s="43">
        <v>360</v>
      </c>
      <c r="G35" s="44">
        <v>40</v>
      </c>
      <c r="H35" s="45">
        <v>24</v>
      </c>
    </row>
    <row r="36" spans="1:8" ht="16.5" thickTop="1" thickBot="1" x14ac:dyDescent="0.3">
      <c r="A36" s="40" t="s">
        <v>304</v>
      </c>
      <c r="B36" s="40"/>
      <c r="C36" s="40" t="s">
        <v>51</v>
      </c>
      <c r="D36" s="41">
        <v>10</v>
      </c>
      <c r="E36" s="42">
        <v>400</v>
      </c>
      <c r="F36" s="43">
        <v>360</v>
      </c>
      <c r="G36" s="44">
        <v>40</v>
      </c>
      <c r="H36" s="35">
        <v>25</v>
      </c>
    </row>
    <row r="37" spans="1:8" ht="16.5" thickTop="1" thickBot="1" x14ac:dyDescent="0.3">
      <c r="A37" s="40" t="s">
        <v>308</v>
      </c>
      <c r="B37" s="40">
        <v>4471168395</v>
      </c>
      <c r="C37" s="40" t="s">
        <v>51</v>
      </c>
      <c r="D37" s="41">
        <v>10</v>
      </c>
      <c r="E37" s="42">
        <v>400</v>
      </c>
      <c r="F37" s="43">
        <v>360</v>
      </c>
      <c r="G37" s="44">
        <v>40</v>
      </c>
      <c r="H37" s="35">
        <v>26</v>
      </c>
    </row>
    <row r="38" spans="1:8" ht="16.5" thickTop="1" thickBot="1" x14ac:dyDescent="0.3">
      <c r="A38" s="40" t="s">
        <v>323</v>
      </c>
      <c r="B38" s="40"/>
      <c r="C38" s="40" t="s">
        <v>51</v>
      </c>
      <c r="D38" s="41">
        <v>10</v>
      </c>
      <c r="E38" s="42">
        <v>400</v>
      </c>
      <c r="F38" s="43">
        <v>360</v>
      </c>
      <c r="G38" s="44">
        <v>40</v>
      </c>
      <c r="H38" s="45">
        <v>27</v>
      </c>
    </row>
    <row r="39" spans="1:8" ht="16.5" thickTop="1" thickBot="1" x14ac:dyDescent="0.3">
      <c r="A39" s="40" t="s">
        <v>326</v>
      </c>
      <c r="B39" s="40">
        <v>7711167678</v>
      </c>
      <c r="C39" s="40" t="s">
        <v>51</v>
      </c>
      <c r="D39" s="41">
        <v>10</v>
      </c>
      <c r="E39" s="42">
        <v>400</v>
      </c>
      <c r="F39" s="43">
        <v>360</v>
      </c>
      <c r="G39" s="44">
        <v>40</v>
      </c>
      <c r="H39" s="35">
        <v>28</v>
      </c>
    </row>
    <row r="40" spans="1:8" ht="16.5" thickTop="1" thickBot="1" x14ac:dyDescent="0.3">
      <c r="A40" s="40" t="s">
        <v>327</v>
      </c>
      <c r="B40" s="40">
        <v>4214728575</v>
      </c>
      <c r="C40" s="40" t="s">
        <v>51</v>
      </c>
      <c r="D40" s="41">
        <v>10</v>
      </c>
      <c r="E40" s="42">
        <v>400</v>
      </c>
      <c r="F40" s="43">
        <v>360</v>
      </c>
      <c r="G40" s="44">
        <v>40</v>
      </c>
      <c r="H40" s="35">
        <v>29</v>
      </c>
    </row>
    <row r="41" spans="1:8" ht="16.5" thickTop="1" thickBot="1" x14ac:dyDescent="0.3"/>
    <row r="42" spans="1:8" ht="16.5" thickTop="1" thickBot="1" x14ac:dyDescent="0.3">
      <c r="A42" s="5" t="s">
        <v>0</v>
      </c>
      <c r="B42" s="24" t="s">
        <v>53</v>
      </c>
      <c r="C42" s="6" t="s">
        <v>1</v>
      </c>
      <c r="D42" s="6" t="s">
        <v>269</v>
      </c>
      <c r="E42" s="6" t="s">
        <v>18</v>
      </c>
      <c r="F42" s="6" t="s">
        <v>19</v>
      </c>
      <c r="G42" s="33" t="s">
        <v>20</v>
      </c>
      <c r="H42" s="7" t="s">
        <v>334</v>
      </c>
    </row>
    <row r="43" spans="1:8" ht="16.5" thickTop="1" thickBot="1" x14ac:dyDescent="0.3">
      <c r="A43" s="46" t="s">
        <v>176</v>
      </c>
      <c r="B43" s="47"/>
      <c r="C43" s="40" t="s">
        <v>177</v>
      </c>
      <c r="D43" s="41">
        <v>10</v>
      </c>
      <c r="E43" s="42">
        <v>400</v>
      </c>
      <c r="F43" s="43">
        <v>360</v>
      </c>
      <c r="G43" s="44">
        <v>40</v>
      </c>
      <c r="H43" s="45">
        <v>1</v>
      </c>
    </row>
    <row r="44" spans="1:8" ht="16.5" thickTop="1" thickBot="1" x14ac:dyDescent="0.3">
      <c r="A44" s="40" t="s">
        <v>244</v>
      </c>
      <c r="B44" s="40">
        <v>4211040024</v>
      </c>
      <c r="C44" s="40" t="s">
        <v>177</v>
      </c>
      <c r="D44" s="41">
        <v>10</v>
      </c>
      <c r="E44" s="42">
        <v>400</v>
      </c>
      <c r="F44" s="43">
        <v>360</v>
      </c>
      <c r="G44" s="44">
        <v>40</v>
      </c>
      <c r="H44" s="40">
        <v>2</v>
      </c>
    </row>
    <row r="45" spans="1:8" ht="16.5" thickTop="1" thickBot="1" x14ac:dyDescent="0.3">
      <c r="A45" s="40" t="s">
        <v>307</v>
      </c>
      <c r="B45" s="40">
        <v>4211038603</v>
      </c>
      <c r="C45" s="40" t="s">
        <v>177</v>
      </c>
      <c r="D45" s="41">
        <v>10</v>
      </c>
      <c r="E45" s="42">
        <v>400</v>
      </c>
      <c r="F45" s="43">
        <v>360</v>
      </c>
      <c r="G45" s="44">
        <v>40</v>
      </c>
      <c r="H45" s="40">
        <v>3</v>
      </c>
    </row>
    <row r="46" spans="1:8" ht="16.5" thickTop="1" thickBot="1" x14ac:dyDescent="0.3">
      <c r="A46" s="40" t="s">
        <v>325</v>
      </c>
      <c r="B46" s="40">
        <v>4211069834</v>
      </c>
      <c r="C46" s="40" t="s">
        <v>177</v>
      </c>
      <c r="D46" s="41">
        <v>10</v>
      </c>
      <c r="E46" s="42">
        <v>400</v>
      </c>
      <c r="F46" s="43">
        <v>360</v>
      </c>
      <c r="G46" s="44">
        <v>40</v>
      </c>
      <c r="H46" s="40">
        <v>4</v>
      </c>
    </row>
    <row r="47" spans="1:8" ht="16.5" thickTop="1" thickBot="1" x14ac:dyDescent="0.3">
      <c r="A47" s="40" t="s">
        <v>328</v>
      </c>
      <c r="B47" s="40">
        <v>4214727488</v>
      </c>
      <c r="C47" s="40" t="s">
        <v>177</v>
      </c>
      <c r="D47" s="41">
        <v>10</v>
      </c>
      <c r="E47" s="42">
        <v>400</v>
      </c>
      <c r="F47" s="43">
        <v>360</v>
      </c>
      <c r="G47" s="44">
        <v>40</v>
      </c>
      <c r="H47" s="40">
        <v>5</v>
      </c>
    </row>
    <row r="48" spans="1:8" ht="16.5" thickTop="1" thickBot="1" x14ac:dyDescent="0.3"/>
    <row r="49" spans="1:8" ht="16.5" thickTop="1" thickBot="1" x14ac:dyDescent="0.3">
      <c r="A49" s="5" t="s">
        <v>0</v>
      </c>
      <c r="B49" s="24" t="s">
        <v>53</v>
      </c>
      <c r="C49" s="6" t="s">
        <v>1</v>
      </c>
      <c r="D49" s="6" t="s">
        <v>269</v>
      </c>
      <c r="E49" s="6" t="s">
        <v>18</v>
      </c>
      <c r="F49" s="6" t="s">
        <v>19</v>
      </c>
      <c r="G49" s="33" t="s">
        <v>20</v>
      </c>
      <c r="H49" s="7" t="s">
        <v>334</v>
      </c>
    </row>
    <row r="50" spans="1:8" ht="16.5" thickTop="1" thickBot="1" x14ac:dyDescent="0.3">
      <c r="A50" s="40" t="s">
        <v>102</v>
      </c>
      <c r="B50" s="47">
        <v>4171068999</v>
      </c>
      <c r="C50" s="40" t="s">
        <v>103</v>
      </c>
      <c r="D50" s="41">
        <v>10</v>
      </c>
      <c r="E50" s="42">
        <v>400</v>
      </c>
      <c r="F50" s="43">
        <v>360</v>
      </c>
      <c r="G50" s="44">
        <v>40</v>
      </c>
      <c r="H50" s="45">
        <v>1</v>
      </c>
    </row>
    <row r="51" spans="1:8" ht="16.5" thickTop="1" thickBot="1" x14ac:dyDescent="0.3">
      <c r="A51" s="40" t="s">
        <v>122</v>
      </c>
      <c r="B51" s="47">
        <v>4211111303</v>
      </c>
      <c r="C51" s="40" t="s">
        <v>103</v>
      </c>
      <c r="D51" s="41">
        <v>10</v>
      </c>
      <c r="E51" s="42">
        <v>400</v>
      </c>
      <c r="F51" s="43">
        <v>360</v>
      </c>
      <c r="G51" s="44">
        <v>40</v>
      </c>
      <c r="H51" s="45">
        <v>2</v>
      </c>
    </row>
    <row r="52" spans="1:8" ht="16.5" thickTop="1" thickBot="1" x14ac:dyDescent="0.3">
      <c r="A52" s="40" t="s">
        <v>123</v>
      </c>
      <c r="B52" s="47">
        <v>4171139930</v>
      </c>
      <c r="C52" s="40" t="s">
        <v>103</v>
      </c>
      <c r="D52" s="41">
        <v>10</v>
      </c>
      <c r="E52" s="42">
        <v>400</v>
      </c>
      <c r="F52" s="43">
        <v>360</v>
      </c>
      <c r="G52" s="44">
        <v>40</v>
      </c>
      <c r="H52" s="45">
        <v>3</v>
      </c>
    </row>
    <row r="53" spans="1:8" ht="16.5" thickTop="1" thickBot="1" x14ac:dyDescent="0.3">
      <c r="A53" s="46" t="s">
        <v>164</v>
      </c>
      <c r="B53" s="47">
        <v>4171078805</v>
      </c>
      <c r="C53" s="40" t="s">
        <v>103</v>
      </c>
      <c r="D53" s="41">
        <v>10</v>
      </c>
      <c r="E53" s="42">
        <v>400</v>
      </c>
      <c r="F53" s="43">
        <v>360</v>
      </c>
      <c r="G53" s="44">
        <v>40</v>
      </c>
      <c r="H53" s="45">
        <v>4</v>
      </c>
    </row>
    <row r="54" spans="1:8" ht="16.5" thickTop="1" thickBot="1" x14ac:dyDescent="0.3">
      <c r="A54" s="40" t="s">
        <v>300</v>
      </c>
      <c r="B54" s="40">
        <v>4471055355</v>
      </c>
      <c r="C54" s="40" t="s">
        <v>103</v>
      </c>
      <c r="D54" s="41">
        <v>10</v>
      </c>
      <c r="E54" s="42">
        <v>400</v>
      </c>
      <c r="F54" s="43">
        <v>360</v>
      </c>
      <c r="G54" s="44">
        <v>40</v>
      </c>
      <c r="H54" s="40">
        <v>5</v>
      </c>
    </row>
    <row r="55" spans="1:8" ht="16.5" thickTop="1" thickBot="1" x14ac:dyDescent="0.3"/>
    <row r="56" spans="1:8" ht="16.5" thickTop="1" thickBot="1" x14ac:dyDescent="0.3">
      <c r="A56" s="5" t="s">
        <v>0</v>
      </c>
      <c r="B56" s="24" t="s">
        <v>53</v>
      </c>
      <c r="C56" s="6" t="s">
        <v>1</v>
      </c>
      <c r="D56" s="6" t="s">
        <v>269</v>
      </c>
      <c r="E56" s="6" t="s">
        <v>18</v>
      </c>
      <c r="F56" s="6" t="s">
        <v>19</v>
      </c>
      <c r="G56" s="33" t="s">
        <v>20</v>
      </c>
      <c r="H56" s="7" t="s">
        <v>334</v>
      </c>
    </row>
    <row r="57" spans="1:8" ht="16.5" thickTop="1" thickBot="1" x14ac:dyDescent="0.3">
      <c r="A57" s="2" t="s">
        <v>57</v>
      </c>
      <c r="B57" s="31" t="s">
        <v>58</v>
      </c>
      <c r="C57" s="2" t="s">
        <v>39</v>
      </c>
      <c r="D57" s="41">
        <v>10</v>
      </c>
      <c r="E57" s="42">
        <v>400</v>
      </c>
      <c r="F57" s="43">
        <v>360</v>
      </c>
      <c r="G57" s="44">
        <v>40</v>
      </c>
      <c r="H57" s="35">
        <v>1</v>
      </c>
    </row>
    <row r="58" spans="1:8" ht="16.5" thickTop="1" thickBot="1" x14ac:dyDescent="0.3">
      <c r="A58" s="2" t="s">
        <v>42</v>
      </c>
      <c r="B58" s="31" t="s">
        <v>58</v>
      </c>
      <c r="C58" s="2" t="s">
        <v>39</v>
      </c>
      <c r="D58" s="41">
        <v>10</v>
      </c>
      <c r="E58" s="42">
        <v>400</v>
      </c>
      <c r="F58" s="43">
        <v>360</v>
      </c>
      <c r="G58" s="44">
        <v>40</v>
      </c>
      <c r="H58" s="35">
        <v>2</v>
      </c>
    </row>
    <row r="59" spans="1:8" ht="16.5" thickTop="1" thickBot="1" x14ac:dyDescent="0.3">
      <c r="A59" s="2" t="s">
        <v>43</v>
      </c>
      <c r="B59" s="31" t="s">
        <v>60</v>
      </c>
      <c r="C59" s="2" t="s">
        <v>39</v>
      </c>
      <c r="D59" s="41">
        <v>10</v>
      </c>
      <c r="E59" s="42">
        <v>400</v>
      </c>
      <c r="F59" s="43">
        <v>360</v>
      </c>
      <c r="G59" s="44">
        <v>40</v>
      </c>
      <c r="H59" s="35">
        <v>3</v>
      </c>
    </row>
    <row r="60" spans="1:8" ht="16.5" thickTop="1" thickBot="1" x14ac:dyDescent="0.3">
      <c r="A60" s="2" t="s">
        <v>45</v>
      </c>
      <c r="B60" s="31" t="s">
        <v>63</v>
      </c>
      <c r="C60" s="2" t="s">
        <v>39</v>
      </c>
      <c r="D60" s="41">
        <v>10</v>
      </c>
      <c r="E60" s="42">
        <v>400</v>
      </c>
      <c r="F60" s="43">
        <v>360</v>
      </c>
      <c r="G60" s="44">
        <v>40</v>
      </c>
      <c r="H60" s="35">
        <v>4</v>
      </c>
    </row>
    <row r="61" spans="1:8" ht="16.5" thickTop="1" thickBot="1" x14ac:dyDescent="0.3">
      <c r="A61" s="2" t="s">
        <v>49</v>
      </c>
      <c r="B61" s="31"/>
      <c r="C61" s="2" t="s">
        <v>39</v>
      </c>
      <c r="D61" s="41">
        <v>10</v>
      </c>
      <c r="E61" s="42">
        <v>400</v>
      </c>
      <c r="F61" s="43">
        <v>360</v>
      </c>
      <c r="G61" s="44">
        <v>40</v>
      </c>
      <c r="H61" s="35">
        <v>5</v>
      </c>
    </row>
    <row r="62" spans="1:8" ht="16.5" thickTop="1" thickBot="1" x14ac:dyDescent="0.3">
      <c r="A62" s="46" t="s">
        <v>174</v>
      </c>
      <c r="B62" s="47">
        <v>4471296257</v>
      </c>
      <c r="C62" s="40" t="s">
        <v>39</v>
      </c>
      <c r="D62" s="41">
        <v>10</v>
      </c>
      <c r="E62" s="42">
        <v>400</v>
      </c>
      <c r="F62" s="43">
        <v>360</v>
      </c>
      <c r="G62" s="44">
        <v>40</v>
      </c>
      <c r="H62" s="35">
        <v>6</v>
      </c>
    </row>
    <row r="63" spans="1:8" ht="16.5" thickTop="1" thickBot="1" x14ac:dyDescent="0.3">
      <c r="A63" s="46" t="s">
        <v>175</v>
      </c>
      <c r="B63" s="47">
        <v>4471046333</v>
      </c>
      <c r="C63" s="40" t="s">
        <v>39</v>
      </c>
      <c r="D63" s="41">
        <v>10</v>
      </c>
      <c r="E63" s="42">
        <v>400</v>
      </c>
      <c r="F63" s="43">
        <v>360</v>
      </c>
      <c r="G63" s="44">
        <v>40</v>
      </c>
      <c r="H63" s="35">
        <v>7</v>
      </c>
    </row>
    <row r="64" spans="1:8" ht="16.5" thickTop="1" thickBot="1" x14ac:dyDescent="0.3">
      <c r="A64" s="46" t="s">
        <v>184</v>
      </c>
      <c r="B64" s="47">
        <v>4211068869</v>
      </c>
      <c r="C64" s="40" t="s">
        <v>39</v>
      </c>
      <c r="D64" s="41">
        <v>10</v>
      </c>
      <c r="E64" s="42">
        <v>400</v>
      </c>
      <c r="F64" s="43">
        <v>360</v>
      </c>
      <c r="G64" s="44">
        <v>40</v>
      </c>
      <c r="H64" s="35">
        <v>8</v>
      </c>
    </row>
    <row r="65" spans="1:8" ht="16.5" thickTop="1" thickBot="1" x14ac:dyDescent="0.3">
      <c r="A65" s="46" t="s">
        <v>192</v>
      </c>
      <c r="B65" s="47">
        <v>4471129646</v>
      </c>
      <c r="C65" s="40" t="s">
        <v>39</v>
      </c>
      <c r="D65" s="41">
        <v>10</v>
      </c>
      <c r="E65" s="42">
        <v>400</v>
      </c>
      <c r="F65" s="43">
        <v>360</v>
      </c>
      <c r="G65" s="44">
        <v>40</v>
      </c>
      <c r="H65" s="35">
        <v>9</v>
      </c>
    </row>
    <row r="66" spans="1:8" ht="16.5" thickTop="1" thickBot="1" x14ac:dyDescent="0.3">
      <c r="A66" s="40" t="s">
        <v>294</v>
      </c>
      <c r="B66" s="40">
        <v>4471259232</v>
      </c>
      <c r="C66" s="40" t="s">
        <v>39</v>
      </c>
      <c r="D66" s="41">
        <v>10</v>
      </c>
      <c r="E66" s="42">
        <v>400</v>
      </c>
      <c r="F66" s="43">
        <v>360</v>
      </c>
      <c r="G66" s="44">
        <v>40</v>
      </c>
      <c r="H66" s="35">
        <v>10</v>
      </c>
    </row>
    <row r="67" spans="1:8" ht="16.5" thickTop="1" thickBot="1" x14ac:dyDescent="0.3">
      <c r="A67" s="40" t="s">
        <v>309</v>
      </c>
      <c r="B67" s="40">
        <v>4435266650</v>
      </c>
      <c r="C67" s="40" t="s">
        <v>39</v>
      </c>
      <c r="D67" s="41">
        <v>10</v>
      </c>
      <c r="E67" s="42">
        <v>400</v>
      </c>
      <c r="F67" s="43">
        <v>360</v>
      </c>
      <c r="G67" s="44">
        <v>40</v>
      </c>
      <c r="H67" s="35">
        <v>11</v>
      </c>
    </row>
    <row r="68" spans="1:8" ht="16.5" thickTop="1" thickBot="1" x14ac:dyDescent="0.3">
      <c r="A68" s="40" t="s">
        <v>318</v>
      </c>
      <c r="B68" s="40">
        <v>4471046677</v>
      </c>
      <c r="C68" s="40" t="s">
        <v>39</v>
      </c>
      <c r="D68" s="41">
        <v>10</v>
      </c>
      <c r="E68" s="42">
        <v>400</v>
      </c>
      <c r="F68" s="43">
        <v>360</v>
      </c>
      <c r="G68" s="44">
        <v>40</v>
      </c>
      <c r="H68" s="35">
        <v>12</v>
      </c>
    </row>
    <row r="69" spans="1:8" ht="16.5" thickTop="1" thickBot="1" x14ac:dyDescent="0.3"/>
    <row r="70" spans="1:8" ht="16.5" thickTop="1" thickBot="1" x14ac:dyDescent="0.3">
      <c r="A70" s="5" t="s">
        <v>0</v>
      </c>
      <c r="B70" s="24" t="s">
        <v>53</v>
      </c>
      <c r="C70" s="6" t="s">
        <v>1</v>
      </c>
      <c r="D70" s="6" t="s">
        <v>269</v>
      </c>
      <c r="E70" s="6" t="s">
        <v>18</v>
      </c>
      <c r="F70" s="6" t="s">
        <v>19</v>
      </c>
      <c r="G70" s="33" t="s">
        <v>20</v>
      </c>
      <c r="H70" s="7" t="s">
        <v>334</v>
      </c>
    </row>
    <row r="71" spans="1:8" ht="16.5" thickTop="1" thickBot="1" x14ac:dyDescent="0.3">
      <c r="A71" s="40" t="s">
        <v>114</v>
      </c>
      <c r="B71" s="47"/>
      <c r="C71" s="40" t="s">
        <v>115</v>
      </c>
      <c r="D71" s="41">
        <v>10</v>
      </c>
      <c r="E71" s="42">
        <v>400</v>
      </c>
      <c r="F71" s="43">
        <v>360</v>
      </c>
      <c r="G71" s="44">
        <v>40</v>
      </c>
      <c r="H71" s="45">
        <v>1</v>
      </c>
    </row>
    <row r="72" spans="1:8" ht="16.5" thickTop="1" thickBot="1" x14ac:dyDescent="0.3">
      <c r="A72" s="40" t="s">
        <v>116</v>
      </c>
      <c r="B72" s="47"/>
      <c r="C72" s="40" t="s">
        <v>115</v>
      </c>
      <c r="D72" s="41">
        <v>10</v>
      </c>
      <c r="E72" s="42">
        <v>400</v>
      </c>
      <c r="F72" s="43">
        <v>360</v>
      </c>
      <c r="G72" s="44">
        <v>40</v>
      </c>
      <c r="H72" s="45">
        <v>2</v>
      </c>
    </row>
    <row r="73" spans="1:8" ht="16.5" thickTop="1" thickBot="1" x14ac:dyDescent="0.3">
      <c r="A73" s="40" t="s">
        <v>266</v>
      </c>
      <c r="B73" s="47">
        <v>4211085554</v>
      </c>
      <c r="C73" s="40" t="s">
        <v>115</v>
      </c>
      <c r="D73" s="41">
        <v>10</v>
      </c>
      <c r="E73" s="42">
        <v>400</v>
      </c>
      <c r="F73" s="43">
        <v>360</v>
      </c>
      <c r="G73" s="44">
        <v>40</v>
      </c>
      <c r="H73" s="45">
        <v>3</v>
      </c>
    </row>
    <row r="74" spans="1:8" ht="16.5" thickTop="1" thickBot="1" x14ac:dyDescent="0.3">
      <c r="A74" s="2" t="s">
        <v>118</v>
      </c>
      <c r="B74" s="31">
        <v>4211064291</v>
      </c>
      <c r="C74" s="2" t="s">
        <v>115</v>
      </c>
      <c r="D74" s="41">
        <v>10</v>
      </c>
      <c r="E74" s="42">
        <v>400</v>
      </c>
      <c r="F74" s="43">
        <v>360</v>
      </c>
      <c r="G74" s="44">
        <v>40</v>
      </c>
      <c r="H74" s="45">
        <v>4</v>
      </c>
    </row>
    <row r="75" spans="1:8" ht="16.5" thickTop="1" thickBot="1" x14ac:dyDescent="0.3">
      <c r="A75" s="40" t="s">
        <v>131</v>
      </c>
      <c r="B75" s="47"/>
      <c r="C75" s="40" t="s">
        <v>115</v>
      </c>
      <c r="D75" s="41">
        <v>10</v>
      </c>
      <c r="E75" s="42">
        <v>400</v>
      </c>
      <c r="F75" s="43">
        <v>360</v>
      </c>
      <c r="G75" s="44">
        <v>40</v>
      </c>
      <c r="H75" s="45">
        <v>5</v>
      </c>
    </row>
    <row r="76" spans="1:8" ht="16.5" thickTop="1" thickBot="1" x14ac:dyDescent="0.3">
      <c r="A76" s="40" t="s">
        <v>132</v>
      </c>
      <c r="B76" s="47"/>
      <c r="C76" s="40" t="s">
        <v>115</v>
      </c>
      <c r="D76" s="41">
        <v>10</v>
      </c>
      <c r="E76" s="42">
        <v>400</v>
      </c>
      <c r="F76" s="43">
        <v>360</v>
      </c>
      <c r="G76" s="44">
        <v>40</v>
      </c>
      <c r="H76" s="45">
        <v>6</v>
      </c>
    </row>
    <row r="77" spans="1:8" ht="16.5" thickTop="1" thickBot="1" x14ac:dyDescent="0.3">
      <c r="A77" s="46" t="s">
        <v>187</v>
      </c>
      <c r="B77" s="47">
        <v>4211061178</v>
      </c>
      <c r="C77" s="40" t="s">
        <v>115</v>
      </c>
      <c r="D77" s="41">
        <v>10</v>
      </c>
      <c r="E77" s="42">
        <v>400</v>
      </c>
      <c r="F77" s="43">
        <v>360</v>
      </c>
      <c r="G77" s="44">
        <v>40</v>
      </c>
      <c r="H77" s="45">
        <v>7</v>
      </c>
    </row>
    <row r="78" spans="1:8" ht="16.5" thickTop="1" thickBot="1" x14ac:dyDescent="0.3">
      <c r="A78" s="46" t="s">
        <v>189</v>
      </c>
      <c r="B78" s="47">
        <v>4211033167</v>
      </c>
      <c r="C78" s="40" t="s">
        <v>115</v>
      </c>
      <c r="D78" s="41">
        <v>10</v>
      </c>
      <c r="E78" s="42">
        <v>400</v>
      </c>
      <c r="F78" s="43">
        <v>360</v>
      </c>
      <c r="G78" s="44">
        <v>40</v>
      </c>
      <c r="H78" s="45">
        <v>8</v>
      </c>
    </row>
    <row r="79" spans="1:8" ht="16.5" thickTop="1" thickBot="1" x14ac:dyDescent="0.3">
      <c r="A79" s="46" t="s">
        <v>197</v>
      </c>
      <c r="B79" s="47">
        <v>4171046769</v>
      </c>
      <c r="C79" s="40" t="s">
        <v>115</v>
      </c>
      <c r="D79" s="41">
        <v>10</v>
      </c>
      <c r="E79" s="42">
        <v>400</v>
      </c>
      <c r="F79" s="43">
        <v>360</v>
      </c>
      <c r="G79" s="44">
        <v>40</v>
      </c>
      <c r="H79" s="45">
        <v>9</v>
      </c>
    </row>
    <row r="80" spans="1:8" ht="16.5" thickTop="1" thickBot="1" x14ac:dyDescent="0.3">
      <c r="A80" s="46" t="s">
        <v>199</v>
      </c>
      <c r="B80" s="47">
        <v>4171046769</v>
      </c>
      <c r="C80" s="40" t="s">
        <v>115</v>
      </c>
      <c r="D80" s="41">
        <v>10</v>
      </c>
      <c r="E80" s="42">
        <v>400</v>
      </c>
      <c r="F80" s="43">
        <v>360</v>
      </c>
      <c r="G80" s="44">
        <v>40</v>
      </c>
      <c r="H80" s="45">
        <v>10</v>
      </c>
    </row>
    <row r="81" spans="1:8" ht="16.5" thickTop="1" thickBot="1" x14ac:dyDescent="0.3">
      <c r="A81" s="40" t="s">
        <v>223</v>
      </c>
      <c r="B81" s="41">
        <v>4211033167</v>
      </c>
      <c r="C81" s="40" t="s">
        <v>115</v>
      </c>
      <c r="D81" s="41">
        <v>10</v>
      </c>
      <c r="E81" s="42">
        <v>400</v>
      </c>
      <c r="F81" s="43">
        <v>360</v>
      </c>
      <c r="G81" s="44">
        <v>40</v>
      </c>
      <c r="H81" s="45">
        <v>11</v>
      </c>
    </row>
    <row r="82" spans="1:8" ht="16.5" thickTop="1" thickBot="1" x14ac:dyDescent="0.3">
      <c r="A82" s="40" t="s">
        <v>224</v>
      </c>
      <c r="B82" s="41">
        <v>4211033167</v>
      </c>
      <c r="C82" s="40" t="s">
        <v>115</v>
      </c>
      <c r="D82" s="41">
        <v>10</v>
      </c>
      <c r="E82" s="42">
        <v>400</v>
      </c>
      <c r="F82" s="43">
        <v>360</v>
      </c>
      <c r="G82" s="44">
        <v>40</v>
      </c>
      <c r="H82" s="45">
        <v>12</v>
      </c>
    </row>
    <row r="83" spans="1:8" ht="16.5" thickTop="1" thickBot="1" x14ac:dyDescent="0.3">
      <c r="A83" s="40" t="s">
        <v>225</v>
      </c>
      <c r="B83" s="41">
        <v>4211058404</v>
      </c>
      <c r="C83" s="40" t="s">
        <v>115</v>
      </c>
      <c r="D83" s="41">
        <v>10</v>
      </c>
      <c r="E83" s="42">
        <v>400</v>
      </c>
      <c r="F83" s="43">
        <v>360</v>
      </c>
      <c r="G83" s="44">
        <v>40</v>
      </c>
      <c r="H83" s="45">
        <v>13</v>
      </c>
    </row>
    <row r="84" spans="1:8" ht="16.5" thickTop="1" thickBot="1" x14ac:dyDescent="0.3">
      <c r="A84" s="40" t="s">
        <v>227</v>
      </c>
      <c r="B84" s="41">
        <v>4211033167</v>
      </c>
      <c r="C84" s="40" t="s">
        <v>115</v>
      </c>
      <c r="D84" s="41">
        <v>10</v>
      </c>
      <c r="E84" s="42">
        <v>400</v>
      </c>
      <c r="F84" s="43">
        <v>360</v>
      </c>
      <c r="G84" s="44">
        <v>40</v>
      </c>
      <c r="H84" s="45">
        <v>14</v>
      </c>
    </row>
    <row r="85" spans="1:8" ht="16.5" thickTop="1" thickBot="1" x14ac:dyDescent="0.3">
      <c r="A85" s="40" t="s">
        <v>228</v>
      </c>
      <c r="B85" s="41">
        <v>4211033167</v>
      </c>
      <c r="C85" s="40" t="s">
        <v>115</v>
      </c>
      <c r="D85" s="41">
        <v>10</v>
      </c>
      <c r="E85" s="42">
        <v>400</v>
      </c>
      <c r="F85" s="43">
        <v>360</v>
      </c>
      <c r="G85" s="44">
        <v>40</v>
      </c>
      <c r="H85" s="45">
        <v>15</v>
      </c>
    </row>
    <row r="86" spans="1:8" ht="16.5" thickTop="1" thickBot="1" x14ac:dyDescent="0.3">
      <c r="A86" s="40" t="s">
        <v>230</v>
      </c>
      <c r="B86" s="41">
        <v>4211029858</v>
      </c>
      <c r="C86" s="40" t="s">
        <v>115</v>
      </c>
      <c r="D86" s="41">
        <v>10</v>
      </c>
      <c r="E86" s="42">
        <v>400</v>
      </c>
      <c r="F86" s="43">
        <v>360</v>
      </c>
      <c r="G86" s="44">
        <v>40</v>
      </c>
      <c r="H86" s="45">
        <v>16</v>
      </c>
    </row>
    <row r="87" spans="1:8" ht="16.5" thickTop="1" thickBot="1" x14ac:dyDescent="0.3">
      <c r="A87" s="40" t="s">
        <v>245</v>
      </c>
      <c r="B87" s="40">
        <v>4211073883</v>
      </c>
      <c r="C87" s="40" t="s">
        <v>115</v>
      </c>
      <c r="D87" s="41">
        <v>10</v>
      </c>
      <c r="E87" s="42">
        <v>400</v>
      </c>
      <c r="F87" s="43">
        <v>360</v>
      </c>
      <c r="G87" s="44">
        <v>40</v>
      </c>
      <c r="H87" s="45">
        <v>17</v>
      </c>
    </row>
    <row r="88" spans="1:8" ht="16.5" thickTop="1" thickBot="1" x14ac:dyDescent="0.3">
      <c r="A88" s="40" t="s">
        <v>250</v>
      </c>
      <c r="B88" s="40"/>
      <c r="C88" s="40" t="s">
        <v>115</v>
      </c>
      <c r="D88" s="41">
        <v>10</v>
      </c>
      <c r="E88" s="42">
        <v>400</v>
      </c>
      <c r="F88" s="43">
        <v>360</v>
      </c>
      <c r="G88" s="44">
        <v>40</v>
      </c>
      <c r="H88" s="45">
        <v>18</v>
      </c>
    </row>
    <row r="89" spans="1:8" ht="16.5" thickTop="1" thickBot="1" x14ac:dyDescent="0.3">
      <c r="A89" s="40" t="s">
        <v>252</v>
      </c>
      <c r="B89" s="40"/>
      <c r="C89" s="40" t="s">
        <v>115</v>
      </c>
      <c r="D89" s="41">
        <v>10</v>
      </c>
      <c r="E89" s="42">
        <v>400</v>
      </c>
      <c r="F89" s="43">
        <v>360</v>
      </c>
      <c r="G89" s="44">
        <v>40</v>
      </c>
      <c r="H89" s="45">
        <v>19</v>
      </c>
    </row>
    <row r="90" spans="1:8" ht="16.5" thickTop="1" thickBot="1" x14ac:dyDescent="0.3">
      <c r="A90" s="40" t="s">
        <v>299</v>
      </c>
      <c r="B90" s="40">
        <v>4214623636</v>
      </c>
      <c r="C90" s="40" t="s">
        <v>115</v>
      </c>
      <c r="D90" s="41">
        <v>10</v>
      </c>
      <c r="E90" s="42">
        <v>400</v>
      </c>
      <c r="F90" s="43">
        <v>360</v>
      </c>
      <c r="G90" s="44">
        <v>40</v>
      </c>
      <c r="H90" s="45">
        <v>20</v>
      </c>
    </row>
    <row r="91" spans="1:8" ht="16.5" thickTop="1" thickBot="1" x14ac:dyDescent="0.3">
      <c r="A91" s="40" t="s">
        <v>333</v>
      </c>
      <c r="B91" s="40">
        <v>4211104844</v>
      </c>
      <c r="C91" s="40" t="s">
        <v>115</v>
      </c>
      <c r="D91" s="41">
        <v>10</v>
      </c>
      <c r="E91" s="42">
        <v>400</v>
      </c>
      <c r="F91" s="43">
        <v>360</v>
      </c>
      <c r="G91" s="44">
        <v>40</v>
      </c>
      <c r="H91" s="45">
        <v>21</v>
      </c>
    </row>
    <row r="92" spans="1:8" ht="15.75" thickTop="1" x14ac:dyDescent="0.25"/>
    <row r="93" spans="1:8" ht="15.75" thickBot="1" x14ac:dyDescent="0.3"/>
    <row r="94" spans="1:8" ht="16.5" thickTop="1" thickBot="1" x14ac:dyDescent="0.3">
      <c r="A94" s="5" t="s">
        <v>0</v>
      </c>
      <c r="B94" s="24" t="s">
        <v>53</v>
      </c>
      <c r="C94" s="6" t="s">
        <v>1</v>
      </c>
      <c r="D94" s="6" t="s">
        <v>269</v>
      </c>
      <c r="E94" s="6" t="s">
        <v>18</v>
      </c>
      <c r="F94" s="6" t="s">
        <v>19</v>
      </c>
      <c r="G94" s="33" t="s">
        <v>20</v>
      </c>
      <c r="H94" s="7" t="s">
        <v>334</v>
      </c>
    </row>
    <row r="95" spans="1:8" ht="16.5" thickTop="1" thickBot="1" x14ac:dyDescent="0.3">
      <c r="A95" s="40" t="s">
        <v>310</v>
      </c>
      <c r="B95" s="40">
        <v>4171126253</v>
      </c>
      <c r="C95" s="40" t="s">
        <v>239</v>
      </c>
      <c r="D95" s="41">
        <v>10</v>
      </c>
      <c r="E95" s="42">
        <v>400</v>
      </c>
      <c r="F95" s="43">
        <v>360</v>
      </c>
      <c r="G95" s="44">
        <v>40</v>
      </c>
      <c r="H95" s="40">
        <v>1</v>
      </c>
    </row>
    <row r="96" spans="1:8" ht="16.5" thickTop="1" thickBot="1" x14ac:dyDescent="0.3">
      <c r="A96" s="40" t="s">
        <v>290</v>
      </c>
      <c r="B96" s="40">
        <v>4211057215</v>
      </c>
      <c r="C96" s="40" t="s">
        <v>239</v>
      </c>
      <c r="D96" s="41">
        <v>10</v>
      </c>
      <c r="E96" s="42">
        <v>400</v>
      </c>
      <c r="F96" s="43">
        <v>360</v>
      </c>
      <c r="G96" s="44">
        <v>40</v>
      </c>
      <c r="H96" s="40">
        <v>2</v>
      </c>
    </row>
    <row r="97" spans="1:8" ht="16.5" thickTop="1" thickBot="1" x14ac:dyDescent="0.3">
      <c r="A97" s="40" t="s">
        <v>311</v>
      </c>
      <c r="B97" s="40"/>
      <c r="C97" s="40" t="s">
        <v>239</v>
      </c>
      <c r="D97" s="41">
        <v>10</v>
      </c>
      <c r="E97" s="42">
        <v>400</v>
      </c>
      <c r="F97" s="43">
        <v>360</v>
      </c>
      <c r="G97" s="44">
        <v>40</v>
      </c>
      <c r="H97" s="40">
        <v>3</v>
      </c>
    </row>
    <row r="98" spans="1:8" ht="16.5" thickTop="1" thickBot="1" x14ac:dyDescent="0.3">
      <c r="A98" s="40" t="s">
        <v>312</v>
      </c>
      <c r="B98" s="40">
        <v>4211017851</v>
      </c>
      <c r="C98" s="40" t="s">
        <v>239</v>
      </c>
      <c r="D98" s="41">
        <v>10</v>
      </c>
      <c r="E98" s="42">
        <v>400</v>
      </c>
      <c r="F98" s="43">
        <v>360</v>
      </c>
      <c r="G98" s="44">
        <v>40</v>
      </c>
      <c r="H98" s="40">
        <v>4</v>
      </c>
    </row>
    <row r="99" spans="1:8" ht="16.5" thickTop="1" thickBot="1" x14ac:dyDescent="0.3">
      <c r="A99" s="40" t="s">
        <v>313</v>
      </c>
      <c r="B99" s="40"/>
      <c r="C99" s="40" t="s">
        <v>239</v>
      </c>
      <c r="D99" s="41">
        <v>10</v>
      </c>
      <c r="E99" s="42">
        <v>400</v>
      </c>
      <c r="F99" s="43">
        <v>360</v>
      </c>
      <c r="G99" s="44">
        <v>40</v>
      </c>
      <c r="H99" s="40">
        <v>5</v>
      </c>
    </row>
    <row r="100" spans="1:8" ht="16.5" thickTop="1" thickBot="1" x14ac:dyDescent="0.3">
      <c r="A100" s="40" t="s">
        <v>314</v>
      </c>
      <c r="B100" s="40"/>
      <c r="C100" s="40" t="s">
        <v>239</v>
      </c>
      <c r="D100" s="41">
        <v>10</v>
      </c>
      <c r="E100" s="42">
        <v>400</v>
      </c>
      <c r="F100" s="43">
        <v>360</v>
      </c>
      <c r="G100" s="44">
        <v>40</v>
      </c>
      <c r="H100" s="40">
        <v>6</v>
      </c>
    </row>
    <row r="101" spans="1:8" ht="16.5" thickTop="1" thickBot="1" x14ac:dyDescent="0.3">
      <c r="A101" s="40" t="s">
        <v>315</v>
      </c>
      <c r="B101" s="40"/>
      <c r="C101" s="40" t="s">
        <v>239</v>
      </c>
      <c r="D101" s="41">
        <v>10</v>
      </c>
      <c r="E101" s="42">
        <v>400</v>
      </c>
      <c r="F101" s="43">
        <v>360</v>
      </c>
      <c r="G101" s="44">
        <v>40</v>
      </c>
      <c r="H101" s="40">
        <v>7</v>
      </c>
    </row>
    <row r="102" spans="1:8" ht="16.5" thickTop="1" thickBot="1" x14ac:dyDescent="0.3"/>
    <row r="103" spans="1:8" ht="16.5" thickTop="1" thickBot="1" x14ac:dyDescent="0.3">
      <c r="A103" s="5" t="s">
        <v>0</v>
      </c>
      <c r="B103" s="24" t="s">
        <v>53</v>
      </c>
      <c r="C103" s="6" t="s">
        <v>1</v>
      </c>
      <c r="D103" s="6" t="s">
        <v>269</v>
      </c>
      <c r="E103" s="6" t="s">
        <v>18</v>
      </c>
      <c r="F103" s="6" t="s">
        <v>19</v>
      </c>
      <c r="G103" s="33" t="s">
        <v>20</v>
      </c>
      <c r="H103" s="7" t="s">
        <v>334</v>
      </c>
    </row>
    <row r="104" spans="1:8" ht="16.5" thickTop="1" thickBot="1" x14ac:dyDescent="0.3">
      <c r="A104" s="40" t="s">
        <v>106</v>
      </c>
      <c r="B104" s="47"/>
      <c r="C104" s="40" t="s">
        <v>101</v>
      </c>
      <c r="D104" s="41">
        <v>10</v>
      </c>
      <c r="E104" s="42">
        <v>400</v>
      </c>
      <c r="F104" s="43">
        <v>360</v>
      </c>
      <c r="G104" s="44">
        <v>40</v>
      </c>
      <c r="H104" s="45">
        <v>1</v>
      </c>
    </row>
    <row r="105" spans="1:8" ht="16.5" thickTop="1" thickBot="1" x14ac:dyDescent="0.3"/>
    <row r="106" spans="1:8" ht="16.5" thickTop="1" thickBot="1" x14ac:dyDescent="0.3">
      <c r="A106" s="5" t="s">
        <v>0</v>
      </c>
      <c r="B106" s="24" t="s">
        <v>53</v>
      </c>
      <c r="C106" s="6" t="s">
        <v>1</v>
      </c>
      <c r="D106" s="6" t="s">
        <v>269</v>
      </c>
      <c r="E106" s="6" t="s">
        <v>18</v>
      </c>
      <c r="F106" s="6" t="s">
        <v>19</v>
      </c>
      <c r="G106" s="33" t="s">
        <v>20</v>
      </c>
      <c r="H106" s="7" t="s">
        <v>334</v>
      </c>
    </row>
    <row r="107" spans="1:8" ht="16.5" thickTop="1" thickBot="1" x14ac:dyDescent="0.3">
      <c r="A107" s="2" t="s">
        <v>95</v>
      </c>
      <c r="B107" s="31">
        <v>4211110012</v>
      </c>
      <c r="C107" s="2" t="s">
        <v>96</v>
      </c>
      <c r="D107" s="41">
        <v>10</v>
      </c>
      <c r="E107" s="42">
        <v>400</v>
      </c>
      <c r="F107" s="43">
        <v>360</v>
      </c>
      <c r="G107" s="44">
        <v>40</v>
      </c>
      <c r="H107" s="35">
        <v>1</v>
      </c>
    </row>
    <row r="108" spans="1:8" ht="16.5" thickTop="1" thickBot="1" x14ac:dyDescent="0.3">
      <c r="A108" s="2" t="s">
        <v>97</v>
      </c>
      <c r="B108" s="31">
        <v>4211110012</v>
      </c>
      <c r="C108" s="2" t="s">
        <v>96</v>
      </c>
      <c r="D108" s="41">
        <v>10</v>
      </c>
      <c r="E108" s="42">
        <v>400</v>
      </c>
      <c r="F108" s="43">
        <v>360</v>
      </c>
      <c r="G108" s="44">
        <v>40</v>
      </c>
      <c r="H108" s="35">
        <v>2</v>
      </c>
    </row>
    <row r="109" spans="1:8" ht="16.5" thickTop="1" thickBot="1" x14ac:dyDescent="0.3">
      <c r="A109" s="2" t="s">
        <v>98</v>
      </c>
      <c r="B109" s="31">
        <v>4211110012</v>
      </c>
      <c r="C109" s="2" t="s">
        <v>96</v>
      </c>
      <c r="D109" s="41">
        <v>10</v>
      </c>
      <c r="E109" s="42">
        <v>400</v>
      </c>
      <c r="F109" s="43">
        <v>360</v>
      </c>
      <c r="G109" s="44">
        <v>40</v>
      </c>
      <c r="H109" s="35">
        <v>3</v>
      </c>
    </row>
    <row r="110" spans="1:8" ht="16.5" thickTop="1" thickBot="1" x14ac:dyDescent="0.3">
      <c r="A110" s="2" t="s">
        <v>99</v>
      </c>
      <c r="B110" s="31">
        <v>4471243430</v>
      </c>
      <c r="C110" s="2" t="s">
        <v>96</v>
      </c>
      <c r="D110" s="41">
        <v>10</v>
      </c>
      <c r="E110" s="42">
        <v>400</v>
      </c>
      <c r="F110" s="43">
        <v>360</v>
      </c>
      <c r="G110" s="44">
        <v>40</v>
      </c>
      <c r="H110" s="35">
        <v>4</v>
      </c>
    </row>
    <row r="111" spans="1:8" ht="16.5" thickTop="1" thickBot="1" x14ac:dyDescent="0.3">
      <c r="A111" s="46" t="s">
        <v>258</v>
      </c>
      <c r="B111" s="47">
        <v>4211023863</v>
      </c>
      <c r="C111" s="40" t="s">
        <v>96</v>
      </c>
      <c r="D111" s="41">
        <v>10</v>
      </c>
      <c r="E111" s="42">
        <v>400</v>
      </c>
      <c r="F111" s="43">
        <v>360</v>
      </c>
      <c r="G111" s="44">
        <v>40</v>
      </c>
      <c r="H111" s="35">
        <v>5</v>
      </c>
    </row>
    <row r="112" spans="1:8" ht="16.5" thickTop="1" thickBot="1" x14ac:dyDescent="0.3">
      <c r="A112" s="46" t="s">
        <v>162</v>
      </c>
      <c r="B112" s="47">
        <v>4211023863</v>
      </c>
      <c r="C112" s="40" t="s">
        <v>96</v>
      </c>
      <c r="D112" s="41">
        <v>10</v>
      </c>
      <c r="E112" s="42">
        <v>400</v>
      </c>
      <c r="F112" s="43">
        <v>360</v>
      </c>
      <c r="G112" s="44">
        <v>40</v>
      </c>
      <c r="H112" s="35">
        <v>6</v>
      </c>
    </row>
    <row r="113" spans="1:8" ht="16.5" thickTop="1" thickBot="1" x14ac:dyDescent="0.3">
      <c r="A113" s="46" t="s">
        <v>257</v>
      </c>
      <c r="B113" s="47"/>
      <c r="C113" s="40" t="s">
        <v>96</v>
      </c>
      <c r="D113" s="41">
        <v>10</v>
      </c>
      <c r="E113" s="42">
        <v>400</v>
      </c>
      <c r="F113" s="43">
        <v>360</v>
      </c>
      <c r="G113" s="44">
        <v>40</v>
      </c>
      <c r="H113" s="35">
        <v>7</v>
      </c>
    </row>
    <row r="114" spans="1:8" ht="16.5" thickTop="1" thickBot="1" x14ac:dyDescent="0.3">
      <c r="A114" s="40" t="s">
        <v>236</v>
      </c>
      <c r="B114" s="40">
        <v>4211017860</v>
      </c>
      <c r="C114" s="40" t="s">
        <v>96</v>
      </c>
      <c r="D114" s="41">
        <v>10</v>
      </c>
      <c r="E114" s="42">
        <v>400</v>
      </c>
      <c r="F114" s="43">
        <v>360</v>
      </c>
      <c r="G114" s="44">
        <v>40</v>
      </c>
      <c r="H114" s="35">
        <v>8</v>
      </c>
    </row>
    <row r="115" spans="1:8" ht="16.5" thickTop="1" thickBot="1" x14ac:dyDescent="0.3"/>
    <row r="116" spans="1:8" ht="16.5" thickTop="1" thickBot="1" x14ac:dyDescent="0.3">
      <c r="A116" s="5" t="s">
        <v>0</v>
      </c>
      <c r="B116" s="24" t="s">
        <v>53</v>
      </c>
      <c r="C116" s="6" t="s">
        <v>1</v>
      </c>
      <c r="D116" s="6" t="s">
        <v>269</v>
      </c>
      <c r="E116" s="6" t="s">
        <v>18</v>
      </c>
      <c r="F116" s="6" t="s">
        <v>19</v>
      </c>
      <c r="G116" s="33" t="s">
        <v>20</v>
      </c>
      <c r="H116" s="7" t="s">
        <v>334</v>
      </c>
    </row>
    <row r="117" spans="1:8" ht="16.5" thickTop="1" thickBot="1" x14ac:dyDescent="0.3">
      <c r="A117" s="40" t="s">
        <v>15</v>
      </c>
      <c r="B117" s="47"/>
      <c r="C117" s="40" t="s">
        <v>16</v>
      </c>
      <c r="D117" s="41">
        <v>10</v>
      </c>
      <c r="E117" s="42">
        <f>D117*40</f>
        <v>400</v>
      </c>
      <c r="F117" s="43">
        <f>E117*0.9</f>
        <v>360</v>
      </c>
      <c r="G117" s="44">
        <f>E117*0.1</f>
        <v>40</v>
      </c>
      <c r="H117" s="45">
        <v>1</v>
      </c>
    </row>
    <row r="118" spans="1:8" ht="16.5" thickTop="1" thickBot="1" x14ac:dyDescent="0.3">
      <c r="A118" s="46" t="s">
        <v>165</v>
      </c>
      <c r="B118" s="47">
        <v>4211034824</v>
      </c>
      <c r="C118" s="40" t="s">
        <v>168</v>
      </c>
      <c r="D118" s="41">
        <v>10</v>
      </c>
      <c r="E118" s="42">
        <v>400</v>
      </c>
      <c r="F118" s="43">
        <v>360</v>
      </c>
      <c r="G118" s="44">
        <v>40</v>
      </c>
      <c r="H118" s="45">
        <v>2</v>
      </c>
    </row>
    <row r="119" spans="1:8" ht="16.5" thickTop="1" thickBot="1" x14ac:dyDescent="0.3">
      <c r="A119" s="46" t="s">
        <v>181</v>
      </c>
      <c r="B119" s="47"/>
      <c r="C119" s="40" t="s">
        <v>168</v>
      </c>
      <c r="D119" s="41">
        <v>10</v>
      </c>
      <c r="E119" s="42">
        <v>400</v>
      </c>
      <c r="F119" s="43">
        <v>360</v>
      </c>
      <c r="G119" s="44">
        <v>40</v>
      </c>
      <c r="H119" s="45">
        <v>3</v>
      </c>
    </row>
    <row r="120" spans="1:8" ht="16.5" thickTop="1" thickBot="1" x14ac:dyDescent="0.3">
      <c r="A120" s="46" t="s">
        <v>185</v>
      </c>
      <c r="B120" s="47">
        <v>4211115522</v>
      </c>
      <c r="C120" s="40" t="s">
        <v>168</v>
      </c>
      <c r="D120" s="41">
        <v>10</v>
      </c>
      <c r="E120" s="42">
        <v>400</v>
      </c>
      <c r="F120" s="43">
        <v>360</v>
      </c>
      <c r="G120" s="44">
        <v>40</v>
      </c>
      <c r="H120" s="45">
        <v>4</v>
      </c>
    </row>
    <row r="121" spans="1:8" ht="16.5" thickTop="1" thickBot="1" x14ac:dyDescent="0.3">
      <c r="A121" s="40" t="s">
        <v>319</v>
      </c>
      <c r="B121" s="40"/>
      <c r="C121" s="40" t="s">
        <v>168</v>
      </c>
      <c r="D121" s="41">
        <v>10</v>
      </c>
      <c r="E121" s="42">
        <v>400</v>
      </c>
      <c r="F121" s="43">
        <v>360</v>
      </c>
      <c r="G121" s="44">
        <v>40</v>
      </c>
      <c r="H121" s="40">
        <v>5</v>
      </c>
    </row>
    <row r="122" spans="1:8" ht="16.5" thickTop="1" thickBot="1" x14ac:dyDescent="0.3"/>
    <row r="123" spans="1:8" ht="16.5" thickTop="1" thickBot="1" x14ac:dyDescent="0.3">
      <c r="A123" s="5" t="s">
        <v>0</v>
      </c>
      <c r="B123" s="24" t="s">
        <v>53</v>
      </c>
      <c r="C123" s="6" t="s">
        <v>1</v>
      </c>
      <c r="D123" s="6" t="s">
        <v>269</v>
      </c>
      <c r="E123" s="6" t="s">
        <v>18</v>
      </c>
      <c r="F123" s="6" t="s">
        <v>19</v>
      </c>
      <c r="G123" s="33" t="s">
        <v>20</v>
      </c>
      <c r="H123" s="7" t="s">
        <v>334</v>
      </c>
    </row>
    <row r="124" spans="1:8" ht="16.5" thickTop="1" thickBot="1" x14ac:dyDescent="0.3">
      <c r="A124" s="40" t="s">
        <v>108</v>
      </c>
      <c r="B124" s="47">
        <v>4211031313</v>
      </c>
      <c r="C124" s="40" t="s">
        <v>22</v>
      </c>
      <c r="D124" s="41">
        <v>10</v>
      </c>
      <c r="E124" s="42">
        <v>400</v>
      </c>
      <c r="F124" s="43">
        <v>360</v>
      </c>
      <c r="G124" s="44">
        <v>40</v>
      </c>
      <c r="H124" s="45">
        <v>1</v>
      </c>
    </row>
    <row r="125" spans="1:8" ht="16.5" thickTop="1" thickBot="1" x14ac:dyDescent="0.3">
      <c r="A125" s="40" t="s">
        <v>21</v>
      </c>
      <c r="B125" s="47"/>
      <c r="C125" s="40" t="s">
        <v>22</v>
      </c>
      <c r="D125" s="41">
        <v>10</v>
      </c>
      <c r="E125" s="42">
        <v>400</v>
      </c>
      <c r="F125" s="43">
        <v>360</v>
      </c>
      <c r="G125" s="44">
        <v>40</v>
      </c>
      <c r="H125" s="45">
        <v>2</v>
      </c>
    </row>
    <row r="126" spans="1:8" ht="16.5" thickTop="1" thickBot="1" x14ac:dyDescent="0.3">
      <c r="A126" s="40" t="s">
        <v>25</v>
      </c>
      <c r="B126" s="47"/>
      <c r="C126" s="40" t="s">
        <v>22</v>
      </c>
      <c r="D126" s="41">
        <v>10</v>
      </c>
      <c r="E126" s="42">
        <v>400</v>
      </c>
      <c r="F126" s="43">
        <v>360</v>
      </c>
      <c r="G126" s="44">
        <v>40</v>
      </c>
      <c r="H126" s="45">
        <v>3</v>
      </c>
    </row>
    <row r="127" spans="1:8" ht="16.5" thickTop="1" thickBot="1" x14ac:dyDescent="0.3">
      <c r="A127" s="2" t="s">
        <v>52</v>
      </c>
      <c r="B127" s="31" t="s">
        <v>65</v>
      </c>
      <c r="C127" s="2" t="s">
        <v>22</v>
      </c>
      <c r="D127" s="41">
        <v>10</v>
      </c>
      <c r="E127" s="42">
        <v>400</v>
      </c>
      <c r="F127" s="43">
        <v>360</v>
      </c>
      <c r="G127" s="44">
        <v>40</v>
      </c>
      <c r="H127" s="45">
        <v>4</v>
      </c>
    </row>
    <row r="128" spans="1:8" ht="16.5" thickTop="1" thickBot="1" x14ac:dyDescent="0.3">
      <c r="A128" s="2" t="s">
        <v>66</v>
      </c>
      <c r="B128" s="31" t="s">
        <v>67</v>
      </c>
      <c r="C128" s="2" t="s">
        <v>22</v>
      </c>
      <c r="D128" s="41">
        <v>10</v>
      </c>
      <c r="E128" s="42">
        <v>400</v>
      </c>
      <c r="F128" s="43">
        <v>360</v>
      </c>
      <c r="G128" s="44">
        <v>40</v>
      </c>
      <c r="H128" s="45">
        <v>5</v>
      </c>
    </row>
    <row r="129" spans="1:8" ht="16.5" thickTop="1" thickBot="1" x14ac:dyDescent="0.3">
      <c r="A129" s="40" t="s">
        <v>295</v>
      </c>
      <c r="B129" s="47" t="s">
        <v>67</v>
      </c>
      <c r="C129" s="40" t="s">
        <v>22</v>
      </c>
      <c r="D129" s="41">
        <v>10</v>
      </c>
      <c r="E129" s="42">
        <v>400</v>
      </c>
      <c r="F129" s="43">
        <v>360</v>
      </c>
      <c r="G129" s="44">
        <v>40</v>
      </c>
      <c r="H129" s="45">
        <v>6</v>
      </c>
    </row>
    <row r="130" spans="1:8" ht="16.5" thickTop="1" thickBot="1" x14ac:dyDescent="0.3">
      <c r="A130" s="40" t="s">
        <v>110</v>
      </c>
      <c r="B130" s="47" t="s">
        <v>89</v>
      </c>
      <c r="C130" s="40" t="s">
        <v>22</v>
      </c>
      <c r="D130" s="41">
        <v>10</v>
      </c>
      <c r="E130" s="42">
        <v>400</v>
      </c>
      <c r="F130" s="43">
        <v>360</v>
      </c>
      <c r="G130" s="44">
        <v>40</v>
      </c>
      <c r="H130" s="45">
        <v>7</v>
      </c>
    </row>
    <row r="131" spans="1:8" ht="16.5" thickTop="1" thickBot="1" x14ac:dyDescent="0.3">
      <c r="A131" s="40" t="s">
        <v>90</v>
      </c>
      <c r="B131" s="47">
        <v>4171070691</v>
      </c>
      <c r="C131" s="40" t="s">
        <v>22</v>
      </c>
      <c r="D131" s="41">
        <v>10</v>
      </c>
      <c r="E131" s="42">
        <v>400</v>
      </c>
      <c r="F131" s="43">
        <v>360</v>
      </c>
      <c r="G131" s="44">
        <v>40</v>
      </c>
      <c r="H131" s="45">
        <v>8</v>
      </c>
    </row>
    <row r="132" spans="1:8" ht="16.5" thickTop="1" thickBot="1" x14ac:dyDescent="0.3">
      <c r="A132" s="40" t="s">
        <v>121</v>
      </c>
      <c r="B132" s="47">
        <v>4214726978</v>
      </c>
      <c r="C132" s="40" t="s">
        <v>22</v>
      </c>
      <c r="D132" s="41">
        <v>10</v>
      </c>
      <c r="E132" s="42">
        <v>400</v>
      </c>
      <c r="F132" s="43">
        <v>360</v>
      </c>
      <c r="G132" s="44">
        <v>40</v>
      </c>
      <c r="H132" s="45">
        <v>9</v>
      </c>
    </row>
    <row r="133" spans="1:8" ht="16.5" thickTop="1" thickBot="1" x14ac:dyDescent="0.3">
      <c r="A133" s="46" t="s">
        <v>254</v>
      </c>
      <c r="B133" s="47">
        <v>4211114949</v>
      </c>
      <c r="C133" s="40" t="s">
        <v>22</v>
      </c>
      <c r="D133" s="41">
        <v>10</v>
      </c>
      <c r="E133" s="42">
        <v>400</v>
      </c>
      <c r="F133" s="43">
        <v>360</v>
      </c>
      <c r="G133" s="44">
        <v>40</v>
      </c>
      <c r="H133" s="45">
        <v>10</v>
      </c>
    </row>
    <row r="134" spans="1:8" ht="16.5" thickTop="1" thickBot="1" x14ac:dyDescent="0.3">
      <c r="A134" s="46" t="s">
        <v>188</v>
      </c>
      <c r="B134" s="47">
        <v>4211083117</v>
      </c>
      <c r="C134" s="40" t="s">
        <v>22</v>
      </c>
      <c r="D134" s="41">
        <v>10</v>
      </c>
      <c r="E134" s="42">
        <v>400</v>
      </c>
      <c r="F134" s="43">
        <v>360</v>
      </c>
      <c r="G134" s="44">
        <v>40</v>
      </c>
      <c r="H134" s="45">
        <v>11</v>
      </c>
    </row>
    <row r="135" spans="1:8" ht="16.5" thickTop="1" thickBot="1" x14ac:dyDescent="0.3">
      <c r="A135" s="46" t="s">
        <v>198</v>
      </c>
      <c r="B135" s="47">
        <v>4171040443</v>
      </c>
      <c r="C135" s="40" t="s">
        <v>22</v>
      </c>
      <c r="D135" s="41">
        <v>10</v>
      </c>
      <c r="E135" s="42">
        <v>400</v>
      </c>
      <c r="F135" s="43">
        <v>360</v>
      </c>
      <c r="G135" s="44">
        <v>40</v>
      </c>
      <c r="H135" s="45">
        <v>12</v>
      </c>
    </row>
    <row r="136" spans="1:8" ht="16.5" thickTop="1" thickBot="1" x14ac:dyDescent="0.3">
      <c r="A136" s="46" t="s">
        <v>200</v>
      </c>
      <c r="B136" s="47">
        <v>4214728854</v>
      </c>
      <c r="C136" s="40" t="s">
        <v>22</v>
      </c>
      <c r="D136" s="41">
        <v>10</v>
      </c>
      <c r="E136" s="42">
        <v>400</v>
      </c>
      <c r="F136" s="43">
        <v>360</v>
      </c>
      <c r="G136" s="44">
        <v>40</v>
      </c>
      <c r="H136" s="45">
        <v>13</v>
      </c>
    </row>
    <row r="137" spans="1:8" ht="16.5" thickTop="1" thickBot="1" x14ac:dyDescent="0.3">
      <c r="A137" s="40" t="s">
        <v>209</v>
      </c>
      <c r="B137" s="41">
        <v>4424699105</v>
      </c>
      <c r="C137" s="40" t="s">
        <v>22</v>
      </c>
      <c r="D137" s="41">
        <v>10</v>
      </c>
      <c r="E137" s="42">
        <v>400</v>
      </c>
      <c r="F137" s="43">
        <v>360</v>
      </c>
      <c r="G137" s="44">
        <v>40</v>
      </c>
      <c r="H137" s="45">
        <v>14</v>
      </c>
    </row>
    <row r="138" spans="1:8" ht="16.5" thickTop="1" thickBot="1" x14ac:dyDescent="0.3"/>
    <row r="139" spans="1:8" ht="16.5" thickTop="1" thickBot="1" x14ac:dyDescent="0.3">
      <c r="A139" s="5" t="s">
        <v>0</v>
      </c>
      <c r="B139" s="24" t="s">
        <v>53</v>
      </c>
      <c r="C139" s="6" t="s">
        <v>1</v>
      </c>
      <c r="D139" s="6" t="s">
        <v>269</v>
      </c>
      <c r="E139" s="6" t="s">
        <v>18</v>
      </c>
      <c r="F139" s="6" t="s">
        <v>19</v>
      </c>
      <c r="G139" s="33" t="s">
        <v>20</v>
      </c>
      <c r="H139" s="7" t="s">
        <v>334</v>
      </c>
    </row>
    <row r="140" spans="1:8" ht="16.5" thickTop="1" thickBot="1" x14ac:dyDescent="0.3">
      <c r="A140" s="46" t="s">
        <v>195</v>
      </c>
      <c r="B140" s="47">
        <v>4171770799</v>
      </c>
      <c r="C140" s="40" t="s">
        <v>72</v>
      </c>
      <c r="D140" s="41">
        <v>10</v>
      </c>
      <c r="E140" s="42">
        <v>400</v>
      </c>
      <c r="F140" s="43">
        <v>360</v>
      </c>
      <c r="G140" s="44">
        <v>40</v>
      </c>
      <c r="H140" s="45">
        <v>1</v>
      </c>
    </row>
    <row r="141" spans="1:8" ht="16.5" thickTop="1" thickBot="1" x14ac:dyDescent="0.3">
      <c r="A141" s="40" t="s">
        <v>287</v>
      </c>
      <c r="B141" s="40">
        <v>4471106639</v>
      </c>
      <c r="C141" s="40" t="s">
        <v>72</v>
      </c>
      <c r="D141" s="41">
        <v>10</v>
      </c>
      <c r="E141" s="42">
        <v>400</v>
      </c>
      <c r="F141" s="43">
        <v>360</v>
      </c>
      <c r="G141" s="44">
        <v>40</v>
      </c>
      <c r="H141" s="40">
        <v>2</v>
      </c>
    </row>
    <row r="142" spans="1:8" ht="16.5" thickTop="1" thickBot="1" x14ac:dyDescent="0.3">
      <c r="A142" s="40" t="s">
        <v>288</v>
      </c>
      <c r="B142" s="40">
        <v>4471106639</v>
      </c>
      <c r="C142" s="40" t="s">
        <v>72</v>
      </c>
      <c r="D142" s="41">
        <v>10</v>
      </c>
      <c r="E142" s="42">
        <v>400</v>
      </c>
      <c r="F142" s="43">
        <v>360</v>
      </c>
      <c r="G142" s="44">
        <v>40</v>
      </c>
      <c r="H142" s="40">
        <v>3</v>
      </c>
    </row>
    <row r="143" spans="1:8" ht="16.5" thickTop="1" thickBot="1" x14ac:dyDescent="0.3">
      <c r="A143" s="40" t="s">
        <v>289</v>
      </c>
      <c r="B143" s="40">
        <v>4471106639</v>
      </c>
      <c r="C143" s="40" t="s">
        <v>72</v>
      </c>
      <c r="D143" s="41">
        <v>10</v>
      </c>
      <c r="E143" s="42">
        <v>400</v>
      </c>
      <c r="F143" s="43">
        <v>360</v>
      </c>
      <c r="G143" s="44">
        <v>40</v>
      </c>
      <c r="H143" s="40">
        <v>4</v>
      </c>
    </row>
    <row r="144" spans="1:8" ht="16.5" thickTop="1" thickBot="1" x14ac:dyDescent="0.3">
      <c r="A144" s="40" t="s">
        <v>303</v>
      </c>
      <c r="B144" s="40">
        <v>4211060069</v>
      </c>
      <c r="C144" s="40" t="s">
        <v>72</v>
      </c>
      <c r="D144" s="41">
        <v>10</v>
      </c>
      <c r="E144" s="42">
        <v>400</v>
      </c>
      <c r="F144" s="43">
        <v>360</v>
      </c>
      <c r="G144" s="44">
        <v>40</v>
      </c>
      <c r="H144" s="40">
        <v>5</v>
      </c>
    </row>
    <row r="145" spans="1:8" ht="16.5" thickTop="1" thickBot="1" x14ac:dyDescent="0.3"/>
    <row r="146" spans="1:8" ht="16.5" thickTop="1" thickBot="1" x14ac:dyDescent="0.3">
      <c r="A146" s="5" t="s">
        <v>0</v>
      </c>
      <c r="B146" s="24" t="s">
        <v>53</v>
      </c>
      <c r="C146" s="6" t="s">
        <v>1</v>
      </c>
      <c r="D146" s="6" t="s">
        <v>269</v>
      </c>
      <c r="E146" s="6" t="s">
        <v>18</v>
      </c>
      <c r="F146" s="6" t="s">
        <v>19</v>
      </c>
      <c r="G146" s="33" t="s">
        <v>20</v>
      </c>
      <c r="H146" s="7" t="s">
        <v>334</v>
      </c>
    </row>
    <row r="147" spans="1:8" ht="16.5" thickTop="1" thickBot="1" x14ac:dyDescent="0.3">
      <c r="A147" s="46" t="s">
        <v>171</v>
      </c>
      <c r="B147" s="47"/>
      <c r="C147" s="40" t="s">
        <v>83</v>
      </c>
      <c r="D147" s="41">
        <v>10</v>
      </c>
      <c r="E147" s="42">
        <v>400</v>
      </c>
      <c r="F147" s="43">
        <v>360</v>
      </c>
      <c r="G147" s="44">
        <v>40</v>
      </c>
      <c r="H147" s="45">
        <v>1</v>
      </c>
    </row>
    <row r="148" spans="1:8" ht="16.5" thickTop="1" thickBot="1" x14ac:dyDescent="0.3">
      <c r="A148" s="46" t="s">
        <v>172</v>
      </c>
      <c r="B148" s="47">
        <v>4211088136</v>
      </c>
      <c r="C148" s="40" t="s">
        <v>83</v>
      </c>
      <c r="D148" s="41">
        <v>10</v>
      </c>
      <c r="E148" s="42">
        <v>400</v>
      </c>
      <c r="F148" s="43">
        <v>360</v>
      </c>
      <c r="G148" s="44">
        <v>40</v>
      </c>
      <c r="H148" s="45">
        <v>2</v>
      </c>
    </row>
    <row r="149" spans="1:8" ht="16.5" thickTop="1" thickBot="1" x14ac:dyDescent="0.3">
      <c r="A149" s="40" t="s">
        <v>212</v>
      </c>
      <c r="B149" s="41">
        <v>4214726204</v>
      </c>
      <c r="C149" s="40" t="s">
        <v>83</v>
      </c>
      <c r="D149" s="41">
        <v>10</v>
      </c>
      <c r="E149" s="42">
        <v>400</v>
      </c>
      <c r="F149" s="43">
        <v>360</v>
      </c>
      <c r="G149" s="44">
        <v>40</v>
      </c>
      <c r="H149" s="45">
        <v>3</v>
      </c>
    </row>
    <row r="150" spans="1:8" ht="16.5" thickTop="1" thickBot="1" x14ac:dyDescent="0.3">
      <c r="A150" s="40" t="s">
        <v>301</v>
      </c>
      <c r="B150" s="40">
        <v>4471098948</v>
      </c>
      <c r="C150" s="40" t="s">
        <v>83</v>
      </c>
      <c r="D150" s="41">
        <v>10</v>
      </c>
      <c r="E150" s="42">
        <v>400</v>
      </c>
      <c r="F150" s="43">
        <v>360</v>
      </c>
      <c r="G150" s="44">
        <v>40</v>
      </c>
      <c r="H150" s="40">
        <v>4</v>
      </c>
    </row>
    <row r="151" spans="1:8" ht="16.5" thickTop="1" thickBot="1" x14ac:dyDescent="0.3">
      <c r="A151" s="40" t="s">
        <v>329</v>
      </c>
      <c r="B151" s="40">
        <v>4211083622</v>
      </c>
      <c r="C151" s="40" t="s">
        <v>83</v>
      </c>
      <c r="D151" s="41">
        <v>10</v>
      </c>
      <c r="E151" s="42">
        <v>400</v>
      </c>
      <c r="F151" s="43">
        <v>360</v>
      </c>
      <c r="G151" s="44">
        <v>40</v>
      </c>
      <c r="H151" s="40">
        <v>5</v>
      </c>
    </row>
    <row r="152" spans="1:8" ht="16.5" thickTop="1" thickBot="1" x14ac:dyDescent="0.3"/>
    <row r="153" spans="1:8" ht="16.5" thickTop="1" thickBot="1" x14ac:dyDescent="0.3">
      <c r="A153" s="5" t="s">
        <v>0</v>
      </c>
      <c r="B153" s="24" t="s">
        <v>53</v>
      </c>
      <c r="C153" s="6" t="s">
        <v>1</v>
      </c>
      <c r="D153" s="6" t="s">
        <v>269</v>
      </c>
      <c r="E153" s="6" t="s">
        <v>18</v>
      </c>
      <c r="F153" s="6" t="s">
        <v>19</v>
      </c>
      <c r="G153" s="33" t="s">
        <v>20</v>
      </c>
      <c r="H153" s="7" t="s">
        <v>334</v>
      </c>
    </row>
    <row r="154" spans="1:8" ht="16.5" thickTop="1" thickBot="1" x14ac:dyDescent="0.3">
      <c r="A154" s="40" t="s">
        <v>207</v>
      </c>
      <c r="B154" s="41">
        <v>4211086907</v>
      </c>
      <c r="C154" s="40" t="s">
        <v>208</v>
      </c>
      <c r="D154" s="41">
        <v>10</v>
      </c>
      <c r="E154" s="42">
        <v>400</v>
      </c>
      <c r="F154" s="43">
        <v>360</v>
      </c>
      <c r="G154" s="44">
        <v>40</v>
      </c>
      <c r="H154" s="45">
        <v>1</v>
      </c>
    </row>
    <row r="155" spans="1:8" ht="16.5" thickTop="1" thickBot="1" x14ac:dyDescent="0.3">
      <c r="A155" s="40" t="s">
        <v>210</v>
      </c>
      <c r="B155" s="40"/>
      <c r="C155" s="40" t="s">
        <v>208</v>
      </c>
      <c r="D155" s="41">
        <v>10</v>
      </c>
      <c r="E155" s="42">
        <v>400</v>
      </c>
      <c r="F155" s="43">
        <v>360</v>
      </c>
      <c r="G155" s="44">
        <v>40</v>
      </c>
      <c r="H155" s="45">
        <v>2</v>
      </c>
    </row>
    <row r="156" spans="1:8" ht="16.5" thickTop="1" thickBot="1" x14ac:dyDescent="0.3">
      <c r="A156" s="40" t="s">
        <v>214</v>
      </c>
      <c r="B156" s="41">
        <v>4171066091</v>
      </c>
      <c r="C156" s="40" t="s">
        <v>208</v>
      </c>
      <c r="D156" s="41">
        <v>10</v>
      </c>
      <c r="E156" s="42">
        <v>400</v>
      </c>
      <c r="F156" s="43">
        <v>360</v>
      </c>
      <c r="G156" s="44">
        <v>40</v>
      </c>
      <c r="H156" s="45">
        <v>3</v>
      </c>
    </row>
    <row r="157" spans="1:8" ht="16.5" thickTop="1" thickBot="1" x14ac:dyDescent="0.3">
      <c r="A157" s="40" t="s">
        <v>219</v>
      </c>
      <c r="B157" s="41">
        <v>4171066091</v>
      </c>
      <c r="C157" s="40" t="s">
        <v>208</v>
      </c>
      <c r="D157" s="41">
        <v>10</v>
      </c>
      <c r="E157" s="42">
        <v>400</v>
      </c>
      <c r="F157" s="43">
        <v>360</v>
      </c>
      <c r="G157" s="44">
        <v>40</v>
      </c>
      <c r="H157" s="45">
        <v>4</v>
      </c>
    </row>
    <row r="158" spans="1:8" ht="16.5" thickTop="1" thickBot="1" x14ac:dyDescent="0.3">
      <c r="A158" s="40" t="s">
        <v>284</v>
      </c>
      <c r="B158" s="40">
        <v>4211018536</v>
      </c>
      <c r="C158" s="40" t="s">
        <v>208</v>
      </c>
      <c r="D158" s="41">
        <v>10</v>
      </c>
      <c r="E158" s="42">
        <v>400</v>
      </c>
      <c r="F158" s="43">
        <v>360</v>
      </c>
      <c r="G158" s="44">
        <v>40</v>
      </c>
      <c r="H158" s="40">
        <v>5</v>
      </c>
    </row>
    <row r="159" spans="1:8" ht="16.5" thickTop="1" thickBot="1" x14ac:dyDescent="0.3">
      <c r="A159" s="40" t="s">
        <v>231</v>
      </c>
      <c r="B159" s="40">
        <v>4214740558</v>
      </c>
      <c r="C159" s="40" t="s">
        <v>232</v>
      </c>
      <c r="D159" s="41">
        <v>10</v>
      </c>
      <c r="E159" s="42">
        <v>400</v>
      </c>
      <c r="F159" s="43">
        <v>360</v>
      </c>
      <c r="G159" s="44">
        <v>40</v>
      </c>
      <c r="H159" s="40">
        <v>6</v>
      </c>
    </row>
    <row r="160" spans="1:8" ht="16.5" thickTop="1" thickBot="1" x14ac:dyDescent="0.3">
      <c r="A160" s="40" t="s">
        <v>233</v>
      </c>
      <c r="B160" s="40">
        <v>4171237287</v>
      </c>
      <c r="C160" s="40" t="s">
        <v>208</v>
      </c>
      <c r="D160" s="41">
        <v>10</v>
      </c>
      <c r="E160" s="42">
        <v>400</v>
      </c>
      <c r="F160" s="43">
        <v>360</v>
      </c>
      <c r="G160" s="44">
        <v>40</v>
      </c>
      <c r="H160" s="40">
        <v>7</v>
      </c>
    </row>
    <row r="161" spans="1:8" ht="16.5" thickTop="1" thickBot="1" x14ac:dyDescent="0.3">
      <c r="A161" s="40" t="s">
        <v>234</v>
      </c>
      <c r="B161" s="40">
        <v>4214628428</v>
      </c>
      <c r="C161" s="40" t="s">
        <v>208</v>
      </c>
      <c r="D161" s="41">
        <v>10</v>
      </c>
      <c r="E161" s="42">
        <v>400</v>
      </c>
      <c r="F161" s="43">
        <v>360</v>
      </c>
      <c r="G161" s="44">
        <v>40</v>
      </c>
      <c r="H161" s="40">
        <v>8</v>
      </c>
    </row>
    <row r="162" spans="1:8" ht="16.5" thickTop="1" thickBot="1" x14ac:dyDescent="0.3">
      <c r="A162" s="40" t="s">
        <v>253</v>
      </c>
      <c r="B162" s="40">
        <v>4214741086</v>
      </c>
      <c r="C162" s="40" t="s">
        <v>208</v>
      </c>
      <c r="D162" s="41">
        <v>10</v>
      </c>
      <c r="E162" s="42">
        <v>400</v>
      </c>
      <c r="F162" s="43">
        <v>360</v>
      </c>
      <c r="G162" s="44">
        <v>40</v>
      </c>
      <c r="H162" s="40">
        <v>9</v>
      </c>
    </row>
    <row r="163" spans="1:8" ht="16.5" thickTop="1" thickBot="1" x14ac:dyDescent="0.3">
      <c r="A163" s="40" t="s">
        <v>320</v>
      </c>
      <c r="B163" s="40">
        <v>4211089007</v>
      </c>
      <c r="C163" s="40" t="s">
        <v>208</v>
      </c>
      <c r="D163" s="41">
        <v>10</v>
      </c>
      <c r="E163" s="42">
        <v>400</v>
      </c>
      <c r="F163" s="43">
        <v>360</v>
      </c>
      <c r="G163" s="44">
        <v>40</v>
      </c>
      <c r="H163" s="40">
        <v>10</v>
      </c>
    </row>
    <row r="164" spans="1:8" ht="16.5" thickTop="1" thickBot="1" x14ac:dyDescent="0.3"/>
    <row r="165" spans="1:8" ht="16.5" thickTop="1" thickBot="1" x14ac:dyDescent="0.3">
      <c r="A165" s="5" t="s">
        <v>0</v>
      </c>
      <c r="B165" s="24" t="s">
        <v>53</v>
      </c>
      <c r="C165" s="6" t="s">
        <v>1</v>
      </c>
      <c r="D165" s="6" t="s">
        <v>269</v>
      </c>
      <c r="E165" s="6" t="s">
        <v>18</v>
      </c>
      <c r="F165" s="6" t="s">
        <v>19</v>
      </c>
      <c r="G165" s="33" t="s">
        <v>20</v>
      </c>
      <c r="H165" s="7" t="s">
        <v>334</v>
      </c>
    </row>
    <row r="166" spans="1:8" ht="16.5" thickTop="1" thickBot="1" x14ac:dyDescent="0.3">
      <c r="A166" s="2" t="s">
        <v>37</v>
      </c>
      <c r="B166" s="31" t="s">
        <v>59</v>
      </c>
      <c r="C166" s="2" t="s">
        <v>38</v>
      </c>
      <c r="D166" s="41">
        <v>10</v>
      </c>
      <c r="E166" s="42">
        <v>400</v>
      </c>
      <c r="F166" s="43">
        <v>360</v>
      </c>
      <c r="G166" s="44">
        <v>40</v>
      </c>
      <c r="H166" s="35">
        <v>1</v>
      </c>
    </row>
    <row r="167" spans="1:8" ht="16.5" thickTop="1" thickBot="1" x14ac:dyDescent="0.3">
      <c r="A167" s="40" t="s">
        <v>113</v>
      </c>
      <c r="B167" s="47">
        <v>4211069912</v>
      </c>
      <c r="C167" s="40" t="s">
        <v>38</v>
      </c>
      <c r="D167" s="41">
        <v>10</v>
      </c>
      <c r="E167" s="42">
        <v>400</v>
      </c>
      <c r="F167" s="43">
        <v>360</v>
      </c>
      <c r="G167" s="44">
        <v>40</v>
      </c>
      <c r="H167" s="45">
        <v>2</v>
      </c>
    </row>
    <row r="168" spans="1:8" ht="16.5" thickTop="1" thickBot="1" x14ac:dyDescent="0.3">
      <c r="A168" s="40" t="s">
        <v>112</v>
      </c>
      <c r="B168" s="47">
        <v>4211089912</v>
      </c>
      <c r="C168" s="40" t="s">
        <v>38</v>
      </c>
      <c r="D168" s="41">
        <v>10</v>
      </c>
      <c r="E168" s="42">
        <v>400</v>
      </c>
      <c r="F168" s="43">
        <v>360</v>
      </c>
      <c r="G168" s="44">
        <v>40</v>
      </c>
      <c r="H168" s="45">
        <v>3</v>
      </c>
    </row>
    <row r="169" spans="1:8" ht="16.5" thickTop="1" thickBot="1" x14ac:dyDescent="0.3">
      <c r="A169" s="40" t="s">
        <v>111</v>
      </c>
      <c r="B169" s="47">
        <v>4211089912</v>
      </c>
      <c r="C169" s="40" t="s">
        <v>38</v>
      </c>
      <c r="D169" s="41">
        <v>10</v>
      </c>
      <c r="E169" s="42">
        <v>400</v>
      </c>
      <c r="F169" s="43">
        <v>360</v>
      </c>
      <c r="G169" s="44">
        <v>40</v>
      </c>
      <c r="H169" s="45">
        <v>4</v>
      </c>
    </row>
    <row r="170" spans="1:8" ht="16.5" thickTop="1" thickBot="1" x14ac:dyDescent="0.3">
      <c r="A170" s="40" t="s">
        <v>286</v>
      </c>
      <c r="B170" s="47">
        <v>5544638283</v>
      </c>
      <c r="C170" s="40" t="s">
        <v>38</v>
      </c>
      <c r="D170" s="41">
        <v>10</v>
      </c>
      <c r="E170" s="42">
        <v>400</v>
      </c>
      <c r="F170" s="43">
        <v>360</v>
      </c>
      <c r="G170" s="44">
        <v>40</v>
      </c>
      <c r="H170" s="45">
        <v>5</v>
      </c>
    </row>
    <row r="171" spans="1:8" ht="16.5" thickTop="1" thickBot="1" x14ac:dyDescent="0.3">
      <c r="A171" s="40" t="s">
        <v>117</v>
      </c>
      <c r="B171" s="47">
        <v>4211024188</v>
      </c>
      <c r="C171" s="40" t="s">
        <v>38</v>
      </c>
      <c r="D171" s="41">
        <v>10</v>
      </c>
      <c r="E171" s="42">
        <v>400</v>
      </c>
      <c r="F171" s="43">
        <v>360</v>
      </c>
      <c r="G171" s="44">
        <v>40</v>
      </c>
      <c r="H171" s="45">
        <v>6</v>
      </c>
    </row>
    <row r="172" spans="1:8" ht="16.5" thickTop="1" thickBot="1" x14ac:dyDescent="0.3">
      <c r="A172" s="40" t="s">
        <v>143</v>
      </c>
      <c r="B172" s="47">
        <v>4433645105</v>
      </c>
      <c r="C172" s="40" t="s">
        <v>38</v>
      </c>
      <c r="D172" s="41">
        <v>10</v>
      </c>
      <c r="E172" s="42">
        <v>400</v>
      </c>
      <c r="F172" s="43">
        <v>360</v>
      </c>
      <c r="G172" s="44">
        <v>40</v>
      </c>
      <c r="H172" s="45">
        <v>7</v>
      </c>
    </row>
    <row r="173" spans="1:8" ht="16.5" thickTop="1" thickBot="1" x14ac:dyDescent="0.3">
      <c r="A173" s="40" t="s">
        <v>144</v>
      </c>
      <c r="B173" s="47">
        <v>4211040620</v>
      </c>
      <c r="C173" s="40" t="s">
        <v>38</v>
      </c>
      <c r="D173" s="41">
        <v>10</v>
      </c>
      <c r="E173" s="42">
        <v>400</v>
      </c>
      <c r="F173" s="43">
        <v>360</v>
      </c>
      <c r="G173" s="44">
        <v>40</v>
      </c>
      <c r="H173" s="45">
        <v>8</v>
      </c>
    </row>
    <row r="174" spans="1:8" ht="16.5" thickTop="1" thickBot="1" x14ac:dyDescent="0.3">
      <c r="A174" s="40" t="s">
        <v>259</v>
      </c>
      <c r="B174" s="47">
        <v>4211040620</v>
      </c>
      <c r="C174" s="40" t="s">
        <v>38</v>
      </c>
      <c r="D174" s="41">
        <v>10</v>
      </c>
      <c r="E174" s="42">
        <v>400</v>
      </c>
      <c r="F174" s="43">
        <v>360</v>
      </c>
      <c r="G174" s="44">
        <v>40</v>
      </c>
      <c r="H174" s="45">
        <v>9</v>
      </c>
    </row>
    <row r="175" spans="1:8" ht="16.5" thickTop="1" thickBot="1" x14ac:dyDescent="0.3">
      <c r="A175" s="46" t="s">
        <v>163</v>
      </c>
      <c r="B175" s="47">
        <v>4211102346</v>
      </c>
      <c r="C175" s="40" t="s">
        <v>38</v>
      </c>
      <c r="D175" s="41">
        <v>10</v>
      </c>
      <c r="E175" s="42">
        <v>400</v>
      </c>
      <c r="F175" s="43">
        <v>360</v>
      </c>
      <c r="G175" s="44">
        <v>40</v>
      </c>
      <c r="H175" s="45">
        <v>10</v>
      </c>
    </row>
    <row r="176" spans="1:8" ht="16.5" thickTop="1" thickBot="1" x14ac:dyDescent="0.3">
      <c r="A176" s="46" t="s">
        <v>186</v>
      </c>
      <c r="B176" s="47"/>
      <c r="C176" s="40" t="s">
        <v>38</v>
      </c>
      <c r="D176" s="41">
        <v>10</v>
      </c>
      <c r="E176" s="42">
        <v>400</v>
      </c>
      <c r="F176" s="43">
        <v>360</v>
      </c>
      <c r="G176" s="44">
        <v>40</v>
      </c>
      <c r="H176" s="45">
        <v>11</v>
      </c>
    </row>
    <row r="177" spans="1:8" ht="16.5" thickTop="1" thickBot="1" x14ac:dyDescent="0.3">
      <c r="A177" s="40" t="s">
        <v>242</v>
      </c>
      <c r="B177" s="40">
        <v>4211071630</v>
      </c>
      <c r="C177" s="40" t="s">
        <v>38</v>
      </c>
      <c r="D177" s="41">
        <v>10</v>
      </c>
      <c r="E177" s="42">
        <v>400</v>
      </c>
      <c r="F177" s="43">
        <v>360</v>
      </c>
      <c r="G177" s="44">
        <v>40</v>
      </c>
      <c r="H177" s="40">
        <v>12</v>
      </c>
    </row>
    <row r="178" spans="1:8" ht="16.5" thickTop="1" thickBot="1" x14ac:dyDescent="0.3">
      <c r="A178" s="40" t="s">
        <v>282</v>
      </c>
      <c r="B178" s="40">
        <v>5533971378</v>
      </c>
      <c r="C178" s="40" t="s">
        <v>38</v>
      </c>
      <c r="D178" s="41">
        <v>10</v>
      </c>
      <c r="E178" s="42">
        <v>400</v>
      </c>
      <c r="F178" s="43">
        <v>360</v>
      </c>
      <c r="G178" s="44">
        <v>40</v>
      </c>
      <c r="H178" s="40">
        <v>13</v>
      </c>
    </row>
    <row r="179" spans="1:8" ht="16.5" thickTop="1" thickBot="1" x14ac:dyDescent="0.3">
      <c r="A179" s="2" t="s">
        <v>285</v>
      </c>
      <c r="B179" s="2">
        <v>4211052912</v>
      </c>
      <c r="C179" s="2" t="s">
        <v>38</v>
      </c>
      <c r="D179" s="41">
        <v>10</v>
      </c>
      <c r="E179" s="42">
        <v>400</v>
      </c>
      <c r="F179" s="43">
        <v>360</v>
      </c>
      <c r="G179" s="44">
        <v>40</v>
      </c>
      <c r="H179" s="2">
        <v>14</v>
      </c>
    </row>
    <row r="180" spans="1:8" ht="16.5" thickTop="1" thickBot="1" x14ac:dyDescent="0.3">
      <c r="A180" s="40" t="s">
        <v>305</v>
      </c>
      <c r="B180" s="40">
        <v>4211026343</v>
      </c>
      <c r="C180" s="40" t="s">
        <v>38</v>
      </c>
      <c r="D180" s="41">
        <v>10</v>
      </c>
      <c r="E180" s="42">
        <v>400</v>
      </c>
      <c r="F180" s="43">
        <v>360</v>
      </c>
      <c r="G180" s="44">
        <v>40</v>
      </c>
      <c r="H180" s="40">
        <v>15</v>
      </c>
    </row>
    <row r="181" spans="1:8" ht="16.5" thickTop="1" thickBot="1" x14ac:dyDescent="0.3">
      <c r="A181" s="40" t="s">
        <v>316</v>
      </c>
      <c r="B181" s="40">
        <v>4211014364</v>
      </c>
      <c r="C181" s="40" t="s">
        <v>38</v>
      </c>
      <c r="D181" s="41">
        <v>10</v>
      </c>
      <c r="E181" s="42">
        <v>400</v>
      </c>
      <c r="F181" s="43">
        <v>360</v>
      </c>
      <c r="G181" s="44">
        <v>40</v>
      </c>
      <c r="H181" s="40">
        <v>16</v>
      </c>
    </row>
    <row r="182" spans="1:8" ht="16.5" thickTop="1" thickBot="1" x14ac:dyDescent="0.3"/>
    <row r="183" spans="1:8" ht="16.5" thickTop="1" thickBot="1" x14ac:dyDescent="0.3">
      <c r="A183" s="5" t="s">
        <v>0</v>
      </c>
      <c r="B183" s="24" t="s">
        <v>53</v>
      </c>
      <c r="C183" s="6" t="s">
        <v>1</v>
      </c>
      <c r="D183" s="6" t="s">
        <v>269</v>
      </c>
      <c r="E183" s="6" t="s">
        <v>18</v>
      </c>
      <c r="F183" s="6" t="s">
        <v>19</v>
      </c>
      <c r="G183" s="33" t="s">
        <v>20</v>
      </c>
      <c r="H183" s="7" t="s">
        <v>334</v>
      </c>
    </row>
    <row r="184" spans="1:8" ht="16.5" thickTop="1" thickBot="1" x14ac:dyDescent="0.3">
      <c r="A184" s="2" t="s">
        <v>88</v>
      </c>
      <c r="B184" s="31"/>
      <c r="C184" s="2" t="s">
        <v>86</v>
      </c>
      <c r="D184" s="41">
        <v>10</v>
      </c>
      <c r="E184" s="42">
        <v>400</v>
      </c>
      <c r="F184" s="43">
        <v>360</v>
      </c>
      <c r="G184" s="44">
        <v>40</v>
      </c>
      <c r="H184" s="35">
        <v>1</v>
      </c>
    </row>
    <row r="185" spans="1:8" ht="16.5" thickTop="1" thickBot="1" x14ac:dyDescent="0.3">
      <c r="A185" s="40" t="s">
        <v>85</v>
      </c>
      <c r="B185" s="47" t="s">
        <v>87</v>
      </c>
      <c r="C185" s="40" t="s">
        <v>86</v>
      </c>
      <c r="D185" s="41">
        <v>10</v>
      </c>
      <c r="E185" s="42">
        <v>400</v>
      </c>
      <c r="F185" s="43">
        <v>360</v>
      </c>
      <c r="G185" s="44">
        <v>40</v>
      </c>
      <c r="H185" s="45">
        <v>2</v>
      </c>
    </row>
    <row r="186" spans="1:8" ht="16.5" thickTop="1" thickBot="1" x14ac:dyDescent="0.3">
      <c r="A186" s="40" t="s">
        <v>93</v>
      </c>
      <c r="B186" s="47">
        <v>4471218664</v>
      </c>
      <c r="C186" s="40" t="s">
        <v>86</v>
      </c>
      <c r="D186" s="41">
        <v>10</v>
      </c>
      <c r="E186" s="42">
        <v>400</v>
      </c>
      <c r="F186" s="43">
        <v>360</v>
      </c>
      <c r="G186" s="44">
        <v>40</v>
      </c>
      <c r="H186" s="45">
        <v>3</v>
      </c>
    </row>
    <row r="187" spans="1:8" ht="16.5" thickTop="1" thickBot="1" x14ac:dyDescent="0.3">
      <c r="A187" s="2" t="s">
        <v>94</v>
      </c>
      <c r="B187" s="31">
        <v>4471058841</v>
      </c>
      <c r="C187" s="2" t="s">
        <v>86</v>
      </c>
      <c r="D187" s="41">
        <v>10</v>
      </c>
      <c r="E187" s="42">
        <v>400</v>
      </c>
      <c r="F187" s="43">
        <v>360</v>
      </c>
      <c r="G187" s="44">
        <v>40</v>
      </c>
      <c r="H187" s="35">
        <v>4</v>
      </c>
    </row>
    <row r="188" spans="1:8" ht="16.5" thickTop="1" thickBot="1" x14ac:dyDescent="0.3"/>
    <row r="189" spans="1:8" ht="16.5" thickTop="1" thickBot="1" x14ac:dyDescent="0.3">
      <c r="A189" s="5" t="s">
        <v>0</v>
      </c>
      <c r="B189" s="24" t="s">
        <v>53</v>
      </c>
      <c r="C189" s="6" t="s">
        <v>1</v>
      </c>
      <c r="D189" s="6" t="s">
        <v>269</v>
      </c>
      <c r="E189" s="6" t="s">
        <v>18</v>
      </c>
      <c r="F189" s="6" t="s">
        <v>19</v>
      </c>
      <c r="G189" s="33" t="s">
        <v>20</v>
      </c>
      <c r="H189" s="7" t="s">
        <v>334</v>
      </c>
    </row>
    <row r="190" spans="1:8" ht="16.5" thickTop="1" thickBot="1" x14ac:dyDescent="0.3">
      <c r="A190" s="2" t="s">
        <v>35</v>
      </c>
      <c r="B190" s="31"/>
      <c r="C190" s="2" t="s">
        <v>36</v>
      </c>
      <c r="D190" s="41">
        <v>10</v>
      </c>
      <c r="E190" s="42">
        <v>400</v>
      </c>
      <c r="F190" s="43">
        <v>360</v>
      </c>
      <c r="G190" s="44">
        <v>40</v>
      </c>
      <c r="H190">
        <v>1</v>
      </c>
    </row>
    <row r="191" spans="1:8" ht="16.5" thickTop="1" thickBot="1" x14ac:dyDescent="0.3">
      <c r="A191" s="64" t="s">
        <v>100</v>
      </c>
      <c r="B191" s="47">
        <v>4211107274</v>
      </c>
      <c r="C191" s="40" t="s">
        <v>36</v>
      </c>
      <c r="D191" s="41">
        <v>10</v>
      </c>
      <c r="E191" s="42">
        <v>400</v>
      </c>
      <c r="F191" s="43">
        <v>360</v>
      </c>
      <c r="G191" s="44">
        <v>40</v>
      </c>
      <c r="H191">
        <v>2</v>
      </c>
    </row>
    <row r="192" spans="1:8" ht="16.5" thickTop="1" thickBot="1" x14ac:dyDescent="0.3">
      <c r="A192" s="40" t="s">
        <v>264</v>
      </c>
      <c r="B192" s="47">
        <v>4211101410</v>
      </c>
      <c r="C192" s="40" t="s">
        <v>36</v>
      </c>
      <c r="D192" s="41">
        <v>10</v>
      </c>
      <c r="E192" s="42">
        <v>400</v>
      </c>
      <c r="F192" s="43">
        <v>360</v>
      </c>
      <c r="G192" s="44">
        <v>40</v>
      </c>
      <c r="H192">
        <v>3</v>
      </c>
    </row>
    <row r="193" spans="1:8" ht="16.5" thickTop="1" thickBot="1" x14ac:dyDescent="0.3">
      <c r="A193" s="40" t="s">
        <v>141</v>
      </c>
      <c r="B193" s="47"/>
      <c r="C193" s="40" t="s">
        <v>142</v>
      </c>
      <c r="D193" s="41">
        <v>10</v>
      </c>
      <c r="E193" s="42">
        <v>400</v>
      </c>
      <c r="F193" s="43">
        <v>360</v>
      </c>
      <c r="G193" s="44">
        <v>40</v>
      </c>
      <c r="H193">
        <v>4</v>
      </c>
    </row>
    <row r="194" spans="1:8" ht="16.5" thickTop="1" thickBot="1" x14ac:dyDescent="0.3">
      <c r="A194" s="46" t="s">
        <v>193</v>
      </c>
      <c r="B194" s="47">
        <v>4211047233</v>
      </c>
      <c r="C194" s="40" t="s">
        <v>142</v>
      </c>
      <c r="D194" s="41">
        <v>10</v>
      </c>
      <c r="E194" s="42">
        <v>400</v>
      </c>
      <c r="F194" s="43">
        <v>360</v>
      </c>
      <c r="G194" s="44">
        <v>40</v>
      </c>
      <c r="H194">
        <v>5</v>
      </c>
    </row>
    <row r="195" spans="1:8" ht="16.5" thickTop="1" thickBot="1" x14ac:dyDescent="0.3">
      <c r="A195" s="46" t="s">
        <v>201</v>
      </c>
      <c r="B195" s="48">
        <v>4171797789</v>
      </c>
      <c r="C195" s="46" t="s">
        <v>142</v>
      </c>
      <c r="D195" s="41">
        <v>10</v>
      </c>
      <c r="E195" s="42">
        <v>400</v>
      </c>
      <c r="F195" s="43">
        <v>360</v>
      </c>
      <c r="G195" s="44">
        <v>40</v>
      </c>
      <c r="H195">
        <v>6</v>
      </c>
    </row>
    <row r="196" spans="1:8" ht="16.5" thickTop="1" thickBot="1" x14ac:dyDescent="0.3">
      <c r="A196" s="40" t="s">
        <v>202</v>
      </c>
      <c r="B196" s="41">
        <v>4171233514</v>
      </c>
      <c r="C196" s="40" t="s">
        <v>142</v>
      </c>
      <c r="D196" s="41">
        <v>10</v>
      </c>
      <c r="E196" s="42">
        <v>400</v>
      </c>
      <c r="F196" s="43">
        <v>360</v>
      </c>
      <c r="G196" s="44">
        <v>40</v>
      </c>
      <c r="H196">
        <v>7</v>
      </c>
    </row>
    <row r="197" spans="1:8" ht="16.5" thickTop="1" thickBot="1" x14ac:dyDescent="0.3">
      <c r="A197" s="40" t="s">
        <v>221</v>
      </c>
      <c r="B197" s="41">
        <v>4211073340</v>
      </c>
      <c r="C197" s="40" t="s">
        <v>142</v>
      </c>
      <c r="D197" s="41">
        <v>10</v>
      </c>
      <c r="E197" s="42">
        <v>400</v>
      </c>
      <c r="F197" s="43">
        <v>360</v>
      </c>
      <c r="G197" s="44">
        <v>40</v>
      </c>
      <c r="H197">
        <v>8</v>
      </c>
    </row>
    <row r="198" spans="1:8" ht="16.5" thickTop="1" thickBot="1" x14ac:dyDescent="0.3">
      <c r="A198" s="40" t="s">
        <v>229</v>
      </c>
      <c r="B198" s="41">
        <v>4171107441</v>
      </c>
      <c r="C198" s="40" t="s">
        <v>142</v>
      </c>
      <c r="D198" s="41">
        <v>10</v>
      </c>
      <c r="E198" s="42">
        <v>400</v>
      </c>
      <c r="F198" s="43">
        <v>360</v>
      </c>
      <c r="G198" s="44">
        <v>40</v>
      </c>
      <c r="H198">
        <v>9</v>
      </c>
    </row>
    <row r="199" spans="1:8" ht="16.5" thickTop="1" thickBot="1" x14ac:dyDescent="0.3">
      <c r="A199" s="40" t="s">
        <v>238</v>
      </c>
      <c r="B199" s="40">
        <v>4214623636</v>
      </c>
      <c r="C199" s="40" t="s">
        <v>142</v>
      </c>
      <c r="D199" s="41">
        <v>10</v>
      </c>
      <c r="E199" s="42">
        <v>400</v>
      </c>
      <c r="F199" s="43">
        <v>360</v>
      </c>
      <c r="G199" s="44">
        <v>40</v>
      </c>
      <c r="H199">
        <v>10</v>
      </c>
    </row>
    <row r="200" spans="1:8" ht="16.5" thickTop="1" thickBot="1" x14ac:dyDescent="0.3"/>
    <row r="201" spans="1:8" ht="16.5" thickTop="1" thickBot="1" x14ac:dyDescent="0.3">
      <c r="A201" s="5" t="s">
        <v>0</v>
      </c>
      <c r="B201" s="24" t="s">
        <v>53</v>
      </c>
      <c r="C201" s="6" t="s">
        <v>1</v>
      </c>
      <c r="D201" s="6" t="s">
        <v>269</v>
      </c>
      <c r="E201" s="6" t="s">
        <v>18</v>
      </c>
      <c r="F201" s="6" t="s">
        <v>19</v>
      </c>
      <c r="G201" s="33" t="s">
        <v>20</v>
      </c>
      <c r="H201" s="7" t="s">
        <v>334</v>
      </c>
    </row>
    <row r="202" spans="1:8" ht="16.5" thickTop="1" thickBot="1" x14ac:dyDescent="0.3">
      <c r="A202" s="40" t="s">
        <v>283</v>
      </c>
      <c r="B202" s="47"/>
      <c r="C202" s="40" t="s">
        <v>140</v>
      </c>
      <c r="D202" s="41">
        <v>10</v>
      </c>
      <c r="E202" s="42">
        <v>400</v>
      </c>
      <c r="F202" s="43">
        <v>360</v>
      </c>
      <c r="G202" s="44">
        <v>40</v>
      </c>
      <c r="H202">
        <v>1</v>
      </c>
    </row>
    <row r="203" spans="1:8" ht="16.5" thickTop="1" thickBot="1" x14ac:dyDescent="0.3">
      <c r="A203" s="40" t="s">
        <v>203</v>
      </c>
      <c r="B203" s="41">
        <v>4211054262</v>
      </c>
      <c r="C203" s="40" t="s">
        <v>140</v>
      </c>
      <c r="D203" s="41">
        <v>10</v>
      </c>
      <c r="E203" s="42">
        <v>400</v>
      </c>
      <c r="F203" s="43">
        <v>360</v>
      </c>
      <c r="G203" s="44">
        <v>40</v>
      </c>
      <c r="H203">
        <v>2</v>
      </c>
    </row>
    <row r="204" spans="1:8" ht="16.5" thickTop="1" thickBot="1" x14ac:dyDescent="0.3">
      <c r="A204" s="40" t="s">
        <v>204</v>
      </c>
      <c r="B204" s="41">
        <v>4211011866</v>
      </c>
      <c r="C204" s="40" t="s">
        <v>140</v>
      </c>
      <c r="D204" s="41">
        <v>10</v>
      </c>
      <c r="E204" s="42">
        <v>400</v>
      </c>
      <c r="F204" s="43">
        <v>360</v>
      </c>
      <c r="G204" s="44">
        <v>40</v>
      </c>
      <c r="H204">
        <v>3</v>
      </c>
    </row>
    <row r="205" spans="1:8" ht="16.5" thickTop="1" thickBot="1" x14ac:dyDescent="0.3">
      <c r="A205" s="40" t="s">
        <v>205</v>
      </c>
      <c r="B205" s="41">
        <v>4211011866</v>
      </c>
      <c r="C205" s="40" t="s">
        <v>140</v>
      </c>
      <c r="D205" s="41">
        <v>10</v>
      </c>
      <c r="E205" s="42">
        <v>400</v>
      </c>
      <c r="F205" s="43">
        <v>360</v>
      </c>
      <c r="G205" s="44">
        <v>40</v>
      </c>
      <c r="H205">
        <v>4</v>
      </c>
    </row>
    <row r="206" spans="1:8" ht="16.5" thickTop="1" thickBot="1" x14ac:dyDescent="0.3">
      <c r="A206" s="40" t="s">
        <v>211</v>
      </c>
      <c r="B206" s="41">
        <v>4211011866</v>
      </c>
      <c r="C206" s="40" t="s">
        <v>140</v>
      </c>
      <c r="D206" s="41">
        <v>10</v>
      </c>
      <c r="E206" s="42">
        <v>400</v>
      </c>
      <c r="F206" s="43">
        <v>360</v>
      </c>
      <c r="G206" s="44">
        <v>40</v>
      </c>
      <c r="H206">
        <v>5</v>
      </c>
    </row>
    <row r="207" spans="1:8" ht="16.5" thickTop="1" thickBot="1" x14ac:dyDescent="0.3">
      <c r="A207" s="40" t="s">
        <v>213</v>
      </c>
      <c r="B207" s="41">
        <v>4214724860</v>
      </c>
      <c r="C207" s="40" t="s">
        <v>140</v>
      </c>
      <c r="D207" s="41">
        <v>10</v>
      </c>
      <c r="E207" s="42">
        <v>400</v>
      </c>
      <c r="F207" s="43">
        <v>360</v>
      </c>
      <c r="G207" s="44">
        <v>40</v>
      </c>
      <c r="H207">
        <v>6</v>
      </c>
    </row>
    <row r="208" spans="1:8" ht="16.5" thickTop="1" thickBot="1" x14ac:dyDescent="0.3">
      <c r="A208" s="40" t="s">
        <v>240</v>
      </c>
      <c r="B208" s="40"/>
      <c r="C208" s="40" t="s">
        <v>140</v>
      </c>
      <c r="D208" s="41">
        <v>10</v>
      </c>
      <c r="E208" s="42">
        <v>400</v>
      </c>
      <c r="F208" s="43">
        <v>360</v>
      </c>
      <c r="G208" s="44">
        <v>40</v>
      </c>
      <c r="H208">
        <v>7</v>
      </c>
    </row>
    <row r="209" spans="1:8" ht="16.5" thickTop="1" thickBot="1" x14ac:dyDescent="0.3">
      <c r="A209" s="40" t="s">
        <v>251</v>
      </c>
      <c r="B209" s="40">
        <v>4211033088</v>
      </c>
      <c r="C209" s="40" t="s">
        <v>140</v>
      </c>
      <c r="D209" s="41">
        <v>10</v>
      </c>
      <c r="E209" s="42">
        <v>400</v>
      </c>
      <c r="F209" s="43">
        <v>360</v>
      </c>
      <c r="G209" s="44">
        <v>40</v>
      </c>
      <c r="H209">
        <v>8</v>
      </c>
    </row>
    <row r="210" spans="1:8" ht="16.5" thickTop="1" thickBot="1" x14ac:dyDescent="0.3">
      <c r="A210" s="40" t="s">
        <v>322</v>
      </c>
      <c r="B210" s="40"/>
      <c r="C210" s="40" t="s">
        <v>140</v>
      </c>
      <c r="D210" s="41">
        <v>10</v>
      </c>
      <c r="E210" s="42">
        <v>400</v>
      </c>
      <c r="F210" s="43">
        <v>360</v>
      </c>
      <c r="G210" s="44">
        <v>40</v>
      </c>
      <c r="H210">
        <v>9</v>
      </c>
    </row>
    <row r="211" spans="1:8" ht="16.5" thickTop="1" thickBot="1" x14ac:dyDescent="0.3">
      <c r="A211" s="40" t="s">
        <v>332</v>
      </c>
      <c r="B211" s="40"/>
      <c r="C211" s="40" t="s">
        <v>140</v>
      </c>
      <c r="D211" s="41">
        <v>10</v>
      </c>
      <c r="E211" s="42">
        <v>400</v>
      </c>
      <c r="F211" s="43">
        <v>360</v>
      </c>
      <c r="G211" s="44">
        <v>40</v>
      </c>
      <c r="H211">
        <v>10</v>
      </c>
    </row>
    <row r="212" spans="1:8" ht="16.5" thickTop="1" thickBot="1" x14ac:dyDescent="0.3"/>
    <row r="213" spans="1:8" ht="16.5" thickTop="1" thickBot="1" x14ac:dyDescent="0.3">
      <c r="A213" s="5" t="s">
        <v>0</v>
      </c>
      <c r="B213" s="24" t="s">
        <v>53</v>
      </c>
      <c r="C213" s="6" t="s">
        <v>1</v>
      </c>
      <c r="D213" s="6" t="s">
        <v>269</v>
      </c>
      <c r="E213" s="6" t="s">
        <v>18</v>
      </c>
      <c r="F213" s="6" t="s">
        <v>19</v>
      </c>
      <c r="G213" s="33" t="s">
        <v>20</v>
      </c>
      <c r="H213" s="7" t="s">
        <v>334</v>
      </c>
    </row>
    <row r="214" spans="1:8" ht="16.5" thickTop="1" thickBot="1" x14ac:dyDescent="0.3">
      <c r="A214" s="40" t="s">
        <v>23</v>
      </c>
      <c r="B214" s="47"/>
      <c r="C214" s="40" t="s">
        <v>24</v>
      </c>
      <c r="D214" s="41">
        <v>10</v>
      </c>
      <c r="E214" s="42">
        <v>400</v>
      </c>
      <c r="F214" s="43">
        <v>360</v>
      </c>
      <c r="G214" s="44">
        <v>40</v>
      </c>
      <c r="H214">
        <v>1</v>
      </c>
    </row>
    <row r="215" spans="1:8" ht="16.5" thickTop="1" thickBot="1" x14ac:dyDescent="0.3">
      <c r="A215" s="2" t="s">
        <v>40</v>
      </c>
      <c r="B215" s="31"/>
      <c r="C215" s="2" t="s">
        <v>41</v>
      </c>
      <c r="D215" s="41">
        <v>10</v>
      </c>
      <c r="E215" s="42">
        <v>400</v>
      </c>
      <c r="F215" s="43">
        <v>360</v>
      </c>
      <c r="G215" s="44">
        <v>40</v>
      </c>
      <c r="H215">
        <v>2</v>
      </c>
    </row>
    <row r="216" spans="1:8" ht="16.5" thickTop="1" thickBot="1" x14ac:dyDescent="0.3">
      <c r="A216" s="2" t="s">
        <v>44</v>
      </c>
      <c r="B216" s="31" t="s">
        <v>61</v>
      </c>
      <c r="C216" s="2" t="s">
        <v>24</v>
      </c>
      <c r="D216" s="41">
        <v>10</v>
      </c>
      <c r="E216" s="42">
        <v>400</v>
      </c>
      <c r="F216" s="43">
        <v>360</v>
      </c>
      <c r="G216" s="44">
        <v>40</v>
      </c>
      <c r="H216">
        <v>3</v>
      </c>
    </row>
    <row r="217" spans="1:8" ht="16.5" thickTop="1" thickBot="1" x14ac:dyDescent="0.3">
      <c r="A217" s="2" t="s">
        <v>46</v>
      </c>
      <c r="B217" s="31" t="s">
        <v>62</v>
      </c>
      <c r="C217" s="2" t="s">
        <v>41</v>
      </c>
      <c r="D217" s="41">
        <v>10</v>
      </c>
      <c r="E217" s="42">
        <v>400</v>
      </c>
      <c r="F217" s="43">
        <v>360</v>
      </c>
      <c r="G217" s="44">
        <v>40</v>
      </c>
      <c r="H217">
        <v>4</v>
      </c>
    </row>
    <row r="218" spans="1:8" ht="16.5" thickTop="1" thickBot="1" x14ac:dyDescent="0.3">
      <c r="A218" s="2" t="s">
        <v>47</v>
      </c>
      <c r="B218" s="31" t="s">
        <v>64</v>
      </c>
      <c r="C218" s="2" t="s">
        <v>48</v>
      </c>
      <c r="D218" s="41">
        <v>10</v>
      </c>
      <c r="E218" s="42">
        <v>400</v>
      </c>
      <c r="F218" s="43">
        <v>360</v>
      </c>
      <c r="G218" s="44">
        <v>40</v>
      </c>
      <c r="H218">
        <v>5</v>
      </c>
    </row>
    <row r="219" spans="1:8" ht="16.5" thickTop="1" thickBot="1" x14ac:dyDescent="0.3">
      <c r="A219" s="40" t="s">
        <v>267</v>
      </c>
      <c r="B219" s="47">
        <v>4171125817</v>
      </c>
      <c r="C219" s="40" t="s">
        <v>268</v>
      </c>
      <c r="D219" s="41">
        <v>10</v>
      </c>
      <c r="E219" s="42">
        <v>400</v>
      </c>
      <c r="F219" s="43">
        <v>360</v>
      </c>
      <c r="G219" s="44">
        <v>40</v>
      </c>
      <c r="H219">
        <v>6</v>
      </c>
    </row>
    <row r="220" spans="1:8" ht="16.5" thickTop="1" thickBot="1" x14ac:dyDescent="0.3">
      <c r="A220" s="2" t="s">
        <v>119</v>
      </c>
      <c r="B220" s="31">
        <v>4211041350</v>
      </c>
      <c r="C220" s="2" t="s">
        <v>24</v>
      </c>
      <c r="D220" s="41">
        <v>10</v>
      </c>
      <c r="E220" s="42">
        <v>400</v>
      </c>
      <c r="F220" s="43">
        <v>360</v>
      </c>
      <c r="G220" s="44">
        <v>40</v>
      </c>
      <c r="H220">
        <v>7</v>
      </c>
    </row>
    <row r="221" spans="1:8" ht="16.5" thickTop="1" thickBot="1" x14ac:dyDescent="0.3">
      <c r="A221" s="40" t="s">
        <v>260</v>
      </c>
      <c r="B221" s="47"/>
      <c r="C221" s="40" t="s">
        <v>41</v>
      </c>
      <c r="D221" s="41">
        <v>10</v>
      </c>
      <c r="E221" s="42">
        <v>400</v>
      </c>
      <c r="F221" s="43">
        <v>360</v>
      </c>
      <c r="G221" s="44">
        <v>40</v>
      </c>
      <c r="H221">
        <v>8</v>
      </c>
    </row>
    <row r="222" spans="1:8" ht="16.5" thickTop="1" thickBot="1" x14ac:dyDescent="0.3">
      <c r="A222" s="2" t="s">
        <v>150</v>
      </c>
      <c r="B222" s="31">
        <v>4214629706</v>
      </c>
      <c r="C222" s="2" t="s">
        <v>151</v>
      </c>
      <c r="D222" s="41">
        <v>10</v>
      </c>
      <c r="E222" s="42">
        <v>400</v>
      </c>
      <c r="F222" s="43">
        <v>360</v>
      </c>
      <c r="G222" s="44">
        <v>40</v>
      </c>
      <c r="H222">
        <v>9</v>
      </c>
    </row>
    <row r="223" spans="1:8" ht="16.5" thickTop="1" thickBot="1" x14ac:dyDescent="0.3">
      <c r="A223" s="40" t="s">
        <v>153</v>
      </c>
      <c r="B223" s="47">
        <v>4214741454</v>
      </c>
      <c r="C223" s="40" t="s">
        <v>154</v>
      </c>
      <c r="D223" s="41">
        <v>10</v>
      </c>
      <c r="E223" s="42">
        <v>400</v>
      </c>
      <c r="F223" s="43">
        <v>360</v>
      </c>
      <c r="G223" s="44">
        <v>40</v>
      </c>
      <c r="H223">
        <v>10</v>
      </c>
    </row>
    <row r="224" spans="1:8" ht="16.5" thickTop="1" thickBot="1" x14ac:dyDescent="0.3">
      <c r="A224" s="40" t="s">
        <v>155</v>
      </c>
      <c r="B224" s="47">
        <v>4211024922</v>
      </c>
      <c r="C224" s="40" t="s">
        <v>156</v>
      </c>
      <c r="D224" s="41">
        <v>10</v>
      </c>
      <c r="E224" s="42">
        <v>400</v>
      </c>
      <c r="F224" s="43">
        <v>360</v>
      </c>
      <c r="G224" s="44">
        <v>40</v>
      </c>
      <c r="H224">
        <v>11</v>
      </c>
    </row>
    <row r="225" spans="1:8" ht="16.5" thickTop="1" thickBot="1" x14ac:dyDescent="0.3">
      <c r="A225" s="2" t="s">
        <v>157</v>
      </c>
      <c r="B225" s="31">
        <v>4471060701</v>
      </c>
      <c r="C225" s="2" t="s">
        <v>158</v>
      </c>
      <c r="D225" s="41">
        <v>10</v>
      </c>
      <c r="E225" s="42">
        <v>400</v>
      </c>
      <c r="F225" s="43">
        <v>360</v>
      </c>
      <c r="G225" s="44">
        <v>40</v>
      </c>
      <c r="H225">
        <v>12</v>
      </c>
    </row>
    <row r="226" spans="1:8" ht="16.5" thickTop="1" thickBot="1" x14ac:dyDescent="0.3">
      <c r="A226" s="46" t="s">
        <v>159</v>
      </c>
      <c r="B226" s="47">
        <v>4211030148</v>
      </c>
      <c r="C226" s="40" t="s">
        <v>160</v>
      </c>
      <c r="D226" s="41">
        <v>10</v>
      </c>
      <c r="E226" s="42">
        <v>400</v>
      </c>
      <c r="F226" s="43">
        <v>360</v>
      </c>
      <c r="G226" s="44">
        <v>40</v>
      </c>
      <c r="H226">
        <v>13</v>
      </c>
    </row>
    <row r="227" spans="1:8" ht="16.5" thickTop="1" thickBot="1" x14ac:dyDescent="0.3">
      <c r="A227" s="18" t="s">
        <v>161</v>
      </c>
      <c r="B227" s="31">
        <v>4211109326</v>
      </c>
      <c r="C227" s="2" t="s">
        <v>154</v>
      </c>
      <c r="D227" s="41">
        <v>10</v>
      </c>
      <c r="E227" s="42">
        <v>400</v>
      </c>
      <c r="F227" s="43">
        <v>360</v>
      </c>
      <c r="G227" s="44">
        <v>40</v>
      </c>
      <c r="H227">
        <v>14</v>
      </c>
    </row>
    <row r="228" spans="1:8" ht="16.5" thickTop="1" thickBot="1" x14ac:dyDescent="0.3">
      <c r="A228" s="46" t="s">
        <v>255</v>
      </c>
      <c r="B228" s="47">
        <v>4211036864</v>
      </c>
      <c r="C228" s="40" t="s">
        <v>24</v>
      </c>
      <c r="D228" s="41">
        <v>10</v>
      </c>
      <c r="E228" s="42">
        <v>400</v>
      </c>
      <c r="F228" s="43">
        <v>360</v>
      </c>
      <c r="G228" s="44">
        <v>40</v>
      </c>
      <c r="H228">
        <v>15</v>
      </c>
    </row>
    <row r="229" spans="1:8" ht="16.5" thickTop="1" thickBot="1" x14ac:dyDescent="0.3">
      <c r="A229" s="46" t="s">
        <v>169</v>
      </c>
      <c r="B229" s="47">
        <v>4211103322</v>
      </c>
      <c r="C229" s="40" t="s">
        <v>170</v>
      </c>
      <c r="D229" s="41">
        <v>10</v>
      </c>
      <c r="E229" s="42">
        <v>400</v>
      </c>
      <c r="F229" s="43">
        <v>360</v>
      </c>
      <c r="G229" s="44">
        <v>40</v>
      </c>
      <c r="H229">
        <v>16</v>
      </c>
    </row>
    <row r="230" spans="1:8" ht="16.5" thickTop="1" thickBot="1" x14ac:dyDescent="0.3">
      <c r="A230" s="46" t="s">
        <v>173</v>
      </c>
      <c r="B230" s="47"/>
      <c r="C230" s="40" t="s">
        <v>24</v>
      </c>
      <c r="D230" s="41">
        <v>10</v>
      </c>
      <c r="E230" s="42">
        <v>400</v>
      </c>
      <c r="F230" s="43">
        <v>360</v>
      </c>
      <c r="G230" s="44">
        <v>40</v>
      </c>
      <c r="H230">
        <v>17</v>
      </c>
    </row>
    <row r="231" spans="1:8" ht="16.5" thickTop="1" thickBot="1" x14ac:dyDescent="0.3">
      <c r="A231" s="46" t="s">
        <v>179</v>
      </c>
      <c r="B231" s="47"/>
      <c r="C231" s="40" t="s">
        <v>180</v>
      </c>
      <c r="D231" s="41">
        <v>10</v>
      </c>
      <c r="E231" s="42">
        <v>400</v>
      </c>
      <c r="F231" s="43">
        <v>360</v>
      </c>
      <c r="G231" s="44">
        <v>40</v>
      </c>
      <c r="H231">
        <v>18</v>
      </c>
    </row>
    <row r="232" spans="1:8" ht="16.5" thickTop="1" thickBot="1" x14ac:dyDescent="0.3">
      <c r="A232" s="46" t="s">
        <v>190</v>
      </c>
      <c r="B232" s="47">
        <v>4211032710</v>
      </c>
      <c r="C232" s="40" t="s">
        <v>191</v>
      </c>
      <c r="D232" s="41">
        <v>10</v>
      </c>
      <c r="E232" s="42">
        <v>400</v>
      </c>
      <c r="F232" s="43">
        <v>360</v>
      </c>
      <c r="G232" s="44">
        <v>40</v>
      </c>
      <c r="H232">
        <v>19</v>
      </c>
    </row>
    <row r="233" spans="1:8" ht="16.5" thickTop="1" thickBot="1" x14ac:dyDescent="0.3">
      <c r="A233" s="40" t="s">
        <v>215</v>
      </c>
      <c r="B233" s="41">
        <v>4211069210</v>
      </c>
      <c r="C233" s="40" t="s">
        <v>191</v>
      </c>
      <c r="D233" s="41">
        <v>10</v>
      </c>
      <c r="E233" s="42">
        <v>400</v>
      </c>
      <c r="F233" s="43">
        <v>360</v>
      </c>
      <c r="G233" s="44">
        <v>40</v>
      </c>
      <c r="H233">
        <v>20</v>
      </c>
    </row>
    <row r="234" spans="1:8" ht="16.5" thickTop="1" thickBot="1" x14ac:dyDescent="0.3">
      <c r="A234" s="40" t="s">
        <v>216</v>
      </c>
      <c r="B234" s="41">
        <v>4211114349</v>
      </c>
      <c r="C234" s="40" t="s">
        <v>191</v>
      </c>
      <c r="D234" s="41">
        <v>10</v>
      </c>
      <c r="E234" s="42">
        <v>400</v>
      </c>
      <c r="F234" s="43">
        <v>360</v>
      </c>
      <c r="G234" s="44">
        <v>40</v>
      </c>
      <c r="H234">
        <v>21</v>
      </c>
    </row>
    <row r="235" spans="1:8" ht="16.5" thickTop="1" thickBot="1" x14ac:dyDescent="0.3">
      <c r="A235" s="40" t="s">
        <v>217</v>
      </c>
      <c r="B235" s="41">
        <v>4211103839</v>
      </c>
      <c r="C235" s="40" t="s">
        <v>218</v>
      </c>
      <c r="D235" s="41">
        <v>10</v>
      </c>
      <c r="E235" s="42">
        <v>400</v>
      </c>
      <c r="F235" s="43">
        <v>360</v>
      </c>
      <c r="G235" s="44">
        <v>40</v>
      </c>
      <c r="H235">
        <v>22</v>
      </c>
    </row>
    <row r="236" spans="1:8" ht="16.5" thickTop="1" thickBot="1" x14ac:dyDescent="0.3">
      <c r="A236" s="40" t="s">
        <v>220</v>
      </c>
      <c r="B236" s="41">
        <v>4424699105</v>
      </c>
      <c r="C236" s="40" t="s">
        <v>218</v>
      </c>
      <c r="D236" s="41">
        <v>10</v>
      </c>
      <c r="E236" s="42">
        <v>400</v>
      </c>
      <c r="F236" s="43">
        <v>360</v>
      </c>
      <c r="G236" s="44">
        <v>40</v>
      </c>
      <c r="H236">
        <v>23</v>
      </c>
    </row>
    <row r="237" spans="1:8" ht="16.5" thickTop="1" thickBot="1" x14ac:dyDescent="0.3">
      <c r="A237" s="40" t="s">
        <v>235</v>
      </c>
      <c r="B237" s="40">
        <v>4471060701</v>
      </c>
      <c r="C237" s="40" t="s">
        <v>218</v>
      </c>
      <c r="D237" s="41">
        <v>10</v>
      </c>
      <c r="E237" s="42">
        <v>400</v>
      </c>
      <c r="F237" s="43">
        <v>360</v>
      </c>
      <c r="G237" s="44">
        <v>40</v>
      </c>
      <c r="H237">
        <v>24</v>
      </c>
    </row>
    <row r="238" spans="1:8" ht="16.5" thickTop="1" thickBot="1" x14ac:dyDescent="0.3">
      <c r="A238" s="2" t="s">
        <v>237</v>
      </c>
      <c r="B238" s="2">
        <v>4214740116</v>
      </c>
      <c r="C238" s="2" t="s">
        <v>24</v>
      </c>
      <c r="D238" s="41">
        <v>10</v>
      </c>
      <c r="E238" s="42">
        <v>400</v>
      </c>
      <c r="F238" s="43">
        <v>360</v>
      </c>
      <c r="G238" s="44">
        <v>40</v>
      </c>
      <c r="H238">
        <v>25</v>
      </c>
    </row>
    <row r="239" spans="1:8" ht="16.5" thickTop="1" thickBot="1" x14ac:dyDescent="0.3">
      <c r="A239" s="40" t="s">
        <v>243</v>
      </c>
      <c r="B239" s="40">
        <v>4214629706</v>
      </c>
      <c r="C239" s="40" t="s">
        <v>218</v>
      </c>
      <c r="D239" s="41">
        <v>10</v>
      </c>
      <c r="E239" s="42">
        <v>400</v>
      </c>
      <c r="F239" s="43">
        <v>360</v>
      </c>
      <c r="G239" s="44">
        <v>40</v>
      </c>
      <c r="H239">
        <v>26</v>
      </c>
    </row>
    <row r="240" spans="1:8" ht="16.5" thickTop="1" thickBot="1" x14ac:dyDescent="0.3">
      <c r="A240" s="40" t="s">
        <v>246</v>
      </c>
      <c r="B240" s="40">
        <v>6642636207</v>
      </c>
      <c r="C240" s="40" t="s">
        <v>247</v>
      </c>
      <c r="D240" s="41">
        <v>10</v>
      </c>
      <c r="E240" s="42">
        <v>400</v>
      </c>
      <c r="F240" s="43">
        <v>360</v>
      </c>
      <c r="G240" s="44">
        <v>40</v>
      </c>
      <c r="H240">
        <v>27</v>
      </c>
    </row>
    <row r="241" spans="1:8" ht="16.5" thickTop="1" thickBot="1" x14ac:dyDescent="0.3">
      <c r="A241" s="40" t="s">
        <v>248</v>
      </c>
      <c r="B241" s="40">
        <v>6642636207</v>
      </c>
      <c r="C241" s="40" t="s">
        <v>249</v>
      </c>
      <c r="D241" s="41">
        <v>10</v>
      </c>
      <c r="E241" s="42">
        <v>400</v>
      </c>
      <c r="F241" s="43">
        <v>360</v>
      </c>
      <c r="G241" s="44">
        <v>40</v>
      </c>
      <c r="H241">
        <v>28</v>
      </c>
    </row>
    <row r="242" spans="1:8" ht="16.5" thickTop="1" thickBot="1" x14ac:dyDescent="0.3">
      <c r="A242" s="2" t="s">
        <v>256</v>
      </c>
      <c r="B242" s="2">
        <v>4171137370</v>
      </c>
      <c r="C242" s="2" t="s">
        <v>24</v>
      </c>
      <c r="D242" s="41">
        <v>10</v>
      </c>
      <c r="E242" s="42">
        <v>400</v>
      </c>
      <c r="F242" s="43">
        <v>360</v>
      </c>
      <c r="G242" s="44">
        <v>40</v>
      </c>
      <c r="H242">
        <v>29</v>
      </c>
    </row>
    <row r="243" spans="1:8" ht="16.5" thickTop="1" thickBot="1" x14ac:dyDescent="0.3">
      <c r="A243" s="2" t="s">
        <v>261</v>
      </c>
      <c r="B243" s="2">
        <v>7861197826</v>
      </c>
      <c r="C243" s="2" t="s">
        <v>262</v>
      </c>
      <c r="D243" s="41">
        <v>10</v>
      </c>
      <c r="E243" s="42">
        <v>400</v>
      </c>
      <c r="F243" s="43">
        <v>360</v>
      </c>
      <c r="G243" s="44">
        <v>40</v>
      </c>
      <c r="H243">
        <v>30</v>
      </c>
    </row>
    <row r="244" spans="1:8" ht="16.5" thickTop="1" thickBot="1" x14ac:dyDescent="0.3">
      <c r="A244" s="40" t="s">
        <v>270</v>
      </c>
      <c r="B244" s="40">
        <v>4211114158</v>
      </c>
      <c r="C244" s="40" t="s">
        <v>41</v>
      </c>
      <c r="D244" s="41">
        <v>10</v>
      </c>
      <c r="E244" s="42">
        <v>400</v>
      </c>
      <c r="F244" s="43">
        <v>360</v>
      </c>
      <c r="G244" s="44">
        <v>40</v>
      </c>
      <c r="H244">
        <v>31</v>
      </c>
    </row>
    <row r="245" spans="1:8" ht="16.5" thickTop="1" thickBot="1" x14ac:dyDescent="0.3">
      <c r="A245" s="40" t="s">
        <v>296</v>
      </c>
      <c r="B245" s="40"/>
      <c r="C245" s="40" t="s">
        <v>247</v>
      </c>
      <c r="D245" s="41">
        <v>10</v>
      </c>
      <c r="E245" s="42">
        <v>400</v>
      </c>
      <c r="F245" s="43">
        <v>360</v>
      </c>
      <c r="G245" s="44">
        <v>40</v>
      </c>
      <c r="H245">
        <v>32</v>
      </c>
    </row>
    <row r="246" spans="1:8" ht="16.5" thickTop="1" thickBot="1" x14ac:dyDescent="0.3">
      <c r="A246" s="40" t="s">
        <v>297</v>
      </c>
      <c r="B246" s="40">
        <v>4211041497</v>
      </c>
      <c r="C246" s="40" t="s">
        <v>180</v>
      </c>
      <c r="D246" s="41">
        <v>10</v>
      </c>
      <c r="E246" s="42">
        <v>400</v>
      </c>
      <c r="F246" s="43">
        <v>360</v>
      </c>
      <c r="G246" s="44">
        <v>40</v>
      </c>
      <c r="H246">
        <v>33</v>
      </c>
    </row>
    <row r="247" spans="1:8" ht="16.5" thickTop="1" thickBot="1" x14ac:dyDescent="0.3">
      <c r="A247" s="40" t="s">
        <v>306</v>
      </c>
      <c r="B247" s="40">
        <v>4211048084</v>
      </c>
      <c r="C247" s="40" t="s">
        <v>24</v>
      </c>
      <c r="D247" s="41">
        <v>10</v>
      </c>
      <c r="E247" s="42">
        <v>400</v>
      </c>
      <c r="F247" s="43">
        <v>360</v>
      </c>
      <c r="G247" s="44">
        <v>40</v>
      </c>
      <c r="H247">
        <v>34</v>
      </c>
    </row>
    <row r="248" spans="1:8" ht="16.5" thickTop="1" thickBot="1" x14ac:dyDescent="0.3">
      <c r="A248" s="40" t="s">
        <v>324</v>
      </c>
      <c r="B248" s="40">
        <v>4424699105</v>
      </c>
      <c r="C248" s="40" t="s">
        <v>24</v>
      </c>
      <c r="D248" s="41">
        <v>10</v>
      </c>
      <c r="E248" s="42">
        <v>400</v>
      </c>
      <c r="F248" s="43">
        <v>360</v>
      </c>
      <c r="G248" s="44">
        <v>40</v>
      </c>
      <c r="H248">
        <v>35</v>
      </c>
    </row>
    <row r="249" spans="1:8" ht="16.5" thickTop="1" thickBot="1" x14ac:dyDescent="0.3">
      <c r="A249" s="40" t="s">
        <v>330</v>
      </c>
      <c r="B249" s="40">
        <v>4211041497</v>
      </c>
      <c r="C249" s="40" t="s">
        <v>331</v>
      </c>
      <c r="D249" s="41">
        <v>10</v>
      </c>
      <c r="E249" s="42">
        <v>400</v>
      </c>
      <c r="F249" s="43">
        <v>360</v>
      </c>
      <c r="G249" s="44">
        <v>40</v>
      </c>
      <c r="H249">
        <v>36</v>
      </c>
    </row>
    <row r="250" spans="1:8" ht="15.75" thickTop="1" x14ac:dyDescent="0.25"/>
  </sheetData>
  <mergeCells count="1">
    <mergeCell ref="A1:H1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paquete pollas y gallos</vt:lpstr>
      <vt:lpstr>TUBERIA</vt:lpstr>
      <vt:lpstr>Hoja2</vt:lpstr>
      <vt:lpstr>Hoja3</vt:lpstr>
      <vt:lpstr>Hoja4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Barby</dc:creator>
  <cp:lastModifiedBy>Barby</cp:lastModifiedBy>
  <cp:lastPrinted>2019-02-28T16:06:00Z</cp:lastPrinted>
  <dcterms:created xsi:type="dcterms:W3CDTF">2019-02-07T14:16:08Z</dcterms:created>
  <dcterms:modified xsi:type="dcterms:W3CDTF">2019-02-28T21:51:25Z</dcterms:modified>
</cp:coreProperties>
</file>