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GitHub\DECS-Office-AddIns\DECS Excel Add-Ins\test files\"/>
    </mc:Choice>
  </mc:AlternateContent>
  <xr:revisionPtr revIDLastSave="0" documentId="13_ncr:1_{7578976C-BEAE-4E62-BFB1-6196B78B21DF}" xr6:coauthVersionLast="36" xr6:coauthVersionMax="36" xr10:uidLastSave="{00000000-0000-0000-0000-000000000000}"/>
  <bookViews>
    <workbookView xWindow="0" yWindow="0" windowWidth="28800" windowHeight="12225" firstSheet="1" activeTab="1" xr2:uid="{14E85092-9D0D-4512-8C1B-2EA544F52928}"/>
  </bookViews>
  <sheets>
    <sheet name="June 2024" sheetId="1" r:id="rId1"/>
    <sheet name="February 2025" sheetId="9" r:id="rId2"/>
  </sheets>
  <definedNames>
    <definedName name="_xlnm._FilterDatabase" localSheetId="0" hidden="1">'June 2024'!$A$1:$K$1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9" l="1"/>
  <c r="K7" i="9"/>
  <c r="K11" i="9" l="1"/>
  <c r="K2" i="9"/>
  <c r="K18" i="9"/>
  <c r="K17" i="9"/>
  <c r="K16" i="9"/>
  <c r="K15" i="9"/>
  <c r="K14" i="9"/>
  <c r="K13" i="9"/>
  <c r="K10" i="9" l="1"/>
  <c r="K8" i="9" l="1"/>
  <c r="K6" i="9"/>
  <c r="K5" i="9"/>
  <c r="K4" i="9"/>
  <c r="K3" i="9"/>
  <c r="J8" i="1" l="1"/>
</calcChain>
</file>

<file path=xl/sharedStrings.xml><?xml version="1.0" encoding="utf-8"?>
<sst xmlns="http://schemas.openxmlformats.org/spreadsheetml/2006/main" count="119" uniqueCount="75">
  <si>
    <t>Title</t>
  </si>
  <si>
    <t>Dept or Login Dept</t>
  </si>
  <si>
    <t>User/User Group</t>
  </si>
  <si>
    <t>Dept Owner</t>
  </si>
  <si>
    <t>Comments</t>
  </si>
  <si>
    <t>In Progress</t>
  </si>
  <si>
    <t>Project#</t>
  </si>
  <si>
    <t>Status</t>
  </si>
  <si>
    <t>Expected Completion</t>
  </si>
  <si>
    <t>Dr. Thomas Savides</t>
  </si>
  <si>
    <t>Develop a dashboard to show primary care physicians their patients' completion rate of colorectal cancer screenings.</t>
  </si>
  <si>
    <r>
      <t xml:space="preserve">Ambient Scribing: </t>
    </r>
    <r>
      <rPr>
        <sz val="11"/>
        <color theme="1"/>
        <rFont val="Calibri"/>
        <family val="2"/>
        <scheme val="minor"/>
      </rPr>
      <t>Time in Notes</t>
    </r>
  </si>
  <si>
    <r>
      <t xml:space="preserve">Ambient Scribing: </t>
    </r>
    <r>
      <rPr>
        <sz val="11"/>
        <color theme="1"/>
        <rFont val="Calibri"/>
        <family val="2"/>
        <scheme val="minor"/>
      </rPr>
      <t>Time in Inbox</t>
    </r>
  </si>
  <si>
    <t>Prof. Ming Tai-Seale</t>
  </si>
  <si>
    <r>
      <rPr>
        <b/>
        <sz val="11"/>
        <color theme="1"/>
        <rFont val="Calibri"/>
        <family val="2"/>
        <scheme val="minor"/>
      </rPr>
      <t xml:space="preserve">Concierge for All: </t>
    </r>
    <r>
      <rPr>
        <sz val="11"/>
        <color theme="1"/>
        <rFont val="Calibri"/>
        <family val="2"/>
        <scheme val="minor"/>
      </rPr>
      <t>Colorectal Cancer Screening</t>
    </r>
  </si>
  <si>
    <r>
      <rPr>
        <b/>
        <sz val="11"/>
        <color theme="1"/>
        <rFont val="Calibri"/>
        <family val="2"/>
        <scheme val="minor"/>
      </rPr>
      <t xml:space="preserve">Concierge for All: </t>
    </r>
    <r>
      <rPr>
        <sz val="11"/>
        <color theme="1"/>
        <rFont val="Calibri"/>
        <family val="2"/>
        <scheme val="minor"/>
      </rPr>
      <t>Propofol and ride share</t>
    </r>
  </si>
  <si>
    <t>Show statistics for time physicians spend writing/editing progress notes during and after normal clinic hours.</t>
  </si>
  <si>
    <t>Show statistics for physicians time using Inbox tools during and after normal clinic hours.</t>
  </si>
  <si>
    <r>
      <rPr>
        <b/>
        <sz val="11"/>
        <color theme="1"/>
        <rFont val="Calibri"/>
        <family val="2"/>
        <scheme val="minor"/>
      </rPr>
      <t xml:space="preserve">Concierge for All: </t>
    </r>
    <r>
      <rPr>
        <sz val="11"/>
        <color theme="1"/>
        <rFont val="Calibri"/>
        <family val="2"/>
        <scheme val="minor"/>
      </rPr>
      <t>GI triage notes</t>
    </r>
  </si>
  <si>
    <t>Show statistics for selected GI physicians' creation of interventional triage notes.</t>
  </si>
  <si>
    <t>100</t>
  </si>
  <si>
    <t>Goal</t>
  </si>
  <si>
    <t>Collect statistics on safety of ride share protocol following propofol sedation during colonoscopies: number of patients using the protocol and the number who report problems during the safety phone call.</t>
  </si>
  <si>
    <t>Date 
Started</t>
  </si>
  <si>
    <t>Estimated Work Effort (hours)</t>
  </si>
  <si>
    <t>Open and Ask mobile app development</t>
  </si>
  <si>
    <t>Deploy tool for physicians to use to improve communcation with patients.</t>
  </si>
  <si>
    <t>Dr. Laurel Dang</t>
  </si>
  <si>
    <t>Publication tracking app</t>
  </si>
  <si>
    <t>Courtney, Ross</t>
  </si>
  <si>
    <t>Build UCSD-labeled online site for researchers to enter their publications into a database.</t>
  </si>
  <si>
    <r>
      <t xml:space="preserve">6/27/2024: </t>
    </r>
    <r>
      <rPr>
        <sz val="11"/>
        <color theme="1"/>
        <rFont val="Calibri"/>
        <family val="2"/>
        <scheme val="minor"/>
      </rPr>
      <t>Rec'd detailed specs.</t>
    </r>
  </si>
  <si>
    <r>
      <t xml:space="preserve">6/26/24: </t>
    </r>
    <r>
      <rPr>
        <sz val="11"/>
        <color theme="1"/>
        <rFont val="Calibri"/>
        <family val="2"/>
        <scheme val="minor"/>
      </rPr>
      <t xml:space="preserve">Delivered draft data showing </t>
    </r>
    <r>
      <rPr>
        <i/>
        <sz val="11"/>
        <color theme="1"/>
        <rFont val="Calibri"/>
        <family val="2"/>
        <scheme val="minor"/>
      </rPr>
      <t>active</t>
    </r>
    <r>
      <rPr>
        <sz val="11"/>
        <color theme="1"/>
        <rFont val="Calibri"/>
        <family val="2"/>
        <scheme val="minor"/>
      </rPr>
      <t xml:space="preserve"> writing/editing time.</t>
    </r>
  </si>
  <si>
    <r>
      <rPr>
        <b/>
        <sz val="11"/>
        <color theme="1"/>
        <rFont val="Calibri"/>
        <family val="2"/>
        <scheme val="minor"/>
      </rPr>
      <t>6/27/24:</t>
    </r>
    <r>
      <rPr>
        <sz val="11"/>
        <color theme="1"/>
        <rFont val="Calibri"/>
        <family val="2"/>
        <scheme val="minor"/>
      </rPr>
      <t xml:space="preserve"> Started working with health maintenance tables.</t>
    </r>
  </si>
  <si>
    <r>
      <rPr>
        <b/>
        <sz val="11"/>
        <color theme="1"/>
        <rFont val="Calibri"/>
        <family val="2"/>
        <scheme val="minor"/>
      </rPr>
      <t>6/26/24:</t>
    </r>
    <r>
      <rPr>
        <sz val="11"/>
        <color theme="1"/>
        <rFont val="Calibri"/>
        <family val="2"/>
        <scheme val="minor"/>
      </rPr>
      <t xml:space="preserve"> Not clear from the data that the check-up calls are being made and documented per protocol.</t>
    </r>
  </si>
  <si>
    <r>
      <rPr>
        <b/>
        <sz val="11"/>
        <color theme="1"/>
        <rFont val="Calibri"/>
        <family val="2"/>
        <scheme val="minor"/>
      </rPr>
      <t>6/27/24:</t>
    </r>
    <r>
      <rPr>
        <sz val="11"/>
        <color theme="1"/>
        <rFont val="Calibri"/>
        <family val="2"/>
        <scheme val="minor"/>
      </rPr>
      <t xml:space="preserve"> Downloaded code from developer. Set up new GitHub repository to host the code. Have applied for Amazon Web Services (AWS) account via Campus IT.</t>
    </r>
  </si>
  <si>
    <r>
      <rPr>
        <b/>
        <sz val="11"/>
        <color theme="1"/>
        <rFont val="Calibri"/>
        <family val="2"/>
        <scheme val="minor"/>
      </rPr>
      <t>Open and Ask</t>
    </r>
    <r>
      <rPr>
        <sz val="11"/>
        <color theme="1"/>
        <rFont val="Calibri"/>
        <family val="2"/>
        <scheme val="minor"/>
      </rPr>
      <t xml:space="preserve"> mobile app development</t>
    </r>
  </si>
  <si>
    <r>
      <rPr>
        <b/>
        <sz val="11"/>
        <color theme="1"/>
        <rFont val="Calibri"/>
        <family val="2"/>
        <scheme val="minor"/>
      </rPr>
      <t>7/15/24</t>
    </r>
    <r>
      <rPr>
        <sz val="11"/>
        <color theme="1"/>
        <rFont val="Calibri"/>
        <family val="2"/>
        <scheme val="minor"/>
      </rPr>
      <t>: Demonstrated new Qualtrics site to Courtney.</t>
    </r>
  </si>
  <si>
    <t>Show statistics for physicians time using In Basket tools during and after normal clinic hours.</t>
  </si>
  <si>
    <t>On hold</t>
  </si>
  <si>
    <t>Reduce physician workload through AI drafting of documentation.</t>
  </si>
  <si>
    <r>
      <t xml:space="preserve">Concierge for All: </t>
    </r>
    <r>
      <rPr>
        <sz val="11"/>
        <color theme="1"/>
        <rFont val="Calibri"/>
        <family val="2"/>
        <scheme val="minor"/>
      </rPr>
      <t>Value of Colorectal Cancer Screening</t>
    </r>
  </si>
  <si>
    <t>Quantify the value of screening tests: how many cancers do we detect through tests like COLOGUARD?</t>
  </si>
  <si>
    <r>
      <t>8/15/24</t>
    </r>
    <r>
      <rPr>
        <sz val="11"/>
        <color theme="1"/>
        <rFont val="Calibri"/>
        <family val="2"/>
        <scheme val="minor"/>
      </rPr>
      <t>: Started</t>
    </r>
    <r>
      <rPr>
        <b/>
        <sz val="11"/>
        <color theme="1"/>
        <rFont val="Calibri"/>
        <family val="2"/>
        <scheme val="minor"/>
      </rPr>
      <t xml:space="preserve">
8/16/24</t>
    </r>
    <r>
      <rPr>
        <sz val="11"/>
        <color theme="1"/>
        <rFont val="Calibri"/>
        <family val="2"/>
        <scheme val="minor"/>
      </rPr>
      <t>: Shared preliminary results w/ Dr. Savides. Added colonoscopy notes.</t>
    </r>
    <r>
      <rPr>
        <b/>
        <sz val="11"/>
        <color theme="1"/>
        <rFont val="Calibri"/>
        <family val="2"/>
        <scheme val="minor"/>
      </rPr>
      <t xml:space="preserve">
8/29/24</t>
    </r>
    <r>
      <rPr>
        <sz val="11"/>
        <color theme="1"/>
        <rFont val="Calibri"/>
        <family val="2"/>
        <scheme val="minor"/>
      </rPr>
      <t>: Reviewed results w/ Drs. Savides, Dang.</t>
    </r>
  </si>
  <si>
    <t>Dr. Mattheus Ramsis</t>
  </si>
  <si>
    <t>Gather data in support of clinical measurements of periheral arterial flow device.</t>
  </si>
  <si>
    <r>
      <t xml:space="preserve">7/5/24: </t>
    </r>
    <r>
      <rPr>
        <sz val="11"/>
        <color theme="1"/>
        <rFont val="Calibri"/>
        <family val="2"/>
        <scheme val="minor"/>
      </rPr>
      <t xml:space="preserve">Investigated differences between </t>
    </r>
    <r>
      <rPr>
        <sz val="11"/>
        <color theme="1"/>
        <rFont val="Courier New"/>
        <family val="3"/>
      </rPr>
      <t>NOTE_WRITE_TIMING</t>
    </r>
    <r>
      <rPr>
        <sz val="11"/>
        <color theme="1"/>
        <rFont val="Calibri"/>
        <family val="2"/>
        <scheme val="minor"/>
      </rPr>
      <t xml:space="preserve"> and </t>
    </r>
    <r>
      <rPr>
        <sz val="11"/>
        <color theme="1"/>
        <rFont val="Courier New"/>
        <family val="3"/>
      </rPr>
      <t>UAL_ACTIVITY_HOURS</t>
    </r>
    <r>
      <rPr>
        <sz val="11"/>
        <color theme="1"/>
        <rFont val="Calibri"/>
        <family val="2"/>
        <scheme val="minor"/>
      </rPr>
      <t xml:space="preserve"> approaches.</t>
    </r>
    <r>
      <rPr>
        <b/>
        <sz val="11"/>
        <color theme="1"/>
        <rFont val="Calibri"/>
        <family val="2"/>
        <scheme val="minor"/>
      </rPr>
      <t xml:space="preserve">
7/11/24:</t>
    </r>
    <r>
      <rPr>
        <sz val="11"/>
        <color theme="1"/>
        <rFont val="Calibri"/>
        <family val="2"/>
        <scheme val="minor"/>
      </rPr>
      <t xml:space="preserve"> Delivered combined data set.</t>
    </r>
    <r>
      <rPr>
        <b/>
        <sz val="11"/>
        <color theme="1"/>
        <rFont val="Calibri"/>
        <family val="2"/>
        <scheme val="minor"/>
      </rPr>
      <t xml:space="preserve">
8/2/24</t>
    </r>
    <r>
      <rPr>
        <sz val="11"/>
        <color theme="1"/>
        <rFont val="Calibri"/>
        <family val="2"/>
        <scheme val="minor"/>
      </rPr>
      <t>: Produced new dataset for just the specific physicians on Amanda's list and delivered to Courtney. This new dataset included the device preference (Apple or Android) for each.</t>
    </r>
    <r>
      <rPr>
        <b/>
        <sz val="11"/>
        <color theme="1"/>
        <rFont val="Calibri"/>
        <family val="2"/>
        <scheme val="minor"/>
      </rPr>
      <t xml:space="preserve">
10/15/24</t>
    </r>
    <r>
      <rPr>
        <sz val="11"/>
        <color theme="1"/>
        <rFont val="Calibri"/>
        <family val="2"/>
        <scheme val="minor"/>
      </rPr>
      <t>: Reviewed results in light of Dr. Wilkinson's comments about difference between her appt records &amp; # of rows for her in "control group" spreadsheet.</t>
    </r>
  </si>
  <si>
    <r>
      <rPr>
        <b/>
        <sz val="11"/>
        <color theme="1"/>
        <rFont val="Calibri"/>
        <family val="2"/>
        <scheme val="minor"/>
      </rPr>
      <t>Concierge for All:</t>
    </r>
    <r>
      <rPr>
        <sz val="11"/>
        <color theme="1"/>
        <rFont val="Calibri"/>
        <family val="2"/>
        <scheme val="minor"/>
      </rPr>
      <t xml:space="preserve"> What's Keeping Gastroenterologists Busy?</t>
    </r>
  </si>
  <si>
    <t>Actual hours this month</t>
  </si>
  <si>
    <t>Actual Hours Spent (Cumulative)</t>
  </si>
  <si>
    <r>
      <rPr>
        <b/>
        <sz val="11"/>
        <color theme="1"/>
        <rFont val="Calibri"/>
        <family val="2"/>
        <scheme val="minor"/>
      </rPr>
      <t>10/4/24</t>
    </r>
    <r>
      <rPr>
        <sz val="11"/>
        <color theme="1"/>
        <rFont val="Calibri"/>
        <family val="2"/>
        <scheme val="minor"/>
      </rPr>
      <t xml:space="preserve">: Prototyped code &amp; reviewed preliminary results w/ PI. Sent suggested diagnostic codes, medication codes to PI for review.
</t>
    </r>
    <r>
      <rPr>
        <b/>
        <sz val="11"/>
        <color theme="1"/>
        <rFont val="Calibri"/>
        <family val="2"/>
        <scheme val="minor"/>
      </rPr>
      <t>10/9/24</t>
    </r>
    <r>
      <rPr>
        <sz val="11"/>
        <color theme="1"/>
        <rFont val="Calibri"/>
        <family val="2"/>
        <scheme val="minor"/>
      </rPr>
      <t xml:space="preserve">: Developed C# Excel Add-In to parse patient lab reports &amp; extract key diagnostic indices into SQL code that can be combined with demographics and lab data.
</t>
    </r>
    <r>
      <rPr>
        <b/>
        <sz val="11"/>
        <color theme="1"/>
        <rFont val="Calibri"/>
        <family val="2"/>
        <scheme val="minor"/>
      </rPr>
      <t>10/14/24</t>
    </r>
    <r>
      <rPr>
        <sz val="11"/>
        <color theme="1"/>
        <rFont val="Calibri"/>
        <family val="2"/>
        <scheme val="minor"/>
      </rPr>
      <t xml:space="preserve">: Revised data extraction to incorporate changes from 10/11 review:
* add chronic kidney disease, lupus &amp; scleroderma to comorbidities
* add A1C to labs
* add lower extremity angiogram results
* add smoking history
* revise presentation of lab data
</t>
    </r>
    <r>
      <rPr>
        <b/>
        <sz val="11"/>
        <color theme="1"/>
        <rFont val="Calibri"/>
        <family val="2"/>
        <scheme val="minor"/>
      </rPr>
      <t>10/21/24</t>
    </r>
    <r>
      <rPr>
        <sz val="11"/>
        <color theme="1"/>
        <rFont val="Calibri"/>
        <family val="2"/>
        <scheme val="minor"/>
      </rPr>
      <t>: Added new proc codes from Dr. Ross.</t>
    </r>
  </si>
  <si>
    <r>
      <rPr>
        <b/>
        <sz val="11"/>
        <color theme="1"/>
        <rFont val="Calibri"/>
        <family val="2"/>
        <scheme val="minor"/>
      </rPr>
      <t>11/12/24</t>
    </r>
    <r>
      <rPr>
        <sz val="11"/>
        <color theme="1"/>
        <rFont val="Calibri"/>
        <family val="2"/>
        <scheme val="minor"/>
      </rPr>
      <t>: Extracted &amp; deidentified sample ACP progress notes.</t>
    </r>
  </si>
  <si>
    <r>
      <rPr>
        <b/>
        <sz val="11"/>
        <color theme="1"/>
        <rFont val="Calibri"/>
        <family val="2"/>
        <scheme val="minor"/>
      </rPr>
      <t>7/9/24:</t>
    </r>
    <r>
      <rPr>
        <sz val="11"/>
        <color theme="1"/>
        <rFont val="Calibri"/>
        <family val="2"/>
        <scheme val="minor"/>
      </rPr>
      <t xml:space="preserve"> Met w/ key players to get cloud services through Health AWS services.
</t>
    </r>
    <r>
      <rPr>
        <b/>
        <sz val="11"/>
        <color theme="1"/>
        <rFont val="Calibri"/>
        <family val="2"/>
        <scheme val="minor"/>
      </rPr>
      <t>7/19/24</t>
    </r>
    <r>
      <rPr>
        <sz val="11"/>
        <color theme="1"/>
        <rFont val="Calibri"/>
        <family val="2"/>
        <scheme val="minor"/>
      </rPr>
      <t xml:space="preserve">: Obtained Macbook for code development; completed Swift language programming tutorial.
</t>
    </r>
    <r>
      <rPr>
        <b/>
        <sz val="11"/>
        <color theme="1"/>
        <rFont val="Calibri"/>
        <family val="2"/>
        <scheme val="minor"/>
      </rPr>
      <t>7/26/24</t>
    </r>
    <r>
      <rPr>
        <sz val="11"/>
        <color theme="1"/>
        <rFont val="Calibri"/>
        <family val="2"/>
        <scheme val="minor"/>
      </rPr>
      <t xml:space="preserve">: Met w/ ACTRI cloud team to review progress: they've got EC2 instance running and have started creating Docker container there.
</t>
    </r>
    <r>
      <rPr>
        <b/>
        <sz val="11"/>
        <color theme="1"/>
        <rFont val="Calibri"/>
        <family val="2"/>
        <scheme val="minor"/>
      </rPr>
      <t>8/2/24</t>
    </r>
    <r>
      <rPr>
        <sz val="11"/>
        <color theme="1"/>
        <rFont val="Calibri"/>
        <family val="2"/>
        <scheme val="minor"/>
      </rPr>
      <t xml:space="preserve">: Cloud database, cache and storage all in place. Next step is to get the EC2 instance communicating w/ these new pieces. Also will be creating an AWS VRD for my use in development &amp; testing.
</t>
    </r>
    <r>
      <rPr>
        <b/>
        <sz val="11"/>
        <color theme="1"/>
        <rFont val="Calibri"/>
        <family val="2"/>
        <scheme val="minor"/>
      </rPr>
      <t>8/26/24</t>
    </r>
    <r>
      <rPr>
        <sz val="11"/>
        <color theme="1"/>
        <rFont val="Calibri"/>
        <family val="2"/>
        <scheme val="minor"/>
      </rPr>
      <t xml:space="preserve">: Working on compiling Swift code on MacBook.
</t>
    </r>
    <r>
      <rPr>
        <b/>
        <sz val="11"/>
        <color theme="1"/>
        <rFont val="Calibri"/>
        <family val="2"/>
        <scheme val="minor"/>
      </rPr>
      <t>9/9/24</t>
    </r>
    <r>
      <rPr>
        <sz val="11"/>
        <color theme="1"/>
        <rFont val="Calibri"/>
        <family val="2"/>
        <scheme val="minor"/>
      </rPr>
      <t xml:space="preserve">: Prototyped user management app.
</t>
    </r>
    <r>
      <rPr>
        <b/>
        <sz val="11"/>
        <color theme="1"/>
        <rFont val="Calibri"/>
        <family val="2"/>
        <scheme val="minor"/>
      </rPr>
      <t>9/12/24</t>
    </r>
    <r>
      <rPr>
        <sz val="11"/>
        <color theme="1"/>
        <rFont val="Calibri"/>
        <family val="2"/>
        <scheme val="minor"/>
      </rPr>
      <t xml:space="preserve">: Prepared for &amp; participated in ThinkShop meeting.
</t>
    </r>
    <r>
      <rPr>
        <b/>
        <sz val="11"/>
        <color theme="1"/>
        <rFont val="Calibri"/>
        <family val="2"/>
        <scheme val="minor"/>
      </rPr>
      <t>10/22/24</t>
    </r>
    <r>
      <rPr>
        <sz val="11"/>
        <color theme="1"/>
        <rFont val="Calibri"/>
        <family val="2"/>
        <scheme val="minor"/>
      </rPr>
      <t xml:space="preserve">: Participated in ThinkShop office hours.
</t>
    </r>
    <r>
      <rPr>
        <b/>
        <sz val="11"/>
        <color theme="1"/>
        <rFont val="Calibri"/>
        <family val="2"/>
        <scheme val="minor"/>
      </rPr>
      <t>10/23/24</t>
    </r>
    <r>
      <rPr>
        <sz val="11"/>
        <color theme="1"/>
        <rFont val="Calibri"/>
        <family val="2"/>
        <scheme val="minor"/>
      </rPr>
      <t xml:space="preserve">: Experimented with app in MacBook.
</t>
    </r>
    <r>
      <rPr>
        <b/>
        <sz val="11"/>
        <color theme="1"/>
        <rFont val="Calibri"/>
        <family val="2"/>
        <scheme val="minor"/>
      </rPr>
      <t>11/8/24</t>
    </r>
    <r>
      <rPr>
        <sz val="11"/>
        <color theme="1"/>
        <rFont val="Calibri"/>
        <family val="2"/>
        <scheme val="minor"/>
      </rPr>
      <t xml:space="preserve">: Reviewed React code &amp; conferring with ACTRI cloud engineer re: possible error.
</t>
    </r>
    <r>
      <rPr>
        <b/>
        <sz val="11"/>
        <color theme="1"/>
        <rFont val="Calibri"/>
        <family val="2"/>
        <scheme val="minor"/>
      </rPr>
      <t>11/12/24</t>
    </r>
    <r>
      <rPr>
        <sz val="11"/>
        <color theme="1"/>
        <rFont val="Calibri"/>
        <family val="2"/>
        <scheme val="minor"/>
      </rPr>
      <t xml:space="preserve">: Edited login code on VRD in preparation for this week's trial run.
Prepared for installation of app user management tool in VRD.
</t>
    </r>
    <r>
      <rPr>
        <b/>
        <sz val="11"/>
        <color theme="1"/>
        <rFont val="Calibri"/>
        <family val="2"/>
        <scheme val="minor"/>
      </rPr>
      <t>11/13/24</t>
    </r>
    <r>
      <rPr>
        <sz val="11"/>
        <color theme="1"/>
        <rFont val="Calibri"/>
        <family val="2"/>
        <scheme val="minor"/>
      </rPr>
      <t xml:space="preserve">: Met online with ACTRI cloud engineer to debug app. Met online with ACTRI AWS engineer to get app user management tool running in Python on VRD.
</t>
    </r>
    <r>
      <rPr>
        <b/>
        <sz val="11"/>
        <color theme="1"/>
        <rFont val="Calibri"/>
        <family val="2"/>
        <scheme val="minor"/>
      </rPr>
      <t>11/14/24</t>
    </r>
    <r>
      <rPr>
        <sz val="11"/>
        <color theme="1"/>
        <rFont val="Calibri"/>
        <family val="2"/>
        <scheme val="minor"/>
      </rPr>
      <t xml:space="preserve">: Online trouble-shooting with ACTRI cloud engineer.
</t>
    </r>
    <r>
      <rPr>
        <b/>
        <sz val="11"/>
        <color theme="1"/>
        <rFont val="Calibri"/>
        <family val="2"/>
        <scheme val="minor"/>
      </rPr>
      <t>11/18/24</t>
    </r>
    <r>
      <rPr>
        <sz val="11"/>
        <color theme="1"/>
        <rFont val="Calibri"/>
        <family val="2"/>
        <scheme val="minor"/>
      </rPr>
      <t>: Revising user management app to match password hashing used in Open and Ask backend code.</t>
    </r>
  </si>
  <si>
    <r>
      <rPr>
        <b/>
        <sz val="11"/>
        <color theme="1"/>
        <rFont val="Calibri"/>
        <family val="2"/>
        <scheme val="minor"/>
      </rPr>
      <t>10/21/24</t>
    </r>
    <r>
      <rPr>
        <sz val="11"/>
        <color theme="1"/>
        <rFont val="Calibri"/>
        <family val="2"/>
        <scheme val="minor"/>
      </rPr>
      <t xml:space="preserve">: Reviewed &amp; adapted Dr. Kwan's code re: triage notes
Experimented with physician, clinic availablity
Investigated Relative Value Units.
</t>
    </r>
    <r>
      <rPr>
        <b/>
        <sz val="11"/>
        <color theme="1"/>
        <rFont val="Calibri"/>
        <family val="2"/>
        <scheme val="minor"/>
      </rPr>
      <t>10/24/24</t>
    </r>
    <r>
      <rPr>
        <sz val="11"/>
        <color theme="1"/>
        <rFont val="Calibri"/>
        <family val="2"/>
        <scheme val="minor"/>
      </rPr>
      <t xml:space="preserve">: Investigated UCSD-specific table TDS_3NA_EA_PROD
</t>
    </r>
    <r>
      <rPr>
        <b/>
        <sz val="11"/>
        <color theme="1"/>
        <rFont val="Calibri"/>
        <family val="2"/>
        <scheme val="minor"/>
      </rPr>
      <t>11/1/24</t>
    </r>
    <r>
      <rPr>
        <sz val="11"/>
        <color theme="1"/>
        <rFont val="Calibri"/>
        <family val="2"/>
        <scheme val="minor"/>
      </rPr>
      <t xml:space="preserve">: Built app to split up availability data by physician.
</t>
    </r>
    <r>
      <rPr>
        <b/>
        <sz val="11"/>
        <color theme="1"/>
        <rFont val="Calibri"/>
        <family val="2"/>
        <scheme val="minor"/>
      </rPr>
      <t>11/4/24</t>
    </r>
    <r>
      <rPr>
        <sz val="11"/>
        <color theme="1"/>
        <rFont val="Calibri"/>
        <family val="2"/>
        <scheme val="minor"/>
      </rPr>
      <t xml:space="preserve">: Delivered third-next available appt data to Courtney for review.
</t>
    </r>
    <r>
      <rPr>
        <b/>
        <sz val="11"/>
        <color theme="1"/>
        <rFont val="Calibri"/>
        <family val="2"/>
        <scheme val="minor"/>
      </rPr>
      <t>11/5/24</t>
    </r>
    <r>
      <rPr>
        <sz val="11"/>
        <color theme="1"/>
        <rFont val="Calibri"/>
        <family val="2"/>
        <scheme val="minor"/>
      </rPr>
      <t xml:space="preserve">: Investigating time-to-surgery for data on colonoscopy availability.
</t>
    </r>
    <r>
      <rPr>
        <b/>
        <sz val="11"/>
        <color theme="1"/>
        <rFont val="Calibri"/>
        <family val="2"/>
        <scheme val="minor"/>
      </rPr>
      <t>11/7/24</t>
    </r>
    <r>
      <rPr>
        <sz val="11"/>
        <color theme="1"/>
        <rFont val="Calibri"/>
        <family val="2"/>
        <scheme val="minor"/>
      </rPr>
      <t xml:space="preserve">: Delivered expanded third-next available appt data to Courtney, now including ALL appt lengths. Also delivered time-to-surgery spreadsheet.
</t>
    </r>
    <r>
      <rPr>
        <b/>
        <sz val="11"/>
        <color theme="1"/>
        <rFont val="Calibri"/>
        <family val="2"/>
        <scheme val="minor"/>
      </rPr>
      <t>11/8/24</t>
    </r>
    <r>
      <rPr>
        <sz val="11"/>
        <color theme="1"/>
        <rFont val="Calibri"/>
        <family val="2"/>
        <scheme val="minor"/>
      </rPr>
      <t xml:space="preserve">: Improving Excel Add-In app to split availability data into separate worksheets.
</t>
    </r>
    <r>
      <rPr>
        <b/>
        <sz val="11"/>
        <color theme="1"/>
        <rFont val="Calibri"/>
        <family val="2"/>
        <scheme val="minor"/>
      </rPr>
      <t>11/19/24</t>
    </r>
    <r>
      <rPr>
        <sz val="11"/>
        <color theme="1"/>
        <rFont val="Calibri"/>
        <family val="2"/>
        <scheme val="minor"/>
      </rPr>
      <t xml:space="preserve">: Delivered RVU data.
</t>
    </r>
    <r>
      <rPr>
        <b/>
        <sz val="11"/>
        <color theme="1"/>
        <rFont val="Calibri"/>
        <family val="2"/>
        <scheme val="minor"/>
      </rPr>
      <t>11/21/24</t>
    </r>
    <r>
      <rPr>
        <sz val="11"/>
        <color theme="1"/>
        <rFont val="Calibri"/>
        <family val="2"/>
        <scheme val="minor"/>
      </rPr>
      <t xml:space="preserve">: Researched UCSD-specific RVU tables.
</t>
    </r>
    <r>
      <rPr>
        <b/>
        <sz val="11"/>
        <color theme="1"/>
        <rFont val="Calibri"/>
        <family val="2"/>
        <scheme val="minor"/>
      </rPr>
      <t>11/25/24</t>
    </r>
    <r>
      <rPr>
        <sz val="11"/>
        <color theme="1"/>
        <rFont val="Calibri"/>
        <family val="2"/>
        <scheme val="minor"/>
      </rPr>
      <t xml:space="preserve">: Delivered revised RVU data w/ more procedures. 
</t>
    </r>
    <r>
      <rPr>
        <b/>
        <sz val="11"/>
        <color theme="1"/>
        <rFont val="Calibri"/>
        <family val="2"/>
        <scheme val="minor"/>
      </rPr>
      <t>11/16/24</t>
    </r>
    <r>
      <rPr>
        <sz val="11"/>
        <color theme="1"/>
        <rFont val="Calibri"/>
        <family val="2"/>
        <scheme val="minor"/>
      </rPr>
      <t>: Developing tracker for statistical analysis plan variables.</t>
    </r>
  </si>
  <si>
    <r>
      <t>6/27/24</t>
    </r>
    <r>
      <rPr>
        <sz val="11"/>
        <color theme="1"/>
        <rFont val="Calibri"/>
        <family val="2"/>
        <scheme val="minor"/>
      </rPr>
      <t xml:space="preserve">: Rec'd detailed specs.
</t>
    </r>
    <r>
      <rPr>
        <b/>
        <sz val="11"/>
        <color theme="1"/>
        <rFont val="Calibri"/>
        <family val="2"/>
        <scheme val="minor"/>
      </rPr>
      <t>7/10/24</t>
    </r>
    <r>
      <rPr>
        <sz val="11"/>
        <color theme="1"/>
        <rFont val="Calibri"/>
        <family val="2"/>
        <scheme val="minor"/>
      </rPr>
      <t xml:space="preserve">: Rec'd data from Epic.
</t>
    </r>
    <r>
      <rPr>
        <b/>
        <sz val="11"/>
        <color theme="1"/>
        <rFont val="Calibri"/>
        <family val="2"/>
        <scheme val="minor"/>
      </rPr>
      <t>7/18/24</t>
    </r>
    <r>
      <rPr>
        <sz val="11"/>
        <color theme="1"/>
        <rFont val="Calibri"/>
        <family val="2"/>
        <scheme val="minor"/>
      </rPr>
      <t xml:space="preserve">: Building SQL query to compute read, reply times.
</t>
    </r>
    <r>
      <rPr>
        <b/>
        <sz val="11"/>
        <color theme="1"/>
        <rFont val="Calibri"/>
        <family val="2"/>
        <scheme val="minor"/>
      </rPr>
      <t>7/31/24</t>
    </r>
    <r>
      <rPr>
        <sz val="11"/>
        <color theme="1"/>
        <rFont val="Calibri"/>
        <family val="2"/>
        <scheme val="minor"/>
      </rPr>
      <t xml:space="preserve">: Comparing my results w/ Epic-provided data.
</t>
    </r>
    <r>
      <rPr>
        <b/>
        <sz val="11"/>
        <color theme="1"/>
        <rFont val="Calibri"/>
        <family val="2"/>
        <scheme val="minor"/>
      </rPr>
      <t>8/1/24</t>
    </r>
    <r>
      <rPr>
        <sz val="11"/>
        <color theme="1"/>
        <rFont val="Calibri"/>
        <family val="2"/>
        <scheme val="minor"/>
      </rPr>
      <t xml:space="preserve">: Started documentation on GitLab project page.
</t>
    </r>
    <r>
      <rPr>
        <b/>
        <sz val="11"/>
        <color theme="1"/>
        <rFont val="Calibri"/>
        <family val="2"/>
        <scheme val="minor"/>
      </rPr>
      <t>8/2/24</t>
    </r>
    <r>
      <rPr>
        <sz val="11"/>
        <color theme="1"/>
        <rFont val="Calibri"/>
        <family val="2"/>
        <scheme val="minor"/>
      </rPr>
      <t xml:space="preserve">: Reviewed latest data from Epic &amp; made changes to my SQL code to get more precise msg sent times (not truncated to the minute). Also found possible error in their turnaround time computation &amp; alerted Evan.
</t>
    </r>
    <r>
      <rPr>
        <b/>
        <sz val="11"/>
        <color theme="1"/>
        <rFont val="Calibri"/>
        <family val="2"/>
        <scheme val="minor"/>
      </rPr>
      <t>8/5/24</t>
    </r>
    <r>
      <rPr>
        <sz val="11"/>
        <color theme="1"/>
        <rFont val="Calibri"/>
        <family val="2"/>
        <scheme val="minor"/>
      </rPr>
      <t xml:space="preserve">: Reviewing Epic data &amp; understanding their linkages between MyChart and InBasket message IDs.
</t>
    </r>
    <r>
      <rPr>
        <b/>
        <sz val="11"/>
        <color theme="1"/>
        <rFont val="Calibri"/>
        <family val="2"/>
        <scheme val="minor"/>
      </rPr>
      <t>8/7/24</t>
    </r>
    <r>
      <rPr>
        <sz val="11"/>
        <color theme="1"/>
        <rFont val="Calibri"/>
        <family val="2"/>
        <scheme val="minor"/>
      </rPr>
      <t xml:space="preserve">: Adding physician workload statistics.
</t>
    </r>
    <r>
      <rPr>
        <b/>
        <sz val="11"/>
        <color theme="1"/>
        <rFont val="Calibri"/>
        <family val="2"/>
        <scheme val="minor"/>
      </rPr>
      <t>8/14/24</t>
    </r>
    <r>
      <rPr>
        <sz val="11"/>
        <color theme="1"/>
        <rFont val="Calibri"/>
        <family val="2"/>
        <scheme val="minor"/>
      </rPr>
      <t>: Expanding # of messages pulled &amp; comparing with Epic data.</t>
    </r>
    <r>
      <rPr>
        <b/>
        <sz val="11"/>
        <color theme="1"/>
        <rFont val="Calibri"/>
        <family val="2"/>
        <scheme val="minor"/>
      </rPr>
      <t xml:space="preserve">
9/3/24</t>
    </r>
    <r>
      <rPr>
        <sz val="11"/>
        <color theme="1"/>
        <rFont val="Calibri"/>
        <family val="2"/>
        <scheme val="minor"/>
      </rPr>
      <t xml:space="preserve">: Edited list of data variables &amp; worked with Evan at Epic to understand how to pull text of messages.
</t>
    </r>
    <r>
      <rPr>
        <b/>
        <sz val="11"/>
        <color theme="1"/>
        <rFont val="Calibri"/>
        <family val="2"/>
        <scheme val="minor"/>
      </rPr>
      <t>10/4/24</t>
    </r>
    <r>
      <rPr>
        <sz val="11"/>
        <color theme="1"/>
        <rFont val="Calibri"/>
        <family val="2"/>
        <scheme val="minor"/>
      </rPr>
      <t>: Investigating selected messages that seem not to have been answered.</t>
    </r>
    <r>
      <rPr>
        <b/>
        <sz val="11"/>
        <color theme="1"/>
        <rFont val="Calibri"/>
        <family val="2"/>
        <scheme val="minor"/>
      </rPr>
      <t xml:space="preserve">
11/5/24</t>
    </r>
    <r>
      <rPr>
        <sz val="11"/>
        <color theme="1"/>
        <rFont val="Calibri"/>
        <family val="2"/>
        <scheme val="minor"/>
      </rPr>
      <t>: Further investigation of selected messages.</t>
    </r>
    <r>
      <rPr>
        <b/>
        <sz val="11"/>
        <color theme="1"/>
        <rFont val="Calibri"/>
        <family val="2"/>
        <scheme val="minor"/>
      </rPr>
      <t xml:space="preserve">
12/13/24</t>
    </r>
    <r>
      <rPr>
        <sz val="11"/>
        <color theme="1"/>
        <rFont val="Calibri"/>
        <family val="2"/>
        <scheme val="minor"/>
      </rPr>
      <t>: Extracting msgs from before and after physician first used automatic reply technology.</t>
    </r>
    <r>
      <rPr>
        <b/>
        <sz val="11"/>
        <color theme="1"/>
        <rFont val="Calibri"/>
        <family val="2"/>
        <scheme val="minor"/>
      </rPr>
      <t xml:space="preserve">
12/20/24</t>
    </r>
    <r>
      <rPr>
        <sz val="11"/>
        <color theme="1"/>
        <rFont val="Calibri"/>
        <family val="2"/>
        <scheme val="minor"/>
      </rPr>
      <t>: Improving method of linking messages with physicians, increasing # of messages.</t>
    </r>
  </si>
  <si>
    <r>
      <t>AI Notetaker</t>
    </r>
    <r>
      <rPr>
        <sz val="11"/>
        <color theme="1"/>
        <rFont val="Calibri"/>
        <family val="2"/>
        <scheme val="minor"/>
      </rPr>
      <t>: Documentation</t>
    </r>
  </si>
  <si>
    <r>
      <t>AI Notetaker:</t>
    </r>
    <r>
      <rPr>
        <sz val="11"/>
        <color theme="1"/>
        <rFont val="Calibri"/>
        <family val="2"/>
        <scheme val="minor"/>
      </rPr>
      <t xml:space="preserve"> Time in Inbox</t>
    </r>
  </si>
  <si>
    <r>
      <t>AI Notetaker:</t>
    </r>
    <r>
      <rPr>
        <sz val="11"/>
        <color theme="1"/>
        <rFont val="Calibri"/>
        <family val="2"/>
        <scheme val="minor"/>
      </rPr>
      <t xml:space="preserve"> Time in Notes</t>
    </r>
  </si>
  <si>
    <r>
      <t xml:space="preserve">LHS Center: </t>
    </r>
    <r>
      <rPr>
        <sz val="11"/>
        <color theme="1"/>
        <rFont val="Calibri"/>
        <family val="2"/>
        <scheme val="minor"/>
      </rPr>
      <t>Advanced Care Planning</t>
    </r>
  </si>
  <si>
    <r>
      <t xml:space="preserve">LHSS ESTaR: </t>
    </r>
    <r>
      <rPr>
        <sz val="11"/>
        <color theme="1"/>
        <rFont val="Calibri"/>
        <family val="2"/>
        <scheme val="minor"/>
      </rPr>
      <t>Peripheral Artery Disease</t>
    </r>
  </si>
  <si>
    <t>Augmented Reply Technology</t>
  </si>
  <si>
    <t>ACQUIRE project to study effect of AI message-drafting technology on patient's perception of physician messaging</t>
  </si>
  <si>
    <r>
      <rPr>
        <b/>
        <sz val="11"/>
        <color theme="1"/>
        <rFont val="Calibri"/>
        <family val="2"/>
        <scheme val="minor"/>
      </rPr>
      <t>7/3/24:</t>
    </r>
    <r>
      <rPr>
        <sz val="11"/>
        <color theme="1"/>
        <rFont val="Calibri"/>
        <family val="2"/>
        <scheme val="minor"/>
      </rPr>
      <t xml:space="preserve"> Reviewed results w/ Dr. Savides &amp; revised per his comments.
Need mtg w/ Tableau team to turn this into a dashboard.
</t>
    </r>
    <r>
      <rPr>
        <b/>
        <sz val="11"/>
        <color theme="1"/>
        <rFont val="Calibri"/>
        <family val="2"/>
        <scheme val="minor"/>
      </rPr>
      <t>8/7/24</t>
    </r>
    <r>
      <rPr>
        <sz val="11"/>
        <color theme="1"/>
        <rFont val="Calibri"/>
        <family val="2"/>
        <scheme val="minor"/>
      </rPr>
      <t xml:space="preserve">: Looks like Tableau team has already built everything.
</t>
    </r>
    <r>
      <rPr>
        <b/>
        <sz val="11"/>
        <color theme="1"/>
        <rFont val="Calibri"/>
        <family val="2"/>
        <scheme val="minor"/>
      </rPr>
      <t>8/8/24</t>
    </r>
    <r>
      <rPr>
        <sz val="11"/>
        <color theme="1"/>
        <rFont val="Calibri"/>
        <family val="2"/>
        <scheme val="minor"/>
      </rPr>
      <t xml:space="preserve">: Shifting to SQL query to extract the variables rec'd from Ross.
</t>
    </r>
    <r>
      <rPr>
        <b/>
        <sz val="11"/>
        <color theme="1"/>
        <rFont val="Calibri"/>
        <family val="2"/>
        <scheme val="minor"/>
      </rPr>
      <t>8/29/24</t>
    </r>
    <r>
      <rPr>
        <sz val="11"/>
        <color theme="1"/>
        <rFont val="Calibri"/>
        <family val="2"/>
        <scheme val="minor"/>
      </rPr>
      <t xml:space="preserve">: Reviewed preliminary results with Drs. Savides, Dang.
</t>
    </r>
    <r>
      <rPr>
        <b/>
        <sz val="11"/>
        <color theme="1"/>
        <rFont val="Calibri"/>
        <family val="2"/>
        <scheme val="minor"/>
      </rPr>
      <t>8/30/24</t>
    </r>
    <r>
      <rPr>
        <sz val="11"/>
        <color theme="1"/>
        <rFont val="Calibri"/>
        <family val="2"/>
        <scheme val="minor"/>
      </rPr>
      <t xml:space="preserve">: Revising code following review.
</t>
    </r>
    <r>
      <rPr>
        <b/>
        <sz val="11"/>
        <color theme="1"/>
        <rFont val="Calibri"/>
        <family val="2"/>
        <scheme val="minor"/>
      </rPr>
      <t>9/4/24</t>
    </r>
    <r>
      <rPr>
        <sz val="11"/>
        <color theme="1"/>
        <rFont val="Calibri"/>
        <family val="2"/>
        <scheme val="minor"/>
      </rPr>
      <t xml:space="preserve">: Delivered new results using revised ICD-10 codes, restricting to UCSD physicians and patients.
</t>
    </r>
    <r>
      <rPr>
        <b/>
        <sz val="11"/>
        <color theme="1"/>
        <rFont val="Calibri"/>
        <family val="2"/>
        <scheme val="minor"/>
      </rPr>
      <t>10/18/24</t>
    </r>
    <r>
      <rPr>
        <sz val="11"/>
        <color theme="1"/>
        <rFont val="Calibri"/>
        <family val="2"/>
        <scheme val="minor"/>
      </rPr>
      <t xml:space="preserve">: Extended dashboard to San Diego Sports Medicine physicians.
</t>
    </r>
    <r>
      <rPr>
        <b/>
        <sz val="11"/>
        <color theme="1"/>
        <rFont val="Calibri"/>
        <family val="2"/>
        <scheme val="minor"/>
      </rPr>
      <t>11/14/24</t>
    </r>
    <r>
      <rPr>
        <sz val="11"/>
        <color theme="1"/>
        <rFont val="Calibri"/>
        <family val="2"/>
        <scheme val="minor"/>
      </rPr>
      <t xml:space="preserve">: Extended dashboard to IGO group physicians.
</t>
    </r>
    <r>
      <rPr>
        <b/>
        <sz val="11"/>
        <color theme="1"/>
        <rFont val="Calibri"/>
        <family val="2"/>
        <scheme val="minor"/>
      </rPr>
      <t>11/22/24</t>
    </r>
    <r>
      <rPr>
        <sz val="11"/>
        <color theme="1"/>
        <rFont val="Calibri"/>
        <family val="2"/>
        <scheme val="minor"/>
      </rPr>
      <t xml:space="preserve">: Investigated number of CRC screening tests for IGO physicians and patients.
</t>
    </r>
    <r>
      <rPr>
        <b/>
        <sz val="11"/>
        <color theme="1"/>
        <rFont val="Calibri"/>
        <family val="2"/>
        <scheme val="minor"/>
      </rPr>
      <t>1/16/25</t>
    </r>
    <r>
      <rPr>
        <sz val="11"/>
        <color theme="1"/>
        <rFont val="Calibri"/>
        <family val="2"/>
        <scheme val="minor"/>
      </rPr>
      <t>: Pulled new stats for Graham; worked with Tableau people to get access to usage stats.</t>
    </r>
  </si>
  <si>
    <r>
      <rPr>
        <b/>
        <sz val="11"/>
        <color theme="1"/>
        <rFont val="Calibri"/>
        <family val="2"/>
        <scheme val="minor"/>
      </rPr>
      <t>6/26/24:</t>
    </r>
    <r>
      <rPr>
        <sz val="11"/>
        <color theme="1"/>
        <rFont val="Calibri"/>
        <family val="2"/>
        <scheme val="minor"/>
      </rPr>
      <t xml:space="preserve"> Not clear from the data that the check-up calls are being made and documented per protocol.
</t>
    </r>
    <r>
      <rPr>
        <b/>
        <sz val="11"/>
        <color theme="1"/>
        <rFont val="Calibri"/>
        <family val="2"/>
        <scheme val="minor"/>
      </rPr>
      <t>7/11/24</t>
    </r>
    <r>
      <rPr>
        <sz val="11"/>
        <color theme="1"/>
        <rFont val="Calibri"/>
        <family val="2"/>
        <scheme val="minor"/>
      </rPr>
      <t xml:space="preserve">: Dr. Savides held meeting to clarify procedures w/ clinical staff.
</t>
    </r>
    <r>
      <rPr>
        <b/>
        <sz val="11"/>
        <color theme="1"/>
        <rFont val="Calibri"/>
        <family val="2"/>
        <scheme val="minor"/>
      </rPr>
      <t>ON HOLD</t>
    </r>
    <r>
      <rPr>
        <sz val="11"/>
        <color theme="1"/>
        <rFont val="Calibri"/>
        <family val="2"/>
        <scheme val="minor"/>
      </rPr>
      <t xml:space="preserve"> until new procedures developed &amp; in place.
</t>
    </r>
    <r>
      <rPr>
        <b/>
        <sz val="11"/>
        <color theme="1"/>
        <rFont val="Calibri"/>
        <family val="2"/>
        <scheme val="minor"/>
      </rPr>
      <t>1/15/25</t>
    </r>
    <r>
      <rPr>
        <sz val="11"/>
        <color theme="1"/>
        <rFont val="Calibri"/>
        <family val="2"/>
        <scheme val="minor"/>
      </rPr>
      <t xml:space="preserve">: Investigating use of new "GI Car Service Protocol" button.
</t>
    </r>
    <r>
      <rPr>
        <b/>
        <sz val="11"/>
        <color theme="1"/>
        <rFont val="Calibri"/>
        <family val="2"/>
        <scheme val="minor"/>
      </rPr>
      <t>1/16/25</t>
    </r>
    <r>
      <rPr>
        <sz val="11"/>
        <color theme="1"/>
        <rFont val="Calibri"/>
        <family val="2"/>
        <scheme val="minor"/>
      </rPr>
      <t>: Delivered "GI Car Service Protocol" to Tom Savides.</t>
    </r>
  </si>
  <si>
    <r>
      <t>7/23/24</t>
    </r>
    <r>
      <rPr>
        <sz val="11"/>
        <color theme="1"/>
        <rFont val="Calibri"/>
        <family val="2"/>
        <scheme val="minor"/>
      </rPr>
      <t xml:space="preserve">: Produced list of number of half-days on which selected physicians had office appointments.
</t>
    </r>
    <r>
      <rPr>
        <b/>
        <sz val="11"/>
        <color theme="1"/>
        <rFont val="Calibri"/>
        <family val="2"/>
        <scheme val="minor"/>
      </rPr>
      <t>8/15/24</t>
    </r>
    <r>
      <rPr>
        <sz val="11"/>
        <color theme="1"/>
        <rFont val="Calibri"/>
        <family val="2"/>
        <scheme val="minor"/>
      </rPr>
      <t>: In response to question, produced list of the selected physicians who had seen patients in Express/Urgent Care.</t>
    </r>
    <r>
      <rPr>
        <b/>
        <sz val="11"/>
        <color theme="1"/>
        <rFont val="Calibri"/>
        <family val="2"/>
        <scheme val="minor"/>
      </rPr>
      <t xml:space="preserve">
8/30/24</t>
    </r>
    <r>
      <rPr>
        <sz val="11"/>
        <color theme="1"/>
        <rFont val="Calibri"/>
        <family val="2"/>
        <scheme val="minor"/>
      </rPr>
      <t>: Reran extraction using new physicians list.</t>
    </r>
    <r>
      <rPr>
        <b/>
        <sz val="11"/>
        <color theme="1"/>
        <rFont val="Calibri"/>
        <family val="2"/>
        <scheme val="minor"/>
      </rPr>
      <t xml:space="preserve">
9/4/24</t>
    </r>
    <r>
      <rPr>
        <sz val="11"/>
        <color theme="1"/>
        <rFont val="Calibri"/>
        <family val="2"/>
        <scheme val="minor"/>
      </rPr>
      <t>: Revised code re: Express/Urgent Care per Andrew's questions.</t>
    </r>
    <r>
      <rPr>
        <b/>
        <sz val="11"/>
        <color theme="1"/>
        <rFont val="Calibri"/>
        <family val="2"/>
        <scheme val="minor"/>
      </rPr>
      <t xml:space="preserve">
9/30/24</t>
    </r>
    <r>
      <rPr>
        <sz val="11"/>
        <color theme="1"/>
        <rFont val="Calibri"/>
        <family val="2"/>
        <scheme val="minor"/>
      </rPr>
      <t>: Produced new combined spreadsheet per Andrew's request using latest physicians list.</t>
    </r>
    <r>
      <rPr>
        <b/>
        <sz val="11"/>
        <color theme="1"/>
        <rFont val="Calibri"/>
        <family val="2"/>
        <scheme val="minor"/>
      </rPr>
      <t xml:space="preserve">
10/1/24</t>
    </r>
    <r>
      <rPr>
        <sz val="11"/>
        <color theme="1"/>
        <rFont val="Calibri"/>
        <family val="2"/>
        <scheme val="minor"/>
      </rPr>
      <t>: Added new fields for use of interpreters, Haiku.</t>
    </r>
    <r>
      <rPr>
        <b/>
        <sz val="11"/>
        <color theme="1"/>
        <rFont val="Calibri"/>
        <family val="2"/>
        <scheme val="minor"/>
      </rPr>
      <t xml:space="preserve">
10/11/24</t>
    </r>
    <r>
      <rPr>
        <sz val="11"/>
        <color theme="1"/>
        <rFont val="Calibri"/>
        <family val="2"/>
        <scheme val="minor"/>
      </rPr>
      <t>: Reviewed results in light of Dr. Wilkinson's questioning her appt data.</t>
    </r>
    <r>
      <rPr>
        <b/>
        <sz val="11"/>
        <color theme="1"/>
        <rFont val="Calibri"/>
        <family val="2"/>
        <scheme val="minor"/>
      </rPr>
      <t xml:space="preserve">
10/21/24</t>
    </r>
    <r>
      <rPr>
        <sz val="11"/>
        <color theme="1"/>
        <rFont val="Calibri"/>
        <family val="2"/>
        <scheme val="minor"/>
      </rPr>
      <t>: Investigated lists of outpatient clinics, at Dr. Chua's request.</t>
    </r>
    <r>
      <rPr>
        <b/>
        <sz val="11"/>
        <color theme="1"/>
        <rFont val="Calibri"/>
        <family val="2"/>
        <scheme val="minor"/>
      </rPr>
      <t xml:space="preserve">
11/18/24: </t>
    </r>
    <r>
      <rPr>
        <sz val="11"/>
        <color theme="1"/>
        <rFont val="Calibri"/>
        <family val="2"/>
        <scheme val="minor"/>
      </rPr>
      <t>Meeting</t>
    </r>
    <r>
      <rPr>
        <b/>
        <sz val="11"/>
        <color theme="1"/>
        <rFont val="Calibri"/>
        <family val="2"/>
        <scheme val="minor"/>
      </rPr>
      <t xml:space="preserve">
1/10/25: </t>
    </r>
    <r>
      <rPr>
        <sz val="11"/>
        <color theme="1"/>
        <rFont val="Calibri"/>
        <family val="2"/>
        <scheme val="minor"/>
      </rPr>
      <t xml:space="preserve">Producing list of clinics at which physicians had office visits. </t>
    </r>
    <r>
      <rPr>
        <b/>
        <sz val="11"/>
        <color theme="1"/>
        <rFont val="Calibri"/>
        <family val="2"/>
        <scheme val="minor"/>
      </rPr>
      <t xml:space="preserve">
1/28/25</t>
    </r>
    <r>
      <rPr>
        <sz val="11"/>
        <color theme="1"/>
        <rFont val="Calibri"/>
        <family val="2"/>
        <scheme val="minor"/>
      </rPr>
      <t>: Producing new list of clinics for new list of physicians. Since this seems to be needed frequently, created Excel app to look up physician names from UCSD Blink using email addresses, reducing manual work.</t>
    </r>
  </si>
  <si>
    <t>see next row</t>
  </si>
  <si>
    <r>
      <rPr>
        <b/>
        <sz val="11"/>
        <color theme="1"/>
        <rFont val="Calibri"/>
        <family val="2"/>
        <scheme val="minor"/>
      </rPr>
      <t>7/5/24:</t>
    </r>
    <r>
      <rPr>
        <sz val="11"/>
        <color theme="1"/>
        <rFont val="Calibri"/>
        <family val="2"/>
        <scheme val="minor"/>
      </rPr>
      <t xml:space="preserve"> Built initial query
</t>
    </r>
    <r>
      <rPr>
        <b/>
        <sz val="11"/>
        <color theme="1"/>
        <rFont val="Calibri"/>
        <family val="2"/>
        <scheme val="minor"/>
      </rPr>
      <t>10/30/24:</t>
    </r>
    <r>
      <rPr>
        <sz val="11"/>
        <color theme="1"/>
        <rFont val="Calibri"/>
        <family val="2"/>
        <scheme val="minor"/>
      </rPr>
      <t xml:space="preserve"> Used Dr. Kwan's code to improve extraction of triage notes; included source of referral request.
</t>
    </r>
    <r>
      <rPr>
        <b/>
        <sz val="11"/>
        <color theme="1"/>
        <rFont val="Calibri"/>
        <family val="2"/>
        <scheme val="minor"/>
      </rPr>
      <t>11/6/24:</t>
    </r>
    <r>
      <rPr>
        <sz val="11"/>
        <color theme="1"/>
        <rFont val="Calibri"/>
        <family val="2"/>
        <scheme val="minor"/>
      </rPr>
      <t xml:space="preserve"> Delivered data to Courtney.
</t>
    </r>
    <r>
      <rPr>
        <b/>
        <sz val="11"/>
        <color theme="1"/>
        <rFont val="Calibri"/>
        <family val="2"/>
        <scheme val="minor"/>
      </rPr>
      <t>11/7/24:</t>
    </r>
    <r>
      <rPr>
        <sz val="11"/>
        <color theme="1"/>
        <rFont val="Calibri"/>
        <family val="2"/>
        <scheme val="minor"/>
      </rPr>
      <t xml:space="preserve"> Extracted &amp; delivered activity log data from Tom's live triage experiment.
</t>
    </r>
    <r>
      <rPr>
        <b/>
        <sz val="11"/>
        <color theme="1"/>
        <rFont val="Calibri"/>
        <family val="2"/>
        <scheme val="minor"/>
      </rPr>
      <t>11/8/24:</t>
    </r>
    <r>
      <rPr>
        <sz val="11"/>
        <color theme="1"/>
        <rFont val="Calibri"/>
        <family val="2"/>
        <scheme val="minor"/>
      </rPr>
      <t xml:space="preserve"> Experimented w/ linking messages to triaging provider using IB_MESSAGES to MYC_MESG.TO_USER_ID column. (Wasn't useful--TO_USER_ID  often doesn't point to triaging physician.)
</t>
    </r>
    <r>
      <rPr>
        <b/>
        <sz val="11"/>
        <color theme="1"/>
        <rFont val="Calibri"/>
        <family val="2"/>
        <scheme val="minor"/>
      </rPr>
      <t>11/13/24:</t>
    </r>
    <r>
      <rPr>
        <sz val="11"/>
        <color theme="1"/>
        <rFont val="Calibri"/>
        <family val="2"/>
        <scheme val="minor"/>
      </rPr>
      <t xml:space="preserve"> Revised triage notes to correct error that occurs when record is closed &amp; immediately reopened.
</t>
    </r>
    <r>
      <rPr>
        <b/>
        <sz val="11"/>
        <color theme="1"/>
        <rFont val="Calibri"/>
        <family val="2"/>
        <scheme val="minor"/>
      </rPr>
      <t xml:space="preserve">11/18/24: </t>
    </r>
    <r>
      <rPr>
        <sz val="11"/>
        <color theme="1"/>
        <rFont val="Calibri"/>
        <family val="2"/>
        <scheme val="minor"/>
      </rPr>
      <t xml:space="preserve">Produced list of GI triage note writers for patient experience folks.
</t>
    </r>
    <r>
      <rPr>
        <b/>
        <sz val="11"/>
        <color theme="1"/>
        <rFont val="Calibri"/>
        <family val="2"/>
        <scheme val="minor"/>
      </rPr>
      <t>11/21/24:</t>
    </r>
    <r>
      <rPr>
        <sz val="11"/>
        <color theme="1"/>
        <rFont val="Calibri"/>
        <family val="2"/>
        <scheme val="minor"/>
      </rPr>
      <t xml:space="preserve"> Incorporated on-call status into spreadsheet.
</t>
    </r>
    <r>
      <rPr>
        <b/>
        <sz val="11"/>
        <color theme="1"/>
        <rFont val="Calibri"/>
        <family val="2"/>
        <scheme val="minor"/>
      </rPr>
      <t xml:space="preserve">11/25/24: </t>
    </r>
    <r>
      <rPr>
        <sz val="11"/>
        <color theme="1"/>
        <rFont val="Calibri"/>
        <family val="2"/>
        <scheme val="minor"/>
      </rPr>
      <t xml:space="preserve">Built tool to automatically generate SQL-friendly input from on-call list (for future use).
</t>
    </r>
    <r>
      <rPr>
        <b/>
        <sz val="11"/>
        <color theme="1"/>
        <rFont val="Calibri"/>
        <family val="2"/>
        <scheme val="minor"/>
      </rPr>
      <t>11/26/24:</t>
    </r>
    <r>
      <rPr>
        <sz val="11"/>
        <color theme="1"/>
        <rFont val="Calibri"/>
        <family val="2"/>
        <scheme val="minor"/>
      </rPr>
      <t xml:space="preserve"> Adding variables to triage notes &amp; releasing new version
</t>
    </r>
    <r>
      <rPr>
        <b/>
        <sz val="11"/>
        <color theme="1"/>
        <rFont val="Calibri"/>
        <family val="2"/>
        <scheme val="minor"/>
      </rPr>
      <t>12/3/24:</t>
    </r>
    <r>
      <rPr>
        <sz val="11"/>
        <color theme="1"/>
        <rFont val="Calibri"/>
        <family val="2"/>
        <scheme val="minor"/>
      </rPr>
      <t xml:space="preserve"> Investigating add'l triage smart elements.
</t>
    </r>
    <r>
      <rPr>
        <b/>
        <sz val="11"/>
        <color theme="1"/>
        <rFont val="Calibri"/>
        <family val="2"/>
        <scheme val="minor"/>
      </rPr>
      <t xml:space="preserve">12/4/24: </t>
    </r>
    <r>
      <rPr>
        <sz val="11"/>
        <color theme="1"/>
        <rFont val="Calibri"/>
        <family val="2"/>
        <scheme val="minor"/>
      </rPr>
      <t xml:space="preserve">Investigating time-in-record values.
</t>
    </r>
    <r>
      <rPr>
        <b/>
        <sz val="11"/>
        <color theme="1"/>
        <rFont val="Calibri"/>
        <family val="2"/>
        <scheme val="minor"/>
      </rPr>
      <t>12/10/24:</t>
    </r>
    <r>
      <rPr>
        <sz val="11"/>
        <color theme="1"/>
        <rFont val="Calibri"/>
        <family val="2"/>
        <scheme val="minor"/>
      </rPr>
      <t xml:space="preserve"> Investigating possible fix to zero-length time-in-record events.
</t>
    </r>
    <r>
      <rPr>
        <b/>
        <sz val="11"/>
        <color theme="1"/>
        <rFont val="Calibri"/>
        <family val="2"/>
        <scheme val="minor"/>
      </rPr>
      <t>12/23/24:</t>
    </r>
    <r>
      <rPr>
        <sz val="11"/>
        <color theme="1"/>
        <rFont val="Calibri"/>
        <family val="2"/>
        <scheme val="minor"/>
      </rPr>
      <t xml:space="preserve"> Tweaking code to improve pairing of access log events.</t>
    </r>
  </si>
  <si>
    <r>
      <t xml:space="preserve">
</t>
    </r>
    <r>
      <rPr>
        <b/>
        <sz val="11"/>
        <color theme="1"/>
        <rFont val="Calibri"/>
        <family val="2"/>
        <scheme val="minor"/>
      </rPr>
      <t>1/3/25</t>
    </r>
    <r>
      <rPr>
        <sz val="11"/>
        <color theme="1"/>
        <rFont val="Calibri"/>
        <family val="2"/>
        <scheme val="minor"/>
      </rPr>
      <t xml:space="preserve">: Working on finding source of triage request.
</t>
    </r>
    <r>
      <rPr>
        <b/>
        <sz val="11"/>
        <color theme="1"/>
        <rFont val="Calibri"/>
        <family val="2"/>
        <scheme val="minor"/>
      </rPr>
      <t>1/7/25</t>
    </r>
    <r>
      <rPr>
        <sz val="11"/>
        <color theme="1"/>
        <rFont val="Calibri"/>
        <family val="2"/>
        <scheme val="minor"/>
      </rPr>
      <t xml:space="preserve">: Investigating triage note length of time in record outliers.
</t>
    </r>
    <r>
      <rPr>
        <b/>
        <sz val="11"/>
        <color theme="1"/>
        <rFont val="Calibri"/>
        <family val="2"/>
        <scheme val="minor"/>
      </rPr>
      <t>1/10/25</t>
    </r>
    <r>
      <rPr>
        <sz val="11"/>
        <color theme="1"/>
        <rFont val="Calibri"/>
        <family val="2"/>
        <scheme val="minor"/>
      </rPr>
      <t xml:space="preserve">: Investigating excessive note edit times.
</t>
    </r>
    <r>
      <rPr>
        <b/>
        <sz val="11"/>
        <color theme="1"/>
        <rFont val="Calibri"/>
        <family val="2"/>
        <scheme val="minor"/>
      </rPr>
      <t>1/13/25</t>
    </r>
    <r>
      <rPr>
        <sz val="11"/>
        <color theme="1"/>
        <rFont val="Calibri"/>
        <family val="2"/>
        <scheme val="minor"/>
      </rPr>
      <t xml:space="preserve">: Fixing #colonoscopies.
</t>
    </r>
    <r>
      <rPr>
        <b/>
        <sz val="11"/>
        <color theme="1"/>
        <rFont val="Calibri"/>
        <family val="2"/>
        <scheme val="minor"/>
      </rPr>
      <t>1/14/25</t>
    </r>
    <r>
      <rPr>
        <sz val="11"/>
        <color theme="1"/>
        <rFont val="Calibri"/>
        <family val="2"/>
        <scheme val="minor"/>
      </rPr>
      <t xml:space="preserve">: Adding work RVU, #colonoscopies, #clinic days to triage notes.
</t>
    </r>
    <r>
      <rPr>
        <b/>
        <sz val="11"/>
        <color theme="1"/>
        <rFont val="Calibri"/>
        <family val="2"/>
        <scheme val="minor"/>
      </rPr>
      <t>1/29/25</t>
    </r>
    <r>
      <rPr>
        <sz val="11"/>
        <color theme="1"/>
        <rFont val="Calibri"/>
        <family val="2"/>
        <scheme val="minor"/>
      </rPr>
      <t xml:space="preserve">: Adding insurance, length of note to triage notes. Investigated &amp; fixed problem with excessive edit times.
</t>
    </r>
    <r>
      <rPr>
        <b/>
        <sz val="11"/>
        <color theme="1"/>
        <rFont val="Calibri"/>
        <family val="2"/>
        <scheme val="minor"/>
      </rPr>
      <t>1/26/25:</t>
    </r>
    <r>
      <rPr>
        <sz val="11"/>
        <color theme="1"/>
        <rFont val="Calibri"/>
        <family val="2"/>
        <scheme val="minor"/>
      </rPr>
      <t xml:space="preserve"> Delivered wRVU data to Tom for his review.
</t>
    </r>
    <r>
      <rPr>
        <b/>
        <sz val="11"/>
        <color theme="1"/>
        <rFont val="Calibri"/>
        <family val="2"/>
        <scheme val="minor"/>
      </rPr>
      <t>1/30/25:</t>
    </r>
    <r>
      <rPr>
        <sz val="11"/>
        <color theme="1"/>
        <rFont val="Calibri"/>
        <family val="2"/>
        <scheme val="minor"/>
      </rPr>
      <t xml:space="preserve"> Revised work hours code to use actual appointments instead of fixed hours. Delivered estimated hours to Tom for his review.
</t>
    </r>
    <r>
      <rPr>
        <b/>
        <sz val="11"/>
        <color theme="1"/>
        <rFont val="Calibri"/>
        <family val="2"/>
        <scheme val="minor"/>
      </rPr>
      <t>2/3/25:</t>
    </r>
    <r>
      <rPr>
        <sz val="11"/>
        <color theme="1"/>
        <rFont val="Calibri"/>
        <family val="2"/>
        <scheme val="minor"/>
      </rPr>
      <t xml:space="preserve"> Revising time in triage notes to form new start/stop pairs when patient encounter changes.
</t>
    </r>
    <r>
      <rPr>
        <b/>
        <sz val="11"/>
        <color theme="1"/>
        <rFont val="Calibri"/>
        <family val="2"/>
        <scheme val="minor"/>
      </rPr>
      <t>2/7/25</t>
    </r>
    <r>
      <rPr>
        <sz val="11"/>
        <color theme="1"/>
        <rFont val="Calibri"/>
        <family val="2"/>
        <scheme val="minor"/>
      </rPr>
      <t xml:space="preserve">: Extracted triage request messages &amp; triage notes for CS student. Wrote C# app to deidentify dates in messages.
</t>
    </r>
    <r>
      <rPr>
        <b/>
        <sz val="11"/>
        <color theme="1"/>
        <rFont val="Calibri"/>
        <family val="2"/>
        <scheme val="minor"/>
      </rPr>
      <t>2/11/25</t>
    </r>
    <r>
      <rPr>
        <sz val="11"/>
        <color theme="1"/>
        <rFont val="Calibri"/>
        <family val="2"/>
        <scheme val="minor"/>
      </rPr>
      <t>: Further developed deidentification app.</t>
    </r>
  </si>
  <si>
    <r>
      <rPr>
        <b/>
        <sz val="11"/>
        <color theme="1"/>
        <rFont val="Calibri"/>
        <family val="2"/>
        <scheme val="minor"/>
      </rPr>
      <t>1/23/25</t>
    </r>
    <r>
      <rPr>
        <sz val="11"/>
        <color theme="1"/>
        <rFont val="Calibri"/>
        <family val="2"/>
        <scheme val="minor"/>
      </rPr>
      <t xml:space="preserve">: Developing code to extract patient messages and matching with physician replies.
</t>
    </r>
    <r>
      <rPr>
        <b/>
        <sz val="11"/>
        <color theme="1"/>
        <rFont val="Calibri"/>
        <family val="2"/>
        <scheme val="minor"/>
      </rPr>
      <t>2/14/25</t>
    </r>
    <r>
      <rPr>
        <sz val="11"/>
        <color theme="1"/>
        <rFont val="Calibri"/>
        <family val="2"/>
        <scheme val="minor"/>
      </rPr>
      <t>: Delivered data set.</t>
    </r>
  </si>
  <si>
    <r>
      <rPr>
        <b/>
        <sz val="11"/>
        <color theme="1"/>
        <rFont val="Calibri"/>
        <family val="2"/>
        <scheme val="minor"/>
      </rPr>
      <t>Concierge for All</t>
    </r>
    <r>
      <rPr>
        <sz val="11"/>
        <color theme="1"/>
        <rFont val="Calibri"/>
        <family val="2"/>
        <scheme val="minor"/>
      </rPr>
      <t>: Message response time</t>
    </r>
  </si>
  <si>
    <r>
      <t>Concierge for All</t>
    </r>
    <r>
      <rPr>
        <sz val="11"/>
        <color theme="1"/>
        <rFont val="Calibri"/>
        <family val="2"/>
        <scheme val="minor"/>
      </rPr>
      <t>: Call volume</t>
    </r>
  </si>
  <si>
    <r>
      <t>2/18/25</t>
    </r>
    <r>
      <rPr>
        <sz val="11"/>
        <color theme="1"/>
        <rFont val="Calibri"/>
        <family val="2"/>
        <scheme val="minor"/>
      </rPr>
      <t xml:space="preserve">: Initial coding of call volume estimation. 
</t>
    </r>
    <r>
      <rPr>
        <b/>
        <sz val="11"/>
        <color theme="1"/>
        <rFont val="Calibri"/>
        <family val="2"/>
        <scheme val="minor"/>
      </rPr>
      <t>2/19/25:</t>
    </r>
    <r>
      <rPr>
        <sz val="11"/>
        <color theme="1"/>
        <rFont val="Calibri"/>
        <family val="2"/>
        <scheme val="minor"/>
      </rPr>
      <t xml:space="preserve"> Improving filtering of encounters using associated notes.</t>
    </r>
  </si>
  <si>
    <r>
      <rPr>
        <b/>
        <sz val="11"/>
        <color theme="1"/>
        <rFont val="Calibri"/>
        <family val="2"/>
        <scheme val="minor"/>
      </rPr>
      <t>Concierge for All:</t>
    </r>
    <r>
      <rPr>
        <sz val="11"/>
        <color theme="1"/>
        <rFont val="Calibri"/>
        <family val="2"/>
        <scheme val="minor"/>
      </rPr>
      <t xml:space="preserve"> Symptom calls</t>
    </r>
  </si>
  <si>
    <r>
      <t>2/18/25</t>
    </r>
    <r>
      <rPr>
        <sz val="11"/>
        <color theme="1"/>
        <rFont val="Calibri"/>
        <family val="2"/>
        <scheme val="minor"/>
      </rPr>
      <t xml:space="preserve">: Initial coding of call volume estimation. 
</t>
    </r>
    <r>
      <rPr>
        <b/>
        <sz val="11"/>
        <color theme="1"/>
        <rFont val="Calibri"/>
        <family val="2"/>
        <scheme val="minor"/>
      </rPr>
      <t>2/19/25:</t>
    </r>
    <r>
      <rPr>
        <sz val="11"/>
        <color theme="1"/>
        <rFont val="Calibri"/>
        <family val="2"/>
        <scheme val="minor"/>
      </rPr>
      <t xml:space="preserve"> Improving filtering of encounters using associated notes.</t>
    </r>
    <r>
      <rPr>
        <b/>
        <sz val="11"/>
        <color theme="1"/>
        <rFont val="Calibri"/>
        <family val="2"/>
        <scheme val="minor"/>
      </rPr>
      <t xml:space="preserve">
2/26/25</t>
    </r>
    <r>
      <rPr>
        <sz val="11"/>
        <color theme="1"/>
        <rFont val="Calibri"/>
        <family val="2"/>
        <scheme val="minor"/>
      </rPr>
      <t>: Adding detection of treatment plans using notes parsing.</t>
    </r>
    <r>
      <rPr>
        <b/>
        <sz val="11"/>
        <color theme="1"/>
        <rFont val="Calibri"/>
        <family val="2"/>
        <scheme val="minor"/>
      </rPr>
      <t xml:space="preserve">
2/28/25</t>
    </r>
    <r>
      <rPr>
        <sz val="11"/>
        <color theme="1"/>
        <rFont val="Calibri"/>
        <family val="2"/>
        <scheme val="minor"/>
      </rPr>
      <t>: Investigating detection of symptom keywords in notes.</t>
    </r>
  </si>
  <si>
    <r>
      <t>1/2/25</t>
    </r>
    <r>
      <rPr>
        <sz val="11"/>
        <color theme="1"/>
        <rFont val="Calibri"/>
        <family val="2"/>
        <scheme val="minor"/>
      </rPr>
      <t>: Compiled &amp; de-identified (by hand) sample messages.</t>
    </r>
    <r>
      <rPr>
        <b/>
        <sz val="11"/>
        <color theme="1"/>
        <rFont val="Calibri"/>
        <family val="2"/>
        <scheme val="minor"/>
      </rPr>
      <t xml:space="preserve">
1/3/25</t>
    </r>
    <r>
      <rPr>
        <sz val="11"/>
        <color theme="1"/>
        <rFont val="Calibri"/>
        <family val="2"/>
        <scheme val="minor"/>
      </rPr>
      <t>: Looking into how to break up message threads.</t>
    </r>
    <r>
      <rPr>
        <b/>
        <sz val="11"/>
        <color theme="1"/>
        <rFont val="Calibri"/>
        <family val="2"/>
        <scheme val="minor"/>
      </rPr>
      <t xml:space="preserve">
1/6/25</t>
    </r>
    <r>
      <rPr>
        <sz val="11"/>
        <color theme="1"/>
        <rFont val="Calibri"/>
        <family val="2"/>
        <scheme val="minor"/>
      </rPr>
      <t>: Developing automatic formatting app</t>
    </r>
    <r>
      <rPr>
        <b/>
        <sz val="11"/>
        <color theme="1"/>
        <rFont val="Calibri"/>
        <family val="2"/>
        <scheme val="minor"/>
      </rPr>
      <t xml:space="preserve">.
1/10/25: </t>
    </r>
    <r>
      <rPr>
        <sz val="11"/>
        <color theme="1"/>
        <rFont val="Calibri"/>
        <family val="2"/>
        <scheme val="minor"/>
      </rPr>
      <t>Producing list of first use of ART for physicians in boot camp.</t>
    </r>
    <r>
      <rPr>
        <b/>
        <sz val="11"/>
        <color theme="1"/>
        <rFont val="Calibri"/>
        <family val="2"/>
        <scheme val="minor"/>
      </rPr>
      <t xml:space="preserve">
1/28/25</t>
    </r>
    <r>
      <rPr>
        <sz val="11"/>
        <color theme="1"/>
        <rFont val="Calibri"/>
        <family val="2"/>
        <scheme val="minor"/>
      </rPr>
      <t>: Producing list of which departments have physicians who've used ART.</t>
    </r>
    <r>
      <rPr>
        <b/>
        <sz val="11"/>
        <color theme="1"/>
        <rFont val="Calibri"/>
        <family val="2"/>
        <scheme val="minor"/>
      </rPr>
      <t xml:space="preserve">
2/12/25</t>
    </r>
    <r>
      <rPr>
        <sz val="11"/>
        <color theme="1"/>
        <rFont val="Calibri"/>
        <family val="2"/>
        <scheme val="minor"/>
      </rPr>
      <t>: Developed Excel Add-In to extract original message in forwarded thread.</t>
    </r>
    <r>
      <rPr>
        <b/>
        <sz val="11"/>
        <color theme="1"/>
        <rFont val="Calibri"/>
        <family val="2"/>
        <scheme val="minor"/>
      </rPr>
      <t xml:space="preserve">
2/14/25</t>
    </r>
    <r>
      <rPr>
        <sz val="11"/>
        <color theme="1"/>
        <rFont val="Calibri"/>
        <family val="2"/>
        <scheme val="minor"/>
      </rPr>
      <t>: Delivered ART messages.</t>
    </r>
    <r>
      <rPr>
        <b/>
        <sz val="11"/>
        <color theme="1"/>
        <rFont val="Calibri"/>
        <family val="2"/>
        <scheme val="minor"/>
      </rPr>
      <t xml:space="preserve">
2/20/25</t>
    </r>
    <r>
      <rPr>
        <sz val="11"/>
        <color theme="1"/>
        <rFont val="Calibri"/>
        <family val="2"/>
        <scheme val="minor"/>
      </rPr>
      <t>: Merged before/after-unassisted and after-assisted messages into one Excel sheet, at Courtney's request.</t>
    </r>
    <r>
      <rPr>
        <b/>
        <sz val="11"/>
        <color theme="1"/>
        <rFont val="Calibri"/>
        <family val="2"/>
        <scheme val="minor"/>
      </rPr>
      <t xml:space="preserve">
2/26/25</t>
    </r>
    <r>
      <rPr>
        <sz val="11"/>
        <color theme="1"/>
        <rFont val="Calibri"/>
        <family val="2"/>
        <scheme val="minor"/>
      </rPr>
      <t>: Investigating drop in message numbers; improved algorithm for extracting inner message from thread.</t>
    </r>
    <r>
      <rPr>
        <b/>
        <sz val="11"/>
        <color theme="1"/>
        <rFont val="Calibri"/>
        <family val="2"/>
        <scheme val="minor"/>
      </rPr>
      <t xml:space="preserve">
2/27/25</t>
    </r>
    <r>
      <rPr>
        <sz val="11"/>
        <color theme="1"/>
        <rFont val="Calibri"/>
        <family val="2"/>
        <scheme val="minor"/>
      </rPr>
      <t>: Delivered sample messages.</t>
    </r>
    <r>
      <rPr>
        <b/>
        <sz val="11"/>
        <color theme="1"/>
        <rFont val="Calibri"/>
        <family val="2"/>
        <scheme val="minor"/>
      </rPr>
      <t xml:space="preserve">
2/28/25</t>
    </r>
    <r>
      <rPr>
        <sz val="11"/>
        <color theme="1"/>
        <rFont val="Calibri"/>
        <family val="2"/>
        <scheme val="minor"/>
      </rPr>
      <t>: Drafted algorithm description document.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</si>
</sst>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yyyy"/>
    <numFmt numFmtId="165" formatCode="mmmm\ yyyy"/>
  </numFmts>
  <fonts count="7" x14ac:knownFonts="1">
    <font>
      <sz val="11"/>
      <color theme="1"/>
      <name val="Calibri"/>
      <family val="2"/>
      <scheme val="minor"/>
    </font>
    <font>
      <b/>
      <sz val="11"/>
      <color theme="1"/>
      <name val="Calibri"/>
      <family val="2"/>
      <scheme val="minor"/>
    </font>
    <font>
      <sz val="12"/>
      <color theme="1"/>
      <name val="Calibri"/>
      <family val="2"/>
      <scheme val="minor"/>
    </font>
    <font>
      <b/>
      <sz val="11"/>
      <color rgb="FFFF0000"/>
      <name val="Calibri"/>
      <family val="2"/>
      <scheme val="minor"/>
    </font>
    <font>
      <sz val="11"/>
      <color theme="1"/>
      <name val="Courier New"/>
      <family val="3"/>
    </font>
    <font>
      <i/>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s>
  <cellStyleXfs count="2">
    <xf numFmtId="0" fontId="0" fillId="0" borderId="0"/>
    <xf numFmtId="0" fontId="2" fillId="0" borderId="0"/>
  </cellStyleXfs>
  <cellXfs count="99">
    <xf numFmtId="0" fontId="0" fillId="0" borderId="0" xfId="0"/>
    <xf numFmtId="0" fontId="3" fillId="0" borderId="0" xfId="0" applyFont="1" applyFill="1" applyBorder="1" applyAlignment="1">
      <alignment vertical="top"/>
    </xf>
    <xf numFmtId="0" fontId="0" fillId="0" borderId="0" xfId="0" applyFill="1" applyBorder="1" applyAlignment="1">
      <alignment vertical="top" wrapText="1"/>
    </xf>
    <xf numFmtId="0" fontId="1" fillId="0" borderId="1" xfId="0" applyFont="1" applyFill="1" applyBorder="1" applyAlignment="1">
      <alignment vertical="top"/>
    </xf>
    <xf numFmtId="0" fontId="1" fillId="0" borderId="0" xfId="0" applyFont="1" applyFill="1" applyAlignment="1">
      <alignment vertical="top"/>
    </xf>
    <xf numFmtId="49" fontId="0" fillId="0" borderId="1" xfId="0" applyNumberFormat="1" applyFill="1" applyBorder="1" applyAlignment="1">
      <alignment vertical="top"/>
    </xf>
    <xf numFmtId="0" fontId="0" fillId="0" borderId="0" xfId="0" applyFill="1" applyAlignment="1">
      <alignment vertical="top"/>
    </xf>
    <xf numFmtId="49" fontId="0" fillId="0" borderId="2" xfId="0" applyNumberFormat="1" applyFill="1" applyBorder="1" applyAlignment="1">
      <alignment vertical="top"/>
    </xf>
    <xf numFmtId="0" fontId="0" fillId="0" borderId="0" xfId="0" applyFill="1" applyAlignment="1">
      <alignment vertical="top" wrapText="1"/>
    </xf>
    <xf numFmtId="0" fontId="0" fillId="0" borderId="0" xfId="0" applyFill="1" applyBorder="1" applyAlignment="1">
      <alignment vertical="top"/>
    </xf>
    <xf numFmtId="0" fontId="1" fillId="0" borderId="1" xfId="0" applyFont="1" applyFill="1" applyBorder="1" applyAlignment="1">
      <alignment horizontal="left" vertical="center"/>
    </xf>
    <xf numFmtId="0" fontId="1" fillId="0" borderId="0" xfId="0" applyFont="1" applyFill="1" applyAlignment="1">
      <alignment horizontal="left" vertical="center"/>
    </xf>
    <xf numFmtId="164" fontId="0" fillId="0" borderId="0" xfId="0" applyNumberFormat="1" applyFill="1" applyAlignment="1">
      <alignment horizontal="center" vertical="top"/>
    </xf>
    <xf numFmtId="164" fontId="0" fillId="0" borderId="0" xfId="0" applyNumberFormat="1" applyFill="1" applyBorder="1" applyAlignment="1">
      <alignment horizontal="center" vertical="top"/>
    </xf>
    <xf numFmtId="1" fontId="0" fillId="0" borderId="0" xfId="0" applyNumberFormat="1" applyFont="1" applyFill="1" applyAlignment="1">
      <alignment horizontal="center" vertical="top"/>
    </xf>
    <xf numFmtId="1" fontId="0" fillId="0" borderId="0" xfId="0" applyNumberFormat="1" applyFont="1" applyFill="1" applyBorder="1" applyAlignment="1">
      <alignment horizontal="center" vertical="top"/>
    </xf>
    <xf numFmtId="1" fontId="1" fillId="0" borderId="1" xfId="0" applyNumberFormat="1" applyFont="1" applyFill="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1" fillId="0" borderId="1" xfId="0" applyFont="1" applyBorder="1" applyAlignment="1">
      <alignment vertical="top"/>
    </xf>
    <xf numFmtId="0" fontId="1" fillId="0" borderId="1" xfId="0" applyFont="1" applyBorder="1" applyAlignment="1">
      <alignment vertical="top" wrapText="1"/>
    </xf>
    <xf numFmtId="0" fontId="0" fillId="0" borderId="1" xfId="0" applyBorder="1" applyAlignment="1">
      <alignment vertical="top" wrapText="1"/>
    </xf>
    <xf numFmtId="1" fontId="0" fillId="0" borderId="1" xfId="0" applyNumberFormat="1" applyBorder="1" applyAlignment="1">
      <alignment horizontal="center" vertical="top"/>
    </xf>
    <xf numFmtId="1" fontId="0" fillId="0" borderId="1" xfId="0" applyNumberFormat="1" applyBorder="1" applyAlignment="1">
      <alignment horizontal="center" vertical="top" wrapText="1"/>
    </xf>
    <xf numFmtId="0" fontId="0" fillId="0" borderId="1" xfId="0" applyBorder="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0" fontId="3" fillId="0" borderId="3" xfId="0" applyFont="1" applyFill="1" applyBorder="1" applyAlignment="1">
      <alignment vertical="top"/>
    </xf>
    <xf numFmtId="0" fontId="0" fillId="0" borderId="3" xfId="0" applyFill="1" applyBorder="1" applyAlignment="1">
      <alignment vertical="top" wrapText="1"/>
    </xf>
    <xf numFmtId="0" fontId="0" fillId="0" borderId="3" xfId="0" applyFill="1" applyBorder="1" applyAlignment="1">
      <alignment vertical="top"/>
    </xf>
    <xf numFmtId="164" fontId="0" fillId="0" borderId="3" xfId="0" applyNumberFormat="1" applyFill="1" applyBorder="1" applyAlignment="1">
      <alignment horizontal="center" vertical="top"/>
    </xf>
    <xf numFmtId="1" fontId="0" fillId="0" borderId="3" xfId="0" applyNumberFormat="1" applyFont="1" applyFill="1" applyBorder="1" applyAlignment="1">
      <alignment horizontal="center" vertical="top"/>
    </xf>
    <xf numFmtId="165" fontId="1" fillId="0" borderId="1" xfId="0" applyNumberFormat="1" applyFont="1" applyBorder="1" applyAlignment="1">
      <alignment horizontal="left" vertical="center" wrapText="1"/>
    </xf>
    <xf numFmtId="165" fontId="0" fillId="0" borderId="1" xfId="0" applyNumberFormat="1" applyBorder="1" applyAlignment="1">
      <alignment horizontal="center" vertical="top" wrapText="1"/>
    </xf>
    <xf numFmtId="165" fontId="0" fillId="0" borderId="3" xfId="0" applyNumberFormat="1" applyFont="1" applyFill="1" applyBorder="1" applyAlignment="1">
      <alignment horizontal="center" vertical="top"/>
    </xf>
    <xf numFmtId="165" fontId="0" fillId="0" borderId="0" xfId="0" applyNumberFormat="1" applyFont="1" applyFill="1" applyBorder="1" applyAlignment="1">
      <alignment horizontal="center" vertical="top"/>
    </xf>
    <xf numFmtId="165" fontId="0" fillId="0" borderId="0" xfId="0" applyNumberFormat="1" applyFont="1" applyFill="1" applyAlignment="1">
      <alignment horizontal="center" vertical="top"/>
    </xf>
    <xf numFmtId="165" fontId="1" fillId="0" borderId="1" xfId="0" applyNumberFormat="1" applyFont="1" applyFill="1" applyBorder="1" applyAlignment="1">
      <alignment horizontal="left" vertical="center" wrapText="1"/>
    </xf>
    <xf numFmtId="1" fontId="0" fillId="0" borderId="1" xfId="0" applyNumberFormat="1" applyFont="1" applyFill="1" applyBorder="1" applyAlignment="1">
      <alignment horizontal="center" vertical="center" wrapText="1"/>
    </xf>
    <xf numFmtId="0" fontId="1" fillId="0" borderId="0" xfId="0" applyFont="1"/>
    <xf numFmtId="0" fontId="1" fillId="0" borderId="1" xfId="0" applyNumberFormat="1" applyFont="1" applyFill="1" applyBorder="1" applyAlignment="1">
      <alignment horizontal="left" vertical="center"/>
    </xf>
    <xf numFmtId="0" fontId="1" fillId="0" borderId="1" xfId="0" applyNumberFormat="1" applyFont="1" applyFill="1" applyBorder="1" applyAlignment="1">
      <alignment vertical="top"/>
    </xf>
    <xf numFmtId="0" fontId="0" fillId="0" borderId="1" xfId="0" applyNumberFormat="1" applyFill="1" applyBorder="1" applyAlignment="1">
      <alignment vertical="top"/>
    </xf>
    <xf numFmtId="0" fontId="0" fillId="0" borderId="2" xfId="0" applyNumberFormat="1" applyFill="1" applyBorder="1" applyAlignment="1">
      <alignment vertical="top"/>
    </xf>
    <xf numFmtId="0" fontId="0" fillId="0" borderId="0" xfId="0" applyNumberFormat="1" applyFill="1" applyBorder="1" applyAlignment="1">
      <alignment vertical="top"/>
    </xf>
    <xf numFmtId="0" fontId="0" fillId="0" borderId="0" xfId="0" applyNumberFormat="1"/>
    <xf numFmtId="0" fontId="0" fillId="2" borderId="1" xfId="0" applyNumberFormat="1" applyFill="1" applyBorder="1" applyAlignment="1">
      <alignment vertical="top"/>
    </xf>
    <xf numFmtId="0" fontId="1" fillId="0" borderId="1" xfId="0" applyNumberFormat="1" applyFont="1" applyFill="1" applyBorder="1" applyAlignment="1">
      <alignment horizontal="left" vertical="center" wrapText="1"/>
    </xf>
    <xf numFmtId="0" fontId="1" fillId="0" borderId="1" xfId="0" applyNumberFormat="1" applyFont="1" applyFill="1" applyBorder="1" applyAlignment="1">
      <alignment vertical="top" wrapText="1"/>
    </xf>
    <xf numFmtId="0" fontId="0" fillId="0" borderId="1" xfId="0" applyNumberFormat="1" applyFill="1" applyBorder="1" applyAlignment="1">
      <alignment vertical="top" wrapText="1"/>
    </xf>
    <xf numFmtId="0" fontId="0" fillId="0" borderId="1" xfId="0" applyNumberFormat="1" applyFont="1" applyFill="1" applyBorder="1" applyAlignment="1">
      <alignment horizontal="center" vertical="center" wrapText="1"/>
    </xf>
    <xf numFmtId="0" fontId="0" fillId="0" borderId="1" xfId="0" applyNumberFormat="1" applyFont="1" applyFill="1" applyBorder="1" applyAlignment="1">
      <alignment horizontal="left" vertical="center" wrapText="1"/>
    </xf>
    <xf numFmtId="0" fontId="3" fillId="2" borderId="1" xfId="0" applyNumberFormat="1" applyFont="1" applyFill="1" applyBorder="1" applyAlignment="1">
      <alignment vertical="top"/>
    </xf>
    <xf numFmtId="0" fontId="0" fillId="0" borderId="0" xfId="0" applyFill="1"/>
    <xf numFmtId="0" fontId="1" fillId="0" borderId="1" xfId="0" applyNumberFormat="1" applyFont="1" applyFill="1" applyBorder="1" applyAlignment="1">
      <alignment vertical="center" wrapText="1"/>
    </xf>
    <xf numFmtId="0" fontId="0" fillId="0" borderId="1" xfId="0" applyNumberFormat="1" applyFill="1" applyBorder="1" applyAlignment="1">
      <alignment vertical="center" wrapText="1"/>
    </xf>
    <xf numFmtId="0" fontId="0" fillId="2" borderId="1" xfId="0" applyNumberFormat="1" applyFill="1" applyBorder="1" applyAlignment="1">
      <alignment vertical="center" wrapText="1"/>
    </xf>
    <xf numFmtId="0" fontId="1" fillId="2" borderId="1" xfId="0" applyNumberFormat="1" applyFont="1" applyFill="1" applyBorder="1" applyAlignment="1">
      <alignment vertical="center" wrapText="1"/>
    </xf>
    <xf numFmtId="0" fontId="0" fillId="0" borderId="0" xfId="0" applyNumberFormat="1" applyAlignment="1">
      <alignment vertical="center"/>
    </xf>
    <xf numFmtId="0" fontId="0" fillId="0" borderId="1" xfId="0" applyNumberFormat="1" applyFill="1" applyBorder="1" applyAlignment="1">
      <alignment horizontal="left" vertical="center" wrapText="1"/>
    </xf>
    <xf numFmtId="0" fontId="0" fillId="2" borderId="1" xfId="0" applyNumberFormat="1" applyFill="1" applyBorder="1" applyAlignment="1">
      <alignment horizontal="left" vertical="center" wrapText="1"/>
    </xf>
    <xf numFmtId="0" fontId="0" fillId="0" borderId="0" xfId="0" applyNumberFormat="1" applyAlignment="1">
      <alignment horizontal="left" vertical="center"/>
    </xf>
    <xf numFmtId="165" fontId="0" fillId="0" borderId="1" xfId="0" applyNumberFormat="1" applyFont="1" applyFill="1" applyBorder="1" applyAlignment="1">
      <alignment horizontal="center" vertical="center" wrapText="1"/>
    </xf>
    <xf numFmtId="165" fontId="0" fillId="0" borderId="1" xfId="0" quotePrefix="1" applyNumberFormat="1" applyFont="1" applyFill="1" applyBorder="1" applyAlignment="1">
      <alignment horizontal="center" vertical="center" wrapText="1"/>
    </xf>
    <xf numFmtId="165" fontId="0" fillId="0" borderId="1" xfId="0" quotePrefix="1" applyNumberFormat="1" applyFill="1" applyBorder="1" applyAlignment="1">
      <alignment horizontal="center" vertical="center" wrapText="1"/>
    </xf>
    <xf numFmtId="165" fontId="0" fillId="2" borderId="1" xfId="0" applyNumberFormat="1" applyFont="1" applyFill="1" applyBorder="1" applyAlignment="1">
      <alignment horizontal="center" vertical="center" wrapText="1"/>
    </xf>
    <xf numFmtId="165" fontId="0" fillId="2" borderId="1" xfId="0" quotePrefix="1" applyNumberFormat="1" applyFill="1" applyBorder="1" applyAlignment="1">
      <alignment horizontal="center" vertical="center" wrapText="1"/>
    </xf>
    <xf numFmtId="165" fontId="0" fillId="2" borderId="1" xfId="0" applyNumberFormat="1" applyFont="1" applyFill="1" applyBorder="1" applyAlignment="1">
      <alignment horizontal="center" vertical="center"/>
    </xf>
    <xf numFmtId="165" fontId="0" fillId="2" borderId="1" xfId="0" applyNumberFormat="1" applyFill="1" applyBorder="1" applyAlignment="1">
      <alignment horizontal="center" vertical="center"/>
    </xf>
    <xf numFmtId="165" fontId="0" fillId="0" borderId="0" xfId="0" applyNumberFormat="1" applyAlignment="1">
      <alignment vertical="center"/>
    </xf>
    <xf numFmtId="0" fontId="0" fillId="0" borderId="1" xfId="0" applyNumberFormat="1" applyFont="1" applyFill="1" applyBorder="1" applyAlignment="1">
      <alignment horizontal="center" vertical="center"/>
    </xf>
    <xf numFmtId="1" fontId="0" fillId="0" borderId="1" xfId="0" applyNumberFormat="1" applyFont="1" applyFill="1" applyBorder="1" applyAlignment="1">
      <alignment horizontal="center" vertical="center"/>
    </xf>
    <xf numFmtId="0" fontId="0" fillId="2" borderId="1" xfId="0" applyNumberFormat="1" applyFont="1" applyFill="1" applyBorder="1" applyAlignment="1">
      <alignment horizontal="center" vertical="center"/>
    </xf>
    <xf numFmtId="1" fontId="0" fillId="2" borderId="1" xfId="0" applyNumberFormat="1" applyFont="1" applyFill="1" applyBorder="1" applyAlignment="1">
      <alignment horizontal="center" vertical="center"/>
    </xf>
    <xf numFmtId="1" fontId="0" fillId="0" borderId="0" xfId="0" applyNumberFormat="1" applyAlignment="1">
      <alignment vertical="center"/>
    </xf>
    <xf numFmtId="1" fontId="6" fillId="0" borderId="0" xfId="0" applyNumberFormat="1" applyFont="1" applyAlignment="1">
      <alignment vertical="center"/>
    </xf>
    <xf numFmtId="1" fontId="0" fillId="0" borderId="3" xfId="0" applyNumberFormat="1" applyFont="1" applyFill="1" applyBorder="1" applyAlignment="1">
      <alignment horizontal="right" vertical="top"/>
    </xf>
    <xf numFmtId="1" fontId="6" fillId="0" borderId="0" xfId="0" applyNumberFormat="1" applyFont="1"/>
    <xf numFmtId="0" fontId="6" fillId="0" borderId="0" xfId="0" applyNumberFormat="1" applyFont="1"/>
    <xf numFmtId="0" fontId="3" fillId="0" borderId="1" xfId="0" applyNumberFormat="1" applyFont="1" applyFill="1" applyBorder="1" applyAlignment="1">
      <alignment vertical="top"/>
    </xf>
    <xf numFmtId="165" fontId="0" fillId="0" borderId="1" xfId="0" applyNumberFormat="1" applyFont="1" applyFill="1" applyBorder="1" applyAlignment="1">
      <alignment horizontal="center" vertical="center"/>
    </xf>
    <xf numFmtId="165" fontId="0" fillId="0" borderId="1" xfId="0" applyNumberFormat="1" applyFill="1" applyBorder="1" applyAlignment="1">
      <alignment horizontal="center" vertical="center"/>
    </xf>
    <xf numFmtId="0" fontId="1" fillId="2" borderId="1" xfId="0" applyNumberFormat="1" applyFont="1" applyFill="1" applyBorder="1" applyAlignment="1">
      <alignment vertical="top"/>
    </xf>
    <xf numFmtId="1" fontId="0" fillId="2" borderId="1" xfId="0" applyNumberFormat="1" applyFont="1" applyFill="1" applyBorder="1" applyAlignment="1">
      <alignment horizontal="center" vertical="center" wrapText="1"/>
    </xf>
    <xf numFmtId="0" fontId="1" fillId="2" borderId="1" xfId="0" applyNumberFormat="1" applyFont="1" applyFill="1" applyBorder="1" applyAlignment="1">
      <alignment vertical="top" wrapText="1"/>
    </xf>
    <xf numFmtId="0" fontId="0" fillId="3" borderId="1" xfId="0" applyNumberFormat="1" applyFill="1" applyBorder="1" applyAlignment="1">
      <alignment vertical="top"/>
    </xf>
    <xf numFmtId="0" fontId="0" fillId="3" borderId="1" xfId="0" applyNumberFormat="1" applyFill="1" applyBorder="1" applyAlignment="1">
      <alignment vertical="center" wrapText="1"/>
    </xf>
    <xf numFmtId="0" fontId="0" fillId="3" borderId="1" xfId="0" applyNumberFormat="1" applyFill="1" applyBorder="1" applyAlignment="1">
      <alignment horizontal="left" vertical="center" wrapText="1"/>
    </xf>
    <xf numFmtId="165" fontId="0" fillId="3" borderId="1" xfId="0" applyNumberFormat="1" applyFont="1" applyFill="1" applyBorder="1" applyAlignment="1">
      <alignment horizontal="center" vertical="center" wrapText="1"/>
    </xf>
    <xf numFmtId="165" fontId="0" fillId="3" borderId="1" xfId="0" quotePrefix="1" applyNumberFormat="1" applyFill="1" applyBorder="1" applyAlignment="1">
      <alignment horizontal="center" vertical="center" wrapText="1"/>
    </xf>
    <xf numFmtId="0" fontId="0" fillId="3" borderId="1" xfId="0" applyNumberFormat="1" applyFont="1" applyFill="1" applyBorder="1" applyAlignment="1">
      <alignment horizontal="center" vertical="center"/>
    </xf>
    <xf numFmtId="1" fontId="0" fillId="3" borderId="1" xfId="0" applyNumberFormat="1" applyFont="1" applyFill="1" applyBorder="1" applyAlignment="1">
      <alignment horizontal="center" vertical="center"/>
    </xf>
    <xf numFmtId="0" fontId="0" fillId="3" borderId="1" xfId="0" applyNumberFormat="1" applyFill="1" applyBorder="1" applyAlignment="1">
      <alignment vertical="top" wrapText="1"/>
    </xf>
    <xf numFmtId="165" fontId="0" fillId="3" borderId="1" xfId="0" applyNumberFormat="1" applyFill="1" applyBorder="1" applyAlignment="1">
      <alignment horizontal="center" vertical="center" wrapText="1"/>
    </xf>
    <xf numFmtId="0" fontId="0" fillId="0" borderId="1" xfId="0" applyNumberFormat="1" applyFont="1" applyFill="1" applyBorder="1" applyAlignment="1">
      <alignment vertical="center" wrapText="1"/>
    </xf>
    <xf numFmtId="0" fontId="0" fillId="2" borderId="1" xfId="0" applyNumberFormat="1" applyFont="1" applyFill="1" applyBorder="1" applyAlignment="1">
      <alignment vertical="center" wrapText="1"/>
    </xf>
    <xf numFmtId="165" fontId="0" fillId="0" borderId="1" xfId="0" applyNumberFormat="1" applyFont="1" applyFill="1" applyBorder="1" applyAlignment="1">
      <alignment horizontal="left" vertical="center" wrapText="1"/>
    </xf>
    <xf numFmtId="0" fontId="5" fillId="0" borderId="1" xfId="0" applyNumberFormat="1" applyFont="1" applyFill="1" applyBorder="1" applyAlignment="1">
      <alignment horizontal="center" vertical="center"/>
    </xf>
  </cellXfs>
  <cellStyles count="2">
    <cellStyle name="Normal" xfId="0" builtinId="0"/>
    <cellStyle name="Normal 2" xfId="1" xr:uid="{94AA5DF2-98B4-4632-87B8-4013E7C913CC}"/>
  </cellStyles>
  <dxfs count="1">
    <dxf>
      <fill>
        <patternFill>
          <bgColor theme="0" tint="-0.14996795556505021"/>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FF2A1-6A5F-4119-AED0-858D7D646344}">
  <dimension ref="A1:L10"/>
  <sheetViews>
    <sheetView zoomScaleNormal="100" workbookViewId="0">
      <pane xSplit="1" ySplit="1" topLeftCell="B2" activePane="bottomRight" state="frozen"/>
      <selection pane="topRight" activeCell="B1" sqref="B1"/>
      <selection pane="bottomLeft" activeCell="A2" sqref="A2"/>
      <selection pane="bottomRight" activeCell="J1" sqref="J1"/>
    </sheetView>
  </sheetViews>
  <sheetFormatPr defaultColWidth="9.140625" defaultRowHeight="15" x14ac:dyDescent="0.25"/>
  <cols>
    <col min="1" max="1" width="13" style="6" hidden="1" customWidth="1"/>
    <col min="2" max="2" width="8.85546875" style="6" customWidth="1"/>
    <col min="3" max="3" width="37.42578125" style="8" customWidth="1"/>
    <col min="4" max="4" width="17.7109375" style="6" hidden="1" customWidth="1"/>
    <col min="5" max="5" width="30" style="6" hidden="1" customWidth="1"/>
    <col min="6" max="6" width="24" style="8" customWidth="1"/>
    <col min="7" max="7" width="11.42578125" style="37" customWidth="1"/>
    <col min="8" max="8" width="16.7109375" style="12" customWidth="1"/>
    <col min="9" max="9" width="13.42578125" style="14" bestFit="1" customWidth="1"/>
    <col min="10" max="10" width="14" style="14" customWidth="1"/>
    <col min="11" max="11" width="69.5703125" style="6" customWidth="1"/>
    <col min="12" max="12" width="82.7109375" style="8" customWidth="1"/>
    <col min="13" max="16384" width="9.140625" style="6"/>
  </cols>
  <sheetData>
    <row r="1" spans="1:12" s="11" customFormat="1" ht="45" x14ac:dyDescent="0.25">
      <c r="A1" s="10"/>
      <c r="B1" s="17" t="s">
        <v>6</v>
      </c>
      <c r="C1" s="18" t="s">
        <v>0</v>
      </c>
      <c r="D1" s="17" t="s">
        <v>1</v>
      </c>
      <c r="E1" s="17" t="s">
        <v>2</v>
      </c>
      <c r="F1" s="18" t="s">
        <v>3</v>
      </c>
      <c r="G1" s="33" t="s">
        <v>23</v>
      </c>
      <c r="H1" s="19" t="s">
        <v>8</v>
      </c>
      <c r="I1" s="18" t="s">
        <v>24</v>
      </c>
      <c r="J1" s="16" t="s">
        <v>49</v>
      </c>
      <c r="K1" s="17" t="s">
        <v>4</v>
      </c>
      <c r="L1" s="18" t="s">
        <v>21</v>
      </c>
    </row>
    <row r="2" spans="1:12" s="4" customFormat="1" x14ac:dyDescent="0.25">
      <c r="A2" s="3"/>
      <c r="B2" s="20"/>
      <c r="C2" s="21" t="s">
        <v>12</v>
      </c>
      <c r="D2" s="20"/>
      <c r="E2" s="20"/>
      <c r="F2" s="22" t="s">
        <v>13</v>
      </c>
      <c r="G2" s="34">
        <v>45444</v>
      </c>
      <c r="H2" s="34">
        <v>45566</v>
      </c>
      <c r="I2" s="23">
        <v>40</v>
      </c>
      <c r="J2" s="24">
        <v>8</v>
      </c>
      <c r="K2" s="20" t="s">
        <v>31</v>
      </c>
      <c r="L2" s="22" t="s">
        <v>17</v>
      </c>
    </row>
    <row r="3" spans="1:12" s="4" customFormat="1" ht="30" x14ac:dyDescent="0.25">
      <c r="A3" s="3"/>
      <c r="B3" s="20"/>
      <c r="C3" s="21" t="s">
        <v>11</v>
      </c>
      <c r="D3" s="20"/>
      <c r="E3" s="20"/>
      <c r="F3" s="22" t="s">
        <v>13</v>
      </c>
      <c r="G3" s="34">
        <v>45444</v>
      </c>
      <c r="H3" s="34">
        <v>45505</v>
      </c>
      <c r="I3" s="23">
        <v>40</v>
      </c>
      <c r="J3" s="24">
        <v>24</v>
      </c>
      <c r="K3" s="20" t="s">
        <v>32</v>
      </c>
      <c r="L3" s="22" t="s">
        <v>16</v>
      </c>
    </row>
    <row r="4" spans="1:12" ht="30" x14ac:dyDescent="0.25">
      <c r="A4" s="5"/>
      <c r="B4" s="25"/>
      <c r="C4" s="26" t="s">
        <v>14</v>
      </c>
      <c r="D4" s="27"/>
      <c r="E4" s="27"/>
      <c r="F4" s="26" t="s">
        <v>27</v>
      </c>
      <c r="G4" s="34">
        <v>45444</v>
      </c>
      <c r="H4" s="34">
        <v>45536</v>
      </c>
      <c r="I4" s="23" t="s">
        <v>20</v>
      </c>
      <c r="J4" s="23">
        <v>20</v>
      </c>
      <c r="K4" s="22" t="s">
        <v>33</v>
      </c>
      <c r="L4" s="22" t="s">
        <v>10</v>
      </c>
    </row>
    <row r="5" spans="1:12" x14ac:dyDescent="0.25">
      <c r="A5" s="5"/>
      <c r="B5" s="25"/>
      <c r="C5" s="26" t="s">
        <v>18</v>
      </c>
      <c r="D5" s="27"/>
      <c r="E5" s="27"/>
      <c r="F5" s="26" t="s">
        <v>9</v>
      </c>
      <c r="G5" s="34">
        <v>45444</v>
      </c>
      <c r="H5" s="34">
        <v>45536</v>
      </c>
      <c r="I5" s="23">
        <v>40</v>
      </c>
      <c r="J5" s="23">
        <v>0</v>
      </c>
      <c r="K5" s="22"/>
      <c r="L5" s="22" t="s">
        <v>19</v>
      </c>
    </row>
    <row r="6" spans="1:12" ht="45" x14ac:dyDescent="0.25">
      <c r="A6" s="5"/>
      <c r="B6" s="25"/>
      <c r="C6" s="26" t="s">
        <v>15</v>
      </c>
      <c r="D6" s="27"/>
      <c r="E6" s="27"/>
      <c r="F6" s="26" t="s">
        <v>9</v>
      </c>
      <c r="G6" s="34">
        <v>45444</v>
      </c>
      <c r="H6" s="34" t="s">
        <v>39</v>
      </c>
      <c r="I6" s="23">
        <v>40</v>
      </c>
      <c r="J6" s="23">
        <v>20</v>
      </c>
      <c r="K6" s="22" t="s">
        <v>34</v>
      </c>
      <c r="L6" s="22" t="s">
        <v>22</v>
      </c>
    </row>
    <row r="7" spans="1:12" ht="45" x14ac:dyDescent="0.25">
      <c r="A7" s="7"/>
      <c r="B7" s="25"/>
      <c r="C7" s="26" t="s">
        <v>25</v>
      </c>
      <c r="D7" s="27"/>
      <c r="E7" s="27"/>
      <c r="F7" s="26" t="s">
        <v>13</v>
      </c>
      <c r="G7" s="34">
        <v>45444</v>
      </c>
      <c r="H7" s="34">
        <v>45597</v>
      </c>
      <c r="I7" s="23">
        <v>200</v>
      </c>
      <c r="J7" s="23">
        <v>8</v>
      </c>
      <c r="K7" s="22" t="s">
        <v>35</v>
      </c>
      <c r="L7" s="22" t="s">
        <v>26</v>
      </c>
    </row>
    <row r="8" spans="1:12" s="9" customFormat="1" x14ac:dyDescent="0.25">
      <c r="B8" s="28"/>
      <c r="C8" s="29"/>
      <c r="D8" s="30"/>
      <c r="E8" s="30"/>
      <c r="F8" s="29"/>
      <c r="G8" s="35"/>
      <c r="H8" s="31"/>
      <c r="I8" s="32"/>
      <c r="J8" s="77">
        <f>SUM(J2:J7)</f>
        <v>80</v>
      </c>
      <c r="K8" s="30"/>
      <c r="L8" s="29"/>
    </row>
    <row r="9" spans="1:12" s="9" customFormat="1" ht="20.25" customHeight="1" x14ac:dyDescent="0.25">
      <c r="B9" s="1"/>
      <c r="C9" s="2"/>
      <c r="F9" s="2"/>
      <c r="G9" s="36"/>
      <c r="H9" s="13"/>
      <c r="I9" s="15"/>
      <c r="J9" s="15"/>
      <c r="L9" s="2"/>
    </row>
    <row r="10" spans="1:12" ht="20.25" customHeight="1" x14ac:dyDescent="0.25"/>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BF956-7F6B-4500-9003-D7D58A232DB2}">
  <dimension ref="A1:M21"/>
  <sheetViews>
    <sheetView tabSelected="1" topLeftCell="B1" workbookViewId="0">
      <pane ySplit="1" topLeftCell="A19" activePane="bottomLeft" state="frozen"/>
      <selection activeCell="B1" sqref="B1"/>
      <selection pane="bottomLeft" activeCell="J19" sqref="J19:K21"/>
    </sheetView>
  </sheetViews>
  <sheetFormatPr defaultRowHeight="15" x14ac:dyDescent="0.25"/>
  <cols>
    <col min="1" max="1" width="0" style="46" hidden="1" customWidth="1"/>
    <col min="2" max="2" width="8.85546875" style="46" customWidth="1"/>
    <col min="3" max="3" width="37.42578125" style="59" customWidth="1"/>
    <col min="4" max="5" width="0" style="46" hidden="1" customWidth="1"/>
    <col min="6" max="6" width="24" style="62" customWidth="1"/>
    <col min="7" max="7" width="16.140625" style="70" customWidth="1"/>
    <col min="8" max="8" width="16.7109375" style="70" customWidth="1"/>
    <col min="9" max="10" width="13.42578125" style="59" customWidth="1"/>
    <col min="11" max="11" width="14" style="75" customWidth="1"/>
    <col min="12" max="12" width="90.7109375" style="46" customWidth="1"/>
    <col min="13" max="13" width="82.7109375" style="59" customWidth="1"/>
  </cols>
  <sheetData>
    <row r="1" spans="1:13" s="40" customFormat="1" ht="45" x14ac:dyDescent="0.25">
      <c r="A1" s="41" t="s">
        <v>7</v>
      </c>
      <c r="B1" s="41" t="s">
        <v>6</v>
      </c>
      <c r="C1" s="48" t="s">
        <v>0</v>
      </c>
      <c r="D1" s="41" t="s">
        <v>1</v>
      </c>
      <c r="E1" s="41" t="s">
        <v>2</v>
      </c>
      <c r="F1" s="48" t="s">
        <v>3</v>
      </c>
      <c r="G1" s="38" t="s">
        <v>23</v>
      </c>
      <c r="H1" s="38" t="s">
        <v>8</v>
      </c>
      <c r="I1" s="48" t="s">
        <v>24</v>
      </c>
      <c r="J1" s="48" t="s">
        <v>48</v>
      </c>
      <c r="K1" s="16" t="s">
        <v>49</v>
      </c>
      <c r="L1" s="41" t="s">
        <v>4</v>
      </c>
      <c r="M1" s="48" t="s">
        <v>21</v>
      </c>
    </row>
    <row r="2" spans="1:13" s="40" customFormat="1" ht="195" x14ac:dyDescent="0.25">
      <c r="A2" s="41"/>
      <c r="B2" s="41"/>
      <c r="C2" s="48" t="s">
        <v>60</v>
      </c>
      <c r="D2" s="41"/>
      <c r="E2" s="41"/>
      <c r="F2" s="52" t="s">
        <v>13</v>
      </c>
      <c r="G2" s="97">
        <v>45627</v>
      </c>
      <c r="H2" s="97">
        <v>45717</v>
      </c>
      <c r="I2" s="51">
        <v>100</v>
      </c>
      <c r="J2" s="51">
        <v>42</v>
      </c>
      <c r="K2" s="39" t="e">
        <f>#REF! + 'February 2025'!$J$2</f>
        <v>#REF!</v>
      </c>
      <c r="L2" s="48" t="s">
        <v>74</v>
      </c>
      <c r="M2" s="52" t="s">
        <v>61</v>
      </c>
    </row>
    <row r="3" spans="1:13" ht="225" x14ac:dyDescent="0.25">
      <c r="A3" s="41"/>
      <c r="B3" s="41"/>
      <c r="C3" s="48" t="s">
        <v>55</v>
      </c>
      <c r="D3" s="41"/>
      <c r="E3" s="41"/>
      <c r="F3" s="52" t="s">
        <v>13</v>
      </c>
      <c r="G3" s="63">
        <v>45474</v>
      </c>
      <c r="H3" s="64">
        <v>45505</v>
      </c>
      <c r="I3" s="51">
        <v>80</v>
      </c>
      <c r="J3" s="51">
        <v>0</v>
      </c>
      <c r="K3" s="39" t="e">
        <f>#REF! + 'February 2025'!$J$3</f>
        <v>#REF!</v>
      </c>
      <c r="L3" s="48" t="s">
        <v>64</v>
      </c>
      <c r="M3" s="52" t="s">
        <v>40</v>
      </c>
    </row>
    <row r="4" spans="1:13" ht="315" x14ac:dyDescent="0.25">
      <c r="A4" s="42"/>
      <c r="B4" s="42"/>
      <c r="C4" s="55" t="s">
        <v>56</v>
      </c>
      <c r="D4" s="42"/>
      <c r="E4" s="42"/>
      <c r="F4" s="52" t="s">
        <v>13</v>
      </c>
      <c r="G4" s="63">
        <v>45444</v>
      </c>
      <c r="H4" s="63">
        <v>45566</v>
      </c>
      <c r="I4" s="71">
        <v>100</v>
      </c>
      <c r="J4" s="71">
        <v>0</v>
      </c>
      <c r="K4" s="39" t="e">
        <f>#REF! + 'February 2025'!$J$4</f>
        <v>#REF!</v>
      </c>
      <c r="L4" s="49" t="s">
        <v>54</v>
      </c>
      <c r="M4" s="95" t="s">
        <v>38</v>
      </c>
    </row>
    <row r="5" spans="1:13" ht="105" x14ac:dyDescent="0.25">
      <c r="A5" s="42"/>
      <c r="B5" s="42"/>
      <c r="C5" s="55" t="s">
        <v>57</v>
      </c>
      <c r="D5" s="42"/>
      <c r="E5" s="42"/>
      <c r="F5" s="52" t="s">
        <v>13</v>
      </c>
      <c r="G5" s="63">
        <v>45444</v>
      </c>
      <c r="H5" s="65">
        <v>45505</v>
      </c>
      <c r="I5" s="71">
        <v>80</v>
      </c>
      <c r="J5" s="71">
        <v>0</v>
      </c>
      <c r="K5" s="39" t="e">
        <f>#REF! + 'February 2025'!$J$5</f>
        <v>#REF!</v>
      </c>
      <c r="L5" s="49" t="s">
        <v>46</v>
      </c>
      <c r="M5" s="95" t="s">
        <v>16</v>
      </c>
    </row>
    <row r="6" spans="1:13" ht="45" x14ac:dyDescent="0.25">
      <c r="A6" s="42"/>
      <c r="B6" s="83"/>
      <c r="C6" s="58" t="s">
        <v>41</v>
      </c>
      <c r="D6" s="83"/>
      <c r="E6" s="83"/>
      <c r="F6" s="61" t="s">
        <v>9</v>
      </c>
      <c r="G6" s="66">
        <v>45505</v>
      </c>
      <c r="H6" s="67">
        <v>45536</v>
      </c>
      <c r="I6" s="73">
        <v>40</v>
      </c>
      <c r="J6" s="73">
        <v>0</v>
      </c>
      <c r="K6" s="84" t="e">
        <f>#REF! + 'February 2025'!$J$6</f>
        <v>#REF!</v>
      </c>
      <c r="L6" s="85" t="s">
        <v>43</v>
      </c>
      <c r="M6" s="96" t="s">
        <v>42</v>
      </c>
    </row>
    <row r="7" spans="1:13" s="54" customFormat="1" ht="30" x14ac:dyDescent="0.25">
      <c r="A7" s="42"/>
      <c r="B7" s="42"/>
      <c r="C7" s="55" t="s">
        <v>70</v>
      </c>
      <c r="D7" s="42"/>
      <c r="E7" s="42"/>
      <c r="F7" s="60" t="s">
        <v>9</v>
      </c>
      <c r="G7" s="63">
        <v>45689</v>
      </c>
      <c r="H7" s="65">
        <v>45748</v>
      </c>
      <c r="I7" s="71">
        <v>80</v>
      </c>
      <c r="J7" s="71">
        <v>10</v>
      </c>
      <c r="K7" s="39">
        <f>J7</f>
        <v>10</v>
      </c>
      <c r="L7" s="49" t="s">
        <v>71</v>
      </c>
      <c r="M7" s="95"/>
    </row>
    <row r="8" spans="1:13" s="54" customFormat="1" ht="180" x14ac:dyDescent="0.25">
      <c r="A8" s="43" t="s">
        <v>5</v>
      </c>
      <c r="B8" s="43"/>
      <c r="C8" s="56" t="s">
        <v>14</v>
      </c>
      <c r="D8" s="43"/>
      <c r="E8" s="43"/>
      <c r="F8" s="60" t="s">
        <v>27</v>
      </c>
      <c r="G8" s="63">
        <v>45444</v>
      </c>
      <c r="H8" s="65">
        <v>45536</v>
      </c>
      <c r="I8" s="71">
        <v>100</v>
      </c>
      <c r="J8" s="71">
        <v>0</v>
      </c>
      <c r="K8" s="72" t="e">
        <f>#REF!+'February 2025'!J8</f>
        <v>#REF!</v>
      </c>
      <c r="L8" s="50" t="s">
        <v>62</v>
      </c>
      <c r="M8" s="56" t="s">
        <v>10</v>
      </c>
    </row>
    <row r="9" spans="1:13" s="54" customFormat="1" ht="270" x14ac:dyDescent="0.25">
      <c r="A9" s="43"/>
      <c r="B9" s="43"/>
      <c r="C9" s="87" t="s">
        <v>18</v>
      </c>
      <c r="D9" s="86"/>
      <c r="E9" s="86"/>
      <c r="F9" s="88" t="s">
        <v>9</v>
      </c>
      <c r="G9" s="89">
        <v>45444</v>
      </c>
      <c r="H9" s="90">
        <v>45717</v>
      </c>
      <c r="I9" s="98" t="s">
        <v>65</v>
      </c>
      <c r="J9" s="98" t="s">
        <v>65</v>
      </c>
      <c r="K9" s="98" t="s">
        <v>65</v>
      </c>
      <c r="L9" s="50" t="s">
        <v>66</v>
      </c>
      <c r="M9" s="56"/>
    </row>
    <row r="10" spans="1:13" ht="225" x14ac:dyDescent="0.25">
      <c r="A10" s="43" t="s">
        <v>5</v>
      </c>
      <c r="B10" s="86"/>
      <c r="C10" s="87" t="s">
        <v>18</v>
      </c>
      <c r="D10" s="86"/>
      <c r="E10" s="86"/>
      <c r="F10" s="88" t="s">
        <v>9</v>
      </c>
      <c r="G10" s="89">
        <v>45444</v>
      </c>
      <c r="H10" s="90">
        <v>45717</v>
      </c>
      <c r="I10" s="91">
        <v>200</v>
      </c>
      <c r="J10" s="91">
        <v>48</v>
      </c>
      <c r="K10" s="92" t="e">
        <f>#REF! + 'February 2025'!$J$10</f>
        <v>#REF!</v>
      </c>
      <c r="L10" s="93" t="s">
        <v>67</v>
      </c>
      <c r="M10" s="87" t="s">
        <v>19</v>
      </c>
    </row>
    <row r="11" spans="1:13" ht="30" x14ac:dyDescent="0.25">
      <c r="A11" s="43"/>
      <c r="B11" s="86"/>
      <c r="C11" s="87" t="s">
        <v>69</v>
      </c>
      <c r="D11" s="86"/>
      <c r="E11" s="86"/>
      <c r="F11" s="88" t="s">
        <v>9</v>
      </c>
      <c r="G11" s="89">
        <v>45444</v>
      </c>
      <c r="H11" s="90">
        <v>45717</v>
      </c>
      <c r="I11" s="91">
        <v>100</v>
      </c>
      <c r="J11" s="91">
        <v>16</v>
      </c>
      <c r="K11" s="92">
        <f>J11</f>
        <v>16</v>
      </c>
      <c r="L11" s="93" t="s">
        <v>68</v>
      </c>
      <c r="M11" s="87"/>
    </row>
    <row r="12" spans="1:13" ht="60" x14ac:dyDescent="0.25">
      <c r="A12" s="43"/>
      <c r="B12" s="86"/>
      <c r="C12" s="87" t="s">
        <v>72</v>
      </c>
      <c r="D12" s="86"/>
      <c r="E12" s="86"/>
      <c r="F12" s="88" t="s">
        <v>9</v>
      </c>
      <c r="G12" s="89">
        <v>45689</v>
      </c>
      <c r="H12" s="90">
        <v>45748</v>
      </c>
      <c r="I12" s="91">
        <v>80</v>
      </c>
      <c r="J12" s="91">
        <v>36</v>
      </c>
      <c r="K12" s="92">
        <f>J12</f>
        <v>36</v>
      </c>
      <c r="L12" s="49" t="s">
        <v>73</v>
      </c>
      <c r="M12" s="87"/>
    </row>
    <row r="13" spans="1:13" ht="90" x14ac:dyDescent="0.25">
      <c r="A13" s="43" t="s">
        <v>5</v>
      </c>
      <c r="B13" s="86"/>
      <c r="C13" s="87" t="s">
        <v>15</v>
      </c>
      <c r="D13" s="86"/>
      <c r="E13" s="86"/>
      <c r="F13" s="88" t="s">
        <v>9</v>
      </c>
      <c r="G13" s="89">
        <v>45444</v>
      </c>
      <c r="H13" s="94" t="s">
        <v>39</v>
      </c>
      <c r="I13" s="91">
        <v>40</v>
      </c>
      <c r="J13" s="91">
        <v>0</v>
      </c>
      <c r="K13" s="92" t="e">
        <f>#REF! + 'February 2025'!$J$13</f>
        <v>#REF!</v>
      </c>
      <c r="L13" s="93" t="s">
        <v>63</v>
      </c>
      <c r="M13" s="87" t="s">
        <v>22</v>
      </c>
    </row>
    <row r="14" spans="1:13" ht="210" x14ac:dyDescent="0.25">
      <c r="A14" s="44"/>
      <c r="B14" s="86"/>
      <c r="C14" s="87" t="s">
        <v>47</v>
      </c>
      <c r="D14" s="86"/>
      <c r="E14" s="86"/>
      <c r="F14" s="88" t="s">
        <v>9</v>
      </c>
      <c r="G14" s="89">
        <v>45566</v>
      </c>
      <c r="H14" s="94">
        <v>45627</v>
      </c>
      <c r="I14" s="91">
        <v>60</v>
      </c>
      <c r="J14" s="91">
        <v>0</v>
      </c>
      <c r="K14" s="92" t="e">
        <f>#REF! + 'February 2025'!$J$14</f>
        <v>#REF!</v>
      </c>
      <c r="L14" s="93" t="s">
        <v>53</v>
      </c>
      <c r="M14" s="87"/>
    </row>
    <row r="15" spans="1:13" ht="315" x14ac:dyDescent="0.25">
      <c r="A15" s="44" t="s">
        <v>5</v>
      </c>
      <c r="B15" s="43"/>
      <c r="C15" s="56" t="s">
        <v>36</v>
      </c>
      <c r="D15" s="43"/>
      <c r="E15" s="43"/>
      <c r="F15" s="60" t="s">
        <v>13</v>
      </c>
      <c r="G15" s="63">
        <v>45444</v>
      </c>
      <c r="H15" s="63">
        <v>45597</v>
      </c>
      <c r="I15" s="71">
        <v>200</v>
      </c>
      <c r="J15" s="71">
        <v>0</v>
      </c>
      <c r="K15" s="72" t="e">
        <f>#REF! + 'February 2025'!$J$15</f>
        <v>#REF!</v>
      </c>
      <c r="L15" s="50" t="s">
        <v>52</v>
      </c>
      <c r="M15" s="56" t="s">
        <v>26</v>
      </c>
    </row>
    <row r="16" spans="1:13" x14ac:dyDescent="0.25">
      <c r="A16" s="45"/>
      <c r="B16" s="53"/>
      <c r="C16" s="58" t="s">
        <v>28</v>
      </c>
      <c r="D16" s="47"/>
      <c r="E16" s="47"/>
      <c r="F16" s="61" t="s">
        <v>29</v>
      </c>
      <c r="G16" s="68">
        <v>45474</v>
      </c>
      <c r="H16" s="69">
        <v>45474</v>
      </c>
      <c r="I16" s="73">
        <v>24</v>
      </c>
      <c r="J16" s="73">
        <v>0</v>
      </c>
      <c r="K16" s="74" t="e">
        <f>#REF! + 'February 2025'!$J$16</f>
        <v>#REF!</v>
      </c>
      <c r="L16" s="47" t="s">
        <v>37</v>
      </c>
      <c r="M16" s="57" t="s">
        <v>30</v>
      </c>
    </row>
    <row r="17" spans="1:13" x14ac:dyDescent="0.25">
      <c r="A17" s="45"/>
      <c r="B17" s="80"/>
      <c r="C17" s="55" t="s">
        <v>58</v>
      </c>
      <c r="D17" s="43"/>
      <c r="E17" s="43"/>
      <c r="F17" s="60" t="s">
        <v>13</v>
      </c>
      <c r="G17" s="81">
        <v>45597</v>
      </c>
      <c r="H17" s="82">
        <v>45597</v>
      </c>
      <c r="I17" s="71">
        <v>12</v>
      </c>
      <c r="J17" s="71">
        <v>0</v>
      </c>
      <c r="K17" s="72" t="e">
        <f>#REF! + 'February 2025'!$J$17</f>
        <v>#REF!</v>
      </c>
      <c r="L17" s="43" t="s">
        <v>51</v>
      </c>
      <c r="M17" s="56"/>
    </row>
    <row r="18" spans="1:13" s="54" customFormat="1" ht="165" x14ac:dyDescent="0.25">
      <c r="A18" s="45"/>
      <c r="B18" s="80"/>
      <c r="C18" s="55" t="s">
        <v>59</v>
      </c>
      <c r="D18" s="43"/>
      <c r="E18" s="43"/>
      <c r="F18" s="60" t="s">
        <v>44</v>
      </c>
      <c r="G18" s="81">
        <v>45566</v>
      </c>
      <c r="H18" s="82">
        <v>45627</v>
      </c>
      <c r="I18" s="71">
        <v>80</v>
      </c>
      <c r="J18" s="71">
        <v>0</v>
      </c>
      <c r="K18" s="72" t="e">
        <f>#REF! + 'February 2025'!$J$18</f>
        <v>#REF!</v>
      </c>
      <c r="L18" s="50" t="s">
        <v>50</v>
      </c>
      <c r="M18" s="56" t="s">
        <v>45</v>
      </c>
    </row>
    <row r="19" spans="1:13" x14ac:dyDescent="0.25">
      <c r="K19" s="76"/>
      <c r="L19" s="78"/>
    </row>
    <row r="20" spans="1:13" x14ac:dyDescent="0.25">
      <c r="K20" s="76"/>
      <c r="L20" s="79"/>
    </row>
    <row r="21" spans="1:13" x14ac:dyDescent="0.25">
      <c r="K21" s="76"/>
    </row>
  </sheetData>
  <conditionalFormatting sqref="B2:M8 B10:M18">
    <cfRule type="expression" dxfId="0" priority="1">
      <formula>VALUE($J2) = 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1D8D7DAE46052428E9D6A7CD98694EF" ma:contentTypeVersion="18" ma:contentTypeDescription="Create a new document." ma:contentTypeScope="" ma:versionID="605ccaeb6446e43458441d89ff5b80f9">
  <xsd:schema xmlns:xsd="http://www.w3.org/2001/XMLSchema" xmlns:xs="http://www.w3.org/2001/XMLSchema" xmlns:p="http://schemas.microsoft.com/office/2006/metadata/properties" xmlns:ns3="3d49e5ce-37d7-4ef0-89c8-0e8b57491c0f" xmlns:ns4="316506a1-799f-41d4-8875-9112406e3836" targetNamespace="http://schemas.microsoft.com/office/2006/metadata/properties" ma:root="true" ma:fieldsID="5a1dd9155c4f4a3243e117d236b3caa0" ns3:_="" ns4:_="">
    <xsd:import namespace="3d49e5ce-37d7-4ef0-89c8-0e8b57491c0f"/>
    <xsd:import namespace="316506a1-799f-41d4-8875-9112406e38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_activity" minOccurs="0"/>
                <xsd:element ref="ns3:MediaLengthInSeconds" minOccurs="0"/>
                <xsd:element ref="ns3:MediaServiceLocation"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49e5ce-37d7-4ef0-89c8-0e8b57491c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_activity" ma:index="20" nillable="true" ma:displayName="_activity" ma:hidden="true" ma:internalName="_activity">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6506a1-799f-41d4-8875-9112406e383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3d49e5ce-37d7-4ef0-89c8-0e8b57491c0f" xsi:nil="true"/>
  </documentManagement>
</p:properties>
</file>

<file path=customXml/itemProps1.xml><?xml version="1.0" encoding="utf-8"?>
<ds:datastoreItem xmlns:ds="http://schemas.openxmlformats.org/officeDocument/2006/customXml" ds:itemID="{BD1024C0-6C60-4AF1-A5BD-07020AE235EA}">
  <ds:schemaRefs>
    <ds:schemaRef ds:uri="http://schemas.microsoft.com/sharepoint/v3/contenttype/forms"/>
  </ds:schemaRefs>
</ds:datastoreItem>
</file>

<file path=customXml/itemProps2.xml><?xml version="1.0" encoding="utf-8"?>
<ds:datastoreItem xmlns:ds="http://schemas.openxmlformats.org/officeDocument/2006/customXml" ds:itemID="{2FECA101-23EA-4564-8898-F2130E8A88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49e5ce-37d7-4ef0-89c8-0e8b57491c0f"/>
    <ds:schemaRef ds:uri="316506a1-799f-41d4-8875-9112406e38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CCCBE-2FFB-4C33-ACB2-50E015F906D3}">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316506a1-799f-41d4-8875-9112406e3836"/>
    <ds:schemaRef ds:uri="3d49e5ce-37d7-4ef0-89c8-0e8b57491c0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June 2024</vt:lpstr>
      <vt:lpstr>February 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Sugathan, Renu</dc:creator>
  <cp:lastModifiedBy>Delaney, Kevin</cp:lastModifiedBy>
  <dcterms:created xsi:type="dcterms:W3CDTF">2024-05-07T02:36:30Z</dcterms:created>
  <dcterms:modified xsi:type="dcterms:W3CDTF">2025-03-06T20:46:24Z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0x01010051D8D7DAE46052428E9D6A7CD98694EF</vt:lpwstr>
  </property>
</Properties>
</file>