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문서\TA\2학기\"/>
    </mc:Choice>
  </mc:AlternateContent>
  <bookViews>
    <workbookView xWindow="0" yWindow="0" windowWidth="22005" windowHeight="14310" activeTab="1"/>
  </bookViews>
  <sheets>
    <sheet name="양식" sheetId="3" r:id="rId1"/>
    <sheet name="예제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3" i="3"/>
  <c r="P100" i="3" l="1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L19" i="3"/>
  <c r="O18" i="3"/>
  <c r="P18" i="3" s="1"/>
  <c r="L18" i="3"/>
  <c r="O17" i="3"/>
  <c r="P17" i="3" s="1"/>
  <c r="L17" i="3"/>
  <c r="O16" i="3"/>
  <c r="P16" i="3" s="1"/>
  <c r="L16" i="3"/>
  <c r="O15" i="3"/>
  <c r="P15" i="3" s="1"/>
  <c r="L15" i="3"/>
  <c r="O14" i="3"/>
  <c r="P14" i="3" s="1"/>
  <c r="L14" i="3"/>
  <c r="O13" i="3"/>
  <c r="P13" i="3" s="1"/>
  <c r="L13" i="3"/>
  <c r="O12" i="3"/>
  <c r="P12" i="3" s="1"/>
  <c r="L12" i="3"/>
  <c r="O11" i="3"/>
  <c r="L11" i="3"/>
  <c r="O10" i="3"/>
  <c r="P10" i="3" s="1"/>
  <c r="L10" i="3"/>
  <c r="O9" i="3"/>
  <c r="P9" i="3" s="1"/>
  <c r="L9" i="3"/>
  <c r="O8" i="3"/>
  <c r="P8" i="3" s="1"/>
  <c r="L8" i="3"/>
  <c r="O7" i="3"/>
  <c r="P7" i="3" s="1"/>
  <c r="L7" i="3"/>
  <c r="O6" i="3"/>
  <c r="P6" i="3" s="1"/>
  <c r="L6" i="3"/>
  <c r="O5" i="3"/>
  <c r="P5" i="3" s="1"/>
  <c r="L5" i="3"/>
  <c r="O4" i="3"/>
  <c r="P4" i="3" s="1"/>
  <c r="L4" i="3"/>
  <c r="O3" i="3"/>
  <c r="P11" i="3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L20" i="3" l="1"/>
  <c r="P3" i="3"/>
  <c r="P2" i="3" s="1"/>
  <c r="L20" i="1"/>
  <c r="L2" i="3" l="1"/>
  <c r="P2" i="1"/>
  <c r="L2" i="1" l="1"/>
</calcChain>
</file>

<file path=xl/sharedStrings.xml><?xml version="1.0" encoding="utf-8"?>
<sst xmlns="http://schemas.openxmlformats.org/spreadsheetml/2006/main" count="248" uniqueCount="108">
  <si>
    <t>년도</t>
  </si>
  <si>
    <t>학기</t>
  </si>
  <si>
    <t>과목코드</t>
  </si>
  <si>
    <t>과목명</t>
  </si>
  <si>
    <t>이수구분</t>
  </si>
  <si>
    <t>학점</t>
  </si>
  <si>
    <t>성적등급</t>
  </si>
  <si>
    <t>1학기</t>
  </si>
  <si>
    <t>AC00001</t>
  </si>
  <si>
    <t>채플(교회음악)</t>
  </si>
  <si>
    <t>교필</t>
  </si>
  <si>
    <t>P</t>
  </si>
  <si>
    <t>AC00011</t>
  </si>
  <si>
    <t>인문학의 세계-느티아래 강좌</t>
  </si>
  <si>
    <t>AD00003</t>
  </si>
  <si>
    <t>교양일본어 1</t>
  </si>
  <si>
    <t>교선</t>
  </si>
  <si>
    <t>A+</t>
  </si>
  <si>
    <t>AE00022</t>
  </si>
  <si>
    <t>정보사회론</t>
  </si>
  <si>
    <t>AF00001</t>
  </si>
  <si>
    <t>컴퓨터활용</t>
  </si>
  <si>
    <t>AF00011</t>
  </si>
  <si>
    <t>이산수학</t>
  </si>
  <si>
    <t>IC00001</t>
  </si>
  <si>
    <t>C프로그래밍Ⅰ</t>
  </si>
  <si>
    <t>전필</t>
  </si>
  <si>
    <t>IC00016</t>
  </si>
  <si>
    <t>과정지도 I</t>
  </si>
  <si>
    <t>2학기</t>
  </si>
  <si>
    <t>채플(결혼준비특강)</t>
  </si>
  <si>
    <t>AD00004</t>
  </si>
  <si>
    <t>교양일본어 2</t>
  </si>
  <si>
    <t>A0</t>
  </si>
  <si>
    <t>AE00033</t>
  </si>
  <si>
    <t>정신분석과 자기이해</t>
  </si>
  <si>
    <t>B+</t>
  </si>
  <si>
    <t>AF00002</t>
  </si>
  <si>
    <t>대학수학</t>
  </si>
  <si>
    <t>AF00005</t>
  </si>
  <si>
    <t>컴퓨터그래픽 활용</t>
  </si>
  <si>
    <t>IC00019</t>
  </si>
  <si>
    <t>C프로그래밍Ⅱ</t>
  </si>
  <si>
    <t>IC00034</t>
  </si>
  <si>
    <t>과정지도2</t>
  </si>
  <si>
    <t>IC00020</t>
  </si>
  <si>
    <t>웹페이지구축Ⅰ</t>
  </si>
  <si>
    <t>전선</t>
  </si>
  <si>
    <t>교회음악</t>
  </si>
  <si>
    <t>AC00003</t>
  </si>
  <si>
    <t>사회봉사I</t>
  </si>
  <si>
    <t>AD00001</t>
  </si>
  <si>
    <t>영어회화I</t>
  </si>
  <si>
    <t>IC00002</t>
  </si>
  <si>
    <t>컴퓨터구조</t>
  </si>
  <si>
    <t>IC00003</t>
  </si>
  <si>
    <t>데이타베이스개론</t>
  </si>
  <si>
    <t>IC00007</t>
  </si>
  <si>
    <t>자바프로그래밍</t>
  </si>
  <si>
    <t>IC00017</t>
  </si>
  <si>
    <t>과정지도3</t>
  </si>
  <si>
    <t>IC00004</t>
  </si>
  <si>
    <t>웹페이지구축Ⅱ</t>
  </si>
  <si>
    <t>IC00060</t>
  </si>
  <si>
    <t>Python 프로그래밍</t>
  </si>
  <si>
    <t>시네마채플</t>
  </si>
  <si>
    <t>AF00033</t>
  </si>
  <si>
    <t>인터넷과 네트워크</t>
  </si>
  <si>
    <t>IC00005</t>
  </si>
  <si>
    <t>운영체제론</t>
  </si>
  <si>
    <t>IC00021</t>
  </si>
  <si>
    <t>자료구조론</t>
  </si>
  <si>
    <t>IC00039</t>
  </si>
  <si>
    <t>과정지도4</t>
  </si>
  <si>
    <t>IC00042</t>
  </si>
  <si>
    <t>통계자료분석 및 실습</t>
  </si>
  <si>
    <t>IC00061</t>
  </si>
  <si>
    <t>Java 프로젝트</t>
  </si>
  <si>
    <t>IC00010</t>
  </si>
  <si>
    <t>알고리즘</t>
  </si>
  <si>
    <t>IC00043</t>
  </si>
  <si>
    <t>과정지도5</t>
  </si>
  <si>
    <t>IC00006</t>
  </si>
  <si>
    <t>시스템분석 및 설계</t>
  </si>
  <si>
    <t>IC00009</t>
  </si>
  <si>
    <t>데이터통신</t>
  </si>
  <si>
    <t>IC00011</t>
  </si>
  <si>
    <t>고급웹프로그래밍 I</t>
  </si>
  <si>
    <t>IC00013</t>
  </si>
  <si>
    <t>네트워크프로그래밍</t>
  </si>
  <si>
    <t>IC00048</t>
  </si>
  <si>
    <t>보안시스템</t>
  </si>
  <si>
    <t>공통</t>
  </si>
  <si>
    <t>선수</t>
  </si>
  <si>
    <t>기필</t>
  </si>
  <si>
    <t>영필</t>
  </si>
  <si>
    <t>일선</t>
  </si>
  <si>
    <t>교직</t>
  </si>
  <si>
    <t>부전필</t>
  </si>
  <si>
    <t>부전선</t>
  </si>
  <si>
    <t>복필</t>
  </si>
  <si>
    <t>복선</t>
  </si>
  <si>
    <t>평교</t>
  </si>
  <si>
    <t>기타</t>
  </si>
  <si>
    <t>합계</t>
  </si>
  <si>
    <t>학년</t>
    <phoneticPr fontId="2" type="noConversion"/>
  </si>
  <si>
    <t>학기</t>
    <phoneticPr fontId="2" type="noConversion"/>
  </si>
  <si>
    <t>B3 셀을 부터 내용을 붙여넣기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</si>
</sst>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9"/>
      <color rgb="FF3F3F3F"/>
      <name val="Verdana"/>
      <family val="2"/>
    </font>
    <font>
      <sz val="8"/>
      <name val="맑은 고딕"/>
      <family val="2"/>
      <charset val="129"/>
      <scheme val="minor"/>
    </font>
    <font>
      <sz val="9"/>
      <color rgb="FF3F3F3F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9E1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D34" sqref="D34"/>
    </sheetView>
  </sheetViews>
  <sheetFormatPr defaultRowHeight="16.5" x14ac:dyDescent="0.3"/>
  <cols>
    <col min="1" max="1" width="9.875" bestFit="1" customWidth="1"/>
    <col min="5" max="5" width="37.75" bestFit="1" customWidth="1"/>
    <col min="12" max="12" width="6.75" customWidth="1"/>
    <col min="14" max="14" width="9" customWidth="1"/>
    <col min="15" max="16" width="9" hidden="1" customWidth="1"/>
  </cols>
  <sheetData>
    <row r="1" spans="1:16" x14ac:dyDescent="0.3">
      <c r="B1" s="10" t="s">
        <v>107</v>
      </c>
      <c r="C1" s="10"/>
      <c r="D1" s="10"/>
      <c r="E1" s="10"/>
      <c r="F1" s="10"/>
      <c r="G1" s="10"/>
      <c r="H1" s="10"/>
    </row>
    <row r="2" spans="1:16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"/>
      <c r="K2" s="7" t="s">
        <v>105</v>
      </c>
      <c r="L2" s="8">
        <f>ROUNDDOWN(P2/2 + 1,0)</f>
        <v>1</v>
      </c>
      <c r="P2">
        <f>SUM(P3:P101)</f>
        <v>0</v>
      </c>
    </row>
    <row r="3" spans="1:16" x14ac:dyDescent="0.3">
      <c r="B3" s="3"/>
      <c r="C3" s="3"/>
      <c r="D3" s="3"/>
      <c r="E3" s="4"/>
      <c r="F3" s="3"/>
      <c r="G3" s="3"/>
      <c r="H3" s="3"/>
      <c r="I3" s="1"/>
      <c r="K3" s="7" t="s">
        <v>106</v>
      </c>
      <c r="L3" s="8">
        <f>MIN(MOD(P2, 2) + 1,2)</f>
        <v>1</v>
      </c>
      <c r="O3" t="str">
        <f>CONCATENATE(B3:B73,C3:C73)</f>
        <v/>
      </c>
      <c r="P3">
        <f>IF(LEN(O3),1/COUNTIF($O$3:$O$100,O3),0)</f>
        <v>0</v>
      </c>
    </row>
    <row r="4" spans="1:16" x14ac:dyDescent="0.3">
      <c r="B4" s="3"/>
      <c r="C4" s="3"/>
      <c r="D4" s="3"/>
      <c r="E4" s="4"/>
      <c r="F4" s="3"/>
      <c r="G4" s="3"/>
      <c r="H4" s="3"/>
      <c r="I4" s="1"/>
      <c r="K4" s="5" t="s">
        <v>92</v>
      </c>
      <c r="L4" s="6">
        <f t="shared" ref="L4:L19" si="0">SUMIF($F$3:$F$100,K4,$G$3:$G$100)</f>
        <v>0</v>
      </c>
      <c r="O4" t="str">
        <f t="shared" ref="O4:O41" si="1">CONCATENATE(B4:B74,C4:C74)</f>
        <v/>
      </c>
      <c r="P4">
        <f t="shared" ref="P4:P67" si="2">IF(LEN(O4),1/COUNTIF($O$3:$O$100,O4),0)</f>
        <v>0</v>
      </c>
    </row>
    <row r="5" spans="1:16" x14ac:dyDescent="0.3">
      <c r="B5" s="3"/>
      <c r="C5" s="3"/>
      <c r="D5" s="3"/>
      <c r="E5" s="4"/>
      <c r="F5" s="3"/>
      <c r="G5" s="3"/>
      <c r="H5" s="3"/>
      <c r="I5" s="1"/>
      <c r="K5" s="5" t="s">
        <v>93</v>
      </c>
      <c r="L5" s="6">
        <f t="shared" si="0"/>
        <v>0</v>
      </c>
      <c r="O5" t="str">
        <f t="shared" si="1"/>
        <v/>
      </c>
      <c r="P5">
        <f t="shared" si="2"/>
        <v>0</v>
      </c>
    </row>
    <row r="6" spans="1:16" x14ac:dyDescent="0.3">
      <c r="B6" s="3"/>
      <c r="C6" s="3"/>
      <c r="D6" s="3"/>
      <c r="E6" s="4"/>
      <c r="F6" s="3"/>
      <c r="G6" s="3"/>
      <c r="H6" s="3"/>
      <c r="I6" s="1"/>
      <c r="K6" s="5" t="s">
        <v>10</v>
      </c>
      <c r="L6" s="6">
        <f t="shared" si="0"/>
        <v>0</v>
      </c>
      <c r="O6" t="str">
        <f t="shared" si="1"/>
        <v/>
      </c>
      <c r="P6">
        <f t="shared" si="2"/>
        <v>0</v>
      </c>
    </row>
    <row r="7" spans="1:16" x14ac:dyDescent="0.3">
      <c r="A7" s="9"/>
      <c r="B7" s="3"/>
      <c r="C7" s="3"/>
      <c r="D7" s="3"/>
      <c r="E7" s="4"/>
      <c r="F7" s="3"/>
      <c r="G7" s="3"/>
      <c r="H7" s="3"/>
      <c r="I7" s="1"/>
      <c r="K7" s="5" t="s">
        <v>94</v>
      </c>
      <c r="L7" s="6">
        <f t="shared" si="0"/>
        <v>0</v>
      </c>
      <c r="O7" t="str">
        <f t="shared" si="1"/>
        <v/>
      </c>
      <c r="P7">
        <f t="shared" si="2"/>
        <v>0</v>
      </c>
    </row>
    <row r="8" spans="1:16" x14ac:dyDescent="0.3">
      <c r="B8" s="3"/>
      <c r="C8" s="3"/>
      <c r="D8" s="3"/>
      <c r="E8" s="4"/>
      <c r="F8" s="3"/>
      <c r="G8" s="3"/>
      <c r="H8" s="3"/>
      <c r="I8" s="1"/>
      <c r="K8" s="5" t="s">
        <v>95</v>
      </c>
      <c r="L8" s="6">
        <f t="shared" si="0"/>
        <v>0</v>
      </c>
      <c r="O8" t="str">
        <f t="shared" si="1"/>
        <v/>
      </c>
      <c r="P8">
        <f t="shared" si="2"/>
        <v>0</v>
      </c>
    </row>
    <row r="9" spans="1:16" x14ac:dyDescent="0.3">
      <c r="B9" s="3"/>
      <c r="C9" s="3"/>
      <c r="D9" s="3"/>
      <c r="E9" s="4"/>
      <c r="F9" s="3"/>
      <c r="G9" s="3"/>
      <c r="H9" s="3"/>
      <c r="I9" s="1"/>
      <c r="K9" s="5" t="s">
        <v>16</v>
      </c>
      <c r="L9" s="6">
        <f t="shared" si="0"/>
        <v>0</v>
      </c>
      <c r="O9" t="str">
        <f t="shared" si="1"/>
        <v/>
      </c>
      <c r="P9">
        <f t="shared" si="2"/>
        <v>0</v>
      </c>
    </row>
    <row r="10" spans="1:16" x14ac:dyDescent="0.3">
      <c r="B10" s="3"/>
      <c r="C10" s="3"/>
      <c r="D10" s="3"/>
      <c r="E10" s="4"/>
      <c r="F10" s="3"/>
      <c r="G10" s="3"/>
      <c r="H10" s="3"/>
      <c r="I10" s="1"/>
      <c r="K10" s="5" t="s">
        <v>26</v>
      </c>
      <c r="L10" s="6">
        <f t="shared" si="0"/>
        <v>0</v>
      </c>
      <c r="O10" t="str">
        <f t="shared" si="1"/>
        <v/>
      </c>
      <c r="P10">
        <f t="shared" si="2"/>
        <v>0</v>
      </c>
    </row>
    <row r="11" spans="1:16" x14ac:dyDescent="0.3">
      <c r="B11" s="3"/>
      <c r="C11" s="3"/>
      <c r="D11" s="3"/>
      <c r="E11" s="4"/>
      <c r="F11" s="3"/>
      <c r="G11" s="3"/>
      <c r="H11" s="3"/>
      <c r="I11" s="1"/>
      <c r="K11" s="5" t="s">
        <v>47</v>
      </c>
      <c r="L11" s="6">
        <f t="shared" si="0"/>
        <v>0</v>
      </c>
      <c r="O11" t="str">
        <f t="shared" si="1"/>
        <v/>
      </c>
      <c r="P11">
        <f t="shared" si="2"/>
        <v>0</v>
      </c>
    </row>
    <row r="12" spans="1:16" x14ac:dyDescent="0.3">
      <c r="B12" s="3"/>
      <c r="C12" s="3"/>
      <c r="D12" s="3"/>
      <c r="E12" s="4"/>
      <c r="F12" s="3"/>
      <c r="G12" s="3"/>
      <c r="H12" s="3"/>
      <c r="I12" s="1"/>
      <c r="K12" s="5" t="s">
        <v>96</v>
      </c>
      <c r="L12" s="6">
        <f t="shared" si="0"/>
        <v>0</v>
      </c>
      <c r="O12" t="str">
        <f t="shared" si="1"/>
        <v/>
      </c>
      <c r="P12">
        <f t="shared" si="2"/>
        <v>0</v>
      </c>
    </row>
    <row r="13" spans="1:16" x14ac:dyDescent="0.3">
      <c r="A13" s="9"/>
      <c r="B13" s="3"/>
      <c r="C13" s="3"/>
      <c r="D13" s="3"/>
      <c r="E13" s="4"/>
      <c r="F13" s="3"/>
      <c r="G13" s="3"/>
      <c r="H13" s="3"/>
      <c r="I13" s="1"/>
      <c r="K13" s="5" t="s">
        <v>97</v>
      </c>
      <c r="L13" s="6">
        <f t="shared" si="0"/>
        <v>0</v>
      </c>
      <c r="O13" t="str">
        <f t="shared" si="1"/>
        <v/>
      </c>
      <c r="P13">
        <f t="shared" si="2"/>
        <v>0</v>
      </c>
    </row>
    <row r="14" spans="1:16" x14ac:dyDescent="0.3">
      <c r="B14" s="3"/>
      <c r="C14" s="3"/>
      <c r="D14" s="3"/>
      <c r="E14" s="4"/>
      <c r="F14" s="3"/>
      <c r="G14" s="3"/>
      <c r="H14" s="3"/>
      <c r="I14" s="1"/>
      <c r="K14" s="5" t="s">
        <v>98</v>
      </c>
      <c r="L14" s="6">
        <f t="shared" si="0"/>
        <v>0</v>
      </c>
      <c r="O14" t="str">
        <f t="shared" si="1"/>
        <v/>
      </c>
      <c r="P14">
        <f t="shared" si="2"/>
        <v>0</v>
      </c>
    </row>
    <row r="15" spans="1:16" x14ac:dyDescent="0.3">
      <c r="B15" s="3"/>
      <c r="C15" s="3"/>
      <c r="D15" s="3"/>
      <c r="E15" s="4"/>
      <c r="F15" s="3"/>
      <c r="G15" s="3"/>
      <c r="H15" s="3"/>
      <c r="I15" s="1"/>
      <c r="K15" s="5" t="s">
        <v>99</v>
      </c>
      <c r="L15" s="6">
        <f t="shared" si="0"/>
        <v>0</v>
      </c>
      <c r="O15" t="str">
        <f t="shared" si="1"/>
        <v/>
      </c>
      <c r="P15">
        <f t="shared" si="2"/>
        <v>0</v>
      </c>
    </row>
    <row r="16" spans="1:16" x14ac:dyDescent="0.3">
      <c r="B16" s="3"/>
      <c r="C16" s="3"/>
      <c r="D16" s="3"/>
      <c r="E16" s="4"/>
      <c r="F16" s="3"/>
      <c r="G16" s="3"/>
      <c r="H16" s="3"/>
      <c r="I16" s="1"/>
      <c r="K16" s="5" t="s">
        <v>100</v>
      </c>
      <c r="L16" s="6">
        <f t="shared" si="0"/>
        <v>0</v>
      </c>
      <c r="O16" t="str">
        <f t="shared" si="1"/>
        <v/>
      </c>
      <c r="P16">
        <f t="shared" si="2"/>
        <v>0</v>
      </c>
    </row>
    <row r="17" spans="1:16" x14ac:dyDescent="0.3">
      <c r="B17" s="3"/>
      <c r="C17" s="3"/>
      <c r="D17" s="3"/>
      <c r="E17" s="4"/>
      <c r="F17" s="3"/>
      <c r="G17" s="3"/>
      <c r="H17" s="3"/>
      <c r="I17" s="1"/>
      <c r="K17" s="5" t="s">
        <v>101</v>
      </c>
      <c r="L17" s="6">
        <f t="shared" si="0"/>
        <v>0</v>
      </c>
      <c r="O17" t="str">
        <f t="shared" si="1"/>
        <v/>
      </c>
      <c r="P17">
        <f t="shared" si="2"/>
        <v>0</v>
      </c>
    </row>
    <row r="18" spans="1:16" x14ac:dyDescent="0.3">
      <c r="B18" s="3"/>
      <c r="C18" s="3"/>
      <c r="D18" s="3"/>
      <c r="E18" s="4"/>
      <c r="F18" s="3"/>
      <c r="G18" s="3"/>
      <c r="H18" s="3"/>
      <c r="I18" s="1"/>
      <c r="K18" s="5" t="s">
        <v>102</v>
      </c>
      <c r="L18" s="6">
        <f t="shared" si="0"/>
        <v>0</v>
      </c>
      <c r="O18" t="str">
        <f t="shared" si="1"/>
        <v/>
      </c>
      <c r="P18">
        <f t="shared" si="2"/>
        <v>0</v>
      </c>
    </row>
    <row r="19" spans="1:16" x14ac:dyDescent="0.3">
      <c r="B19" s="3"/>
      <c r="C19" s="3"/>
      <c r="D19" s="3"/>
      <c r="E19" s="4"/>
      <c r="F19" s="3"/>
      <c r="G19" s="3"/>
      <c r="H19" s="3"/>
      <c r="I19" s="1"/>
      <c r="K19" s="5" t="s">
        <v>103</v>
      </c>
      <c r="L19" s="6">
        <f t="shared" si="0"/>
        <v>0</v>
      </c>
      <c r="O19" t="str">
        <f t="shared" si="1"/>
        <v/>
      </c>
      <c r="P19">
        <f t="shared" si="2"/>
        <v>0</v>
      </c>
    </row>
    <row r="20" spans="1:16" x14ac:dyDescent="0.3">
      <c r="A20" s="9"/>
      <c r="B20" s="3"/>
      <c r="C20" s="3"/>
      <c r="D20" s="3"/>
      <c r="E20" s="4"/>
      <c r="F20" s="3"/>
      <c r="G20" s="3"/>
      <c r="H20" s="3"/>
      <c r="I20" s="1"/>
      <c r="K20" s="5" t="s">
        <v>104</v>
      </c>
      <c r="L20" s="6">
        <f>SUM(L4:L19)</f>
        <v>0</v>
      </c>
      <c r="O20" t="str">
        <f t="shared" si="1"/>
        <v/>
      </c>
      <c r="P20">
        <f t="shared" si="2"/>
        <v>0</v>
      </c>
    </row>
    <row r="21" spans="1:16" x14ac:dyDescent="0.3">
      <c r="B21" s="3"/>
      <c r="C21" s="3"/>
      <c r="D21" s="3"/>
      <c r="E21" s="4"/>
      <c r="F21" s="3"/>
      <c r="G21" s="3"/>
      <c r="H21" s="3"/>
      <c r="I21" s="1"/>
      <c r="O21" t="str">
        <f t="shared" si="1"/>
        <v/>
      </c>
      <c r="P21">
        <f t="shared" si="2"/>
        <v>0</v>
      </c>
    </row>
    <row r="22" spans="1:16" x14ac:dyDescent="0.3">
      <c r="B22" s="3"/>
      <c r="C22" s="3"/>
      <c r="D22" s="3"/>
      <c r="E22" s="4"/>
      <c r="F22" s="3"/>
      <c r="G22" s="3"/>
      <c r="H22" s="3"/>
      <c r="I22" s="1"/>
      <c r="O22" t="str">
        <f t="shared" si="1"/>
        <v/>
      </c>
      <c r="P22">
        <f t="shared" si="2"/>
        <v>0</v>
      </c>
    </row>
    <row r="23" spans="1:16" x14ac:dyDescent="0.3">
      <c r="B23" s="3"/>
      <c r="C23" s="3"/>
      <c r="D23" s="3"/>
      <c r="E23" s="4"/>
      <c r="F23" s="3"/>
      <c r="G23" s="3"/>
      <c r="H23" s="3"/>
      <c r="I23" s="1"/>
      <c r="O23" t="str">
        <f t="shared" si="1"/>
        <v/>
      </c>
      <c r="P23">
        <f t="shared" si="2"/>
        <v>0</v>
      </c>
    </row>
    <row r="24" spans="1:16" x14ac:dyDescent="0.3">
      <c r="B24" s="3"/>
      <c r="C24" s="3"/>
      <c r="D24" s="3"/>
      <c r="E24" s="4"/>
      <c r="F24" s="3"/>
      <c r="G24" s="3"/>
      <c r="H24" s="3"/>
      <c r="I24" s="1"/>
      <c r="O24" t="str">
        <f t="shared" si="1"/>
        <v/>
      </c>
      <c r="P24">
        <f t="shared" si="2"/>
        <v>0</v>
      </c>
    </row>
    <row r="25" spans="1:16" x14ac:dyDescent="0.3">
      <c r="B25" s="3"/>
      <c r="C25" s="3"/>
      <c r="D25" s="3"/>
      <c r="E25" s="4"/>
      <c r="F25" s="3"/>
      <c r="G25" s="3"/>
      <c r="H25" s="3"/>
      <c r="I25" s="1"/>
      <c r="O25" t="str">
        <f t="shared" si="1"/>
        <v/>
      </c>
      <c r="P25">
        <f t="shared" si="2"/>
        <v>0</v>
      </c>
    </row>
    <row r="26" spans="1:16" x14ac:dyDescent="0.3">
      <c r="B26" s="3"/>
      <c r="C26" s="3"/>
      <c r="D26" s="3"/>
      <c r="E26" s="4"/>
      <c r="F26" s="3"/>
      <c r="G26" s="3"/>
      <c r="H26" s="3"/>
      <c r="I26" s="1"/>
      <c r="O26" t="str">
        <f t="shared" si="1"/>
        <v/>
      </c>
      <c r="P26">
        <f t="shared" si="2"/>
        <v>0</v>
      </c>
    </row>
    <row r="27" spans="1:16" x14ac:dyDescent="0.3">
      <c r="B27" s="3"/>
      <c r="C27" s="3"/>
      <c r="D27" s="3"/>
      <c r="E27" s="4"/>
      <c r="F27" s="3"/>
      <c r="G27" s="3"/>
      <c r="H27" s="3"/>
      <c r="I27" s="1"/>
      <c r="O27" t="str">
        <f t="shared" si="1"/>
        <v/>
      </c>
      <c r="P27">
        <f t="shared" si="2"/>
        <v>0</v>
      </c>
    </row>
    <row r="28" spans="1:16" x14ac:dyDescent="0.3">
      <c r="B28" s="3"/>
      <c r="C28" s="3"/>
      <c r="D28" s="3"/>
      <c r="E28" s="4"/>
      <c r="F28" s="3"/>
      <c r="G28" s="3"/>
      <c r="H28" s="3"/>
      <c r="I28" s="1"/>
      <c r="O28" t="str">
        <f t="shared" si="1"/>
        <v/>
      </c>
      <c r="P28">
        <f t="shared" si="2"/>
        <v>0</v>
      </c>
    </row>
    <row r="29" spans="1:16" x14ac:dyDescent="0.3">
      <c r="B29" s="3"/>
      <c r="C29" s="3"/>
      <c r="D29" s="3"/>
      <c r="E29" s="4"/>
      <c r="F29" s="3"/>
      <c r="G29" s="3"/>
      <c r="H29" s="3"/>
      <c r="I29" s="1"/>
      <c r="O29" t="str">
        <f t="shared" si="1"/>
        <v/>
      </c>
      <c r="P29">
        <f t="shared" si="2"/>
        <v>0</v>
      </c>
    </row>
    <row r="30" spans="1:16" x14ac:dyDescent="0.3">
      <c r="A30" s="9"/>
      <c r="B30" s="3"/>
      <c r="C30" s="3"/>
      <c r="D30" s="3"/>
      <c r="E30" s="4"/>
      <c r="F30" s="3"/>
      <c r="G30" s="3"/>
      <c r="H30" s="3"/>
      <c r="I30" s="1"/>
      <c r="O30" t="str">
        <f t="shared" si="1"/>
        <v/>
      </c>
      <c r="P30">
        <f t="shared" si="2"/>
        <v>0</v>
      </c>
    </row>
    <row r="31" spans="1:16" x14ac:dyDescent="0.3">
      <c r="B31" s="3"/>
      <c r="C31" s="3"/>
      <c r="D31" s="3"/>
      <c r="E31" s="4"/>
      <c r="F31" s="3"/>
      <c r="G31" s="3"/>
      <c r="H31" s="3"/>
      <c r="I31" s="1"/>
      <c r="O31" t="str">
        <f t="shared" si="1"/>
        <v/>
      </c>
      <c r="P31">
        <f t="shared" si="2"/>
        <v>0</v>
      </c>
    </row>
    <row r="32" spans="1:16" x14ac:dyDescent="0.3">
      <c r="B32" s="3"/>
      <c r="C32" s="3"/>
      <c r="D32" s="3"/>
      <c r="E32" s="4"/>
      <c r="F32" s="3"/>
      <c r="G32" s="3"/>
      <c r="H32" s="3"/>
      <c r="I32" s="1"/>
      <c r="O32" t="str">
        <f t="shared" si="1"/>
        <v/>
      </c>
      <c r="P32">
        <f t="shared" si="2"/>
        <v>0</v>
      </c>
    </row>
    <row r="33" spans="1:16" x14ac:dyDescent="0.3">
      <c r="B33" s="3"/>
      <c r="C33" s="3"/>
      <c r="D33" s="3"/>
      <c r="E33" s="4"/>
      <c r="F33" s="3"/>
      <c r="G33" s="3"/>
      <c r="H33" s="3"/>
      <c r="I33" s="1"/>
      <c r="O33" t="str">
        <f t="shared" si="1"/>
        <v/>
      </c>
      <c r="P33">
        <f t="shared" si="2"/>
        <v>0</v>
      </c>
    </row>
    <row r="34" spans="1:16" x14ac:dyDescent="0.3">
      <c r="B34" s="3"/>
      <c r="C34" s="3"/>
      <c r="D34" s="3"/>
      <c r="E34" s="4"/>
      <c r="F34" s="3"/>
      <c r="G34" s="3"/>
      <c r="H34" s="3"/>
      <c r="I34" s="1"/>
      <c r="O34" t="str">
        <f t="shared" si="1"/>
        <v/>
      </c>
      <c r="P34">
        <f t="shared" si="2"/>
        <v>0</v>
      </c>
    </row>
    <row r="35" spans="1:16" x14ac:dyDescent="0.3">
      <c r="B35" s="3"/>
      <c r="C35" s="3"/>
      <c r="D35" s="3"/>
      <c r="E35" s="4"/>
      <c r="F35" s="3"/>
      <c r="G35" s="3"/>
      <c r="H35" s="3"/>
      <c r="I35" s="1"/>
      <c r="O35" t="str">
        <f t="shared" si="1"/>
        <v/>
      </c>
      <c r="P35">
        <f t="shared" si="2"/>
        <v>0</v>
      </c>
    </row>
    <row r="36" spans="1:16" x14ac:dyDescent="0.3">
      <c r="B36" s="3"/>
      <c r="C36" s="3"/>
      <c r="D36" s="3"/>
      <c r="E36" s="4"/>
      <c r="F36" s="3"/>
      <c r="G36" s="3"/>
      <c r="H36" s="3"/>
      <c r="I36" s="1"/>
      <c r="O36" t="str">
        <f t="shared" si="1"/>
        <v/>
      </c>
      <c r="P36">
        <f t="shared" si="2"/>
        <v>0</v>
      </c>
    </row>
    <row r="37" spans="1:16" x14ac:dyDescent="0.3">
      <c r="B37" s="3"/>
      <c r="C37" s="3"/>
      <c r="D37" s="3"/>
      <c r="E37" s="4"/>
      <c r="F37" s="3"/>
      <c r="G37" s="3"/>
      <c r="H37" s="3"/>
      <c r="I37" s="1"/>
      <c r="O37" t="str">
        <f t="shared" si="1"/>
        <v/>
      </c>
      <c r="P37">
        <f t="shared" si="2"/>
        <v>0</v>
      </c>
    </row>
    <row r="38" spans="1:16" x14ac:dyDescent="0.3">
      <c r="A38" s="9"/>
      <c r="B38" s="3"/>
      <c r="C38" s="3"/>
      <c r="D38" s="3"/>
      <c r="E38" s="4"/>
      <c r="F38" s="3"/>
      <c r="G38" s="3"/>
      <c r="H38" s="3"/>
      <c r="I38" s="1"/>
      <c r="O38" t="str">
        <f t="shared" si="1"/>
        <v/>
      </c>
      <c r="P38">
        <f t="shared" si="2"/>
        <v>0</v>
      </c>
    </row>
    <row r="39" spans="1:16" x14ac:dyDescent="0.3">
      <c r="B39" s="3"/>
      <c r="C39" s="3"/>
      <c r="D39" s="3"/>
      <c r="E39" s="4"/>
      <c r="F39" s="3"/>
      <c r="G39" s="3"/>
      <c r="H39" s="3"/>
      <c r="I39" s="1"/>
      <c r="O39" t="str">
        <f t="shared" si="1"/>
        <v/>
      </c>
      <c r="P39">
        <f t="shared" si="2"/>
        <v>0</v>
      </c>
    </row>
    <row r="40" spans="1:16" x14ac:dyDescent="0.3">
      <c r="B40" s="3"/>
      <c r="C40" s="3"/>
      <c r="D40" s="3"/>
      <c r="E40" s="4"/>
      <c r="F40" s="3"/>
      <c r="G40" s="3"/>
      <c r="H40" s="3"/>
      <c r="I40" s="1"/>
      <c r="O40" t="str">
        <f t="shared" si="1"/>
        <v/>
      </c>
      <c r="P40">
        <f t="shared" si="2"/>
        <v>0</v>
      </c>
    </row>
    <row r="41" spans="1:16" x14ac:dyDescent="0.3">
      <c r="B41" s="3"/>
      <c r="C41" s="3"/>
      <c r="D41" s="3"/>
      <c r="E41" s="4"/>
      <c r="F41" s="3"/>
      <c r="G41" s="3"/>
      <c r="H41" s="3"/>
      <c r="I41" s="1"/>
      <c r="O41" t="str">
        <f t="shared" si="1"/>
        <v/>
      </c>
      <c r="P41">
        <f t="shared" si="2"/>
        <v>0</v>
      </c>
    </row>
    <row r="42" spans="1:16" x14ac:dyDescent="0.3">
      <c r="P42">
        <f t="shared" si="2"/>
        <v>0</v>
      </c>
    </row>
    <row r="43" spans="1:16" x14ac:dyDescent="0.3">
      <c r="P43">
        <f t="shared" si="2"/>
        <v>0</v>
      </c>
    </row>
    <row r="44" spans="1:16" x14ac:dyDescent="0.3">
      <c r="P44">
        <f t="shared" si="2"/>
        <v>0</v>
      </c>
    </row>
    <row r="45" spans="1:16" x14ac:dyDescent="0.3">
      <c r="P45">
        <f t="shared" si="2"/>
        <v>0</v>
      </c>
    </row>
    <row r="46" spans="1:16" x14ac:dyDescent="0.3">
      <c r="P46">
        <f t="shared" si="2"/>
        <v>0</v>
      </c>
    </row>
    <row r="47" spans="1:16" x14ac:dyDescent="0.3">
      <c r="P47">
        <f t="shared" si="2"/>
        <v>0</v>
      </c>
    </row>
    <row r="48" spans="1:16" x14ac:dyDescent="0.3">
      <c r="P48">
        <f t="shared" si="2"/>
        <v>0</v>
      </c>
    </row>
    <row r="49" spans="16:16" x14ac:dyDescent="0.3">
      <c r="P49">
        <f t="shared" si="2"/>
        <v>0</v>
      </c>
    </row>
    <row r="50" spans="16:16" x14ac:dyDescent="0.3">
      <c r="P50">
        <f t="shared" si="2"/>
        <v>0</v>
      </c>
    </row>
    <row r="51" spans="16:16" x14ac:dyDescent="0.3">
      <c r="P51">
        <f t="shared" si="2"/>
        <v>0</v>
      </c>
    </row>
    <row r="52" spans="16:16" x14ac:dyDescent="0.3">
      <c r="P52">
        <f t="shared" si="2"/>
        <v>0</v>
      </c>
    </row>
    <row r="53" spans="16:16" x14ac:dyDescent="0.3">
      <c r="P53">
        <f t="shared" si="2"/>
        <v>0</v>
      </c>
    </row>
    <row r="54" spans="16:16" x14ac:dyDescent="0.3">
      <c r="P54">
        <f t="shared" si="2"/>
        <v>0</v>
      </c>
    </row>
    <row r="55" spans="16:16" x14ac:dyDescent="0.3">
      <c r="P55">
        <f t="shared" si="2"/>
        <v>0</v>
      </c>
    </row>
    <row r="56" spans="16:16" x14ac:dyDescent="0.3">
      <c r="P56">
        <f t="shared" si="2"/>
        <v>0</v>
      </c>
    </row>
    <row r="57" spans="16:16" x14ac:dyDescent="0.3">
      <c r="P57">
        <f t="shared" si="2"/>
        <v>0</v>
      </c>
    </row>
    <row r="58" spans="16:16" x14ac:dyDescent="0.3">
      <c r="P58">
        <f t="shared" si="2"/>
        <v>0</v>
      </c>
    </row>
    <row r="59" spans="16:16" x14ac:dyDescent="0.3">
      <c r="P59">
        <f t="shared" si="2"/>
        <v>0</v>
      </c>
    </row>
    <row r="60" spans="16:16" x14ac:dyDescent="0.3">
      <c r="P60">
        <f t="shared" si="2"/>
        <v>0</v>
      </c>
    </row>
    <row r="61" spans="16:16" x14ac:dyDescent="0.3">
      <c r="P61">
        <f t="shared" si="2"/>
        <v>0</v>
      </c>
    </row>
    <row r="62" spans="16:16" x14ac:dyDescent="0.3">
      <c r="P62">
        <f t="shared" si="2"/>
        <v>0</v>
      </c>
    </row>
    <row r="63" spans="16:16" x14ac:dyDescent="0.3">
      <c r="P63">
        <f t="shared" si="2"/>
        <v>0</v>
      </c>
    </row>
    <row r="64" spans="16:16" x14ac:dyDescent="0.3">
      <c r="P64">
        <f t="shared" si="2"/>
        <v>0</v>
      </c>
    </row>
    <row r="65" spans="16:16" x14ac:dyDescent="0.3">
      <c r="P65">
        <f t="shared" si="2"/>
        <v>0</v>
      </c>
    </row>
    <row r="66" spans="16:16" x14ac:dyDescent="0.3">
      <c r="P66">
        <f t="shared" si="2"/>
        <v>0</v>
      </c>
    </row>
    <row r="67" spans="16:16" x14ac:dyDescent="0.3">
      <c r="P67">
        <f t="shared" si="2"/>
        <v>0</v>
      </c>
    </row>
    <row r="68" spans="16:16" x14ac:dyDescent="0.3">
      <c r="P68">
        <f t="shared" ref="P68:P100" si="3">IF(LEN(O68),1/COUNTIF($O$3:$O$100,O68),0)</f>
        <v>0</v>
      </c>
    </row>
    <row r="69" spans="16:16" x14ac:dyDescent="0.3">
      <c r="P69">
        <f t="shared" si="3"/>
        <v>0</v>
      </c>
    </row>
    <row r="70" spans="16:16" x14ac:dyDescent="0.3">
      <c r="P70">
        <f t="shared" si="3"/>
        <v>0</v>
      </c>
    </row>
    <row r="71" spans="16:16" x14ac:dyDescent="0.3">
      <c r="P71">
        <f t="shared" si="3"/>
        <v>0</v>
      </c>
    </row>
    <row r="72" spans="16:16" x14ac:dyDescent="0.3">
      <c r="P72">
        <f t="shared" si="3"/>
        <v>0</v>
      </c>
    </row>
    <row r="73" spans="16:16" x14ac:dyDescent="0.3">
      <c r="P73">
        <f t="shared" si="3"/>
        <v>0</v>
      </c>
    </row>
    <row r="74" spans="16:16" x14ac:dyDescent="0.3">
      <c r="P74">
        <f t="shared" si="3"/>
        <v>0</v>
      </c>
    </row>
    <row r="75" spans="16:16" x14ac:dyDescent="0.3">
      <c r="P75">
        <f t="shared" si="3"/>
        <v>0</v>
      </c>
    </row>
    <row r="76" spans="16:16" x14ac:dyDescent="0.3">
      <c r="P76">
        <f t="shared" si="3"/>
        <v>0</v>
      </c>
    </row>
    <row r="77" spans="16:16" x14ac:dyDescent="0.3">
      <c r="P77">
        <f t="shared" si="3"/>
        <v>0</v>
      </c>
    </row>
    <row r="78" spans="16:16" x14ac:dyDescent="0.3">
      <c r="P78">
        <f t="shared" si="3"/>
        <v>0</v>
      </c>
    </row>
    <row r="79" spans="16:16" x14ac:dyDescent="0.3">
      <c r="P79">
        <f t="shared" si="3"/>
        <v>0</v>
      </c>
    </row>
    <row r="80" spans="16:16" x14ac:dyDescent="0.3">
      <c r="P80">
        <f t="shared" si="3"/>
        <v>0</v>
      </c>
    </row>
    <row r="81" spans="16:16" x14ac:dyDescent="0.3">
      <c r="P81">
        <f t="shared" si="3"/>
        <v>0</v>
      </c>
    </row>
    <row r="82" spans="16:16" x14ac:dyDescent="0.3">
      <c r="P82">
        <f t="shared" si="3"/>
        <v>0</v>
      </c>
    </row>
    <row r="83" spans="16:16" x14ac:dyDescent="0.3">
      <c r="P83">
        <f t="shared" si="3"/>
        <v>0</v>
      </c>
    </row>
    <row r="84" spans="16:16" x14ac:dyDescent="0.3">
      <c r="P84">
        <f t="shared" si="3"/>
        <v>0</v>
      </c>
    </row>
    <row r="85" spans="16:16" x14ac:dyDescent="0.3">
      <c r="P85">
        <f t="shared" si="3"/>
        <v>0</v>
      </c>
    </row>
    <row r="86" spans="16:16" x14ac:dyDescent="0.3">
      <c r="P86">
        <f t="shared" si="3"/>
        <v>0</v>
      </c>
    </row>
    <row r="87" spans="16:16" x14ac:dyDescent="0.3">
      <c r="P87">
        <f t="shared" si="3"/>
        <v>0</v>
      </c>
    </row>
    <row r="88" spans="16:16" x14ac:dyDescent="0.3">
      <c r="P88">
        <f t="shared" si="3"/>
        <v>0</v>
      </c>
    </row>
    <row r="89" spans="16:16" x14ac:dyDescent="0.3">
      <c r="P89">
        <f t="shared" si="3"/>
        <v>0</v>
      </c>
    </row>
    <row r="90" spans="16:16" x14ac:dyDescent="0.3">
      <c r="P90">
        <f t="shared" si="3"/>
        <v>0</v>
      </c>
    </row>
    <row r="91" spans="16:16" x14ac:dyDescent="0.3">
      <c r="P91">
        <f t="shared" si="3"/>
        <v>0</v>
      </c>
    </row>
    <row r="92" spans="16:16" x14ac:dyDescent="0.3">
      <c r="P92">
        <f t="shared" si="3"/>
        <v>0</v>
      </c>
    </row>
    <row r="93" spans="16:16" x14ac:dyDescent="0.3">
      <c r="P93">
        <f t="shared" si="3"/>
        <v>0</v>
      </c>
    </row>
    <row r="94" spans="16:16" x14ac:dyDescent="0.3">
      <c r="P94">
        <f t="shared" si="3"/>
        <v>0</v>
      </c>
    </row>
    <row r="95" spans="16:16" x14ac:dyDescent="0.3">
      <c r="P95">
        <f t="shared" si="3"/>
        <v>0</v>
      </c>
    </row>
    <row r="96" spans="16:16" x14ac:dyDescent="0.3">
      <c r="P96">
        <f t="shared" si="3"/>
        <v>0</v>
      </c>
    </row>
    <row r="97" spans="16:16" x14ac:dyDescent="0.3">
      <c r="P97">
        <f t="shared" si="3"/>
        <v>0</v>
      </c>
    </row>
    <row r="98" spans="16:16" x14ac:dyDescent="0.3">
      <c r="P98">
        <f t="shared" si="3"/>
        <v>0</v>
      </c>
    </row>
    <row r="99" spans="16:16" x14ac:dyDescent="0.3">
      <c r="P99">
        <f t="shared" si="3"/>
        <v>0</v>
      </c>
    </row>
    <row r="100" spans="16:16" x14ac:dyDescent="0.3">
      <c r="P100">
        <f t="shared" si="3"/>
        <v>0</v>
      </c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tabSelected="1" workbookViewId="0">
      <selection activeCell="E20" sqref="E20"/>
    </sheetView>
  </sheetViews>
  <sheetFormatPr defaultRowHeight="16.5" x14ac:dyDescent="0.3"/>
  <cols>
    <col min="1" max="1" width="9.875" bestFit="1" customWidth="1"/>
    <col min="5" max="5" width="37.75" bestFit="1" customWidth="1"/>
    <col min="12" max="12" width="6.75" customWidth="1"/>
    <col min="14" max="14" width="9" customWidth="1"/>
    <col min="15" max="16" width="9" hidden="1" customWidth="1"/>
  </cols>
  <sheetData>
    <row r="2" spans="1:16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"/>
      <c r="K2" s="7" t="s">
        <v>105</v>
      </c>
      <c r="L2" s="8">
        <f>ROUNDDOWN(P2/2 + 1,0)</f>
        <v>3</v>
      </c>
      <c r="P2">
        <f>SUM(P3:P101)</f>
        <v>5.0000000000000027</v>
      </c>
    </row>
    <row r="3" spans="1:16" x14ac:dyDescent="0.3">
      <c r="B3" s="3">
        <v>2013</v>
      </c>
      <c r="C3" s="3" t="s">
        <v>7</v>
      </c>
      <c r="D3" s="3" t="s">
        <v>8</v>
      </c>
      <c r="E3" s="4" t="s">
        <v>9</v>
      </c>
      <c r="F3" s="3" t="s">
        <v>10</v>
      </c>
      <c r="G3" s="3">
        <v>0</v>
      </c>
      <c r="H3" s="3" t="s">
        <v>11</v>
      </c>
      <c r="I3" s="1"/>
      <c r="K3" s="7" t="s">
        <v>106</v>
      </c>
      <c r="L3" s="8">
        <f>MIN(MOD(P2, 2) + 1,2)</f>
        <v>2</v>
      </c>
      <c r="O3" t="str">
        <f>CONCATENATE(B3:B73,C3:C73)</f>
        <v>20131학기</v>
      </c>
      <c r="P3">
        <f>IF(LEN(O3),1/COUNTIF($O$3:$O$100,O3),0)</f>
        <v>0.125</v>
      </c>
    </row>
    <row r="4" spans="1:16" x14ac:dyDescent="0.3">
      <c r="B4" s="3">
        <v>2013</v>
      </c>
      <c r="C4" s="3" t="s">
        <v>7</v>
      </c>
      <c r="D4" s="3" t="s">
        <v>12</v>
      </c>
      <c r="E4" s="4" t="s">
        <v>13</v>
      </c>
      <c r="F4" s="3" t="s">
        <v>10</v>
      </c>
      <c r="G4" s="3">
        <v>3</v>
      </c>
      <c r="H4" s="3" t="s">
        <v>11</v>
      </c>
      <c r="I4" s="1"/>
      <c r="K4" s="5" t="s">
        <v>92</v>
      </c>
      <c r="L4" s="6">
        <f>SUMIF($F$3:$F$100,K4,$G$3:$G$100)</f>
        <v>0</v>
      </c>
      <c r="O4" t="str">
        <f t="shared" ref="O4:O41" si="0">CONCATENATE(B4:B74,C4:C74)</f>
        <v>20131학기</v>
      </c>
      <c r="P4">
        <f t="shared" ref="P4:P67" si="1">IF(LEN(O4),1/COUNTIF($O$3:$O$100,O4),0)</f>
        <v>0.125</v>
      </c>
    </row>
    <row r="5" spans="1:16" x14ac:dyDescent="0.3">
      <c r="B5" s="3">
        <v>2013</v>
      </c>
      <c r="C5" s="3" t="s">
        <v>7</v>
      </c>
      <c r="D5" s="3" t="s">
        <v>14</v>
      </c>
      <c r="E5" s="4" t="s">
        <v>15</v>
      </c>
      <c r="F5" s="3" t="s">
        <v>16</v>
      </c>
      <c r="G5" s="3">
        <v>3</v>
      </c>
      <c r="H5" s="3" t="s">
        <v>17</v>
      </c>
      <c r="I5" s="1"/>
      <c r="K5" s="5" t="s">
        <v>93</v>
      </c>
      <c r="L5" s="6">
        <f t="shared" ref="L5:L19" si="2">SUMIF($F$3:$F$100,K5,$G$3:$G$100)</f>
        <v>0</v>
      </c>
      <c r="O5" t="str">
        <f t="shared" si="0"/>
        <v>20131학기</v>
      </c>
      <c r="P5">
        <f t="shared" si="1"/>
        <v>0.125</v>
      </c>
    </row>
    <row r="6" spans="1:16" x14ac:dyDescent="0.3">
      <c r="B6" s="3">
        <v>2013</v>
      </c>
      <c r="C6" s="3" t="s">
        <v>7</v>
      </c>
      <c r="D6" s="3" t="s">
        <v>18</v>
      </c>
      <c r="E6" s="4" t="s">
        <v>19</v>
      </c>
      <c r="F6" s="3" t="s">
        <v>16</v>
      </c>
      <c r="G6" s="3">
        <v>3</v>
      </c>
      <c r="H6" s="3" t="s">
        <v>17</v>
      </c>
      <c r="I6" s="1"/>
      <c r="K6" s="5" t="s">
        <v>10</v>
      </c>
      <c r="L6" s="6">
        <f t="shared" si="2"/>
        <v>5</v>
      </c>
      <c r="O6" t="str">
        <f t="shared" si="0"/>
        <v>20131학기</v>
      </c>
      <c r="P6">
        <f t="shared" si="1"/>
        <v>0.125</v>
      </c>
    </row>
    <row r="7" spans="1:16" x14ac:dyDescent="0.3">
      <c r="A7" s="9"/>
      <c r="B7" s="3">
        <v>2013</v>
      </c>
      <c r="C7" s="3" t="s">
        <v>7</v>
      </c>
      <c r="D7" s="3" t="s">
        <v>20</v>
      </c>
      <c r="E7" s="4" t="s">
        <v>21</v>
      </c>
      <c r="F7" s="3" t="s">
        <v>16</v>
      </c>
      <c r="G7" s="3">
        <v>3</v>
      </c>
      <c r="H7" s="3" t="s">
        <v>17</v>
      </c>
      <c r="I7" s="1"/>
      <c r="K7" s="5" t="s">
        <v>94</v>
      </c>
      <c r="L7" s="6">
        <f t="shared" si="2"/>
        <v>0</v>
      </c>
      <c r="O7" t="str">
        <f t="shared" si="0"/>
        <v>20131학기</v>
      </c>
      <c r="P7">
        <f t="shared" si="1"/>
        <v>0.125</v>
      </c>
    </row>
    <row r="8" spans="1:16" x14ac:dyDescent="0.3">
      <c r="B8" s="3">
        <v>2013</v>
      </c>
      <c r="C8" s="3" t="s">
        <v>7</v>
      </c>
      <c r="D8" s="3" t="s">
        <v>22</v>
      </c>
      <c r="E8" s="4" t="s">
        <v>23</v>
      </c>
      <c r="F8" s="3" t="s">
        <v>16</v>
      </c>
      <c r="G8" s="3">
        <v>3</v>
      </c>
      <c r="H8" s="3" t="s">
        <v>17</v>
      </c>
      <c r="I8" s="1"/>
      <c r="K8" s="5" t="s">
        <v>95</v>
      </c>
      <c r="L8" s="6">
        <f t="shared" si="2"/>
        <v>0</v>
      </c>
      <c r="O8" t="str">
        <f t="shared" si="0"/>
        <v>20131학기</v>
      </c>
      <c r="P8">
        <f t="shared" si="1"/>
        <v>0.125</v>
      </c>
    </row>
    <row r="9" spans="1:16" x14ac:dyDescent="0.3">
      <c r="B9" s="3">
        <v>2013</v>
      </c>
      <c r="C9" s="3" t="s">
        <v>7</v>
      </c>
      <c r="D9" s="3" t="s">
        <v>24</v>
      </c>
      <c r="E9" s="4" t="s">
        <v>25</v>
      </c>
      <c r="F9" s="3" t="s">
        <v>26</v>
      </c>
      <c r="G9" s="3">
        <v>3</v>
      </c>
      <c r="H9" s="3" t="s">
        <v>17</v>
      </c>
      <c r="I9" s="1"/>
      <c r="K9" s="5" t="s">
        <v>16</v>
      </c>
      <c r="L9" s="6">
        <f t="shared" si="2"/>
        <v>29</v>
      </c>
      <c r="O9" t="str">
        <f t="shared" si="0"/>
        <v>20131학기</v>
      </c>
      <c r="P9">
        <f t="shared" si="1"/>
        <v>0.125</v>
      </c>
    </row>
    <row r="10" spans="1:16" x14ac:dyDescent="0.3">
      <c r="B10" s="3">
        <v>2013</v>
      </c>
      <c r="C10" s="3" t="s">
        <v>7</v>
      </c>
      <c r="D10" s="3" t="s">
        <v>27</v>
      </c>
      <c r="E10" s="4" t="s">
        <v>28</v>
      </c>
      <c r="F10" s="3" t="s">
        <v>26</v>
      </c>
      <c r="G10" s="3">
        <v>1</v>
      </c>
      <c r="H10" s="3" t="s">
        <v>11</v>
      </c>
      <c r="I10" s="1"/>
      <c r="K10" s="5" t="s">
        <v>26</v>
      </c>
      <c r="L10" s="6">
        <f t="shared" si="2"/>
        <v>29</v>
      </c>
      <c r="O10" t="str">
        <f t="shared" si="0"/>
        <v>20131학기</v>
      </c>
      <c r="P10">
        <f t="shared" si="1"/>
        <v>0.125</v>
      </c>
    </row>
    <row r="11" spans="1:16" x14ac:dyDescent="0.3">
      <c r="B11" s="3">
        <v>2013</v>
      </c>
      <c r="C11" s="3" t="s">
        <v>29</v>
      </c>
      <c r="D11" s="3" t="s">
        <v>8</v>
      </c>
      <c r="E11" s="4" t="s">
        <v>30</v>
      </c>
      <c r="F11" s="3" t="s">
        <v>10</v>
      </c>
      <c r="G11" s="3">
        <v>0</v>
      </c>
      <c r="H11" s="3" t="s">
        <v>11</v>
      </c>
      <c r="I11" s="1"/>
      <c r="K11" s="5" t="s">
        <v>47</v>
      </c>
      <c r="L11" s="6">
        <f t="shared" si="2"/>
        <v>33</v>
      </c>
      <c r="O11" t="str">
        <f t="shared" si="0"/>
        <v>20132학기</v>
      </c>
      <c r="P11">
        <f t="shared" si="1"/>
        <v>0.125</v>
      </c>
    </row>
    <row r="12" spans="1:16" x14ac:dyDescent="0.3">
      <c r="B12" s="3">
        <v>2013</v>
      </c>
      <c r="C12" s="3" t="s">
        <v>29</v>
      </c>
      <c r="D12" s="3" t="s">
        <v>31</v>
      </c>
      <c r="E12" s="4" t="s">
        <v>32</v>
      </c>
      <c r="F12" s="3" t="s">
        <v>16</v>
      </c>
      <c r="G12" s="3">
        <v>3</v>
      </c>
      <c r="H12" s="3" t="s">
        <v>33</v>
      </c>
      <c r="I12" s="1"/>
      <c r="K12" s="5" t="s">
        <v>96</v>
      </c>
      <c r="L12" s="6">
        <f t="shared" si="2"/>
        <v>0</v>
      </c>
      <c r="O12" t="str">
        <f t="shared" si="0"/>
        <v>20132학기</v>
      </c>
      <c r="P12">
        <f t="shared" si="1"/>
        <v>0.125</v>
      </c>
    </row>
    <row r="13" spans="1:16" x14ac:dyDescent="0.3">
      <c r="A13" s="9"/>
      <c r="B13" s="3">
        <v>2013</v>
      </c>
      <c r="C13" s="3" t="s">
        <v>29</v>
      </c>
      <c r="D13" s="3" t="s">
        <v>34</v>
      </c>
      <c r="E13" s="4" t="s">
        <v>35</v>
      </c>
      <c r="F13" s="3" t="s">
        <v>16</v>
      </c>
      <c r="G13" s="3">
        <v>3</v>
      </c>
      <c r="H13" s="3" t="s">
        <v>36</v>
      </c>
      <c r="I13" s="1"/>
      <c r="K13" s="5" t="s">
        <v>97</v>
      </c>
      <c r="L13" s="6">
        <f t="shared" si="2"/>
        <v>0</v>
      </c>
      <c r="O13" t="str">
        <f t="shared" si="0"/>
        <v>20132학기</v>
      </c>
      <c r="P13">
        <f t="shared" si="1"/>
        <v>0.125</v>
      </c>
    </row>
    <row r="14" spans="1:16" x14ac:dyDescent="0.3">
      <c r="B14" s="3">
        <v>2013</v>
      </c>
      <c r="C14" s="3" t="s">
        <v>29</v>
      </c>
      <c r="D14" s="3" t="s">
        <v>37</v>
      </c>
      <c r="E14" s="4" t="s">
        <v>38</v>
      </c>
      <c r="F14" s="3" t="s">
        <v>16</v>
      </c>
      <c r="G14" s="3">
        <v>3</v>
      </c>
      <c r="H14" s="3" t="s">
        <v>17</v>
      </c>
      <c r="I14" s="1"/>
      <c r="K14" s="5" t="s">
        <v>98</v>
      </c>
      <c r="L14" s="6">
        <f t="shared" si="2"/>
        <v>0</v>
      </c>
      <c r="O14" t="str">
        <f t="shared" si="0"/>
        <v>20132학기</v>
      </c>
      <c r="P14">
        <f t="shared" si="1"/>
        <v>0.125</v>
      </c>
    </row>
    <row r="15" spans="1:16" x14ac:dyDescent="0.3">
      <c r="B15" s="3">
        <v>2013</v>
      </c>
      <c r="C15" s="3" t="s">
        <v>29</v>
      </c>
      <c r="D15" s="3" t="s">
        <v>39</v>
      </c>
      <c r="E15" s="4" t="s">
        <v>40</v>
      </c>
      <c r="F15" s="3" t="s">
        <v>16</v>
      </c>
      <c r="G15" s="3">
        <v>3</v>
      </c>
      <c r="H15" s="3" t="s">
        <v>33</v>
      </c>
      <c r="I15" s="1"/>
      <c r="K15" s="5" t="s">
        <v>99</v>
      </c>
      <c r="L15" s="6">
        <f t="shared" si="2"/>
        <v>0</v>
      </c>
      <c r="O15" t="str">
        <f t="shared" si="0"/>
        <v>20132학기</v>
      </c>
      <c r="P15">
        <f t="shared" si="1"/>
        <v>0.125</v>
      </c>
    </row>
    <row r="16" spans="1:16" x14ac:dyDescent="0.3">
      <c r="B16" s="3">
        <v>2013</v>
      </c>
      <c r="C16" s="3" t="s">
        <v>29</v>
      </c>
      <c r="D16" s="3" t="s">
        <v>41</v>
      </c>
      <c r="E16" s="4" t="s">
        <v>42</v>
      </c>
      <c r="F16" s="3" t="s">
        <v>26</v>
      </c>
      <c r="G16" s="3">
        <v>3</v>
      </c>
      <c r="H16" s="3" t="s">
        <v>17</v>
      </c>
      <c r="I16" s="1"/>
      <c r="K16" s="5" t="s">
        <v>100</v>
      </c>
      <c r="L16" s="6">
        <f t="shared" si="2"/>
        <v>0</v>
      </c>
      <c r="O16" t="str">
        <f t="shared" si="0"/>
        <v>20132학기</v>
      </c>
      <c r="P16">
        <f t="shared" si="1"/>
        <v>0.125</v>
      </c>
    </row>
    <row r="17" spans="1:16" x14ac:dyDescent="0.3">
      <c r="B17" s="3">
        <v>2013</v>
      </c>
      <c r="C17" s="3" t="s">
        <v>29</v>
      </c>
      <c r="D17" s="3" t="s">
        <v>43</v>
      </c>
      <c r="E17" s="4" t="s">
        <v>44</v>
      </c>
      <c r="F17" s="3" t="s">
        <v>26</v>
      </c>
      <c r="G17" s="3">
        <v>1</v>
      </c>
      <c r="H17" s="3" t="s">
        <v>11</v>
      </c>
      <c r="I17" s="1"/>
      <c r="K17" s="5" t="s">
        <v>101</v>
      </c>
      <c r="L17" s="6">
        <f t="shared" si="2"/>
        <v>0</v>
      </c>
      <c r="O17" t="str">
        <f t="shared" si="0"/>
        <v>20132학기</v>
      </c>
      <c r="P17">
        <f t="shared" si="1"/>
        <v>0.125</v>
      </c>
    </row>
    <row r="18" spans="1:16" x14ac:dyDescent="0.3">
      <c r="B18" s="3">
        <v>2013</v>
      </c>
      <c r="C18" s="3" t="s">
        <v>29</v>
      </c>
      <c r="D18" s="3" t="s">
        <v>45</v>
      </c>
      <c r="E18" s="4" t="s">
        <v>46</v>
      </c>
      <c r="F18" s="3" t="s">
        <v>47</v>
      </c>
      <c r="G18" s="3">
        <v>3</v>
      </c>
      <c r="H18" s="3" t="s">
        <v>17</v>
      </c>
      <c r="I18" s="1"/>
      <c r="K18" s="5" t="s">
        <v>102</v>
      </c>
      <c r="L18" s="6">
        <f t="shared" si="2"/>
        <v>0</v>
      </c>
      <c r="O18" t="str">
        <f t="shared" si="0"/>
        <v>20132학기</v>
      </c>
      <c r="P18">
        <f t="shared" si="1"/>
        <v>0.125</v>
      </c>
    </row>
    <row r="19" spans="1:16" x14ac:dyDescent="0.3">
      <c r="B19" s="3">
        <v>2017</v>
      </c>
      <c r="C19" s="3" t="s">
        <v>7</v>
      </c>
      <c r="D19" s="3" t="s">
        <v>8</v>
      </c>
      <c r="E19" s="4" t="s">
        <v>48</v>
      </c>
      <c r="F19" s="3" t="s">
        <v>10</v>
      </c>
      <c r="G19" s="3">
        <v>0</v>
      </c>
      <c r="H19" s="3" t="s">
        <v>11</v>
      </c>
      <c r="I19" s="1"/>
      <c r="K19" s="5" t="s">
        <v>103</v>
      </c>
      <c r="L19" s="6">
        <f t="shared" si="2"/>
        <v>0</v>
      </c>
      <c r="O19" t="str">
        <f t="shared" si="0"/>
        <v>20171학기</v>
      </c>
      <c r="P19">
        <f t="shared" si="1"/>
        <v>0.1111111111111111</v>
      </c>
    </row>
    <row r="20" spans="1:16" x14ac:dyDescent="0.3">
      <c r="A20" s="9"/>
      <c r="B20" s="3">
        <v>2017</v>
      </c>
      <c r="C20" s="3" t="s">
        <v>7</v>
      </c>
      <c r="D20" s="3" t="s">
        <v>49</v>
      </c>
      <c r="E20" s="4" t="s">
        <v>50</v>
      </c>
      <c r="F20" s="3" t="s">
        <v>10</v>
      </c>
      <c r="G20" s="3">
        <v>2</v>
      </c>
      <c r="H20" s="3" t="s">
        <v>11</v>
      </c>
      <c r="I20" s="1"/>
      <c r="K20" s="5" t="s">
        <v>104</v>
      </c>
      <c r="L20" s="6">
        <f>SUM(L4:L19)</f>
        <v>96</v>
      </c>
      <c r="O20" t="str">
        <f t="shared" si="0"/>
        <v>20171학기</v>
      </c>
      <c r="P20">
        <f t="shared" si="1"/>
        <v>0.1111111111111111</v>
      </c>
    </row>
    <row r="21" spans="1:16" x14ac:dyDescent="0.3">
      <c r="B21" s="3">
        <v>2017</v>
      </c>
      <c r="C21" s="3" t="s">
        <v>7</v>
      </c>
      <c r="D21" s="3" t="s">
        <v>51</v>
      </c>
      <c r="E21" s="4" t="s">
        <v>52</v>
      </c>
      <c r="F21" s="3" t="s">
        <v>16</v>
      </c>
      <c r="G21" s="3">
        <v>2</v>
      </c>
      <c r="H21" s="3" t="s">
        <v>36</v>
      </c>
      <c r="I21" s="1"/>
      <c r="O21" t="str">
        <f t="shared" si="0"/>
        <v>20171학기</v>
      </c>
      <c r="P21">
        <f t="shared" si="1"/>
        <v>0.1111111111111111</v>
      </c>
    </row>
    <row r="22" spans="1:16" x14ac:dyDescent="0.3">
      <c r="B22" s="3">
        <v>2017</v>
      </c>
      <c r="C22" s="3" t="s">
        <v>7</v>
      </c>
      <c r="D22" s="3" t="s">
        <v>53</v>
      </c>
      <c r="E22" s="4" t="s">
        <v>54</v>
      </c>
      <c r="F22" s="3" t="s">
        <v>26</v>
      </c>
      <c r="G22" s="3">
        <v>3</v>
      </c>
      <c r="H22" s="3" t="s">
        <v>17</v>
      </c>
      <c r="I22" s="1"/>
      <c r="O22" t="str">
        <f t="shared" si="0"/>
        <v>20171학기</v>
      </c>
      <c r="P22">
        <f t="shared" si="1"/>
        <v>0.1111111111111111</v>
      </c>
    </row>
    <row r="23" spans="1:16" x14ac:dyDescent="0.3">
      <c r="B23" s="3">
        <v>2017</v>
      </c>
      <c r="C23" s="3" t="s">
        <v>7</v>
      </c>
      <c r="D23" s="3" t="s">
        <v>55</v>
      </c>
      <c r="E23" s="4" t="s">
        <v>56</v>
      </c>
      <c r="F23" s="3" t="s">
        <v>26</v>
      </c>
      <c r="G23" s="3">
        <v>3</v>
      </c>
      <c r="H23" s="3" t="s">
        <v>17</v>
      </c>
      <c r="I23" s="1"/>
      <c r="O23" t="str">
        <f t="shared" si="0"/>
        <v>20171학기</v>
      </c>
      <c r="P23">
        <f t="shared" si="1"/>
        <v>0.1111111111111111</v>
      </c>
    </row>
    <row r="24" spans="1:16" x14ac:dyDescent="0.3">
      <c r="B24" s="3">
        <v>2017</v>
      </c>
      <c r="C24" s="3" t="s">
        <v>7</v>
      </c>
      <c r="D24" s="3" t="s">
        <v>57</v>
      </c>
      <c r="E24" s="4" t="s">
        <v>58</v>
      </c>
      <c r="F24" s="3" t="s">
        <v>26</v>
      </c>
      <c r="G24" s="3">
        <v>3</v>
      </c>
      <c r="H24" s="3" t="s">
        <v>17</v>
      </c>
      <c r="I24" s="1"/>
      <c r="O24" t="str">
        <f t="shared" si="0"/>
        <v>20171학기</v>
      </c>
      <c r="P24">
        <f t="shared" si="1"/>
        <v>0.1111111111111111</v>
      </c>
    </row>
    <row r="25" spans="1:16" x14ac:dyDescent="0.3">
      <c r="B25" s="3">
        <v>2017</v>
      </c>
      <c r="C25" s="3" t="s">
        <v>7</v>
      </c>
      <c r="D25" s="3" t="s">
        <v>59</v>
      </c>
      <c r="E25" s="4" t="s">
        <v>60</v>
      </c>
      <c r="F25" s="3" t="s">
        <v>26</v>
      </c>
      <c r="G25" s="3">
        <v>1</v>
      </c>
      <c r="H25" s="3" t="s">
        <v>11</v>
      </c>
      <c r="I25" s="1"/>
      <c r="O25" t="str">
        <f t="shared" si="0"/>
        <v>20171학기</v>
      </c>
      <c r="P25">
        <f t="shared" si="1"/>
        <v>0.1111111111111111</v>
      </c>
    </row>
    <row r="26" spans="1:16" x14ac:dyDescent="0.3">
      <c r="B26" s="3">
        <v>2017</v>
      </c>
      <c r="C26" s="3" t="s">
        <v>7</v>
      </c>
      <c r="D26" s="3" t="s">
        <v>61</v>
      </c>
      <c r="E26" s="4" t="s">
        <v>62</v>
      </c>
      <c r="F26" s="3" t="s">
        <v>47</v>
      </c>
      <c r="G26" s="3">
        <v>3</v>
      </c>
      <c r="H26" s="3" t="s">
        <v>17</v>
      </c>
      <c r="I26" s="1"/>
      <c r="O26" t="str">
        <f t="shared" si="0"/>
        <v>20171학기</v>
      </c>
      <c r="P26">
        <f t="shared" si="1"/>
        <v>0.1111111111111111</v>
      </c>
    </row>
    <row r="27" spans="1:16" x14ac:dyDescent="0.3">
      <c r="B27" s="3">
        <v>2017</v>
      </c>
      <c r="C27" s="3" t="s">
        <v>7</v>
      </c>
      <c r="D27" s="3" t="s">
        <v>63</v>
      </c>
      <c r="E27" s="4" t="s">
        <v>64</v>
      </c>
      <c r="F27" s="3" t="s">
        <v>47</v>
      </c>
      <c r="G27" s="3">
        <v>3</v>
      </c>
      <c r="H27" s="3" t="s">
        <v>17</v>
      </c>
      <c r="I27" s="1"/>
      <c r="O27" t="str">
        <f t="shared" si="0"/>
        <v>20171학기</v>
      </c>
      <c r="P27">
        <f t="shared" si="1"/>
        <v>0.1111111111111111</v>
      </c>
    </row>
    <row r="28" spans="1:16" x14ac:dyDescent="0.3">
      <c r="B28" s="3">
        <v>2017</v>
      </c>
      <c r="C28" s="3" t="s">
        <v>29</v>
      </c>
      <c r="D28" s="3" t="s">
        <v>8</v>
      </c>
      <c r="E28" s="4" t="s">
        <v>65</v>
      </c>
      <c r="F28" s="3" t="s">
        <v>10</v>
      </c>
      <c r="G28" s="3">
        <v>0</v>
      </c>
      <c r="H28" s="3" t="s">
        <v>11</v>
      </c>
      <c r="I28" s="1"/>
      <c r="O28" t="str">
        <f t="shared" si="0"/>
        <v>20172학기</v>
      </c>
      <c r="P28">
        <f t="shared" si="1"/>
        <v>0.14285714285714285</v>
      </c>
    </row>
    <row r="29" spans="1:16" x14ac:dyDescent="0.3">
      <c r="B29" s="3">
        <v>2017</v>
      </c>
      <c r="C29" s="3" t="s">
        <v>29</v>
      </c>
      <c r="D29" s="3" t="s">
        <v>66</v>
      </c>
      <c r="E29" s="4" t="s">
        <v>67</v>
      </c>
      <c r="F29" s="3" t="s">
        <v>16</v>
      </c>
      <c r="G29" s="3">
        <v>3</v>
      </c>
      <c r="H29" s="3" t="s">
        <v>17</v>
      </c>
      <c r="I29" s="1"/>
      <c r="O29" t="str">
        <f t="shared" si="0"/>
        <v>20172학기</v>
      </c>
      <c r="P29">
        <f t="shared" si="1"/>
        <v>0.14285714285714285</v>
      </c>
    </row>
    <row r="30" spans="1:16" x14ac:dyDescent="0.3">
      <c r="A30" s="9"/>
      <c r="B30" s="3">
        <v>2017</v>
      </c>
      <c r="C30" s="3" t="s">
        <v>29</v>
      </c>
      <c r="D30" s="3" t="s">
        <v>68</v>
      </c>
      <c r="E30" s="4" t="s">
        <v>69</v>
      </c>
      <c r="F30" s="3" t="s">
        <v>26</v>
      </c>
      <c r="G30" s="3">
        <v>3</v>
      </c>
      <c r="H30" s="3" t="s">
        <v>17</v>
      </c>
      <c r="I30" s="1"/>
      <c r="O30" t="str">
        <f t="shared" si="0"/>
        <v>20172학기</v>
      </c>
      <c r="P30">
        <f t="shared" si="1"/>
        <v>0.14285714285714285</v>
      </c>
    </row>
    <row r="31" spans="1:16" x14ac:dyDescent="0.3">
      <c r="B31" s="3">
        <v>2017</v>
      </c>
      <c r="C31" s="3" t="s">
        <v>29</v>
      </c>
      <c r="D31" s="3" t="s">
        <v>70</v>
      </c>
      <c r="E31" s="4" t="s">
        <v>71</v>
      </c>
      <c r="F31" s="3" t="s">
        <v>26</v>
      </c>
      <c r="G31" s="3">
        <v>3</v>
      </c>
      <c r="H31" s="3" t="s">
        <v>17</v>
      </c>
      <c r="I31" s="1"/>
      <c r="O31" t="str">
        <f t="shared" si="0"/>
        <v>20172학기</v>
      </c>
      <c r="P31">
        <f t="shared" si="1"/>
        <v>0.14285714285714285</v>
      </c>
    </row>
    <row r="32" spans="1:16" x14ac:dyDescent="0.3">
      <c r="B32" s="3">
        <v>2017</v>
      </c>
      <c r="C32" s="3" t="s">
        <v>29</v>
      </c>
      <c r="D32" s="3" t="s">
        <v>72</v>
      </c>
      <c r="E32" s="4" t="s">
        <v>73</v>
      </c>
      <c r="F32" s="3" t="s">
        <v>26</v>
      </c>
      <c r="G32" s="3">
        <v>1</v>
      </c>
      <c r="H32" s="3" t="s">
        <v>11</v>
      </c>
      <c r="I32" s="1"/>
      <c r="O32" t="str">
        <f t="shared" si="0"/>
        <v>20172학기</v>
      </c>
      <c r="P32">
        <f t="shared" si="1"/>
        <v>0.14285714285714285</v>
      </c>
    </row>
    <row r="33" spans="1:16" x14ac:dyDescent="0.3">
      <c r="B33" s="3">
        <v>2017</v>
      </c>
      <c r="C33" s="3" t="s">
        <v>29</v>
      </c>
      <c r="D33" s="3" t="s">
        <v>74</v>
      </c>
      <c r="E33" s="4" t="s">
        <v>75</v>
      </c>
      <c r="F33" s="3" t="s">
        <v>47</v>
      </c>
      <c r="G33" s="3">
        <v>3</v>
      </c>
      <c r="H33" s="3" t="s">
        <v>17</v>
      </c>
      <c r="I33" s="1"/>
      <c r="O33" t="str">
        <f t="shared" si="0"/>
        <v>20172학기</v>
      </c>
      <c r="P33">
        <f t="shared" si="1"/>
        <v>0.14285714285714285</v>
      </c>
    </row>
    <row r="34" spans="1:16" x14ac:dyDescent="0.3">
      <c r="B34" s="3">
        <v>2017</v>
      </c>
      <c r="C34" s="3" t="s">
        <v>29</v>
      </c>
      <c r="D34" s="3" t="s">
        <v>76</v>
      </c>
      <c r="E34" s="4" t="s">
        <v>77</v>
      </c>
      <c r="F34" s="3" t="s">
        <v>47</v>
      </c>
      <c r="G34" s="3">
        <v>6</v>
      </c>
      <c r="H34" s="3" t="s">
        <v>17</v>
      </c>
      <c r="I34" s="1"/>
      <c r="O34" t="str">
        <f t="shared" si="0"/>
        <v>20172학기</v>
      </c>
      <c r="P34">
        <f t="shared" si="1"/>
        <v>0.14285714285714285</v>
      </c>
    </row>
    <row r="35" spans="1:16" x14ac:dyDescent="0.3">
      <c r="B35" s="3">
        <v>2018</v>
      </c>
      <c r="C35" s="3" t="s">
        <v>7</v>
      </c>
      <c r="D35" s="3" t="s">
        <v>78</v>
      </c>
      <c r="E35" s="4" t="s">
        <v>79</v>
      </c>
      <c r="F35" s="3" t="s">
        <v>26</v>
      </c>
      <c r="G35" s="3">
        <v>3</v>
      </c>
      <c r="H35" s="3" t="s">
        <v>17</v>
      </c>
      <c r="I35" s="1"/>
      <c r="O35" t="str">
        <f t="shared" si="0"/>
        <v>20181학기</v>
      </c>
      <c r="P35">
        <f t="shared" si="1"/>
        <v>0.14285714285714285</v>
      </c>
    </row>
    <row r="36" spans="1:16" x14ac:dyDescent="0.3">
      <c r="B36" s="3">
        <v>2018</v>
      </c>
      <c r="C36" s="3" t="s">
        <v>7</v>
      </c>
      <c r="D36" s="3" t="s">
        <v>80</v>
      </c>
      <c r="E36" s="4" t="s">
        <v>81</v>
      </c>
      <c r="F36" s="3" t="s">
        <v>26</v>
      </c>
      <c r="G36" s="3">
        <v>1</v>
      </c>
      <c r="H36" s="3" t="s">
        <v>11</v>
      </c>
      <c r="I36" s="1"/>
      <c r="O36" t="str">
        <f t="shared" si="0"/>
        <v>20181학기</v>
      </c>
      <c r="P36">
        <f t="shared" si="1"/>
        <v>0.14285714285714285</v>
      </c>
    </row>
    <row r="37" spans="1:16" x14ac:dyDescent="0.3">
      <c r="B37" s="3">
        <v>2018</v>
      </c>
      <c r="C37" s="3" t="s">
        <v>7</v>
      </c>
      <c r="D37" s="3" t="s">
        <v>82</v>
      </c>
      <c r="E37" s="4" t="s">
        <v>83</v>
      </c>
      <c r="F37" s="3" t="s">
        <v>47</v>
      </c>
      <c r="G37" s="3">
        <v>3</v>
      </c>
      <c r="H37" s="3" t="s">
        <v>17</v>
      </c>
      <c r="I37" s="1"/>
      <c r="O37" t="str">
        <f t="shared" si="0"/>
        <v>20181학기</v>
      </c>
      <c r="P37">
        <f t="shared" si="1"/>
        <v>0.14285714285714285</v>
      </c>
    </row>
    <row r="38" spans="1:16" x14ac:dyDescent="0.3">
      <c r="A38" s="9"/>
      <c r="B38" s="3">
        <v>2018</v>
      </c>
      <c r="C38" s="3" t="s">
        <v>7</v>
      </c>
      <c r="D38" s="3" t="s">
        <v>84</v>
      </c>
      <c r="E38" s="4" t="s">
        <v>85</v>
      </c>
      <c r="F38" s="3" t="s">
        <v>47</v>
      </c>
      <c r="G38" s="3">
        <v>3</v>
      </c>
      <c r="H38" s="3" t="s">
        <v>17</v>
      </c>
      <c r="I38" s="1"/>
      <c r="O38" t="str">
        <f t="shared" si="0"/>
        <v>20181학기</v>
      </c>
      <c r="P38">
        <f t="shared" si="1"/>
        <v>0.14285714285714285</v>
      </c>
    </row>
    <row r="39" spans="1:16" x14ac:dyDescent="0.3">
      <c r="B39" s="3">
        <v>2018</v>
      </c>
      <c r="C39" s="3" t="s">
        <v>7</v>
      </c>
      <c r="D39" s="3" t="s">
        <v>86</v>
      </c>
      <c r="E39" s="4" t="s">
        <v>87</v>
      </c>
      <c r="F39" s="3" t="s">
        <v>47</v>
      </c>
      <c r="G39" s="3">
        <v>3</v>
      </c>
      <c r="H39" s="3" t="s">
        <v>17</v>
      </c>
      <c r="I39" s="1"/>
      <c r="O39" t="str">
        <f t="shared" si="0"/>
        <v>20181학기</v>
      </c>
      <c r="P39">
        <f t="shared" si="1"/>
        <v>0.14285714285714285</v>
      </c>
    </row>
    <row r="40" spans="1:16" x14ac:dyDescent="0.3">
      <c r="B40" s="3">
        <v>2018</v>
      </c>
      <c r="C40" s="3" t="s">
        <v>7</v>
      </c>
      <c r="D40" s="3" t="s">
        <v>88</v>
      </c>
      <c r="E40" s="4" t="s">
        <v>89</v>
      </c>
      <c r="F40" s="3" t="s">
        <v>47</v>
      </c>
      <c r="G40" s="3">
        <v>3</v>
      </c>
      <c r="H40" s="3" t="s">
        <v>17</v>
      </c>
      <c r="I40" s="1"/>
      <c r="O40" t="str">
        <f t="shared" si="0"/>
        <v>20181학기</v>
      </c>
      <c r="P40">
        <f t="shared" si="1"/>
        <v>0.14285714285714285</v>
      </c>
    </row>
    <row r="41" spans="1:16" x14ac:dyDescent="0.3">
      <c r="B41" s="3">
        <v>2018</v>
      </c>
      <c r="C41" s="3" t="s">
        <v>7</v>
      </c>
      <c r="D41" s="3" t="s">
        <v>90</v>
      </c>
      <c r="E41" s="4" t="s">
        <v>91</v>
      </c>
      <c r="F41" s="3" t="s">
        <v>47</v>
      </c>
      <c r="G41" s="3">
        <v>3</v>
      </c>
      <c r="H41" s="3" t="s">
        <v>17</v>
      </c>
      <c r="I41" s="1"/>
      <c r="O41" t="str">
        <f t="shared" si="0"/>
        <v>20181학기</v>
      </c>
      <c r="P41">
        <f t="shared" si="1"/>
        <v>0.14285714285714285</v>
      </c>
    </row>
    <row r="42" spans="1:16" x14ac:dyDescent="0.3">
      <c r="P42">
        <f t="shared" si="1"/>
        <v>0</v>
      </c>
    </row>
    <row r="43" spans="1:16" x14ac:dyDescent="0.3">
      <c r="P43">
        <f t="shared" si="1"/>
        <v>0</v>
      </c>
    </row>
    <row r="44" spans="1:16" x14ac:dyDescent="0.3">
      <c r="P44">
        <f t="shared" si="1"/>
        <v>0</v>
      </c>
    </row>
    <row r="45" spans="1:16" x14ac:dyDescent="0.3">
      <c r="P45">
        <f t="shared" si="1"/>
        <v>0</v>
      </c>
    </row>
    <row r="46" spans="1:16" x14ac:dyDescent="0.3">
      <c r="P46">
        <f t="shared" si="1"/>
        <v>0</v>
      </c>
    </row>
    <row r="47" spans="1:16" x14ac:dyDescent="0.3">
      <c r="P47">
        <f t="shared" si="1"/>
        <v>0</v>
      </c>
    </row>
    <row r="48" spans="1:16" x14ac:dyDescent="0.3">
      <c r="P48">
        <f t="shared" si="1"/>
        <v>0</v>
      </c>
    </row>
    <row r="49" spans="16:16" x14ac:dyDescent="0.3">
      <c r="P49">
        <f t="shared" si="1"/>
        <v>0</v>
      </c>
    </row>
    <row r="50" spans="16:16" x14ac:dyDescent="0.3">
      <c r="P50">
        <f t="shared" si="1"/>
        <v>0</v>
      </c>
    </row>
    <row r="51" spans="16:16" x14ac:dyDescent="0.3">
      <c r="P51">
        <f t="shared" si="1"/>
        <v>0</v>
      </c>
    </row>
    <row r="52" spans="16:16" x14ac:dyDescent="0.3">
      <c r="P52">
        <f t="shared" si="1"/>
        <v>0</v>
      </c>
    </row>
    <row r="53" spans="16:16" x14ac:dyDescent="0.3">
      <c r="P53">
        <f t="shared" si="1"/>
        <v>0</v>
      </c>
    </row>
    <row r="54" spans="16:16" x14ac:dyDescent="0.3">
      <c r="P54">
        <f t="shared" si="1"/>
        <v>0</v>
      </c>
    </row>
    <row r="55" spans="16:16" x14ac:dyDescent="0.3">
      <c r="P55">
        <f t="shared" si="1"/>
        <v>0</v>
      </c>
    </row>
    <row r="56" spans="16:16" x14ac:dyDescent="0.3">
      <c r="P56">
        <f t="shared" si="1"/>
        <v>0</v>
      </c>
    </row>
    <row r="57" spans="16:16" x14ac:dyDescent="0.3">
      <c r="P57">
        <f t="shared" si="1"/>
        <v>0</v>
      </c>
    </row>
    <row r="58" spans="16:16" x14ac:dyDescent="0.3">
      <c r="P58">
        <f t="shared" si="1"/>
        <v>0</v>
      </c>
    </row>
    <row r="59" spans="16:16" x14ac:dyDescent="0.3">
      <c r="P59">
        <f t="shared" si="1"/>
        <v>0</v>
      </c>
    </row>
    <row r="60" spans="16:16" x14ac:dyDescent="0.3">
      <c r="P60">
        <f t="shared" si="1"/>
        <v>0</v>
      </c>
    </row>
    <row r="61" spans="16:16" x14ac:dyDescent="0.3">
      <c r="P61">
        <f t="shared" si="1"/>
        <v>0</v>
      </c>
    </row>
    <row r="62" spans="16:16" x14ac:dyDescent="0.3">
      <c r="P62">
        <f t="shared" si="1"/>
        <v>0</v>
      </c>
    </row>
    <row r="63" spans="16:16" x14ac:dyDescent="0.3">
      <c r="P63">
        <f t="shared" si="1"/>
        <v>0</v>
      </c>
    </row>
    <row r="64" spans="16:16" x14ac:dyDescent="0.3">
      <c r="P64">
        <f t="shared" si="1"/>
        <v>0</v>
      </c>
    </row>
    <row r="65" spans="16:16" x14ac:dyDescent="0.3">
      <c r="P65">
        <f t="shared" si="1"/>
        <v>0</v>
      </c>
    </row>
    <row r="66" spans="16:16" x14ac:dyDescent="0.3">
      <c r="P66">
        <f t="shared" si="1"/>
        <v>0</v>
      </c>
    </row>
    <row r="67" spans="16:16" x14ac:dyDescent="0.3">
      <c r="P67">
        <f t="shared" si="1"/>
        <v>0</v>
      </c>
    </row>
    <row r="68" spans="16:16" x14ac:dyDescent="0.3">
      <c r="P68">
        <f t="shared" ref="P68:P100" si="3">IF(LEN(O68),1/COUNTIF($O$3:$O$100,O68),0)</f>
        <v>0</v>
      </c>
    </row>
    <row r="69" spans="16:16" x14ac:dyDescent="0.3">
      <c r="P69">
        <f t="shared" si="3"/>
        <v>0</v>
      </c>
    </row>
    <row r="70" spans="16:16" x14ac:dyDescent="0.3">
      <c r="P70">
        <f t="shared" si="3"/>
        <v>0</v>
      </c>
    </row>
    <row r="71" spans="16:16" x14ac:dyDescent="0.3">
      <c r="P71">
        <f t="shared" si="3"/>
        <v>0</v>
      </c>
    </row>
    <row r="72" spans="16:16" x14ac:dyDescent="0.3">
      <c r="P72">
        <f t="shared" si="3"/>
        <v>0</v>
      </c>
    </row>
    <row r="73" spans="16:16" x14ac:dyDescent="0.3">
      <c r="P73">
        <f t="shared" si="3"/>
        <v>0</v>
      </c>
    </row>
    <row r="74" spans="16:16" x14ac:dyDescent="0.3">
      <c r="P74">
        <f t="shared" si="3"/>
        <v>0</v>
      </c>
    </row>
    <row r="75" spans="16:16" x14ac:dyDescent="0.3">
      <c r="P75">
        <f t="shared" si="3"/>
        <v>0</v>
      </c>
    </row>
    <row r="76" spans="16:16" x14ac:dyDescent="0.3">
      <c r="P76">
        <f t="shared" si="3"/>
        <v>0</v>
      </c>
    </row>
    <row r="77" spans="16:16" x14ac:dyDescent="0.3">
      <c r="P77">
        <f t="shared" si="3"/>
        <v>0</v>
      </c>
    </row>
    <row r="78" spans="16:16" x14ac:dyDescent="0.3">
      <c r="P78">
        <f t="shared" si="3"/>
        <v>0</v>
      </c>
    </row>
    <row r="79" spans="16:16" x14ac:dyDescent="0.3">
      <c r="P79">
        <f t="shared" si="3"/>
        <v>0</v>
      </c>
    </row>
    <row r="80" spans="16:16" x14ac:dyDescent="0.3">
      <c r="P80">
        <f t="shared" si="3"/>
        <v>0</v>
      </c>
    </row>
    <row r="81" spans="16:16" x14ac:dyDescent="0.3">
      <c r="P81">
        <f t="shared" si="3"/>
        <v>0</v>
      </c>
    </row>
    <row r="82" spans="16:16" x14ac:dyDescent="0.3">
      <c r="P82">
        <f t="shared" si="3"/>
        <v>0</v>
      </c>
    </row>
    <row r="83" spans="16:16" x14ac:dyDescent="0.3">
      <c r="P83">
        <f t="shared" si="3"/>
        <v>0</v>
      </c>
    </row>
    <row r="84" spans="16:16" x14ac:dyDescent="0.3">
      <c r="P84">
        <f t="shared" si="3"/>
        <v>0</v>
      </c>
    </row>
    <row r="85" spans="16:16" x14ac:dyDescent="0.3">
      <c r="P85">
        <f t="shared" si="3"/>
        <v>0</v>
      </c>
    </row>
    <row r="86" spans="16:16" x14ac:dyDescent="0.3">
      <c r="P86">
        <f t="shared" si="3"/>
        <v>0</v>
      </c>
    </row>
    <row r="87" spans="16:16" x14ac:dyDescent="0.3">
      <c r="P87">
        <f t="shared" si="3"/>
        <v>0</v>
      </c>
    </row>
    <row r="88" spans="16:16" x14ac:dyDescent="0.3">
      <c r="P88">
        <f t="shared" si="3"/>
        <v>0</v>
      </c>
    </row>
    <row r="89" spans="16:16" x14ac:dyDescent="0.3">
      <c r="P89">
        <f t="shared" si="3"/>
        <v>0</v>
      </c>
    </row>
    <row r="90" spans="16:16" x14ac:dyDescent="0.3">
      <c r="P90">
        <f t="shared" si="3"/>
        <v>0</v>
      </c>
    </row>
    <row r="91" spans="16:16" x14ac:dyDescent="0.3">
      <c r="P91">
        <f t="shared" si="3"/>
        <v>0</v>
      </c>
    </row>
    <row r="92" spans="16:16" x14ac:dyDescent="0.3">
      <c r="P92">
        <f t="shared" si="3"/>
        <v>0</v>
      </c>
    </row>
    <row r="93" spans="16:16" x14ac:dyDescent="0.3">
      <c r="P93">
        <f t="shared" si="3"/>
        <v>0</v>
      </c>
    </row>
    <row r="94" spans="16:16" x14ac:dyDescent="0.3">
      <c r="P94">
        <f t="shared" si="3"/>
        <v>0</v>
      </c>
    </row>
    <row r="95" spans="16:16" x14ac:dyDescent="0.3">
      <c r="P95">
        <f t="shared" si="3"/>
        <v>0</v>
      </c>
    </row>
    <row r="96" spans="16:16" x14ac:dyDescent="0.3">
      <c r="P96">
        <f t="shared" si="3"/>
        <v>0</v>
      </c>
    </row>
    <row r="97" spans="16:16" x14ac:dyDescent="0.3">
      <c r="P97">
        <f t="shared" si="3"/>
        <v>0</v>
      </c>
    </row>
    <row r="98" spans="16:16" x14ac:dyDescent="0.3">
      <c r="P98">
        <f t="shared" si="3"/>
        <v>0</v>
      </c>
    </row>
    <row r="99" spans="16:16" x14ac:dyDescent="0.3">
      <c r="P99">
        <f t="shared" si="3"/>
        <v>0</v>
      </c>
    </row>
    <row r="100" spans="16:16" x14ac:dyDescent="0.3">
      <c r="P100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2018-09-10T12:53:33Z</dcterms:created>
  <dcterms:modified xsi:type="dcterms:W3CDTF">2018-09-10T14:20:52Z</dcterms:modified>
</cp:coreProperties>
</file>