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<sst xmlns="http://schemas.openxmlformats.org/spreadsheetml/2006/main" count="13" uniqueCount="12">
  <si>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EM Mode</t>
  </si>
  <si>
    <t xml:space="preserve">HSS</t>
  </si>
  <si>
    <t xml:space="preserve">Preamp</t>
  </si>
  <si>
    <t xml:space="preserve">Binning</t>
  </si>
  <si>
    <t xml:space="preserve">Gain</t>
  </si>
  <si>
    <t xml:space="preserve">Noise</t>
  </si>
  <si>
    <t xml:space="preserve">Error</t>
  </si>
  <si>
    <t xml:space="preserve">MHz</t>
  </si>
  <si>
    <t xml:space="preserve">e-/ADU</t>
  </si>
  <si>
    <t xml:space="preserve">e-</t>
  </si>
  <si>
    <t xml:space="preserve">EM</t>
  </si>
  <si>
    <t xml:space="preserve">Convencional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</si>
</sst>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AFD095"/>
        <bgColor rgb="FFCCCCCC"/>
      </patternFill>
    </fill>
    <fill>
      <patternFill patternType="solid">
        <fgColor rgb="FFFFA6A6"/>
        <bgColor rgb="FFFF8080"/>
      </patternFill>
    </fill>
    <fill>
      <patternFill patternType="solid">
        <fgColor rgb="FFB4C7DC"/>
        <bgColor rgb="FFCCCCCC"/>
      </patternFill>
    </fill>
    <fill>
      <patternFill patternType="solid">
        <fgColor rgb="FFFFFFA6"/>
        <bgColor rgb="FFFFFFD7"/>
      </patternFill>
    </fill>
    <fill>
      <patternFill patternType="solid">
        <fgColor rgb="FFCCCCCC"/>
        <bgColor rgb="FFB4C7DC"/>
      </patternFill>
    </fill>
    <fill>
      <patternFill patternType="solid">
        <fgColor rgb="FFDDE8CB"/>
        <bgColor rgb="FFDDDDDD"/>
      </patternFill>
    </fill>
    <fill>
      <patternFill patternType="solid">
        <fgColor rgb="FFFFD7D7"/>
        <bgColor rgb="FFDDDDDD"/>
      </patternFill>
    </fill>
    <fill>
      <patternFill patternType="solid">
        <fgColor rgb="FFDEE6EF"/>
        <bgColor rgb="FFDDDDDD"/>
      </patternFill>
    </fill>
    <fill>
      <patternFill patternType="solid">
        <fgColor rgb="FFFFFFD7"/>
        <bgColor rgb="FFFFFFFF"/>
      </patternFill>
    </fill>
    <fill>
      <patternFill patternType="solid">
        <fgColor rgb="FFFFFFFF"/>
        <bgColor rgb="FFFFFFD7"/>
      </patternFill>
    </fill>
    <fill>
      <patternFill patternType="solid">
        <fgColor rgb="FFDDDDDD"/>
        <bgColor rgb="FFDEE6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DDE8CB"/>
      <rgbColor rgb="FFFFFFA6"/>
      <rgbColor rgb="FFAFD095"/>
      <rgbColor rgb="FFFFA6A6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20" activeCellId="0" sqref="K20:K27"/>
    </sheetView>
  </sheetViews>
  <sheetFormatPr defaultColWidth="11.5937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52"/>
    <col collapsed="false" customWidth="true" hidden="false" outlineLevel="0" max="7" min="6" style="1" width="11.52"/>
    <col collapsed="false" customWidth="true" hidden="false" outlineLevel="0" max="9" min="9" style="1" width="11.52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I1" s="8"/>
    </row>
    <row r="2" customFormat="false" ht="15" hidden="false" customHeight="false" outlineLevel="0" collapsed="false">
      <c r="A2" s="2"/>
      <c r="B2" s="3" t="s">
        <v>7</v>
      </c>
      <c r="C2" s="4"/>
      <c r="D2" s="4"/>
      <c r="E2" s="6" t="s">
        <v>8</v>
      </c>
      <c r="F2" s="7" t="s">
        <v>9</v>
      </c>
      <c r="G2" s="7" t="s">
        <v>9</v>
      </c>
      <c r="I2" s="8"/>
    </row>
    <row r="3" customFormat="false" ht="15" hidden="false" customHeight="false" outlineLevel="0" collapsed="false">
      <c r="A3" s="9" t="s">
        <v>10</v>
      </c>
      <c r="B3" s="10" t="n">
        <v>30</v>
      </c>
      <c r="C3" s="11" t="n">
        <v>1</v>
      </c>
      <c r="D3" s="12" t="n">
        <v>1</v>
      </c>
      <c r="E3" s="13" t="n">
        <v>17.2</v>
      </c>
      <c r="F3" s="13" t="n">
        <v>209</v>
      </c>
      <c r="G3" s="13"/>
      <c r="I3" s="8"/>
      <c r="J3" s="14"/>
    </row>
    <row r="4" customFormat="false" ht="15" hidden="false" customHeight="false" outlineLevel="0" collapsed="false">
      <c r="A4" s="9"/>
      <c r="B4" s="10"/>
      <c r="C4" s="11"/>
      <c r="D4" s="12" t="n">
        <v>2</v>
      </c>
      <c r="E4" s="15"/>
      <c r="F4" s="16" t="n">
        <v>271.244</v>
      </c>
      <c r="G4" s="16" t="n">
        <f aca="false">1.13/E3</f>
        <v>0.0656976744186046</v>
      </c>
      <c r="I4" s="8"/>
      <c r="J4" s="14"/>
    </row>
    <row r="5" customFormat="false" ht="15" hidden="false" customHeight="false" outlineLevel="0" collapsed="false">
      <c r="A5" s="9"/>
      <c r="B5" s="10"/>
      <c r="C5" s="11" t="n">
        <v>2</v>
      </c>
      <c r="D5" s="12" t="n">
        <v>1</v>
      </c>
      <c r="E5" s="17" t="n">
        <v>5.27</v>
      </c>
      <c r="F5" s="17" t="n">
        <v>119</v>
      </c>
      <c r="G5" s="17"/>
      <c r="I5" s="8"/>
      <c r="J5" s="14"/>
    </row>
    <row r="6" customFormat="false" ht="15" hidden="false" customHeight="false" outlineLevel="0" collapsed="false">
      <c r="A6" s="9"/>
      <c r="B6" s="10"/>
      <c r="C6" s="11"/>
      <c r="D6" s="12" t="n">
        <v>2</v>
      </c>
      <c r="E6" s="15"/>
      <c r="F6" s="16" t="n">
        <v>144.3453</v>
      </c>
      <c r="G6" s="16" t="n">
        <f aca="false">1.95/E5</f>
        <v>0.370018975332068</v>
      </c>
      <c r="I6" s="8"/>
      <c r="J6" s="14"/>
    </row>
    <row r="7" customFormat="false" ht="15" hidden="false" customHeight="false" outlineLevel="0" collapsed="false">
      <c r="A7" s="9"/>
      <c r="B7" s="10" t="n">
        <v>20</v>
      </c>
      <c r="C7" s="11" t="n">
        <v>1</v>
      </c>
      <c r="D7" s="12" t="n">
        <v>1</v>
      </c>
      <c r="E7" s="13" t="n">
        <v>16.4</v>
      </c>
      <c r="F7" s="13" t="n">
        <v>158</v>
      </c>
      <c r="G7" s="13"/>
      <c r="I7" s="8"/>
      <c r="J7" s="14"/>
    </row>
    <row r="8" customFormat="false" ht="15" hidden="false" customHeight="false" outlineLevel="0" collapsed="false">
      <c r="A8" s="9"/>
      <c r="B8" s="10"/>
      <c r="C8" s="11"/>
      <c r="D8" s="12" t="n">
        <v>2</v>
      </c>
      <c r="E8" s="15"/>
      <c r="F8" s="16" t="n">
        <v>171.544</v>
      </c>
      <c r="G8" s="16" t="n">
        <f aca="false">0.75/E7</f>
        <v>0.0457317073170732</v>
      </c>
      <c r="I8" s="8"/>
      <c r="J8" s="14"/>
    </row>
    <row r="9" customFormat="false" ht="15" hidden="false" customHeight="false" outlineLevel="0" collapsed="false">
      <c r="A9" s="9"/>
      <c r="B9" s="10"/>
      <c r="C9" s="11" t="n">
        <v>2</v>
      </c>
      <c r="D9" s="12" t="n">
        <v>1</v>
      </c>
      <c r="E9" s="13" t="n">
        <v>4.39</v>
      </c>
      <c r="F9" s="13" t="n">
        <v>67.9</v>
      </c>
      <c r="G9" s="13"/>
      <c r="I9" s="8"/>
      <c r="J9" s="14"/>
    </row>
    <row r="10" customFormat="false" ht="15" hidden="false" customHeight="false" outlineLevel="0" collapsed="false">
      <c r="A10" s="9"/>
      <c r="B10" s="10"/>
      <c r="C10" s="11"/>
      <c r="D10" s="12" t="n">
        <v>2</v>
      </c>
      <c r="E10" s="15"/>
      <c r="F10" s="16" t="n">
        <v>71.9521</v>
      </c>
      <c r="G10" s="16" t="n">
        <f aca="false">1.17/E9</f>
        <v>0.266514806378132</v>
      </c>
      <c r="I10" s="8"/>
      <c r="J10" s="14"/>
    </row>
    <row r="11" customFormat="false" ht="15" hidden="false" customHeight="false" outlineLevel="0" collapsed="false">
      <c r="A11" s="9"/>
      <c r="B11" s="10" t="n">
        <v>10</v>
      </c>
      <c r="C11" s="11" t="n">
        <v>1</v>
      </c>
      <c r="D11" s="12" t="n">
        <v>1</v>
      </c>
      <c r="E11" s="13" t="n">
        <v>16</v>
      </c>
      <c r="F11" s="13" t="n">
        <v>76.1</v>
      </c>
      <c r="G11" s="13"/>
      <c r="I11" s="8"/>
      <c r="J11" s="14"/>
    </row>
    <row r="12" customFormat="false" ht="15" hidden="false" customHeight="false" outlineLevel="0" collapsed="false">
      <c r="A12" s="9"/>
      <c r="B12" s="10"/>
      <c r="C12" s="11"/>
      <c r="D12" s="12" t="n">
        <v>2</v>
      </c>
      <c r="E12" s="15"/>
      <c r="F12" s="16" t="n">
        <v>87.04</v>
      </c>
      <c r="G12" s="16" t="n">
        <f aca="false">0.39/E11</f>
        <v>0.024375</v>
      </c>
      <c r="I12" s="8"/>
      <c r="J12" s="14"/>
    </row>
    <row r="13" customFormat="false" ht="15" hidden="false" customHeight="false" outlineLevel="0" collapsed="false">
      <c r="A13" s="9"/>
      <c r="B13" s="10"/>
      <c r="C13" s="11" t="n">
        <v>2</v>
      </c>
      <c r="D13" s="12" t="n">
        <v>1</v>
      </c>
      <c r="E13" s="13" t="n">
        <v>3.96</v>
      </c>
      <c r="F13" s="13" t="n">
        <v>40</v>
      </c>
      <c r="G13" s="13"/>
      <c r="I13" s="8"/>
      <c r="J13" s="14"/>
    </row>
    <row r="14" customFormat="false" ht="15" hidden="false" customHeight="false" outlineLevel="0" collapsed="false">
      <c r="A14" s="9"/>
      <c r="B14" s="10"/>
      <c r="C14" s="11"/>
      <c r="D14" s="12" t="n">
        <v>2</v>
      </c>
      <c r="E14" s="15"/>
      <c r="F14" s="16" t="n">
        <v>41.1444</v>
      </c>
      <c r="G14" s="16" t="n">
        <f aca="false">0.74/E13</f>
        <v>0.186868686868687</v>
      </c>
      <c r="I14" s="8"/>
      <c r="J14" s="14"/>
    </row>
    <row r="15" customFormat="false" ht="15" hidden="false" customHeight="false" outlineLevel="0" collapsed="false">
      <c r="A15" s="9"/>
      <c r="B15" s="10" t="n">
        <v>1</v>
      </c>
      <c r="C15" s="11" t="n">
        <v>1</v>
      </c>
      <c r="D15" s="12" t="n">
        <v>1</v>
      </c>
      <c r="E15" s="13" t="n">
        <v>15.9</v>
      </c>
      <c r="F15" s="13" t="n">
        <v>24.8</v>
      </c>
      <c r="G15" s="13"/>
      <c r="I15" s="8"/>
      <c r="J15" s="14"/>
    </row>
    <row r="16" customFormat="false" ht="15" hidden="false" customHeight="false" outlineLevel="0" collapsed="false">
      <c r="A16" s="9"/>
      <c r="B16" s="10"/>
      <c r="C16" s="11"/>
      <c r="D16" s="12" t="n">
        <v>2</v>
      </c>
      <c r="E16" s="15"/>
      <c r="F16" s="16" t="n">
        <v>32.754</v>
      </c>
      <c r="G16" s="16" t="n">
        <f aca="false">0.74/E15</f>
        <v>0.0465408805031447</v>
      </c>
      <c r="I16" s="8"/>
      <c r="J16" s="14"/>
    </row>
    <row r="17" customFormat="false" ht="15" hidden="false" customHeight="false" outlineLevel="0" collapsed="false">
      <c r="A17" s="9"/>
      <c r="B17" s="10"/>
      <c r="C17" s="11" t="n">
        <v>2</v>
      </c>
      <c r="D17" s="12" t="n">
        <v>1</v>
      </c>
      <c r="E17" s="13" t="n">
        <v>3.88</v>
      </c>
      <c r="F17" s="13" t="n">
        <v>12.2</v>
      </c>
      <c r="G17" s="13"/>
      <c r="I17" s="8"/>
      <c r="J17" s="14"/>
    </row>
    <row r="18" customFormat="false" ht="15" hidden="false" customHeight="false" outlineLevel="0" collapsed="false">
      <c r="A18" s="9"/>
      <c r="B18" s="10"/>
      <c r="C18" s="11"/>
      <c r="D18" s="12" t="n">
        <v>2</v>
      </c>
      <c r="E18" s="15"/>
      <c r="F18" s="16" t="n">
        <v>13.7352</v>
      </c>
      <c r="G18" s="16" t="n">
        <f aca="false">0.74/E17</f>
        <v>0.190721649484536</v>
      </c>
      <c r="I18" s="8"/>
      <c r="J18" s="14"/>
    </row>
    <row r="19" customFormat="false" ht="15" hidden="false" customHeight="false" outlineLevel="0" collapsed="false">
      <c r="A19" s="9" t="s">
        <v>11</v>
      </c>
      <c r="B19" s="10" t="n">
        <v>1</v>
      </c>
      <c r="C19" s="11" t="n">
        <v>1</v>
      </c>
      <c r="D19" s="12" t="n">
        <v>1</v>
      </c>
      <c r="E19" s="13" t="n">
        <v>3.37</v>
      </c>
      <c r="F19" s="13" t="n">
        <v>6.67</v>
      </c>
      <c r="G19" s="13"/>
      <c r="I19" s="8"/>
      <c r="J19" s="14"/>
    </row>
    <row r="20" customFormat="false" ht="15" hidden="false" customHeight="false" outlineLevel="0" collapsed="false">
      <c r="A20" s="9"/>
      <c r="B20" s="10"/>
      <c r="C20" s="11"/>
      <c r="D20" s="12" t="n">
        <v>2</v>
      </c>
      <c r="E20" s="15"/>
      <c r="F20" s="16" t="n">
        <v>6.9422</v>
      </c>
      <c r="G20" s="16" t="n">
        <f aca="false">0.74/E19</f>
        <v>0.219584569732938</v>
      </c>
      <c r="I20" s="8"/>
      <c r="J20" s="14"/>
    </row>
    <row r="21" customFormat="false" ht="15" hidden="false" customHeight="false" outlineLevel="0" collapsed="false">
      <c r="A21" s="9"/>
      <c r="B21" s="10"/>
      <c r="C21" s="11" t="n">
        <v>2</v>
      </c>
      <c r="D21" s="12" t="n">
        <v>1</v>
      </c>
      <c r="E21" s="13" t="n">
        <v>0.8</v>
      </c>
      <c r="F21" s="13" t="n">
        <v>4.76</v>
      </c>
      <c r="G21" s="13"/>
      <c r="I21" s="8"/>
      <c r="J21" s="14"/>
    </row>
    <row r="22" customFormat="false" ht="15" hidden="false" customHeight="false" outlineLevel="0" collapsed="false">
      <c r="A22" s="9"/>
      <c r="B22" s="10"/>
      <c r="C22" s="11"/>
      <c r="D22" s="12" t="n">
        <v>2</v>
      </c>
      <c r="E22" s="15"/>
      <c r="F22" s="16" t="n">
        <v>4.792</v>
      </c>
      <c r="G22" s="16" t="n">
        <f aca="false">0.74/E21</f>
        <v>0.925</v>
      </c>
      <c r="I22" s="8"/>
      <c r="J22" s="14"/>
    </row>
    <row r="23" customFormat="false" ht="15" hidden="false" customHeight="false" outlineLevel="0" collapsed="false">
      <c r="A23" s="9"/>
      <c r="B23" s="10" t="n">
        <v>0.1</v>
      </c>
      <c r="C23" s="11" t="n">
        <v>1</v>
      </c>
      <c r="D23" s="12" t="n">
        <v>1</v>
      </c>
      <c r="E23" s="13" t="n">
        <v>3.35</v>
      </c>
      <c r="F23" s="13" t="n">
        <v>8.78</v>
      </c>
      <c r="G23" s="13"/>
      <c r="I23" s="8"/>
      <c r="J23" s="14"/>
    </row>
    <row r="24" customFormat="false" ht="15" hidden="false" customHeight="false" outlineLevel="0" collapsed="false">
      <c r="A24" s="9"/>
      <c r="B24" s="10"/>
      <c r="C24" s="11"/>
      <c r="D24" s="12" t="n">
        <v>2</v>
      </c>
      <c r="E24" s="15"/>
      <c r="F24" s="16" t="n">
        <v>8.844</v>
      </c>
      <c r="G24" s="16" t="n">
        <f aca="false">0.74/E23</f>
        <v>0.22089552238806</v>
      </c>
      <c r="I24" s="8"/>
      <c r="J24" s="14"/>
    </row>
    <row r="25" customFormat="false" ht="15" hidden="false" customHeight="false" outlineLevel="0" collapsed="false">
      <c r="A25" s="9"/>
      <c r="B25" s="10"/>
      <c r="C25" s="11" t="n">
        <v>2</v>
      </c>
      <c r="D25" s="12" t="n">
        <v>1</v>
      </c>
      <c r="E25" s="13" t="n">
        <v>0.8</v>
      </c>
      <c r="F25" s="13" t="n">
        <v>3.46</v>
      </c>
      <c r="G25" s="13"/>
      <c r="I25" s="8"/>
      <c r="J25" s="14"/>
    </row>
    <row r="26" customFormat="false" ht="15" hidden="false" customHeight="false" outlineLevel="0" collapsed="false">
      <c r="A26" s="9"/>
      <c r="B26" s="10"/>
      <c r="C26" s="11"/>
      <c r="D26" s="12" t="n">
        <v>2</v>
      </c>
      <c r="E26" s="15"/>
      <c r="F26" s="16" t="n">
        <v>3.272</v>
      </c>
      <c r="G26" s="16" t="n">
        <f aca="false">0.74/E25</f>
        <v>0.925</v>
      </c>
      <c r="I26" s="8"/>
      <c r="J26" s="14"/>
    </row>
    <row r="29" customFormat="false" ht="15" hidden="false" customHeight="false" outlineLevel="0" collapsed="false">
      <c r="A29" s="18"/>
      <c r="B29" s="19"/>
      <c r="C29" s="18"/>
      <c r="D29" s="18"/>
      <c r="E29" s="19"/>
      <c r="F29" s="8"/>
      <c r="I29" s="8"/>
    </row>
    <row r="30" customFormat="false" ht="15" hidden="false" customHeight="false" outlineLevel="0" collapsed="false">
      <c r="A30" s="18"/>
      <c r="B30" s="19"/>
      <c r="C30" s="18"/>
      <c r="D30" s="18"/>
      <c r="E30" s="19"/>
      <c r="F30" s="8"/>
      <c r="I30" s="8"/>
    </row>
    <row r="31" customFormat="false" ht="15" hidden="false" customHeight="false" outlineLevel="0" collapsed="false">
      <c r="A31" s="18"/>
      <c r="B31" s="18"/>
      <c r="C31" s="18"/>
      <c r="D31" s="19"/>
      <c r="E31" s="8"/>
      <c r="F31" s="8"/>
      <c r="I31" s="8"/>
    </row>
    <row r="32" customFormat="false" ht="15" hidden="false" customHeight="false" outlineLevel="0" collapsed="false">
      <c r="A32" s="18"/>
      <c r="B32" s="18"/>
      <c r="C32" s="18"/>
      <c r="D32" s="19"/>
      <c r="E32" s="19"/>
      <c r="F32" s="8"/>
      <c r="I32" s="8"/>
    </row>
    <row r="33" customFormat="false" ht="15" hidden="false" customHeight="false" outlineLevel="0" collapsed="false">
      <c r="A33" s="18"/>
      <c r="B33" s="18"/>
      <c r="C33" s="18"/>
      <c r="D33" s="19"/>
      <c r="E33" s="8"/>
      <c r="F33" s="8"/>
      <c r="I33" s="8"/>
    </row>
    <row r="34" customFormat="false" ht="15" hidden="false" customHeight="false" outlineLevel="0" collapsed="false">
      <c r="A34" s="18"/>
      <c r="B34" s="18"/>
      <c r="C34" s="18"/>
      <c r="D34" s="19"/>
      <c r="E34" s="19"/>
      <c r="F34" s="8"/>
      <c r="I34" s="8"/>
    </row>
    <row r="35" customFormat="false" ht="15" hidden="false" customHeight="false" outlineLevel="0" collapsed="false">
      <c r="A35" s="18"/>
      <c r="B35" s="18"/>
      <c r="C35" s="18"/>
      <c r="D35" s="19"/>
      <c r="E35" s="8"/>
      <c r="F35" s="8"/>
      <c r="I35" s="8"/>
    </row>
    <row r="36" customFormat="false" ht="15" hidden="false" customHeight="false" outlineLevel="0" collapsed="false">
      <c r="A36" s="18"/>
      <c r="B36" s="18"/>
      <c r="C36" s="18"/>
      <c r="D36" s="19"/>
      <c r="E36" s="19"/>
      <c r="F36" s="8"/>
      <c r="I36" s="8"/>
    </row>
    <row r="37" customFormat="false" ht="15" hidden="false" customHeight="false" outlineLevel="0" collapsed="false">
      <c r="A37" s="18"/>
      <c r="B37" s="18"/>
      <c r="C37" s="18"/>
      <c r="D37" s="19"/>
      <c r="E37" s="8"/>
      <c r="F37" s="8"/>
      <c r="I37" s="8"/>
    </row>
    <row r="38" customFormat="false" ht="15" hidden="false" customHeight="false" outlineLevel="0" collapsed="false">
      <c r="A38" s="18"/>
      <c r="B38" s="18"/>
      <c r="C38" s="18"/>
      <c r="D38" s="19"/>
      <c r="E38" s="19"/>
      <c r="F38" s="8"/>
      <c r="I38" s="8"/>
    </row>
  </sheetData>
  <mergeCells count="23">
    <mergeCell ref="A1:A2"/>
    <mergeCell ref="C1:C2"/>
    <mergeCell ref="D1:D2"/>
    <mergeCell ref="A3:A18"/>
    <mergeCell ref="B3:B6"/>
    <mergeCell ref="C3:C4"/>
    <mergeCell ref="C5:C6"/>
    <mergeCell ref="B7:B10"/>
    <mergeCell ref="C7:C8"/>
    <mergeCell ref="C9:C10"/>
    <mergeCell ref="B11:B14"/>
    <mergeCell ref="C11:C12"/>
    <mergeCell ref="C13:C14"/>
    <mergeCell ref="B15:B18"/>
    <mergeCell ref="C15:C16"/>
    <mergeCell ref="C17:C18"/>
    <mergeCell ref="A19:A26"/>
    <mergeCell ref="B19:B22"/>
    <mergeCell ref="C19:C20"/>
    <mergeCell ref="C21:C22"/>
    <mergeCell ref="B23:B26"/>
    <mergeCell ref="C23:C24"/>
    <mergeCell ref="C25:C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2019-07-12T15:39:27Z</dcterms:created>
  <dc:creator/>
  <dc:description/>
  <dc:language>en-US</dc:language>
  <cp:lastModifiedBy/>
  <dcterms:modified xsi:type="dcterms:W3CDTF">2021-03-12T16:55:13Z</dcterms:modified>
  <cp:revision>21</cp:revision>
  <dc:subject/>
  <dc:title/>
</cp:coreProperties>
</file>