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aDLB\TechFiles\toys\unused\sound-synthesis\"/>
    </mc:Choice>
  </mc:AlternateContent>
  <xr:revisionPtr revIDLastSave="0" documentId="13_ncr:1_{32502303-3773-4BB9-A5C5-86DC288F6D66}" xr6:coauthVersionLast="47" xr6:coauthVersionMax="47" xr10:uidLastSave="{00000000-0000-0000-0000-000000000000}"/>
  <bookViews>
    <workbookView xWindow="-37370" yWindow="490" windowWidth="31670" windowHeight="17730" xr2:uid="{0696A22A-F3C3-4552-87F9-1017BBAE0D55}"/>
  </bookViews>
  <sheets>
    <sheet name="Sheet1" sheetId="1" r:id="rId1"/>
  </sheets>
  <definedNames>
    <definedName name="coef1">Sheet1!$B$1</definedName>
    <definedName name="coef2">Sheet1!$B$2</definedName>
    <definedName name="coef3">Sheet1!$B$3</definedName>
    <definedName name="coef4">Sheet1!$B$4</definedName>
    <definedName name="x">Sheet1!$D:$D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7" i="1" l="1"/>
  <c r="D147" i="1"/>
  <c r="F147" i="1" s="1"/>
  <c r="F146" i="1"/>
  <c r="D146" i="1"/>
  <c r="G146" i="1" s="1"/>
  <c r="D145" i="1"/>
  <c r="G145" i="1" s="1"/>
  <c r="D144" i="1"/>
  <c r="F144" i="1" s="1"/>
  <c r="D143" i="1"/>
  <c r="G143" i="1" s="1"/>
  <c r="E142" i="1"/>
  <c r="D142" i="1"/>
  <c r="G142" i="1" s="1"/>
  <c r="G141" i="1"/>
  <c r="F141" i="1"/>
  <c r="E141" i="1"/>
  <c r="D141" i="1"/>
  <c r="C141" i="1" s="1"/>
  <c r="G140" i="1"/>
  <c r="C140" i="1"/>
  <c r="D140" i="1"/>
  <c r="F140" i="1" s="1"/>
  <c r="G139" i="1"/>
  <c r="F139" i="1"/>
  <c r="C139" i="1"/>
  <c r="D139" i="1"/>
  <c r="E139" i="1" s="1"/>
  <c r="D138" i="1"/>
  <c r="G138" i="1" s="1"/>
  <c r="D137" i="1"/>
  <c r="G137" i="1" s="1"/>
  <c r="D136" i="1"/>
  <c r="F136" i="1" s="1"/>
  <c r="E135" i="1"/>
  <c r="D135" i="1"/>
  <c r="G135" i="1" s="1"/>
  <c r="D134" i="1"/>
  <c r="F134" i="1" s="1"/>
  <c r="G133" i="1"/>
  <c r="C133" i="1"/>
  <c r="D133" i="1"/>
  <c r="F133" i="1" s="1"/>
  <c r="D132" i="1"/>
  <c r="F132" i="1" s="1"/>
  <c r="G131" i="1"/>
  <c r="D131" i="1"/>
  <c r="E131" i="1" s="1"/>
  <c r="F130" i="1"/>
  <c r="D130" i="1"/>
  <c r="G130" i="1" s="1"/>
  <c r="D129" i="1"/>
  <c r="G129" i="1" s="1"/>
  <c r="D128" i="1"/>
  <c r="F128" i="1" s="1"/>
  <c r="D127" i="1"/>
  <c r="G127" i="1" s="1"/>
  <c r="G126" i="1"/>
  <c r="E126" i="1"/>
  <c r="D126" i="1"/>
  <c r="F126" i="1" s="1"/>
  <c r="F125" i="1"/>
  <c r="E125" i="1"/>
  <c r="D125" i="1"/>
  <c r="G125" i="1" s="1"/>
  <c r="G124" i="1"/>
  <c r="C124" i="1"/>
  <c r="D124" i="1"/>
  <c r="F124" i="1" s="1"/>
  <c r="F123" i="1"/>
  <c r="C123" i="1"/>
  <c r="D123" i="1"/>
  <c r="E123" i="1" s="1"/>
  <c r="C122" i="1"/>
  <c r="D122" i="1"/>
  <c r="G122" i="1" s="1"/>
  <c r="D121" i="1"/>
  <c r="G121" i="1" s="1"/>
  <c r="D120" i="1"/>
  <c r="F120" i="1" s="1"/>
  <c r="D119" i="1"/>
  <c r="G119" i="1" s="1"/>
  <c r="D118" i="1"/>
  <c r="F118" i="1" s="1"/>
  <c r="D117" i="1"/>
  <c r="G117" i="1" s="1"/>
  <c r="D116" i="1"/>
  <c r="F116" i="1" s="1"/>
  <c r="D115" i="1"/>
  <c r="E115" i="1" s="1"/>
  <c r="F114" i="1"/>
  <c r="D114" i="1"/>
  <c r="G114" i="1" s="1"/>
  <c r="D113" i="1"/>
  <c r="G113" i="1" s="1"/>
  <c r="D112" i="1"/>
  <c r="F112" i="1" s="1"/>
  <c r="E111" i="1"/>
  <c r="D111" i="1"/>
  <c r="G111" i="1" s="1"/>
  <c r="G110" i="1"/>
  <c r="E110" i="1"/>
  <c r="D110" i="1"/>
  <c r="F110" i="1" s="1"/>
  <c r="G109" i="1"/>
  <c r="F109" i="1"/>
  <c r="E109" i="1"/>
  <c r="C109" i="1"/>
  <c r="D109" i="1"/>
  <c r="G108" i="1"/>
  <c r="C108" i="1"/>
  <c r="D108" i="1"/>
  <c r="F108" i="1" s="1"/>
  <c r="G107" i="1"/>
  <c r="F107" i="1"/>
  <c r="E107" i="1"/>
  <c r="C107" i="1"/>
  <c r="D107" i="1"/>
  <c r="F106" i="1"/>
  <c r="C106" i="1"/>
  <c r="D106" i="1"/>
  <c r="G106" i="1" s="1"/>
  <c r="D105" i="1"/>
  <c r="G105" i="1" s="1"/>
  <c r="D104" i="1"/>
  <c r="F104" i="1" s="1"/>
  <c r="E103" i="1"/>
  <c r="D103" i="1"/>
  <c r="G103" i="1" s="1"/>
  <c r="F102" i="1"/>
  <c r="E102" i="1"/>
  <c r="D102" i="1"/>
  <c r="C102" i="1" s="1"/>
  <c r="E101" i="1"/>
  <c r="C101" i="1"/>
  <c r="D101" i="1"/>
  <c r="F101" i="1" s="1"/>
  <c r="D100" i="1"/>
  <c r="F100" i="1" s="1"/>
  <c r="E99" i="1"/>
  <c r="C99" i="1"/>
  <c r="D99" i="1"/>
  <c r="G99" i="1" s="1"/>
  <c r="D98" i="1"/>
  <c r="G98" i="1" s="1"/>
  <c r="D97" i="1"/>
  <c r="G97" i="1" s="1"/>
  <c r="D96" i="1"/>
  <c r="F96" i="1" s="1"/>
  <c r="E95" i="1"/>
  <c r="D95" i="1"/>
  <c r="G95" i="1" s="1"/>
  <c r="G94" i="1"/>
  <c r="E94" i="1"/>
  <c r="C94" i="1"/>
  <c r="D94" i="1"/>
  <c r="F94" i="1" s="1"/>
  <c r="E93" i="1"/>
  <c r="C93" i="1"/>
  <c r="D93" i="1"/>
  <c r="F93" i="1" s="1"/>
  <c r="F92" i="1"/>
  <c r="C92" i="1"/>
  <c r="D92" i="1"/>
  <c r="E92" i="1" s="1"/>
  <c r="F91" i="1"/>
  <c r="C91" i="1"/>
  <c r="D91" i="1"/>
  <c r="E91" i="1" s="1"/>
  <c r="D90" i="1"/>
  <c r="G90" i="1" s="1"/>
  <c r="D89" i="1"/>
  <c r="G89" i="1" s="1"/>
  <c r="D88" i="1"/>
  <c r="F88" i="1" s="1"/>
  <c r="D87" i="1"/>
  <c r="G87" i="1" s="1"/>
  <c r="G86" i="1"/>
  <c r="E86" i="1"/>
  <c r="C86" i="1"/>
  <c r="D86" i="1"/>
  <c r="F86" i="1" s="1"/>
  <c r="E85" i="1"/>
  <c r="C85" i="1"/>
  <c r="D85" i="1"/>
  <c r="F85" i="1" s="1"/>
  <c r="F84" i="1"/>
  <c r="C84" i="1"/>
  <c r="D84" i="1"/>
  <c r="E84" i="1" s="1"/>
  <c r="F83" i="1"/>
  <c r="C83" i="1"/>
  <c r="D83" i="1"/>
  <c r="E83" i="1" s="1"/>
  <c r="D82" i="1"/>
  <c r="G82" i="1" s="1"/>
  <c r="D81" i="1"/>
  <c r="G81" i="1" s="1"/>
  <c r="D80" i="1"/>
  <c r="E80" i="1" s="1"/>
  <c r="D79" i="1"/>
  <c r="G79" i="1" s="1"/>
  <c r="G78" i="1"/>
  <c r="E78" i="1"/>
  <c r="C78" i="1"/>
  <c r="D78" i="1"/>
  <c r="F78" i="1" s="1"/>
  <c r="E77" i="1"/>
  <c r="C77" i="1"/>
  <c r="D77" i="1"/>
  <c r="F77" i="1" s="1"/>
  <c r="F76" i="1"/>
  <c r="C76" i="1"/>
  <c r="D76" i="1"/>
  <c r="E76" i="1" s="1"/>
  <c r="F75" i="1"/>
  <c r="C75" i="1"/>
  <c r="D75" i="1"/>
  <c r="E75" i="1" s="1"/>
  <c r="D74" i="1"/>
  <c r="G74" i="1" s="1"/>
  <c r="D73" i="1"/>
  <c r="G73" i="1" s="1"/>
  <c r="D72" i="1"/>
  <c r="F72" i="1" s="1"/>
  <c r="D71" i="1"/>
  <c r="G71" i="1" s="1"/>
  <c r="G70" i="1"/>
  <c r="E70" i="1"/>
  <c r="C70" i="1"/>
  <c r="D70" i="1"/>
  <c r="F70" i="1" s="1"/>
  <c r="D69" i="1"/>
  <c r="F69" i="1" s="1"/>
  <c r="F68" i="1"/>
  <c r="C68" i="1"/>
  <c r="D68" i="1"/>
  <c r="E68" i="1" s="1"/>
  <c r="D67" i="1"/>
  <c r="E67" i="1" s="1"/>
  <c r="D66" i="1"/>
  <c r="G66" i="1" s="1"/>
  <c r="D65" i="1"/>
  <c r="G65" i="1" s="1"/>
  <c r="D64" i="1"/>
  <c r="F64" i="1" s="1"/>
  <c r="D63" i="1"/>
  <c r="G63" i="1" s="1"/>
  <c r="G62" i="1"/>
  <c r="E62" i="1"/>
  <c r="C62" i="1"/>
  <c r="D62" i="1"/>
  <c r="F62" i="1" s="1"/>
  <c r="D61" i="1"/>
  <c r="F61" i="1" s="1"/>
  <c r="F60" i="1"/>
  <c r="C60" i="1"/>
  <c r="D60" i="1"/>
  <c r="E60" i="1" s="1"/>
  <c r="D59" i="1"/>
  <c r="E59" i="1" s="1"/>
  <c r="D58" i="1"/>
  <c r="G58" i="1" s="1"/>
  <c r="D57" i="1"/>
  <c r="G57" i="1" s="1"/>
  <c r="D56" i="1"/>
  <c r="F56" i="1" s="1"/>
  <c r="D55" i="1"/>
  <c r="G55" i="1" s="1"/>
  <c r="G54" i="1"/>
  <c r="E54" i="1"/>
  <c r="C54" i="1"/>
  <c r="D54" i="1"/>
  <c r="F54" i="1" s="1"/>
  <c r="D53" i="1"/>
  <c r="F53" i="1" s="1"/>
  <c r="F52" i="1"/>
  <c r="C52" i="1"/>
  <c r="D52" i="1"/>
  <c r="E52" i="1" s="1"/>
  <c r="D51" i="1"/>
  <c r="E51" i="1" s="1"/>
  <c r="D50" i="1"/>
  <c r="G50" i="1" s="1"/>
  <c r="D49" i="1"/>
  <c r="G49" i="1" s="1"/>
  <c r="D48" i="1"/>
  <c r="F48" i="1" s="1"/>
  <c r="D47" i="1"/>
  <c r="G47" i="1" s="1"/>
  <c r="G46" i="1"/>
  <c r="E46" i="1"/>
  <c r="C46" i="1"/>
  <c r="D46" i="1"/>
  <c r="F46" i="1" s="1"/>
  <c r="D45" i="1"/>
  <c r="F45" i="1" s="1"/>
  <c r="F44" i="1"/>
  <c r="C44" i="1"/>
  <c r="D44" i="1"/>
  <c r="E44" i="1" s="1"/>
  <c r="D43" i="1"/>
  <c r="E43" i="1" s="1"/>
  <c r="D42" i="1"/>
  <c r="G42" i="1" s="1"/>
  <c r="D41" i="1"/>
  <c r="G41" i="1" s="1"/>
  <c r="D40" i="1"/>
  <c r="F40" i="1" s="1"/>
  <c r="D39" i="1"/>
  <c r="G39" i="1" s="1"/>
  <c r="G38" i="1"/>
  <c r="E38" i="1"/>
  <c r="C38" i="1"/>
  <c r="D38" i="1"/>
  <c r="F38" i="1" s="1"/>
  <c r="D37" i="1"/>
  <c r="F37" i="1" s="1"/>
  <c r="F36" i="1"/>
  <c r="C36" i="1"/>
  <c r="D36" i="1"/>
  <c r="E36" i="1" s="1"/>
  <c r="D35" i="1"/>
  <c r="E35" i="1" s="1"/>
  <c r="D34" i="1"/>
  <c r="G34" i="1" s="1"/>
  <c r="D33" i="1"/>
  <c r="G33" i="1" s="1"/>
  <c r="D32" i="1"/>
  <c r="F32" i="1" s="1"/>
  <c r="D31" i="1"/>
  <c r="G31" i="1" s="1"/>
  <c r="G30" i="1"/>
  <c r="E30" i="1"/>
  <c r="C30" i="1"/>
  <c r="D30" i="1"/>
  <c r="F30" i="1" s="1"/>
  <c r="D29" i="1"/>
  <c r="F29" i="1" s="1"/>
  <c r="F28" i="1"/>
  <c r="C28" i="1"/>
  <c r="D28" i="1"/>
  <c r="E28" i="1" s="1"/>
  <c r="D27" i="1"/>
  <c r="E27" i="1" s="1"/>
  <c r="D26" i="1"/>
  <c r="G26" i="1" s="1"/>
  <c r="D25" i="1"/>
  <c r="G25" i="1" s="1"/>
  <c r="D24" i="1"/>
  <c r="F24" i="1" s="1"/>
  <c r="D23" i="1"/>
  <c r="G23" i="1" s="1"/>
  <c r="D22" i="1"/>
  <c r="F22" i="1" s="1"/>
  <c r="D21" i="1"/>
  <c r="F21" i="1" s="1"/>
  <c r="D20" i="1"/>
  <c r="E20" i="1" s="1"/>
  <c r="D19" i="1"/>
  <c r="E19" i="1" s="1"/>
  <c r="F18" i="1"/>
  <c r="D18" i="1"/>
  <c r="G18" i="1" s="1"/>
  <c r="D17" i="1"/>
  <c r="G17" i="1" s="1"/>
  <c r="E16" i="1"/>
  <c r="D16" i="1"/>
  <c r="F16" i="1" s="1"/>
  <c r="D15" i="1"/>
  <c r="G15" i="1" s="1"/>
  <c r="D14" i="1"/>
  <c r="E14" i="1" s="1"/>
  <c r="D13" i="1"/>
  <c r="F13" i="1" s="1"/>
  <c r="D12" i="1"/>
  <c r="E12" i="1" s="1"/>
  <c r="D11" i="1"/>
  <c r="E11" i="1" s="1"/>
  <c r="F10" i="1"/>
  <c r="D10" i="1"/>
  <c r="G10" i="1" s="1"/>
  <c r="D9" i="1"/>
  <c r="G9" i="1" s="1"/>
  <c r="E8" i="1"/>
  <c r="D8" i="1"/>
  <c r="C8" i="1" s="1"/>
  <c r="D7" i="1"/>
  <c r="G7" i="1" s="1"/>
  <c r="G6" i="1"/>
  <c r="R6" i="1"/>
  <c r="R10" i="1"/>
  <c r="R11" i="1"/>
  <c r="R13" i="1"/>
  <c r="R19" i="1"/>
  <c r="N9" i="1"/>
  <c r="R9" i="1" s="1"/>
  <c r="N10" i="1"/>
  <c r="N11" i="1"/>
  <c r="N12" i="1"/>
  <c r="N13" i="1"/>
  <c r="N14" i="1"/>
  <c r="N15" i="1"/>
  <c r="N16" i="1"/>
  <c r="N17" i="1"/>
  <c r="R17" i="1" s="1"/>
  <c r="N18" i="1"/>
  <c r="N19" i="1"/>
  <c r="N20" i="1"/>
  <c r="N5" i="1"/>
  <c r="N6" i="1"/>
  <c r="N7" i="1"/>
  <c r="N8" i="1"/>
  <c r="N4" i="1"/>
  <c r="R4" i="1" s="1"/>
  <c r="P11" i="1"/>
  <c r="Q11" i="1"/>
  <c r="P12" i="1"/>
  <c r="Q12" i="1"/>
  <c r="R12" i="1" s="1"/>
  <c r="P13" i="1"/>
  <c r="Q13" i="1"/>
  <c r="P14" i="1"/>
  <c r="Q14" i="1"/>
  <c r="R14" i="1" s="1"/>
  <c r="P15" i="1"/>
  <c r="Q15" i="1"/>
  <c r="R15" i="1" s="1"/>
  <c r="P16" i="1"/>
  <c r="Q16" i="1"/>
  <c r="R16" i="1" s="1"/>
  <c r="P17" i="1"/>
  <c r="Q17" i="1"/>
  <c r="P18" i="1"/>
  <c r="Q18" i="1"/>
  <c r="R18" i="1" s="1"/>
  <c r="P19" i="1"/>
  <c r="Q19" i="1"/>
  <c r="P20" i="1"/>
  <c r="Q20" i="1"/>
  <c r="R20" i="1" s="1"/>
  <c r="Q5" i="1"/>
  <c r="R5" i="1" s="1"/>
  <c r="Q6" i="1"/>
  <c r="Q7" i="1"/>
  <c r="R7" i="1" s="1"/>
  <c r="Q8" i="1"/>
  <c r="R8" i="1" s="1"/>
  <c r="Q9" i="1"/>
  <c r="Q10" i="1"/>
  <c r="Q4" i="1"/>
  <c r="P5" i="1"/>
  <c r="P6" i="1"/>
  <c r="P7" i="1"/>
  <c r="P8" i="1"/>
  <c r="P9" i="1"/>
  <c r="P10" i="1"/>
  <c r="P4" i="1"/>
  <c r="D6" i="1"/>
  <c r="F6" i="1" s="1"/>
  <c r="F14" i="1" l="1"/>
  <c r="C27" i="1"/>
  <c r="C37" i="1"/>
  <c r="C45" i="1"/>
  <c r="C6" i="1"/>
  <c r="C11" i="1"/>
  <c r="C13" i="1"/>
  <c r="C19" i="1"/>
  <c r="C21" i="1"/>
  <c r="F27" i="1"/>
  <c r="E31" i="1"/>
  <c r="E37" i="1"/>
  <c r="F43" i="1"/>
  <c r="E47" i="1"/>
  <c r="E53" i="1"/>
  <c r="F59" i="1"/>
  <c r="E63" i="1"/>
  <c r="E69" i="1"/>
  <c r="E79" i="1"/>
  <c r="E87" i="1"/>
  <c r="E7" i="1"/>
  <c r="F11" i="1"/>
  <c r="E13" i="1"/>
  <c r="E15" i="1"/>
  <c r="F19" i="1"/>
  <c r="E21" i="1"/>
  <c r="E23" i="1"/>
  <c r="G27" i="1"/>
  <c r="G29" i="1"/>
  <c r="G35" i="1"/>
  <c r="G37" i="1"/>
  <c r="G43" i="1"/>
  <c r="G45" i="1"/>
  <c r="G51" i="1"/>
  <c r="G53" i="1"/>
  <c r="G59" i="1"/>
  <c r="G61" i="1"/>
  <c r="G67" i="1"/>
  <c r="G69" i="1"/>
  <c r="G75" i="1"/>
  <c r="G77" i="1"/>
  <c r="G83" i="1"/>
  <c r="G85" i="1"/>
  <c r="G91" i="1"/>
  <c r="G93" i="1"/>
  <c r="F99" i="1"/>
  <c r="G101" i="1"/>
  <c r="C116" i="1"/>
  <c r="E118" i="1"/>
  <c r="F122" i="1"/>
  <c r="C131" i="1"/>
  <c r="E133" i="1"/>
  <c r="C146" i="1"/>
  <c r="G14" i="1"/>
  <c r="G22" i="1"/>
  <c r="C29" i="1"/>
  <c r="C35" i="1"/>
  <c r="C43" i="1"/>
  <c r="E29" i="1"/>
  <c r="F35" i="1"/>
  <c r="E39" i="1"/>
  <c r="E45" i="1"/>
  <c r="F51" i="1"/>
  <c r="E55" i="1"/>
  <c r="E61" i="1"/>
  <c r="F67" i="1"/>
  <c r="E71" i="1"/>
  <c r="G11" i="1"/>
  <c r="G13" i="1"/>
  <c r="G19" i="1"/>
  <c r="G21" i="1"/>
  <c r="C114" i="1"/>
  <c r="G116" i="1"/>
  <c r="G118" i="1"/>
  <c r="C125" i="1"/>
  <c r="E127" i="1"/>
  <c r="F131" i="1"/>
  <c r="E146" i="1"/>
  <c r="C12" i="1"/>
  <c r="C14" i="1"/>
  <c r="C20" i="1"/>
  <c r="C22" i="1"/>
  <c r="C34" i="1"/>
  <c r="C42" i="1"/>
  <c r="C50" i="1"/>
  <c r="C58" i="1"/>
  <c r="C66" i="1"/>
  <c r="C74" i="1"/>
  <c r="C82" i="1"/>
  <c r="C90" i="1"/>
  <c r="C98" i="1"/>
  <c r="C100" i="1"/>
  <c r="C117" i="1"/>
  <c r="E119" i="1"/>
  <c r="C138" i="1"/>
  <c r="E6" i="1"/>
  <c r="F12" i="1"/>
  <c r="F20" i="1"/>
  <c r="E22" i="1"/>
  <c r="F26" i="1"/>
  <c r="G28" i="1"/>
  <c r="F34" i="1"/>
  <c r="G36" i="1"/>
  <c r="F42" i="1"/>
  <c r="G44" i="1"/>
  <c r="F50" i="1"/>
  <c r="G52" i="1"/>
  <c r="F58" i="1"/>
  <c r="G60" i="1"/>
  <c r="F66" i="1"/>
  <c r="G68" i="1"/>
  <c r="F74" i="1"/>
  <c r="G76" i="1"/>
  <c r="F82" i="1"/>
  <c r="G84" i="1"/>
  <c r="F90" i="1"/>
  <c r="G92" i="1"/>
  <c r="F98" i="1"/>
  <c r="G100" i="1"/>
  <c r="G102" i="1"/>
  <c r="C115" i="1"/>
  <c r="E117" i="1"/>
  <c r="G123" i="1"/>
  <c r="C132" i="1"/>
  <c r="E134" i="1"/>
  <c r="F138" i="1"/>
  <c r="E143" i="1"/>
  <c r="F115" i="1"/>
  <c r="F117" i="1"/>
  <c r="C130" i="1"/>
  <c r="G132" i="1"/>
  <c r="G134" i="1"/>
  <c r="C147" i="1"/>
  <c r="G12" i="1"/>
  <c r="G20" i="1"/>
  <c r="C51" i="1"/>
  <c r="C53" i="1"/>
  <c r="C59" i="1"/>
  <c r="C61" i="1"/>
  <c r="C67" i="1"/>
  <c r="C69" i="1"/>
  <c r="G115" i="1"/>
  <c r="F8" i="1"/>
  <c r="C10" i="1"/>
  <c r="C18" i="1"/>
  <c r="C26" i="1"/>
  <c r="F80" i="1"/>
  <c r="C7" i="1"/>
  <c r="G8" i="1"/>
  <c r="E10" i="1"/>
  <c r="C15" i="1"/>
  <c r="G16" i="1"/>
  <c r="E18" i="1"/>
  <c r="C23" i="1"/>
  <c r="G24" i="1"/>
  <c r="E26" i="1"/>
  <c r="C31" i="1"/>
  <c r="G32" i="1"/>
  <c r="E34" i="1"/>
  <c r="C39" i="1"/>
  <c r="G40" i="1"/>
  <c r="E42" i="1"/>
  <c r="C47" i="1"/>
  <c r="G48" i="1"/>
  <c r="E50" i="1"/>
  <c r="C55" i="1"/>
  <c r="G56" i="1"/>
  <c r="E58" i="1"/>
  <c r="C63" i="1"/>
  <c r="G64" i="1"/>
  <c r="E66" i="1"/>
  <c r="C71" i="1"/>
  <c r="G72" i="1"/>
  <c r="E74" i="1"/>
  <c r="C79" i="1"/>
  <c r="G80" i="1"/>
  <c r="E82" i="1"/>
  <c r="C87" i="1"/>
  <c r="G88" i="1"/>
  <c r="E90" i="1"/>
  <c r="C95" i="1"/>
  <c r="G96" i="1"/>
  <c r="E98" i="1"/>
  <c r="C103" i="1"/>
  <c r="G104" i="1"/>
  <c r="E106" i="1"/>
  <c r="C111" i="1"/>
  <c r="G112" i="1"/>
  <c r="E114" i="1"/>
  <c r="C119" i="1"/>
  <c r="G120" i="1"/>
  <c r="E122" i="1"/>
  <c r="C127" i="1"/>
  <c r="G128" i="1"/>
  <c r="E130" i="1"/>
  <c r="C135" i="1"/>
  <c r="G136" i="1"/>
  <c r="E138" i="1"/>
  <c r="C143" i="1"/>
  <c r="G144" i="1"/>
  <c r="F7" i="1"/>
  <c r="C9" i="1"/>
  <c r="F15" i="1"/>
  <c r="C17" i="1"/>
  <c r="F23" i="1"/>
  <c r="C25" i="1"/>
  <c r="F31" i="1"/>
  <c r="C33" i="1"/>
  <c r="F39" i="1"/>
  <c r="C41" i="1"/>
  <c r="F47" i="1"/>
  <c r="C49" i="1"/>
  <c r="F55" i="1"/>
  <c r="C57" i="1"/>
  <c r="F63" i="1"/>
  <c r="C65" i="1"/>
  <c r="F71" i="1"/>
  <c r="C73" i="1"/>
  <c r="F79" i="1"/>
  <c r="C81" i="1"/>
  <c r="F87" i="1"/>
  <c r="C89" i="1"/>
  <c r="F95" i="1"/>
  <c r="C97" i="1"/>
  <c r="E100" i="1"/>
  <c r="F103" i="1"/>
  <c r="C105" i="1"/>
  <c r="E108" i="1"/>
  <c r="F111" i="1"/>
  <c r="C113" i="1"/>
  <c r="E116" i="1"/>
  <c r="F119" i="1"/>
  <c r="C121" i="1"/>
  <c r="E124" i="1"/>
  <c r="F127" i="1"/>
  <c r="C129" i="1"/>
  <c r="E132" i="1"/>
  <c r="F135" i="1"/>
  <c r="C137" i="1"/>
  <c r="E140" i="1"/>
  <c r="F143" i="1"/>
  <c r="C145" i="1"/>
  <c r="E9" i="1"/>
  <c r="E17" i="1"/>
  <c r="E25" i="1"/>
  <c r="E33" i="1"/>
  <c r="E41" i="1"/>
  <c r="E49" i="1"/>
  <c r="E57" i="1"/>
  <c r="E65" i="1"/>
  <c r="E73" i="1"/>
  <c r="E81" i="1"/>
  <c r="E89" i="1"/>
  <c r="E97" i="1"/>
  <c r="E105" i="1"/>
  <c r="C110" i="1"/>
  <c r="E113" i="1"/>
  <c r="C118" i="1"/>
  <c r="E121" i="1"/>
  <c r="C126" i="1"/>
  <c r="E129" i="1"/>
  <c r="C134" i="1"/>
  <c r="E137" i="1"/>
  <c r="C142" i="1"/>
  <c r="E145" i="1"/>
  <c r="F9" i="1"/>
  <c r="F17" i="1"/>
  <c r="F25" i="1"/>
  <c r="F33" i="1"/>
  <c r="F41" i="1"/>
  <c r="F49" i="1"/>
  <c r="F57" i="1"/>
  <c r="F73" i="1"/>
  <c r="F89" i="1"/>
  <c r="F97" i="1"/>
  <c r="F105" i="1"/>
  <c r="F113" i="1"/>
  <c r="F121" i="1"/>
  <c r="F129" i="1"/>
  <c r="F137" i="1"/>
  <c r="F145" i="1"/>
  <c r="F65" i="1"/>
  <c r="F81" i="1"/>
  <c r="C16" i="1"/>
  <c r="C24" i="1"/>
  <c r="C32" i="1"/>
  <c r="C40" i="1"/>
  <c r="C48" i="1"/>
  <c r="C56" i="1"/>
  <c r="C64" i="1"/>
  <c r="C72" i="1"/>
  <c r="C80" i="1"/>
  <c r="C88" i="1"/>
  <c r="C96" i="1"/>
  <c r="C104" i="1"/>
  <c r="C112" i="1"/>
  <c r="C120" i="1"/>
  <c r="C128" i="1"/>
  <c r="C136" i="1"/>
  <c r="F142" i="1"/>
  <c r="C144" i="1"/>
  <c r="E147" i="1"/>
  <c r="E24" i="1"/>
  <c r="E32" i="1"/>
  <c r="E40" i="1"/>
  <c r="E48" i="1"/>
  <c r="E56" i="1"/>
  <c r="E64" i="1"/>
  <c r="E72" i="1"/>
  <c r="E88" i="1"/>
  <c r="E96" i="1"/>
  <c r="E104" i="1"/>
  <c r="E112" i="1"/>
  <c r="E120" i="1"/>
  <c r="E128" i="1"/>
  <c r="E136" i="1"/>
  <c r="E144" i="1"/>
</calcChain>
</file>

<file path=xl/sharedStrings.xml><?xml version="1.0" encoding="utf-8"?>
<sst xmlns="http://schemas.openxmlformats.org/spreadsheetml/2006/main" count="4" uniqueCount="4">
  <si>
    <t>coef1</t>
  </si>
  <si>
    <t>coef2</t>
  </si>
  <si>
    <t>coef3</t>
  </si>
  <si>
    <t>coef4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</si>
</sst>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Sheet1!$D$6:$D$126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cat>
          <c:val>
            <c:numRef>
              <c:f>Sheet1!$E$6:$E$126</c:f>
              <c:numCache>
                <c:formatCode>General</c:formatCode>
                <c:ptCount val="121"/>
                <c:pt idx="0">
                  <c:v>0</c:v>
                </c:pt>
                <c:pt idx="1">
                  <c:v>1E-3</c:v>
                </c:pt>
                <c:pt idx="2">
                  <c:v>2.8284271247461901E-3</c:v>
                </c:pt>
                <c:pt idx="3">
                  <c:v>5.1961524227066317E-3</c:v>
                </c:pt>
                <c:pt idx="4">
                  <c:v>7.9999999999999984E-3</c:v>
                </c:pt>
                <c:pt idx="5">
                  <c:v>1.1180339887498945E-2</c:v>
                </c:pt>
                <c:pt idx="6">
                  <c:v>1.4696938456699071E-2</c:v>
                </c:pt>
                <c:pt idx="7">
                  <c:v>1.852025917745213E-2</c:v>
                </c:pt>
                <c:pt idx="8">
                  <c:v>2.262741699796951E-2</c:v>
                </c:pt>
                <c:pt idx="9">
                  <c:v>2.7E-2</c:v>
                </c:pt>
                <c:pt idx="10">
                  <c:v>3.1622776601683805E-2</c:v>
                </c:pt>
                <c:pt idx="11">
                  <c:v>3.6482872693909409E-2</c:v>
                </c:pt>
                <c:pt idx="12">
                  <c:v>4.1569219381653075E-2</c:v>
                </c:pt>
                <c:pt idx="13">
                  <c:v>4.6872166581031868E-2</c:v>
                </c:pt>
                <c:pt idx="14">
                  <c:v>5.2383203414835156E-2</c:v>
                </c:pt>
                <c:pt idx="15">
                  <c:v>5.8094750193111243E-2</c:v>
                </c:pt>
                <c:pt idx="16">
                  <c:v>6.3999999999999974E-2</c:v>
                </c:pt>
                <c:pt idx="17">
                  <c:v>7.0092795635500263E-2</c:v>
                </c:pt>
                <c:pt idx="18">
                  <c:v>7.6367532368147084E-2</c:v>
                </c:pt>
                <c:pt idx="19">
                  <c:v>8.2819079927272762E-2</c:v>
                </c:pt>
                <c:pt idx="20">
                  <c:v>8.9442719099991588E-2</c:v>
                </c:pt>
                <c:pt idx="21">
                  <c:v>9.6234089594072675E-2</c:v>
                </c:pt>
                <c:pt idx="22">
                  <c:v>0.1031891467161155</c:v>
                </c:pt>
                <c:pt idx="23">
                  <c:v>0.11030412503619255</c:v>
                </c:pt>
                <c:pt idx="24">
                  <c:v>0.11757550765359259</c:v>
                </c:pt>
                <c:pt idx="25">
                  <c:v>0.12499999999999994</c:v>
                </c:pt>
                <c:pt idx="26">
                  <c:v>0.13257450735341245</c:v>
                </c:pt>
                <c:pt idx="27">
                  <c:v>0.14029611541307907</c:v>
                </c:pt>
                <c:pt idx="28">
                  <c:v>0.14816207341961701</c:v>
                </c:pt>
                <c:pt idx="29">
                  <c:v>0.15616977940690061</c:v>
                </c:pt>
                <c:pt idx="30">
                  <c:v>0.16431676725154981</c:v>
                </c:pt>
                <c:pt idx="31">
                  <c:v>0.17260069524773075</c:v>
                </c:pt>
                <c:pt idx="32">
                  <c:v>0.18101933598375614</c:v>
                </c:pt>
                <c:pt idx="33">
                  <c:v>0.189570567335755</c:v>
                </c:pt>
                <c:pt idx="34">
                  <c:v>0.1982523644247402</c:v>
                </c:pt>
                <c:pt idx="35">
                  <c:v>0.20706279240848657</c:v>
                </c:pt>
                <c:pt idx="36">
                  <c:v>0.21600000000000005</c:v>
                </c:pt>
                <c:pt idx="37">
                  <c:v>0.22506221362103415</c:v>
                </c:pt>
                <c:pt idx="38">
                  <c:v>0.23424773211282107</c:v>
                </c:pt>
                <c:pt idx="39">
                  <c:v>0.24355492193753739</c:v>
                </c:pt>
                <c:pt idx="40">
                  <c:v>0.25298221281347039</c:v>
                </c:pt>
                <c:pt idx="41">
                  <c:v>0.26252809373474673</c:v>
                </c:pt>
                <c:pt idx="42">
                  <c:v>0.27219110933313023</c:v>
                </c:pt>
                <c:pt idx="43">
                  <c:v>0.28196985654498613</c:v>
                </c:pt>
                <c:pt idx="44">
                  <c:v>0.2918629815512751</c:v>
                </c:pt>
                <c:pt idx="45">
                  <c:v>0.30186917696247156</c:v>
                </c:pt>
                <c:pt idx="46">
                  <c:v>0.3119871792237624</c:v>
                </c:pt>
                <c:pt idx="47">
                  <c:v>0.32221576621884884</c:v>
                </c:pt>
                <c:pt idx="48">
                  <c:v>0.33255375505322465</c:v>
                </c:pt>
                <c:pt idx="49">
                  <c:v>0.34299999999999986</c:v>
                </c:pt>
                <c:pt idx="50">
                  <c:v>0.35355339059327362</c:v>
                </c:pt>
                <c:pt idx="51">
                  <c:v>0.36421284985568525</c:v>
                </c:pt>
                <c:pt idx="52">
                  <c:v>0.37497733264825506</c:v>
                </c:pt>
                <c:pt idx="53">
                  <c:v>0.38584582413186747</c:v>
                </c:pt>
                <c:pt idx="54">
                  <c:v>0.3968173383308749</c:v>
                </c:pt>
                <c:pt idx="55">
                  <c:v>0.40789091679026146</c:v>
                </c:pt>
                <c:pt idx="56">
                  <c:v>0.41906562731868174</c:v>
                </c:pt>
                <c:pt idx="57">
                  <c:v>0.43034056281043298</c:v>
                </c:pt>
                <c:pt idx="58">
                  <c:v>0.44171484014010676</c:v>
                </c:pt>
                <c:pt idx="59">
                  <c:v>0.45318759912424827</c:v>
                </c:pt>
                <c:pt idx="60">
                  <c:v>0.46475800154488961</c:v>
                </c:pt>
                <c:pt idx="61">
                  <c:v>0.47642523023030625</c:v>
                </c:pt>
                <c:pt idx="62">
                  <c:v>0.48818848818873217</c:v>
                </c:pt>
                <c:pt idx="63">
                  <c:v>0.50004699779120731</c:v>
                </c:pt>
                <c:pt idx="64">
                  <c:v>0.51199999999999946</c:v>
                </c:pt>
                <c:pt idx="65">
                  <c:v>0.52404675363940567</c:v>
                </c:pt>
                <c:pt idx="66">
                  <c:v>0.53618653470597311</c:v>
                </c:pt>
                <c:pt idx="67">
                  <c:v>0.54841863571545413</c:v>
                </c:pt>
                <c:pt idx="68">
                  <c:v>0.56074236508400233</c:v>
                </c:pt>
                <c:pt idx="69">
                  <c:v>0.57315704654134725</c:v>
                </c:pt>
                <c:pt idx="70">
                  <c:v>0.58566201857385358</c:v>
                </c:pt>
                <c:pt idx="71">
                  <c:v>0.59825663389552175</c:v>
                </c:pt>
                <c:pt idx="72">
                  <c:v>0.61094025894517678</c:v>
                </c:pt>
                <c:pt idx="73">
                  <c:v>0.62371227340817958</c:v>
                </c:pt>
                <c:pt idx="74">
                  <c:v>0.6365720697611551</c:v>
                </c:pt>
                <c:pt idx="75">
                  <c:v>0.64951905283832867</c:v>
                </c:pt>
                <c:pt idx="76">
                  <c:v>0.66255263941818243</c:v>
                </c:pt>
                <c:pt idx="77">
                  <c:v>0.67567225782919371</c:v>
                </c:pt>
                <c:pt idx="78">
                  <c:v>0.68887734757357233</c:v>
                </c:pt>
                <c:pt idx="79">
                  <c:v>0.70216735896793125</c:v>
                </c:pt>
                <c:pt idx="80">
                  <c:v>0.71554175279993226</c:v>
                </c:pt>
                <c:pt idx="81">
                  <c:v>0.72900000000000009</c:v>
                </c:pt>
                <c:pt idx="82">
                  <c:v>0.74254158132726877</c:v>
                </c:pt>
                <c:pt idx="83">
                  <c:v>0.7561659870689772</c:v>
                </c:pt>
                <c:pt idx="84">
                  <c:v>0.76987271675258084</c:v>
                </c:pt>
                <c:pt idx="85">
                  <c:v>0.78366127886989567</c:v>
                </c:pt>
                <c:pt idx="86">
                  <c:v>0.79753119061263011</c:v>
                </c:pt>
                <c:pt idx="87">
                  <c:v>0.81148197761872687</c:v>
                </c:pt>
                <c:pt idx="88">
                  <c:v>0.82551317372892419</c:v>
                </c:pt>
                <c:pt idx="89">
                  <c:v>0.8396243207530375</c:v>
                </c:pt>
                <c:pt idx="90">
                  <c:v>0.85381496824546244</c:v>
                </c:pt>
                <c:pt idx="91">
                  <c:v>0.86808467328942018</c:v>
                </c:pt>
                <c:pt idx="92">
                  <c:v>0.88243300028954064</c:v>
                </c:pt>
                <c:pt idx="93">
                  <c:v>0.89685952077234532</c:v>
                </c:pt>
                <c:pt idx="94">
                  <c:v>0.91136381319427018</c:v>
                </c:pt>
                <c:pt idx="95">
                  <c:v>0.92594546275685108</c:v>
                </c:pt>
                <c:pt idx="96">
                  <c:v>0.94060406122874018</c:v>
                </c:pt>
                <c:pt idx="97">
                  <c:v>0.95533920677422213</c:v>
                </c:pt>
                <c:pt idx="98">
                  <c:v>0.97015050378794376</c:v>
                </c:pt>
                <c:pt idx="99">
                  <c:v>0.98503756273555321</c:v>
                </c:pt>
                <c:pt idx="100">
                  <c:v>1.0000000000000007</c:v>
                </c:pt>
                <c:pt idx="101">
                  <c:v>1.0150374377332108</c:v>
                </c:pt>
                <c:pt idx="102">
                  <c:v>1.0301495037129318</c:v>
                </c:pt>
                <c:pt idx="103">
                  <c:v>1.0453358312044989</c:v>
                </c:pt>
                <c:pt idx="104">
                  <c:v>1.0605960588272989</c:v>
                </c:pt>
                <c:pt idx="105">
                  <c:v>1.0759298304257578</c:v>
                </c:pt>
                <c:pt idx="106">
                  <c:v>1.0913367949446213</c:v>
                </c:pt>
                <c:pt idx="107">
                  <c:v>1.1068166063083791</c:v>
                </c:pt>
                <c:pt idx="108">
                  <c:v>1.122368923304633</c:v>
                </c:pt>
                <c:pt idx="109">
                  <c:v>1.1379934094712496</c:v>
                </c:pt>
                <c:pt idx="110">
                  <c:v>1.1536897329871678</c:v>
                </c:pt>
                <c:pt idx="111">
                  <c:v>1.1694575665666542</c:v>
                </c:pt>
                <c:pt idx="112">
                  <c:v>1.1852965873569365</c:v>
                </c:pt>
                <c:pt idx="113">
                  <c:v>1.2012064768390158</c:v>
                </c:pt>
                <c:pt idx="114">
                  <c:v>1.2171869207315693</c:v>
                </c:pt>
                <c:pt idx="115">
                  <c:v>1.2332376088978159</c:v>
                </c:pt>
                <c:pt idx="116">
                  <c:v>1.2493582352552042</c:v>
                </c:pt>
                <c:pt idx="117">
                  <c:v>1.2655484976878606</c:v>
                </c:pt>
                <c:pt idx="118">
                  <c:v>1.2818080979616255</c:v>
                </c:pt>
                <c:pt idx="119">
                  <c:v>1.2981367416416498</c:v>
                </c:pt>
                <c:pt idx="120">
                  <c:v>1.3145341380123989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32-4C9E-81F3-80FF491A73A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Sheet1!$D$6:$D$126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cat>
          <c:val>
            <c:numRef>
              <c:f>Sheet1!$F$6:$F$126</c:f>
              <c:numCache>
                <c:formatCode>General</c:formatCode>
                <c:ptCount val="121"/>
                <c:pt idx="0">
                  <c:v>0</c:v>
                </c:pt>
                <c:pt idx="1">
                  <c:v>1E-4</c:v>
                </c:pt>
                <c:pt idx="2">
                  <c:v>4.0000000000000002E-4</c:v>
                </c:pt>
                <c:pt idx="3">
                  <c:v>9.0000000000000008E-4</c:v>
                </c:pt>
                <c:pt idx="4">
                  <c:v>1.6000000000000001E-3</c:v>
                </c:pt>
                <c:pt idx="5">
                  <c:v>2.5000000000000001E-3</c:v>
                </c:pt>
                <c:pt idx="6">
                  <c:v>3.6000000000000003E-3</c:v>
                </c:pt>
                <c:pt idx="7">
                  <c:v>4.8999999999999998E-3</c:v>
                </c:pt>
                <c:pt idx="8">
                  <c:v>6.4000000000000003E-3</c:v>
                </c:pt>
                <c:pt idx="9">
                  <c:v>8.0999999999999996E-3</c:v>
                </c:pt>
                <c:pt idx="10">
                  <c:v>0.01</c:v>
                </c:pt>
                <c:pt idx="11">
                  <c:v>1.2100000000000001E-2</c:v>
                </c:pt>
                <c:pt idx="12">
                  <c:v>1.4400000000000001E-2</c:v>
                </c:pt>
                <c:pt idx="13">
                  <c:v>1.6900000000000002E-2</c:v>
                </c:pt>
                <c:pt idx="14">
                  <c:v>1.9599999999999999E-2</c:v>
                </c:pt>
                <c:pt idx="15">
                  <c:v>2.2500000000000003E-2</c:v>
                </c:pt>
                <c:pt idx="16">
                  <c:v>2.5600000000000001E-2</c:v>
                </c:pt>
                <c:pt idx="17">
                  <c:v>2.8900000000000002E-2</c:v>
                </c:pt>
                <c:pt idx="18">
                  <c:v>3.2399999999999998E-2</c:v>
                </c:pt>
                <c:pt idx="19">
                  <c:v>3.61E-2</c:v>
                </c:pt>
                <c:pt idx="20">
                  <c:v>0.04</c:v>
                </c:pt>
                <c:pt idx="21">
                  <c:v>4.41E-2</c:v>
                </c:pt>
                <c:pt idx="22">
                  <c:v>4.8400000000000006E-2</c:v>
                </c:pt>
                <c:pt idx="23">
                  <c:v>5.2900000000000003E-2</c:v>
                </c:pt>
                <c:pt idx="24">
                  <c:v>5.7600000000000005E-2</c:v>
                </c:pt>
                <c:pt idx="25">
                  <c:v>6.25E-2</c:v>
                </c:pt>
                <c:pt idx="26">
                  <c:v>6.7600000000000007E-2</c:v>
                </c:pt>
                <c:pt idx="27">
                  <c:v>7.2900000000000006E-2</c:v>
                </c:pt>
                <c:pt idx="28">
                  <c:v>7.8399999999999997E-2</c:v>
                </c:pt>
                <c:pt idx="29">
                  <c:v>8.4100000000000008E-2</c:v>
                </c:pt>
                <c:pt idx="30">
                  <c:v>9.0000000000000011E-2</c:v>
                </c:pt>
                <c:pt idx="31">
                  <c:v>9.6100000000000005E-2</c:v>
                </c:pt>
                <c:pt idx="32">
                  <c:v>0.1024</c:v>
                </c:pt>
                <c:pt idx="33">
                  <c:v>0.10890000000000001</c:v>
                </c:pt>
                <c:pt idx="34">
                  <c:v>0.11560000000000001</c:v>
                </c:pt>
                <c:pt idx="35">
                  <c:v>0.12250000000000001</c:v>
                </c:pt>
                <c:pt idx="36">
                  <c:v>0.12959999999999999</c:v>
                </c:pt>
                <c:pt idx="37">
                  <c:v>0.13689999999999999</c:v>
                </c:pt>
                <c:pt idx="38">
                  <c:v>0.1444</c:v>
                </c:pt>
                <c:pt idx="39">
                  <c:v>0.15210000000000001</c:v>
                </c:pt>
                <c:pt idx="40">
                  <c:v>0.16</c:v>
                </c:pt>
                <c:pt idx="41">
                  <c:v>0.1681</c:v>
                </c:pt>
                <c:pt idx="42">
                  <c:v>0.1764</c:v>
                </c:pt>
                <c:pt idx="43">
                  <c:v>0.18490000000000001</c:v>
                </c:pt>
                <c:pt idx="44">
                  <c:v>0.19360000000000002</c:v>
                </c:pt>
                <c:pt idx="45">
                  <c:v>0.20250000000000001</c:v>
                </c:pt>
                <c:pt idx="46">
                  <c:v>0.21160000000000001</c:v>
                </c:pt>
                <c:pt idx="47">
                  <c:v>0.22090000000000001</c:v>
                </c:pt>
                <c:pt idx="48">
                  <c:v>0.23040000000000002</c:v>
                </c:pt>
                <c:pt idx="49">
                  <c:v>0.24010000000000001</c:v>
                </c:pt>
                <c:pt idx="50">
                  <c:v>0.25</c:v>
                </c:pt>
                <c:pt idx="51">
                  <c:v>0.2601</c:v>
                </c:pt>
                <c:pt idx="52">
                  <c:v>0.27040000000000003</c:v>
                </c:pt>
                <c:pt idx="53">
                  <c:v>0.28090000000000004</c:v>
                </c:pt>
                <c:pt idx="54">
                  <c:v>0.29160000000000003</c:v>
                </c:pt>
                <c:pt idx="55">
                  <c:v>0.30249999999999999</c:v>
                </c:pt>
                <c:pt idx="56">
                  <c:v>0.31359999999999999</c:v>
                </c:pt>
                <c:pt idx="57">
                  <c:v>0.32490000000000002</c:v>
                </c:pt>
                <c:pt idx="58">
                  <c:v>0.33640000000000003</c:v>
                </c:pt>
                <c:pt idx="59">
                  <c:v>0.34810000000000002</c:v>
                </c:pt>
                <c:pt idx="60">
                  <c:v>0.36000000000000004</c:v>
                </c:pt>
                <c:pt idx="61">
                  <c:v>0.37210000000000004</c:v>
                </c:pt>
                <c:pt idx="62">
                  <c:v>0.38440000000000002</c:v>
                </c:pt>
                <c:pt idx="63">
                  <c:v>0.39690000000000003</c:v>
                </c:pt>
                <c:pt idx="64">
                  <c:v>0.40960000000000002</c:v>
                </c:pt>
                <c:pt idx="65">
                  <c:v>0.42250000000000004</c:v>
                </c:pt>
                <c:pt idx="66">
                  <c:v>0.43560000000000004</c:v>
                </c:pt>
                <c:pt idx="67">
                  <c:v>0.44890000000000002</c:v>
                </c:pt>
                <c:pt idx="68">
                  <c:v>0.46240000000000003</c:v>
                </c:pt>
                <c:pt idx="69">
                  <c:v>0.47610000000000002</c:v>
                </c:pt>
                <c:pt idx="70">
                  <c:v>0.49000000000000005</c:v>
                </c:pt>
                <c:pt idx="71">
                  <c:v>0.50409999999999999</c:v>
                </c:pt>
                <c:pt idx="72">
                  <c:v>0.51839999999999997</c:v>
                </c:pt>
                <c:pt idx="73">
                  <c:v>0.53290000000000004</c:v>
                </c:pt>
                <c:pt idx="74">
                  <c:v>0.54759999999999998</c:v>
                </c:pt>
                <c:pt idx="75">
                  <c:v>0.5625</c:v>
                </c:pt>
                <c:pt idx="76">
                  <c:v>0.5776</c:v>
                </c:pt>
                <c:pt idx="77">
                  <c:v>0.59289999999999998</c:v>
                </c:pt>
                <c:pt idx="78">
                  <c:v>0.60840000000000005</c:v>
                </c:pt>
                <c:pt idx="79">
                  <c:v>0.62409999999999999</c:v>
                </c:pt>
                <c:pt idx="80">
                  <c:v>0.64</c:v>
                </c:pt>
                <c:pt idx="81">
                  <c:v>0.65610000000000002</c:v>
                </c:pt>
                <c:pt idx="82">
                  <c:v>0.6724</c:v>
                </c:pt>
                <c:pt idx="83">
                  <c:v>0.68890000000000007</c:v>
                </c:pt>
                <c:pt idx="84">
                  <c:v>0.7056</c:v>
                </c:pt>
                <c:pt idx="85">
                  <c:v>0.72250000000000003</c:v>
                </c:pt>
                <c:pt idx="86">
                  <c:v>0.73960000000000004</c:v>
                </c:pt>
                <c:pt idx="87">
                  <c:v>0.75690000000000002</c:v>
                </c:pt>
                <c:pt idx="88">
                  <c:v>0.77440000000000009</c:v>
                </c:pt>
                <c:pt idx="89">
                  <c:v>0.79210000000000003</c:v>
                </c:pt>
                <c:pt idx="90">
                  <c:v>0.81</c:v>
                </c:pt>
                <c:pt idx="91">
                  <c:v>0.82810000000000006</c:v>
                </c:pt>
                <c:pt idx="92">
                  <c:v>0.84640000000000004</c:v>
                </c:pt>
                <c:pt idx="93">
                  <c:v>0.8649</c:v>
                </c:pt>
                <c:pt idx="94">
                  <c:v>0.88360000000000005</c:v>
                </c:pt>
                <c:pt idx="95">
                  <c:v>0.90250000000000008</c:v>
                </c:pt>
                <c:pt idx="96">
                  <c:v>0.92160000000000009</c:v>
                </c:pt>
                <c:pt idx="97">
                  <c:v>0.94090000000000007</c:v>
                </c:pt>
                <c:pt idx="98">
                  <c:v>0.96040000000000003</c:v>
                </c:pt>
                <c:pt idx="99">
                  <c:v>0.98010000000000008</c:v>
                </c:pt>
                <c:pt idx="100">
                  <c:v>1</c:v>
                </c:pt>
                <c:pt idx="101">
                  <c:v>1.0201</c:v>
                </c:pt>
                <c:pt idx="102">
                  <c:v>1.0404</c:v>
                </c:pt>
                <c:pt idx="103">
                  <c:v>1.0609</c:v>
                </c:pt>
                <c:pt idx="104">
                  <c:v>1.0816000000000001</c:v>
                </c:pt>
                <c:pt idx="105">
                  <c:v>1.1025</c:v>
                </c:pt>
                <c:pt idx="106">
                  <c:v>1.1236000000000002</c:v>
                </c:pt>
                <c:pt idx="107">
                  <c:v>1.1449</c:v>
                </c:pt>
                <c:pt idx="108">
                  <c:v>1.1664000000000001</c:v>
                </c:pt>
                <c:pt idx="109">
                  <c:v>1.1881000000000002</c:v>
                </c:pt>
                <c:pt idx="110">
                  <c:v>1.21</c:v>
                </c:pt>
                <c:pt idx="111">
                  <c:v>1.2321</c:v>
                </c:pt>
                <c:pt idx="112">
                  <c:v>1.2544</c:v>
                </c:pt>
                <c:pt idx="113">
                  <c:v>1.2769000000000001</c:v>
                </c:pt>
                <c:pt idx="114">
                  <c:v>1.2996000000000001</c:v>
                </c:pt>
                <c:pt idx="115">
                  <c:v>1.3225</c:v>
                </c:pt>
                <c:pt idx="116">
                  <c:v>1.3456000000000001</c:v>
                </c:pt>
                <c:pt idx="117">
                  <c:v>1.3689</c:v>
                </c:pt>
                <c:pt idx="118">
                  <c:v>1.3924000000000001</c:v>
                </c:pt>
                <c:pt idx="119">
                  <c:v>1.4161000000000001</c:v>
                </c:pt>
                <c:pt idx="120">
                  <c:v>1.4400000000000002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32-4C9E-81F3-80FF491A73A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Sheet1!$D$6:$D$126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cat>
          <c:val>
            <c:numRef>
              <c:f>Sheet1!$G$6:$G$126</c:f>
              <c:numCache>
                <c:formatCode>General</c:formatCode>
                <c:ptCount val="121"/>
                <c:pt idx="0">
                  <c:v>0</c:v>
                </c:pt>
                <c:pt idx="1">
                  <c:v>1.0000000000000001E-5</c:v>
                </c:pt>
                <c:pt idx="2">
                  <c:v>5.6568542494923811E-5</c:v>
                </c:pt>
                <c:pt idx="3">
                  <c:v>1.5588457268119903E-4</c:v>
                </c:pt>
                <c:pt idx="4">
                  <c:v>3.2000000000000003E-4</c:v>
                </c:pt>
                <c:pt idx="5">
                  <c:v>5.5901699437494736E-4</c:v>
                </c:pt>
                <c:pt idx="6">
                  <c:v>8.8181630740194385E-4</c:v>
                </c:pt>
                <c:pt idx="7">
                  <c:v>1.296418142421649E-3</c:v>
                </c:pt>
                <c:pt idx="8">
                  <c:v>1.8101933598375613E-3</c:v>
                </c:pt>
                <c:pt idx="9">
                  <c:v>2.430000000000002E-3</c:v>
                </c:pt>
                <c:pt idx="10">
                  <c:v>3.1622776601683829E-3</c:v>
                </c:pt>
                <c:pt idx="11">
                  <c:v>4.0131159963300352E-3</c:v>
                </c:pt>
                <c:pt idx="12">
                  <c:v>4.9883063257983662E-3</c:v>
                </c:pt>
                <c:pt idx="13">
                  <c:v>6.0933816555341419E-3</c:v>
                </c:pt>
                <c:pt idx="14">
                  <c:v>7.3336484780769234E-3</c:v>
                </c:pt>
                <c:pt idx="15">
                  <c:v>8.7142125289666906E-3</c:v>
                </c:pt>
                <c:pt idx="16">
                  <c:v>1.0240000000000001E-2</c:v>
                </c:pt>
                <c:pt idx="17">
                  <c:v>1.1915775258035038E-2</c:v>
                </c:pt>
                <c:pt idx="18">
                  <c:v>1.3746155826266485E-2</c:v>
                </c:pt>
                <c:pt idx="19">
                  <c:v>1.5735625186181827E-2</c:v>
                </c:pt>
                <c:pt idx="20">
                  <c:v>1.7888543819998309E-2</c:v>
                </c:pt>
                <c:pt idx="21">
                  <c:v>2.0209158814755254E-2</c:v>
                </c:pt>
                <c:pt idx="22">
                  <c:v>2.270161227754541E-2</c:v>
                </c:pt>
                <c:pt idx="23">
                  <c:v>2.5369948758324289E-2</c:v>
                </c:pt>
                <c:pt idx="24">
                  <c:v>2.8218121836862217E-2</c:v>
                </c:pt>
                <c:pt idx="25">
                  <c:v>3.1249999999999993E-2</c:v>
                </c:pt>
                <c:pt idx="26">
                  <c:v>3.4469371911887224E-2</c:v>
                </c:pt>
                <c:pt idx="27">
                  <c:v>3.7879951161531353E-2</c:v>
                </c:pt>
                <c:pt idx="28">
                  <c:v>4.1485380557492783E-2</c:v>
                </c:pt>
                <c:pt idx="29">
                  <c:v>4.528923602800116E-2</c:v>
                </c:pt>
                <c:pt idx="30">
                  <c:v>4.9295030175464973E-2</c:v>
                </c:pt>
                <c:pt idx="31">
                  <c:v>5.3506215526796491E-2</c:v>
                </c:pt>
                <c:pt idx="32">
                  <c:v>5.792618751480199E-2</c:v>
                </c:pt>
                <c:pt idx="33">
                  <c:v>6.2558287220799175E-2</c:v>
                </c:pt>
                <c:pt idx="34">
                  <c:v>6.740580390441174E-2</c:v>
                </c:pt>
                <c:pt idx="35">
                  <c:v>7.2471977342970256E-2</c:v>
                </c:pt>
                <c:pt idx="36">
                  <c:v>7.7759999999999954E-2</c:v>
                </c:pt>
                <c:pt idx="37">
                  <c:v>8.3273019039782598E-2</c:v>
                </c:pt>
                <c:pt idx="38">
                  <c:v>8.9014138202872004E-2</c:v>
                </c:pt>
                <c:pt idx="39">
                  <c:v>9.4986419555639648E-2</c:v>
                </c:pt>
                <c:pt idx="40">
                  <c:v>0.10119288512538811</c:v>
                </c:pt>
                <c:pt idx="41">
                  <c:v>0.10763651843124629</c:v>
                </c:pt>
                <c:pt idx="42">
                  <c:v>0.11432026591991466</c:v>
                </c:pt>
                <c:pt idx="43">
                  <c:v>0.12124703831434408</c:v>
                </c:pt>
                <c:pt idx="44">
                  <c:v>0.12841971188256107</c:v>
                </c:pt>
                <c:pt idx="45">
                  <c:v>0.13584112963311207</c:v>
                </c:pt>
                <c:pt idx="46">
                  <c:v>0.14351410244293084</c:v>
                </c:pt>
                <c:pt idx="47">
                  <c:v>0.15144141012285908</c:v>
                </c:pt>
                <c:pt idx="48">
                  <c:v>0.1596258024255478</c:v>
                </c:pt>
                <c:pt idx="49">
                  <c:v>0.16806999999999983</c:v>
                </c:pt>
                <c:pt idx="50">
                  <c:v>0.17677669529663673</c:v>
                </c:pt>
                <c:pt idx="51">
                  <c:v>0.1857485534263994</c:v>
                </c:pt>
                <c:pt idx="52">
                  <c:v>0.19498821297709279</c:v>
                </c:pt>
                <c:pt idx="53">
                  <c:v>0.20449828678988988</c:v>
                </c:pt>
                <c:pt idx="54">
                  <c:v>0.21428136269867268</c:v>
                </c:pt>
                <c:pt idx="55">
                  <c:v>0.22434000423464406</c:v>
                </c:pt>
                <c:pt idx="56">
                  <c:v>0.23467675129846188</c:v>
                </c:pt>
                <c:pt idx="57">
                  <c:v>0.24529412080194665</c:v>
                </c:pt>
                <c:pt idx="58">
                  <c:v>0.25619460728126164</c:v>
                </c:pt>
                <c:pt idx="59">
                  <c:v>0.26738068348330635</c:v>
                </c:pt>
                <c:pt idx="60">
                  <c:v>0.27885480092693399</c:v>
                </c:pt>
                <c:pt idx="61">
                  <c:v>0.29061939044048657</c:v>
                </c:pt>
                <c:pt idx="62">
                  <c:v>0.30267686267701427</c:v>
                </c:pt>
                <c:pt idx="63">
                  <c:v>0.31502960860846085</c:v>
                </c:pt>
                <c:pt idx="64">
                  <c:v>0.32767999999999986</c:v>
                </c:pt>
                <c:pt idx="65">
                  <c:v>0.34063038986561334</c:v>
                </c:pt>
                <c:pt idx="66">
                  <c:v>0.35388311290594243</c:v>
                </c:pt>
                <c:pt idx="67">
                  <c:v>0.36744048592935385</c:v>
                </c:pt>
                <c:pt idx="68">
                  <c:v>0.38130480825712137</c:v>
                </c:pt>
                <c:pt idx="69">
                  <c:v>0.39547836211353005</c:v>
                </c:pt>
                <c:pt idx="70">
                  <c:v>0.4099634130016972</c:v>
                </c:pt>
                <c:pt idx="71">
                  <c:v>0.42476221006582016</c:v>
                </c:pt>
                <c:pt idx="72">
                  <c:v>0.43987698644052775</c:v>
                </c:pt>
                <c:pt idx="73">
                  <c:v>0.45530995958797149</c:v>
                </c:pt>
                <c:pt idx="74">
                  <c:v>0.47106333162325459</c:v>
                </c:pt>
                <c:pt idx="75">
                  <c:v>0.48713928962874636</c:v>
                </c:pt>
                <c:pt idx="76">
                  <c:v>0.50354000595781823</c:v>
                </c:pt>
                <c:pt idx="77">
                  <c:v>0.52026763852847935</c:v>
                </c:pt>
                <c:pt idx="78">
                  <c:v>0.53732433110738598</c:v>
                </c:pt>
                <c:pt idx="79">
                  <c:v>0.55471221358466627</c:v>
                </c:pt>
                <c:pt idx="80">
                  <c:v>0.57243340223994565</c:v>
                </c:pt>
                <c:pt idx="81">
                  <c:v>0.59049000000000085</c:v>
                </c:pt>
                <c:pt idx="82">
                  <c:v>0.60888409668836008</c:v>
                </c:pt>
                <c:pt idx="83">
                  <c:v>0.62761776926725077</c:v>
                </c:pt>
                <c:pt idx="84">
                  <c:v>0.6466930820721678</c:v>
                </c:pt>
                <c:pt idx="85">
                  <c:v>0.66611208703941094</c:v>
                </c:pt>
                <c:pt idx="86">
                  <c:v>0.68587682392686222</c:v>
                </c:pt>
                <c:pt idx="87">
                  <c:v>0.70598932052829177</c:v>
                </c:pt>
                <c:pt idx="88">
                  <c:v>0.72645159288145356</c:v>
                </c:pt>
                <c:pt idx="89">
                  <c:v>0.74726564547020391</c:v>
                </c:pt>
                <c:pt idx="90">
                  <c:v>0.76843347142091611</c:v>
                </c:pt>
                <c:pt idx="91">
                  <c:v>0.78995705269337291</c:v>
                </c:pt>
                <c:pt idx="92">
                  <c:v>0.81183836026637746</c:v>
                </c:pt>
                <c:pt idx="93">
                  <c:v>0.83407935431828151</c:v>
                </c:pt>
                <c:pt idx="94">
                  <c:v>0.85668198440261323</c:v>
                </c:pt>
                <c:pt idx="95">
                  <c:v>0.87964818961900926</c:v>
                </c:pt>
                <c:pt idx="96">
                  <c:v>0.90297989877959051</c:v>
                </c:pt>
                <c:pt idx="97">
                  <c:v>0.92667903057099565</c:v>
                </c:pt>
                <c:pt idx="98">
                  <c:v>0.95074749371218448</c:v>
                </c:pt>
                <c:pt idx="99">
                  <c:v>0.97518718710819829</c:v>
                </c:pt>
                <c:pt idx="100">
                  <c:v>1.0000000000000022</c:v>
                </c:pt>
                <c:pt idx="101">
                  <c:v>1.0251878121105422</c:v>
                </c:pt>
                <c:pt idx="102">
                  <c:v>1.050752493787189</c:v>
                </c:pt>
                <c:pt idx="103">
                  <c:v>1.0766959061406338</c:v>
                </c:pt>
                <c:pt idx="104">
                  <c:v>1.1030199011803898</c:v>
                </c:pt>
                <c:pt idx="105">
                  <c:v>1.1297263219470444</c:v>
                </c:pt>
                <c:pt idx="106">
                  <c:v>1.1568170026412994</c:v>
                </c:pt>
                <c:pt idx="107">
                  <c:v>1.1842937687499664</c:v>
                </c:pt>
                <c:pt idx="108">
                  <c:v>1.2121584371690037</c:v>
                </c:pt>
                <c:pt idx="109">
                  <c:v>1.240412816323663</c:v>
                </c:pt>
                <c:pt idx="110">
                  <c:v>1.269058706285884</c:v>
                </c:pt>
                <c:pt idx="111">
                  <c:v>1.2980978988889846</c:v>
                </c:pt>
                <c:pt idx="112">
                  <c:v>1.3275321778397671</c:v>
                </c:pt>
                <c:pt idx="113">
                  <c:v>1.3573633188280883</c:v>
                </c:pt>
                <c:pt idx="114">
                  <c:v>1.3875930896339908</c:v>
                </c:pt>
                <c:pt idx="115">
                  <c:v>1.4182232502324872</c:v>
                </c:pt>
                <c:pt idx="116">
                  <c:v>1.4492555528960378</c:v>
                </c:pt>
                <c:pt idx="117">
                  <c:v>1.4806917422947987</c:v>
                </c:pt>
                <c:pt idx="118">
                  <c:v>1.5125335555947201</c:v>
                </c:pt>
                <c:pt idx="119">
                  <c:v>1.5447827225535653</c:v>
                </c:pt>
                <c:pt idx="120">
                  <c:v>1.5774409656148771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32-4C9E-81F3-80FF491A7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52560"/>
        <c:axId val="135157968"/>
      </c:lineChart>
      <c:catAx>
        <c:axId val="13515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57968"/>
        <c:crosses val="autoZero"/>
        <c:auto val="1"/>
        <c:lblAlgn val="ctr"/>
        <c:lblOffset val="100"/>
        <c:noMultiLvlLbl val="0"/>
      </c:catAx>
      <c:valAx>
        <c:axId val="13515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5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26</xdr:row>
      <xdr:rowOff>0</xdr:rowOff>
    </xdr:from>
    <xdr:to>
      <xdr:col>23</xdr:col>
      <xdr:colOff>425450</xdr:colOff>
      <xdr:row>71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603A79-E1DF-4553-840E-0FC3AA0CA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55FC-7FDA-4AC7-B5AB-31A3C88CB494}">
  <dimension ref="A1:R147"/>
  <sheetViews>
    <sheetView tabSelected="1" topLeftCell="A30" workbookViewId="0">
      <selection activeCell="H5" sqref="H5"/>
    </sheetView>
  </sheetViews>
  <sheetFormatPr defaultRowHeight="14.5" x14ac:dyDescent="0.35"/>
  <cols>
    <col min="14" max="14" width="11.81640625" bestFit="1" customWidth="1"/>
    <col min="16" max="16" width="23" customWidth="1"/>
    <col min="17" max="17" width="31.08984375" customWidth="1"/>
    <col min="18" max="18" width="14.7265625" customWidth="1"/>
  </cols>
  <sheetData>
    <row r="1" spans="1:18" x14ac:dyDescent="0.35">
      <c r="A1" t="s">
        <v>0</v>
      </c>
      <c r="B1">
        <v>0</v>
      </c>
    </row>
    <row r="2" spans="1:18" x14ac:dyDescent="0.35">
      <c r="A2" t="s">
        <v>1</v>
      </c>
      <c r="B2">
        <v>0</v>
      </c>
    </row>
    <row r="3" spans="1:18" x14ac:dyDescent="0.35">
      <c r="A3" t="s">
        <v>2</v>
      </c>
      <c r="B3">
        <v>0.01</v>
      </c>
      <c r="P3" s="1">
        <v>10</v>
      </c>
      <c r="Q3" s="1">
        <v>100</v>
      </c>
    </row>
    <row r="4" spans="1:18" x14ac:dyDescent="0.35">
      <c r="A4" t="s">
        <v>3</v>
      </c>
      <c r="B4">
        <v>0</v>
      </c>
      <c r="N4">
        <f>10 ^ -(2 * O4)</f>
        <v>10000000000</v>
      </c>
      <c r="O4">
        <v>-5</v>
      </c>
      <c r="P4" s="1">
        <f>P$3 ^ $O4</f>
        <v>1.0000000000000001E-5</v>
      </c>
      <c r="Q4" s="1">
        <f>Q$3 ^ $O4</f>
        <v>1E-10</v>
      </c>
      <c r="R4" s="2">
        <f>Q4*N4</f>
        <v>1</v>
      </c>
    </row>
    <row r="5" spans="1:18" x14ac:dyDescent="0.35">
      <c r="E5">
        <v>1.5</v>
      </c>
      <c r="F5">
        <v>2</v>
      </c>
      <c r="G5">
        <v>2.5</v>
      </c>
      <c r="N5">
        <f t="shared" ref="N5:N20" si="0">10 ^ -(2 * O5)</f>
        <v>100000000</v>
      </c>
      <c r="O5">
        <v>-4</v>
      </c>
      <c r="P5" s="1">
        <f>P$3 ^ $O5</f>
        <v>1E-4</v>
      </c>
      <c r="Q5" s="1">
        <f>Q$3 ^ $O5</f>
        <v>1E-8</v>
      </c>
      <c r="R5" s="2">
        <f t="shared" ref="R5:R20" si="1">Q5*N5</f>
        <v>1</v>
      </c>
    </row>
    <row r="6" spans="1:18" x14ac:dyDescent="0.35">
      <c r="C6">
        <f>coef1 + coef2*D6 + coef3*D6^2 + coef4*D6^3</f>
        <v>0</v>
      </c>
      <c r="D6">
        <f>ROW()-6</f>
        <v>0</v>
      </c>
      <c r="E6">
        <f xml:space="preserve"> 10 ^ -(2 * E$5) * $D6^E$5</f>
        <v>0</v>
      </c>
      <c r="F6">
        <f t="shared" ref="F6:G21" si="2" xml:space="preserve"> 10 ^ -(2 * F$5) * $D6^F$5</f>
        <v>0</v>
      </c>
      <c r="G6">
        <f t="shared" si="2"/>
        <v>0</v>
      </c>
      <c r="N6">
        <f t="shared" si="0"/>
        <v>1000000</v>
      </c>
      <c r="O6">
        <v>-3</v>
      </c>
      <c r="P6" s="1">
        <f>P$3 ^ $O6</f>
        <v>1E-3</v>
      </c>
      <c r="Q6" s="1">
        <f>Q$3 ^ $O6</f>
        <v>9.9999999999999995E-7</v>
      </c>
      <c r="R6" s="2">
        <f t="shared" si="1"/>
        <v>1</v>
      </c>
    </row>
    <row r="7" spans="1:18" x14ac:dyDescent="0.35">
      <c r="C7">
        <f>coef1 + coef2*D7 + coef3*D7^2 + coef4*D7^3</f>
        <v>0.01</v>
      </c>
      <c r="D7">
        <f t="shared" ref="D7:D70" si="3">ROW()-6</f>
        <v>1</v>
      </c>
      <c r="E7">
        <f t="shared" ref="E7:G38" si="4" xml:space="preserve"> 10 ^ -(2 * E$5) * $D7^E$5</f>
        <v>1E-3</v>
      </c>
      <c r="F7">
        <f t="shared" si="2"/>
        <v>1E-4</v>
      </c>
      <c r="G7">
        <f t="shared" si="2"/>
        <v>1.0000000000000001E-5</v>
      </c>
      <c r="N7">
        <f t="shared" si="0"/>
        <v>10000</v>
      </c>
      <c r="O7">
        <v>-2</v>
      </c>
      <c r="P7" s="1">
        <f>P$3 ^ $O7</f>
        <v>0.01</v>
      </c>
      <c r="Q7" s="1">
        <f>Q$3 ^ $O7</f>
        <v>1E-4</v>
      </c>
      <c r="R7" s="2">
        <f t="shared" si="1"/>
        <v>1</v>
      </c>
    </row>
    <row r="8" spans="1:18" x14ac:dyDescent="0.35">
      <c r="C8">
        <f>coef1 + coef2*D8 + coef3*D8^2 + coef4*D8^3</f>
        <v>0.04</v>
      </c>
      <c r="D8">
        <f t="shared" si="3"/>
        <v>2</v>
      </c>
      <c r="E8">
        <f t="shared" si="4"/>
        <v>2.8284271247461901E-3</v>
      </c>
      <c r="F8">
        <f t="shared" si="2"/>
        <v>4.0000000000000002E-4</v>
      </c>
      <c r="G8">
        <f t="shared" si="2"/>
        <v>5.6568542494923811E-5</v>
      </c>
      <c r="N8">
        <f t="shared" si="0"/>
        <v>100</v>
      </c>
      <c r="O8">
        <v>-1</v>
      </c>
      <c r="P8" s="1">
        <f>P$3 ^ $O8</f>
        <v>0.1</v>
      </c>
      <c r="Q8" s="1">
        <f>Q$3 ^ $O8</f>
        <v>0.01</v>
      </c>
      <c r="R8" s="2">
        <f t="shared" si="1"/>
        <v>1</v>
      </c>
    </row>
    <row r="9" spans="1:18" x14ac:dyDescent="0.35">
      <c r="C9">
        <f>coef1 + coef2*D9 + coef3*D9^2 + coef4*D9^3</f>
        <v>0.09</v>
      </c>
      <c r="D9">
        <f t="shared" si="3"/>
        <v>3</v>
      </c>
      <c r="E9">
        <f t="shared" si="4"/>
        <v>5.1961524227066317E-3</v>
      </c>
      <c r="F9">
        <f t="shared" si="2"/>
        <v>9.0000000000000008E-4</v>
      </c>
      <c r="G9">
        <f t="shared" si="2"/>
        <v>1.5588457268119903E-4</v>
      </c>
      <c r="N9">
        <f t="shared" si="0"/>
        <v>1</v>
      </c>
      <c r="O9">
        <v>0</v>
      </c>
      <c r="P9" s="1">
        <f>P$3 ^ $O9</f>
        <v>1</v>
      </c>
      <c r="Q9" s="1">
        <f>Q$3 ^ $O9</f>
        <v>1</v>
      </c>
      <c r="R9" s="2">
        <f t="shared" si="1"/>
        <v>1</v>
      </c>
    </row>
    <row r="10" spans="1:18" x14ac:dyDescent="0.35">
      <c r="C10">
        <f>coef1 + coef2*D10 + coef3*D10^2 + coef4*D10^3</f>
        <v>0.16</v>
      </c>
      <c r="D10">
        <f t="shared" si="3"/>
        <v>4</v>
      </c>
      <c r="E10">
        <f t="shared" si="4"/>
        <v>7.9999999999999984E-3</v>
      </c>
      <c r="F10">
        <f t="shared" si="2"/>
        <v>1.6000000000000001E-3</v>
      </c>
      <c r="G10">
        <f t="shared" si="2"/>
        <v>3.2000000000000003E-4</v>
      </c>
      <c r="N10">
        <f t="shared" si="0"/>
        <v>0.01</v>
      </c>
      <c r="O10">
        <v>1</v>
      </c>
      <c r="P10" s="1">
        <f>P$3 ^ $O10</f>
        <v>10</v>
      </c>
      <c r="Q10" s="1">
        <f>Q$3 ^ $O10</f>
        <v>100</v>
      </c>
      <c r="R10" s="2">
        <f t="shared" si="1"/>
        <v>1</v>
      </c>
    </row>
    <row r="11" spans="1:18" x14ac:dyDescent="0.35">
      <c r="C11">
        <f>coef1 + coef2*D11 + coef3*D11^2 + coef4*D11^3</f>
        <v>0.25</v>
      </c>
      <c r="D11">
        <f t="shared" si="3"/>
        <v>5</v>
      </c>
      <c r="E11">
        <f t="shared" si="4"/>
        <v>1.1180339887498945E-2</v>
      </c>
      <c r="F11">
        <f t="shared" si="2"/>
        <v>2.5000000000000001E-3</v>
      </c>
      <c r="G11">
        <f t="shared" si="2"/>
        <v>5.5901699437494736E-4</v>
      </c>
      <c r="N11">
        <f t="shared" si="0"/>
        <v>1E-4</v>
      </c>
      <c r="O11">
        <v>2</v>
      </c>
      <c r="P11" s="1">
        <f>P$3 ^ $O11</f>
        <v>100</v>
      </c>
      <c r="Q11" s="1">
        <f>Q$3 ^ $O11</f>
        <v>10000</v>
      </c>
      <c r="R11" s="2">
        <f t="shared" si="1"/>
        <v>1</v>
      </c>
    </row>
    <row r="12" spans="1:18" x14ac:dyDescent="0.35">
      <c r="C12">
        <f>coef1 + coef2*D12 + coef3*D12^2 + coef4*D12^3</f>
        <v>0.36</v>
      </c>
      <c r="D12">
        <f t="shared" si="3"/>
        <v>6</v>
      </c>
      <c r="E12">
        <f t="shared" si="4"/>
        <v>1.4696938456699071E-2</v>
      </c>
      <c r="F12">
        <f t="shared" si="2"/>
        <v>3.6000000000000003E-3</v>
      </c>
      <c r="G12">
        <f t="shared" si="2"/>
        <v>8.8181630740194385E-4</v>
      </c>
      <c r="N12">
        <f t="shared" si="0"/>
        <v>9.9999999999999995E-7</v>
      </c>
      <c r="O12">
        <v>3</v>
      </c>
      <c r="P12" s="1">
        <f>P$3 ^ $O12</f>
        <v>1000</v>
      </c>
      <c r="Q12" s="1">
        <f>Q$3 ^ $O12</f>
        <v>1000000</v>
      </c>
      <c r="R12" s="2">
        <f t="shared" si="1"/>
        <v>1</v>
      </c>
    </row>
    <row r="13" spans="1:18" x14ac:dyDescent="0.35">
      <c r="C13">
        <f>coef1 + coef2*D13 + coef3*D13^2 + coef4*D13^3</f>
        <v>0.49</v>
      </c>
      <c r="D13">
        <f t="shared" si="3"/>
        <v>7</v>
      </c>
      <c r="E13">
        <f t="shared" si="4"/>
        <v>1.852025917745213E-2</v>
      </c>
      <c r="F13">
        <f t="shared" si="2"/>
        <v>4.8999999999999998E-3</v>
      </c>
      <c r="G13">
        <f t="shared" si="2"/>
        <v>1.296418142421649E-3</v>
      </c>
      <c r="N13">
        <f t="shared" si="0"/>
        <v>1E-8</v>
      </c>
      <c r="O13">
        <v>4</v>
      </c>
      <c r="P13" s="1">
        <f>P$3 ^ $O13</f>
        <v>10000</v>
      </c>
      <c r="Q13" s="1">
        <f>Q$3 ^ $O13</f>
        <v>100000000</v>
      </c>
      <c r="R13" s="2">
        <f t="shared" si="1"/>
        <v>1</v>
      </c>
    </row>
    <row r="14" spans="1:18" x14ac:dyDescent="0.35">
      <c r="C14">
        <f>coef1 + coef2*D14 + coef3*D14^2 + coef4*D14^3</f>
        <v>0.64</v>
      </c>
      <c r="D14">
        <f t="shared" si="3"/>
        <v>8</v>
      </c>
      <c r="E14">
        <f t="shared" si="4"/>
        <v>2.262741699796951E-2</v>
      </c>
      <c r="F14">
        <f t="shared" si="2"/>
        <v>6.4000000000000003E-3</v>
      </c>
      <c r="G14">
        <f t="shared" si="2"/>
        <v>1.8101933598375613E-3</v>
      </c>
      <c r="N14">
        <f t="shared" si="0"/>
        <v>1E-10</v>
      </c>
      <c r="O14">
        <v>5</v>
      </c>
      <c r="P14" s="1">
        <f>P$3 ^ $O14</f>
        <v>100000</v>
      </c>
      <c r="Q14" s="1">
        <f>Q$3 ^ $O14</f>
        <v>10000000000</v>
      </c>
      <c r="R14" s="2">
        <f t="shared" si="1"/>
        <v>1</v>
      </c>
    </row>
    <row r="15" spans="1:18" x14ac:dyDescent="0.35">
      <c r="C15">
        <f>coef1 + coef2*D15 + coef3*D15^2 + coef4*D15^3</f>
        <v>0.81</v>
      </c>
      <c r="D15">
        <f t="shared" si="3"/>
        <v>9</v>
      </c>
      <c r="E15">
        <f t="shared" si="4"/>
        <v>2.7E-2</v>
      </c>
      <c r="F15">
        <f t="shared" si="2"/>
        <v>8.0999999999999996E-3</v>
      </c>
      <c r="G15">
        <f t="shared" si="2"/>
        <v>2.430000000000002E-3</v>
      </c>
      <c r="N15">
        <f t="shared" si="0"/>
        <v>9.9999999999999998E-13</v>
      </c>
      <c r="O15">
        <v>6</v>
      </c>
      <c r="P15" s="1">
        <f>P$3 ^ $O15</f>
        <v>1000000</v>
      </c>
      <c r="Q15" s="1">
        <f>Q$3 ^ $O15</f>
        <v>1000000000000</v>
      </c>
      <c r="R15" s="2">
        <f t="shared" si="1"/>
        <v>1</v>
      </c>
    </row>
    <row r="16" spans="1:18" x14ac:dyDescent="0.35">
      <c r="C16">
        <f>coef1 + coef2*D16 + coef3*D16^2 + coef4*D16^3</f>
        <v>1</v>
      </c>
      <c r="D16">
        <f t="shared" si="3"/>
        <v>10</v>
      </c>
      <c r="E16">
        <f t="shared" si="4"/>
        <v>3.1622776601683805E-2</v>
      </c>
      <c r="F16">
        <f t="shared" si="2"/>
        <v>0.01</v>
      </c>
      <c r="G16">
        <f t="shared" si="2"/>
        <v>3.1622776601683829E-3</v>
      </c>
      <c r="N16">
        <f t="shared" si="0"/>
        <v>1E-14</v>
      </c>
      <c r="O16">
        <v>7</v>
      </c>
      <c r="P16" s="1">
        <f>P$3 ^ $O16</f>
        <v>10000000</v>
      </c>
      <c r="Q16" s="1">
        <f>Q$3 ^ $O16</f>
        <v>100000000000000</v>
      </c>
      <c r="R16" s="2">
        <f t="shared" si="1"/>
        <v>1</v>
      </c>
    </row>
    <row r="17" spans="3:18" x14ac:dyDescent="0.35">
      <c r="C17">
        <f>coef1 + coef2*D17 + coef3*D17^2 + coef4*D17^3</f>
        <v>1.21</v>
      </c>
      <c r="D17">
        <f t="shared" si="3"/>
        <v>11</v>
      </c>
      <c r="E17">
        <f t="shared" si="4"/>
        <v>3.6482872693909409E-2</v>
      </c>
      <c r="F17">
        <f t="shared" si="2"/>
        <v>1.2100000000000001E-2</v>
      </c>
      <c r="G17">
        <f t="shared" si="2"/>
        <v>4.0131159963300352E-3</v>
      </c>
      <c r="N17">
        <f t="shared" si="0"/>
        <v>9.9999999999999998E-17</v>
      </c>
      <c r="O17">
        <v>8</v>
      </c>
      <c r="P17" s="1">
        <f>P$3 ^ $O17</f>
        <v>100000000</v>
      </c>
      <c r="Q17" s="1">
        <f>Q$3 ^ $O17</f>
        <v>1E+16</v>
      </c>
      <c r="R17" s="2">
        <f t="shared" si="1"/>
        <v>1</v>
      </c>
    </row>
    <row r="18" spans="3:18" x14ac:dyDescent="0.35">
      <c r="C18">
        <f>coef1 + coef2*D18 + coef3*D18^2 + coef4*D18^3</f>
        <v>1.44</v>
      </c>
      <c r="D18">
        <f t="shared" si="3"/>
        <v>12</v>
      </c>
      <c r="E18">
        <f t="shared" si="4"/>
        <v>4.1569219381653075E-2</v>
      </c>
      <c r="F18">
        <f t="shared" si="2"/>
        <v>1.4400000000000001E-2</v>
      </c>
      <c r="G18">
        <f t="shared" si="2"/>
        <v>4.9883063257983662E-3</v>
      </c>
      <c r="N18">
        <f t="shared" si="0"/>
        <v>1.0000000000000001E-18</v>
      </c>
      <c r="O18">
        <v>9</v>
      </c>
      <c r="P18" s="1">
        <f>P$3 ^ $O18</f>
        <v>1000000000</v>
      </c>
      <c r="Q18" s="1">
        <f>Q$3 ^ $O18</f>
        <v>1E+18</v>
      </c>
      <c r="R18" s="2">
        <f t="shared" si="1"/>
        <v>1</v>
      </c>
    </row>
    <row r="19" spans="3:18" x14ac:dyDescent="0.35">
      <c r="C19">
        <f>coef1 + coef2*D19 + coef3*D19^2 + coef4*D19^3</f>
        <v>1.69</v>
      </c>
      <c r="D19">
        <f t="shared" si="3"/>
        <v>13</v>
      </c>
      <c r="E19">
        <f t="shared" si="4"/>
        <v>4.6872166581031868E-2</v>
      </c>
      <c r="F19">
        <f t="shared" si="2"/>
        <v>1.6900000000000002E-2</v>
      </c>
      <c r="G19">
        <f t="shared" si="2"/>
        <v>6.0933816555341419E-3</v>
      </c>
      <c r="N19">
        <f t="shared" si="0"/>
        <v>9.9999999999999995E-21</v>
      </c>
      <c r="O19">
        <v>10</v>
      </c>
      <c r="P19" s="1">
        <f>P$3 ^ $O19</f>
        <v>10000000000</v>
      </c>
      <c r="Q19" s="1">
        <f>Q$3 ^ $O19</f>
        <v>1E+20</v>
      </c>
      <c r="R19" s="2">
        <f t="shared" si="1"/>
        <v>1</v>
      </c>
    </row>
    <row r="20" spans="3:18" x14ac:dyDescent="0.35">
      <c r="C20">
        <f>coef1 + coef2*D20 + coef3*D20^2 + coef4*D20^3</f>
        <v>1.96</v>
      </c>
      <c r="D20">
        <f t="shared" si="3"/>
        <v>14</v>
      </c>
      <c r="E20">
        <f t="shared" si="4"/>
        <v>5.2383203414835156E-2</v>
      </c>
      <c r="F20">
        <f t="shared" si="2"/>
        <v>1.9599999999999999E-2</v>
      </c>
      <c r="G20">
        <f t="shared" si="2"/>
        <v>7.3336484780769234E-3</v>
      </c>
      <c r="N20">
        <f t="shared" si="0"/>
        <v>1E-22</v>
      </c>
      <c r="O20">
        <v>11</v>
      </c>
      <c r="P20" s="1">
        <f>P$3 ^ $O20</f>
        <v>100000000000</v>
      </c>
      <c r="Q20" s="1">
        <f>Q$3 ^ $O20</f>
        <v>1E+22</v>
      </c>
      <c r="R20" s="2">
        <f t="shared" si="1"/>
        <v>1</v>
      </c>
    </row>
    <row r="21" spans="3:18" x14ac:dyDescent="0.35">
      <c r="C21">
        <f>coef1 + coef2*D21 + coef3*D21^2 + coef4*D21^3</f>
        <v>2.25</v>
      </c>
      <c r="D21">
        <f t="shared" si="3"/>
        <v>15</v>
      </c>
      <c r="E21">
        <f t="shared" si="4"/>
        <v>5.8094750193111243E-2</v>
      </c>
      <c r="F21">
        <f t="shared" si="2"/>
        <v>2.2500000000000003E-2</v>
      </c>
      <c r="G21">
        <f t="shared" si="2"/>
        <v>8.7142125289666906E-3</v>
      </c>
    </row>
    <row r="22" spans="3:18" x14ac:dyDescent="0.35">
      <c r="C22">
        <f>coef1 + coef2*D22 + coef3*D22^2 + coef4*D22^3</f>
        <v>2.56</v>
      </c>
      <c r="D22">
        <f t="shared" si="3"/>
        <v>16</v>
      </c>
      <c r="E22">
        <f t="shared" si="4"/>
        <v>6.3999999999999974E-2</v>
      </c>
      <c r="F22">
        <f t="shared" si="4"/>
        <v>2.5600000000000001E-2</v>
      </c>
      <c r="G22">
        <f t="shared" si="4"/>
        <v>1.0240000000000001E-2</v>
      </c>
    </row>
    <row r="23" spans="3:18" x14ac:dyDescent="0.35">
      <c r="C23">
        <f>coef1 + coef2*D23 + coef3*D23^2 + coef4*D23^3</f>
        <v>2.89</v>
      </c>
      <c r="D23">
        <f t="shared" si="3"/>
        <v>17</v>
      </c>
      <c r="E23">
        <f t="shared" si="4"/>
        <v>7.0092795635500263E-2</v>
      </c>
      <c r="F23">
        <f t="shared" si="4"/>
        <v>2.8900000000000002E-2</v>
      </c>
      <c r="G23">
        <f t="shared" si="4"/>
        <v>1.1915775258035038E-2</v>
      </c>
    </row>
    <row r="24" spans="3:18" x14ac:dyDescent="0.35">
      <c r="C24">
        <f>coef1 + coef2*D24 + coef3*D24^2 + coef4*D24^3</f>
        <v>3.24</v>
      </c>
      <c r="D24">
        <f t="shared" si="3"/>
        <v>18</v>
      </c>
      <c r="E24">
        <f t="shared" si="4"/>
        <v>7.6367532368147084E-2</v>
      </c>
      <c r="F24">
        <f t="shared" si="4"/>
        <v>3.2399999999999998E-2</v>
      </c>
      <c r="G24">
        <f t="shared" si="4"/>
        <v>1.3746155826266485E-2</v>
      </c>
    </row>
    <row r="25" spans="3:18" x14ac:dyDescent="0.35">
      <c r="C25">
        <f>coef1 + coef2*D25 + coef3*D25^2 + coef4*D25^3</f>
        <v>3.61</v>
      </c>
      <c r="D25">
        <f t="shared" si="3"/>
        <v>19</v>
      </c>
      <c r="E25">
        <f t="shared" si="4"/>
        <v>8.2819079927272762E-2</v>
      </c>
      <c r="F25">
        <f t="shared" si="4"/>
        <v>3.61E-2</v>
      </c>
      <c r="G25">
        <f t="shared" si="4"/>
        <v>1.5735625186181827E-2</v>
      </c>
    </row>
    <row r="26" spans="3:18" x14ac:dyDescent="0.35">
      <c r="C26">
        <f>coef1 + coef2*D26 + coef3*D26^2 + coef4*D26^3</f>
        <v>4</v>
      </c>
      <c r="D26">
        <f t="shared" si="3"/>
        <v>20</v>
      </c>
      <c r="E26">
        <f t="shared" si="4"/>
        <v>8.9442719099991588E-2</v>
      </c>
      <c r="F26">
        <f t="shared" si="4"/>
        <v>0.04</v>
      </c>
      <c r="G26">
        <f t="shared" si="4"/>
        <v>1.7888543819998309E-2</v>
      </c>
    </row>
    <row r="27" spans="3:18" x14ac:dyDescent="0.35">
      <c r="C27">
        <f>coef1 + coef2*D27 + coef3*D27^2 + coef4*D27^3</f>
        <v>4.41</v>
      </c>
      <c r="D27">
        <f t="shared" si="3"/>
        <v>21</v>
      </c>
      <c r="E27">
        <f t="shared" si="4"/>
        <v>9.6234089594072675E-2</v>
      </c>
      <c r="F27">
        <f t="shared" si="4"/>
        <v>4.41E-2</v>
      </c>
      <c r="G27">
        <f t="shared" si="4"/>
        <v>2.0209158814755254E-2</v>
      </c>
    </row>
    <row r="28" spans="3:18" x14ac:dyDescent="0.35">
      <c r="C28">
        <f>coef1 + coef2*D28 + coef3*D28^2 + coef4*D28^3</f>
        <v>4.84</v>
      </c>
      <c r="D28">
        <f t="shared" si="3"/>
        <v>22</v>
      </c>
      <c r="E28">
        <f t="shared" si="4"/>
        <v>0.1031891467161155</v>
      </c>
      <c r="F28">
        <f t="shared" si="4"/>
        <v>4.8400000000000006E-2</v>
      </c>
      <c r="G28">
        <f t="shared" si="4"/>
        <v>2.270161227754541E-2</v>
      </c>
    </row>
    <row r="29" spans="3:18" x14ac:dyDescent="0.35">
      <c r="C29">
        <f>coef1 + coef2*D29 + coef3*D29^2 + coef4*D29^3</f>
        <v>5.29</v>
      </c>
      <c r="D29">
        <f t="shared" si="3"/>
        <v>23</v>
      </c>
      <c r="E29">
        <f t="shared" si="4"/>
        <v>0.11030412503619255</v>
      </c>
      <c r="F29">
        <f t="shared" si="4"/>
        <v>5.2900000000000003E-2</v>
      </c>
      <c r="G29">
        <f t="shared" si="4"/>
        <v>2.5369948758324289E-2</v>
      </c>
    </row>
    <row r="30" spans="3:18" x14ac:dyDescent="0.35">
      <c r="C30">
        <f>coef1 + coef2*D30 + coef3*D30^2 + coef4*D30^3</f>
        <v>5.76</v>
      </c>
      <c r="D30">
        <f t="shared" si="3"/>
        <v>24</v>
      </c>
      <c r="E30">
        <f t="shared" si="4"/>
        <v>0.11757550765359259</v>
      </c>
      <c r="F30">
        <f t="shared" si="4"/>
        <v>5.7600000000000005E-2</v>
      </c>
      <c r="G30">
        <f t="shared" si="4"/>
        <v>2.8218121836862217E-2</v>
      </c>
    </row>
    <row r="31" spans="3:18" x14ac:dyDescent="0.35">
      <c r="C31">
        <f>coef1 + coef2*D31 + coef3*D31^2 + coef4*D31^3</f>
        <v>6.25</v>
      </c>
      <c r="D31">
        <f t="shared" si="3"/>
        <v>25</v>
      </c>
      <c r="E31">
        <f t="shared" si="4"/>
        <v>0.12499999999999994</v>
      </c>
      <c r="F31">
        <f t="shared" si="4"/>
        <v>6.25E-2</v>
      </c>
      <c r="G31">
        <f t="shared" si="4"/>
        <v>3.1249999999999993E-2</v>
      </c>
    </row>
    <row r="32" spans="3:18" x14ac:dyDescent="0.35">
      <c r="C32">
        <f>coef1 + coef2*D32 + coef3*D32^2 + coef4*D32^3</f>
        <v>6.76</v>
      </c>
      <c r="D32">
        <f t="shared" si="3"/>
        <v>26</v>
      </c>
      <c r="E32">
        <f t="shared" si="4"/>
        <v>0.13257450735341245</v>
      </c>
      <c r="F32">
        <f t="shared" si="4"/>
        <v>6.7600000000000007E-2</v>
      </c>
      <c r="G32">
        <f t="shared" si="4"/>
        <v>3.4469371911887224E-2</v>
      </c>
    </row>
    <row r="33" spans="3:7" x14ac:dyDescent="0.35">
      <c r="C33">
        <f>coef1 + coef2*D33 + coef3*D33^2 + coef4*D33^3</f>
        <v>7.29</v>
      </c>
      <c r="D33">
        <f t="shared" si="3"/>
        <v>27</v>
      </c>
      <c r="E33">
        <f t="shared" si="4"/>
        <v>0.14029611541307907</v>
      </c>
      <c r="F33">
        <f t="shared" si="4"/>
        <v>7.2900000000000006E-2</v>
      </c>
      <c r="G33">
        <f t="shared" si="4"/>
        <v>3.7879951161531353E-2</v>
      </c>
    </row>
    <row r="34" spans="3:7" x14ac:dyDescent="0.35">
      <c r="C34">
        <f>coef1 + coef2*D34 + coef3*D34^2 + coef4*D34^3</f>
        <v>7.84</v>
      </c>
      <c r="D34">
        <f t="shared" si="3"/>
        <v>28</v>
      </c>
      <c r="E34">
        <f t="shared" si="4"/>
        <v>0.14816207341961701</v>
      </c>
      <c r="F34">
        <f t="shared" si="4"/>
        <v>7.8399999999999997E-2</v>
      </c>
      <c r="G34">
        <f t="shared" si="4"/>
        <v>4.1485380557492783E-2</v>
      </c>
    </row>
    <row r="35" spans="3:7" x14ac:dyDescent="0.35">
      <c r="C35">
        <f>coef1 + coef2*D35 + coef3*D35^2 + coef4*D35^3</f>
        <v>8.41</v>
      </c>
      <c r="D35">
        <f t="shared" si="3"/>
        <v>29</v>
      </c>
      <c r="E35">
        <f t="shared" si="4"/>
        <v>0.15616977940690061</v>
      </c>
      <c r="F35">
        <f t="shared" si="4"/>
        <v>8.4100000000000008E-2</v>
      </c>
      <c r="G35">
        <f t="shared" si="4"/>
        <v>4.528923602800116E-2</v>
      </c>
    </row>
    <row r="36" spans="3:7" x14ac:dyDescent="0.35">
      <c r="C36">
        <f>coef1 + coef2*D36 + coef3*D36^2 + coef4*D36^3</f>
        <v>9</v>
      </c>
      <c r="D36">
        <f t="shared" si="3"/>
        <v>30</v>
      </c>
      <c r="E36">
        <f t="shared" si="4"/>
        <v>0.16431676725154981</v>
      </c>
      <c r="F36">
        <f t="shared" si="4"/>
        <v>9.0000000000000011E-2</v>
      </c>
      <c r="G36">
        <f t="shared" si="4"/>
        <v>4.9295030175464973E-2</v>
      </c>
    </row>
    <row r="37" spans="3:7" x14ac:dyDescent="0.35">
      <c r="C37">
        <f>coef1 + coef2*D37 + coef3*D37^2 + coef4*D37^3</f>
        <v>9.61</v>
      </c>
      <c r="D37">
        <f t="shared" si="3"/>
        <v>31</v>
      </c>
      <c r="E37">
        <f t="shared" si="4"/>
        <v>0.17260069524773075</v>
      </c>
      <c r="F37">
        <f t="shared" si="4"/>
        <v>9.6100000000000005E-2</v>
      </c>
      <c r="G37">
        <f t="shared" si="4"/>
        <v>5.3506215526796491E-2</v>
      </c>
    </row>
    <row r="38" spans="3:7" x14ac:dyDescent="0.35">
      <c r="C38">
        <f>coef1 + coef2*D38 + coef3*D38^2 + coef4*D38^3</f>
        <v>10.24</v>
      </c>
      <c r="D38">
        <f t="shared" si="3"/>
        <v>32</v>
      </c>
      <c r="E38">
        <f t="shared" si="4"/>
        <v>0.18101933598375614</v>
      </c>
      <c r="F38">
        <f t="shared" si="4"/>
        <v>0.1024</v>
      </c>
      <c r="G38">
        <f t="shared" si="4"/>
        <v>5.792618751480199E-2</v>
      </c>
    </row>
    <row r="39" spans="3:7" x14ac:dyDescent="0.35">
      <c r="C39">
        <f>coef1 + coef2*D39 + coef3*D39^2 + coef4*D39^3</f>
        <v>10.89</v>
      </c>
      <c r="D39">
        <f t="shared" si="3"/>
        <v>33</v>
      </c>
      <c r="E39">
        <f t="shared" ref="E39:G70" si="5" xml:space="preserve"> 10 ^ -(2 * E$5) * $D39^E$5</f>
        <v>0.189570567335755</v>
      </c>
      <c r="F39">
        <f t="shared" si="5"/>
        <v>0.10890000000000001</v>
      </c>
      <c r="G39">
        <f t="shared" si="5"/>
        <v>6.2558287220799175E-2</v>
      </c>
    </row>
    <row r="40" spans="3:7" x14ac:dyDescent="0.35">
      <c r="C40">
        <f>coef1 + coef2*D40 + coef3*D40^2 + coef4*D40^3</f>
        <v>11.56</v>
      </c>
      <c r="D40">
        <f t="shared" si="3"/>
        <v>34</v>
      </c>
      <c r="E40">
        <f t="shared" si="5"/>
        <v>0.1982523644247402</v>
      </c>
      <c r="F40">
        <f t="shared" si="5"/>
        <v>0.11560000000000001</v>
      </c>
      <c r="G40">
        <f t="shared" si="5"/>
        <v>6.740580390441174E-2</v>
      </c>
    </row>
    <row r="41" spans="3:7" x14ac:dyDescent="0.35">
      <c r="C41">
        <f>coef1 + coef2*D41 + coef3*D41^2 + coef4*D41^3</f>
        <v>12.25</v>
      </c>
      <c r="D41">
        <f t="shared" si="3"/>
        <v>35</v>
      </c>
      <c r="E41">
        <f t="shared" si="5"/>
        <v>0.20706279240848657</v>
      </c>
      <c r="F41">
        <f t="shared" si="5"/>
        <v>0.12250000000000001</v>
      </c>
      <c r="G41">
        <f t="shared" si="5"/>
        <v>7.2471977342970256E-2</v>
      </c>
    </row>
    <row r="42" spans="3:7" x14ac:dyDescent="0.35">
      <c r="C42">
        <f>coef1 + coef2*D42 + coef3*D42^2 + coef4*D42^3</f>
        <v>12.96</v>
      </c>
      <c r="D42">
        <f t="shared" si="3"/>
        <v>36</v>
      </c>
      <c r="E42">
        <f t="shared" si="5"/>
        <v>0.21600000000000005</v>
      </c>
      <c r="F42">
        <f t="shared" si="5"/>
        <v>0.12959999999999999</v>
      </c>
      <c r="G42">
        <f t="shared" si="5"/>
        <v>7.7759999999999954E-2</v>
      </c>
    </row>
    <row r="43" spans="3:7" x14ac:dyDescent="0.35">
      <c r="C43">
        <f>coef1 + coef2*D43 + coef3*D43^2 + coef4*D43^3</f>
        <v>13.69</v>
      </c>
      <c r="D43">
        <f t="shared" si="3"/>
        <v>37</v>
      </c>
      <c r="E43">
        <f t="shared" si="5"/>
        <v>0.22506221362103415</v>
      </c>
      <c r="F43">
        <f t="shared" si="5"/>
        <v>0.13689999999999999</v>
      </c>
      <c r="G43">
        <f t="shared" si="5"/>
        <v>8.3273019039782598E-2</v>
      </c>
    </row>
    <row r="44" spans="3:7" x14ac:dyDescent="0.35">
      <c r="C44">
        <f>coef1 + coef2*D44 + coef3*D44^2 + coef4*D44^3</f>
        <v>14.44</v>
      </c>
      <c r="D44">
        <f t="shared" si="3"/>
        <v>38</v>
      </c>
      <c r="E44">
        <f t="shared" si="5"/>
        <v>0.23424773211282107</v>
      </c>
      <c r="F44">
        <f t="shared" si="5"/>
        <v>0.1444</v>
      </c>
      <c r="G44">
        <f t="shared" si="5"/>
        <v>8.9014138202872004E-2</v>
      </c>
    </row>
    <row r="45" spans="3:7" x14ac:dyDescent="0.35">
      <c r="C45">
        <f>coef1 + coef2*D45 + coef3*D45^2 + coef4*D45^3</f>
        <v>15.21</v>
      </c>
      <c r="D45">
        <f t="shared" si="3"/>
        <v>39</v>
      </c>
      <c r="E45">
        <f t="shared" si="5"/>
        <v>0.24355492193753739</v>
      </c>
      <c r="F45">
        <f t="shared" si="5"/>
        <v>0.15210000000000001</v>
      </c>
      <c r="G45">
        <f t="shared" si="5"/>
        <v>9.4986419555639648E-2</v>
      </c>
    </row>
    <row r="46" spans="3:7" x14ac:dyDescent="0.35">
      <c r="C46">
        <f>coef1 + coef2*D46 + coef3*D46^2 + coef4*D46^3</f>
        <v>16</v>
      </c>
      <c r="D46">
        <f t="shared" si="3"/>
        <v>40</v>
      </c>
      <c r="E46">
        <f t="shared" si="5"/>
        <v>0.25298221281347039</v>
      </c>
      <c r="F46">
        <f t="shared" si="5"/>
        <v>0.16</v>
      </c>
      <c r="G46">
        <f t="shared" si="5"/>
        <v>0.10119288512538811</v>
      </c>
    </row>
    <row r="47" spans="3:7" x14ac:dyDescent="0.35">
      <c r="C47">
        <f>coef1 + coef2*D47 + coef3*D47^2 + coef4*D47^3</f>
        <v>16.809999999999999</v>
      </c>
      <c r="D47">
        <f t="shared" si="3"/>
        <v>41</v>
      </c>
      <c r="E47">
        <f t="shared" si="5"/>
        <v>0.26252809373474673</v>
      </c>
      <c r="F47">
        <f t="shared" si="5"/>
        <v>0.1681</v>
      </c>
      <c r="G47">
        <f t="shared" si="5"/>
        <v>0.10763651843124629</v>
      </c>
    </row>
    <row r="48" spans="3:7" x14ac:dyDescent="0.35">
      <c r="C48">
        <f>coef1 + coef2*D48 + coef3*D48^2 + coef4*D48^3</f>
        <v>17.64</v>
      </c>
      <c r="D48">
        <f t="shared" si="3"/>
        <v>42</v>
      </c>
      <c r="E48">
        <f t="shared" si="5"/>
        <v>0.27219110933313023</v>
      </c>
      <c r="F48">
        <f t="shared" si="5"/>
        <v>0.1764</v>
      </c>
      <c r="G48">
        <f t="shared" si="5"/>
        <v>0.11432026591991466</v>
      </c>
    </row>
    <row r="49" spans="3:7" x14ac:dyDescent="0.35">
      <c r="C49">
        <f>coef1 + coef2*D49 + coef3*D49^2 + coef4*D49^3</f>
        <v>18.490000000000002</v>
      </c>
      <c r="D49">
        <f t="shared" si="3"/>
        <v>43</v>
      </c>
      <c r="E49">
        <f t="shared" si="5"/>
        <v>0.28196985654498613</v>
      </c>
      <c r="F49">
        <f t="shared" si="5"/>
        <v>0.18490000000000001</v>
      </c>
      <c r="G49">
        <f t="shared" si="5"/>
        <v>0.12124703831434408</v>
      </c>
    </row>
    <row r="50" spans="3:7" x14ac:dyDescent="0.35">
      <c r="C50">
        <f>coef1 + coef2*D50 + coef3*D50^2 + coef4*D50^3</f>
        <v>19.36</v>
      </c>
      <c r="D50">
        <f t="shared" si="3"/>
        <v>44</v>
      </c>
      <c r="E50">
        <f t="shared" si="5"/>
        <v>0.2918629815512751</v>
      </c>
      <c r="F50">
        <f t="shared" si="5"/>
        <v>0.19360000000000002</v>
      </c>
      <c r="G50">
        <f t="shared" si="5"/>
        <v>0.12841971188256107</v>
      </c>
    </row>
    <row r="51" spans="3:7" x14ac:dyDescent="0.35">
      <c r="C51">
        <f>coef1 + coef2*D51 + coef3*D51^2 + coef4*D51^3</f>
        <v>20.25</v>
      </c>
      <c r="D51">
        <f t="shared" si="3"/>
        <v>45</v>
      </c>
      <c r="E51">
        <f t="shared" si="5"/>
        <v>0.30186917696247156</v>
      </c>
      <c r="F51">
        <f t="shared" si="5"/>
        <v>0.20250000000000001</v>
      </c>
      <c r="G51">
        <f t="shared" si="5"/>
        <v>0.13584112963311207</v>
      </c>
    </row>
    <row r="52" spans="3:7" x14ac:dyDescent="0.35">
      <c r="C52">
        <f>coef1 + coef2*D52 + coef3*D52^2 + coef4*D52^3</f>
        <v>21.16</v>
      </c>
      <c r="D52">
        <f t="shared" si="3"/>
        <v>46</v>
      </c>
      <c r="E52">
        <f t="shared" si="5"/>
        <v>0.3119871792237624</v>
      </c>
      <c r="F52">
        <f t="shared" si="5"/>
        <v>0.21160000000000001</v>
      </c>
      <c r="G52">
        <f t="shared" si="5"/>
        <v>0.14351410244293084</v>
      </c>
    </row>
    <row r="53" spans="3:7" x14ac:dyDescent="0.35">
      <c r="C53">
        <f>coef1 + coef2*D53 + coef3*D53^2 + coef4*D53^3</f>
        <v>22.09</v>
      </c>
      <c r="D53">
        <f t="shared" si="3"/>
        <v>47</v>
      </c>
      <c r="E53">
        <f t="shared" si="5"/>
        <v>0.32221576621884884</v>
      </c>
      <c r="F53">
        <f t="shared" si="5"/>
        <v>0.22090000000000001</v>
      </c>
      <c r="G53">
        <f t="shared" si="5"/>
        <v>0.15144141012285908</v>
      </c>
    </row>
    <row r="54" spans="3:7" x14ac:dyDescent="0.35">
      <c r="C54">
        <f>coef1 + coef2*D54 + coef3*D54^2 + coef4*D54^3</f>
        <v>23.04</v>
      </c>
      <c r="D54">
        <f t="shared" si="3"/>
        <v>48</v>
      </c>
      <c r="E54">
        <f t="shared" si="5"/>
        <v>0.33255375505322465</v>
      </c>
      <c r="F54">
        <f t="shared" si="5"/>
        <v>0.23040000000000002</v>
      </c>
      <c r="G54">
        <f t="shared" si="5"/>
        <v>0.1596258024255478</v>
      </c>
    </row>
    <row r="55" spans="3:7" x14ac:dyDescent="0.35">
      <c r="C55">
        <f>coef1 + coef2*D55 + coef3*D55^2 + coef4*D55^3</f>
        <v>24.01</v>
      </c>
      <c r="D55">
        <f t="shared" si="3"/>
        <v>49</v>
      </c>
      <c r="E55">
        <f t="shared" si="5"/>
        <v>0.34299999999999986</v>
      </c>
      <c r="F55">
        <f t="shared" si="5"/>
        <v>0.24010000000000001</v>
      </c>
      <c r="G55">
        <f t="shared" si="5"/>
        <v>0.16806999999999983</v>
      </c>
    </row>
    <row r="56" spans="3:7" x14ac:dyDescent="0.35">
      <c r="C56">
        <f>coef1 + coef2*D56 + coef3*D56^2 + coef4*D56^3</f>
        <v>25</v>
      </c>
      <c r="D56">
        <f t="shared" si="3"/>
        <v>50</v>
      </c>
      <c r="E56">
        <f t="shared" si="5"/>
        <v>0.35355339059327362</v>
      </c>
      <c r="F56">
        <f t="shared" si="5"/>
        <v>0.25</v>
      </c>
      <c r="G56">
        <f t="shared" si="5"/>
        <v>0.17677669529663673</v>
      </c>
    </row>
    <row r="57" spans="3:7" x14ac:dyDescent="0.35">
      <c r="C57">
        <f>coef1 + coef2*D57 + coef3*D57^2 + coef4*D57^3</f>
        <v>26.01</v>
      </c>
      <c r="D57">
        <f t="shared" si="3"/>
        <v>51</v>
      </c>
      <c r="E57">
        <f t="shared" si="5"/>
        <v>0.36421284985568525</v>
      </c>
      <c r="F57">
        <f t="shared" si="5"/>
        <v>0.2601</v>
      </c>
      <c r="G57">
        <f t="shared" si="5"/>
        <v>0.1857485534263994</v>
      </c>
    </row>
    <row r="58" spans="3:7" x14ac:dyDescent="0.35">
      <c r="C58">
        <f>coef1 + coef2*D58 + coef3*D58^2 + coef4*D58^3</f>
        <v>27.04</v>
      </c>
      <c r="D58">
        <f t="shared" si="3"/>
        <v>52</v>
      </c>
      <c r="E58">
        <f t="shared" si="5"/>
        <v>0.37497733264825506</v>
      </c>
      <c r="F58">
        <f t="shared" si="5"/>
        <v>0.27040000000000003</v>
      </c>
      <c r="G58">
        <f t="shared" si="5"/>
        <v>0.19498821297709279</v>
      </c>
    </row>
    <row r="59" spans="3:7" x14ac:dyDescent="0.35">
      <c r="C59">
        <f>coef1 + coef2*D59 + coef3*D59^2 + coef4*D59^3</f>
        <v>28.09</v>
      </c>
      <c r="D59">
        <f t="shared" si="3"/>
        <v>53</v>
      </c>
      <c r="E59">
        <f t="shared" si="5"/>
        <v>0.38584582413186747</v>
      </c>
      <c r="F59">
        <f t="shared" si="5"/>
        <v>0.28090000000000004</v>
      </c>
      <c r="G59">
        <f t="shared" si="5"/>
        <v>0.20449828678988988</v>
      </c>
    </row>
    <row r="60" spans="3:7" x14ac:dyDescent="0.35">
      <c r="C60">
        <f>coef1 + coef2*D60 + coef3*D60^2 + coef4*D60^3</f>
        <v>29.16</v>
      </c>
      <c r="D60">
        <f t="shared" si="3"/>
        <v>54</v>
      </c>
      <c r="E60">
        <f t="shared" si="5"/>
        <v>0.3968173383308749</v>
      </c>
      <c r="F60">
        <f t="shared" si="5"/>
        <v>0.29160000000000003</v>
      </c>
      <c r="G60">
        <f t="shared" si="5"/>
        <v>0.21428136269867268</v>
      </c>
    </row>
    <row r="61" spans="3:7" x14ac:dyDescent="0.35">
      <c r="C61">
        <f>coef1 + coef2*D61 + coef3*D61^2 + coef4*D61^3</f>
        <v>30.25</v>
      </c>
      <c r="D61">
        <f t="shared" si="3"/>
        <v>55</v>
      </c>
      <c r="E61">
        <f t="shared" si="5"/>
        <v>0.40789091679026146</v>
      </c>
      <c r="F61">
        <f t="shared" si="5"/>
        <v>0.30249999999999999</v>
      </c>
      <c r="G61">
        <f t="shared" si="5"/>
        <v>0.22434000423464406</v>
      </c>
    </row>
    <row r="62" spans="3:7" x14ac:dyDescent="0.35">
      <c r="C62">
        <f>coef1 + coef2*D62 + coef3*D62^2 + coef4*D62^3</f>
        <v>31.36</v>
      </c>
      <c r="D62">
        <f t="shared" si="3"/>
        <v>56</v>
      </c>
      <c r="E62">
        <f t="shared" si="5"/>
        <v>0.41906562731868174</v>
      </c>
      <c r="F62">
        <f t="shared" si="5"/>
        <v>0.31359999999999999</v>
      </c>
      <c r="G62">
        <f t="shared" si="5"/>
        <v>0.23467675129846188</v>
      </c>
    </row>
    <row r="63" spans="3:7" x14ac:dyDescent="0.35">
      <c r="C63">
        <f>coef1 + coef2*D63 + coef3*D63^2 + coef4*D63^3</f>
        <v>32.49</v>
      </c>
      <c r="D63">
        <f t="shared" si="3"/>
        <v>57</v>
      </c>
      <c r="E63">
        <f t="shared" si="5"/>
        <v>0.43034056281043298</v>
      </c>
      <c r="F63">
        <f t="shared" si="5"/>
        <v>0.32490000000000002</v>
      </c>
      <c r="G63">
        <f t="shared" si="5"/>
        <v>0.24529412080194665</v>
      </c>
    </row>
    <row r="64" spans="3:7" x14ac:dyDescent="0.35">
      <c r="C64">
        <f>coef1 + coef2*D64 + coef3*D64^2 + coef4*D64^3</f>
        <v>33.64</v>
      </c>
      <c r="D64">
        <f t="shared" si="3"/>
        <v>58</v>
      </c>
      <c r="E64">
        <f t="shared" si="5"/>
        <v>0.44171484014010676</v>
      </c>
      <c r="F64">
        <f t="shared" si="5"/>
        <v>0.33640000000000003</v>
      </c>
      <c r="G64">
        <f t="shared" si="5"/>
        <v>0.25619460728126164</v>
      </c>
    </row>
    <row r="65" spans="3:7" x14ac:dyDescent="0.35">
      <c r="C65">
        <f>coef1 + coef2*D65 + coef3*D65^2 + coef4*D65^3</f>
        <v>34.81</v>
      </c>
      <c r="D65">
        <f t="shared" si="3"/>
        <v>59</v>
      </c>
      <c r="E65">
        <f t="shared" si="5"/>
        <v>0.45318759912424827</v>
      </c>
      <c r="F65">
        <f t="shared" si="5"/>
        <v>0.34810000000000002</v>
      </c>
      <c r="G65">
        <f t="shared" si="5"/>
        <v>0.26738068348330635</v>
      </c>
    </row>
    <row r="66" spans="3:7" x14ac:dyDescent="0.35">
      <c r="C66">
        <f>coef1 + coef2*D66 + coef3*D66^2 + coef4*D66^3</f>
        <v>36</v>
      </c>
      <c r="D66">
        <f t="shared" si="3"/>
        <v>60</v>
      </c>
      <c r="E66">
        <f t="shared" si="5"/>
        <v>0.46475800154488961</v>
      </c>
      <c r="F66">
        <f t="shared" si="5"/>
        <v>0.36000000000000004</v>
      </c>
      <c r="G66">
        <f t="shared" si="5"/>
        <v>0.27885480092693399</v>
      </c>
    </row>
    <row r="67" spans="3:7" x14ac:dyDescent="0.35">
      <c r="C67">
        <f>coef1 + coef2*D67 + coef3*D67^2 + coef4*D67^3</f>
        <v>37.21</v>
      </c>
      <c r="D67">
        <f t="shared" si="3"/>
        <v>61</v>
      </c>
      <c r="E67">
        <f t="shared" si="5"/>
        <v>0.47642523023030625</v>
      </c>
      <c r="F67">
        <f t="shared" si="5"/>
        <v>0.37210000000000004</v>
      </c>
      <c r="G67">
        <f t="shared" si="5"/>
        <v>0.29061939044048657</v>
      </c>
    </row>
    <row r="68" spans="3:7" x14ac:dyDescent="0.35">
      <c r="C68">
        <f>coef1 + coef2*D68 + coef3*D68^2 + coef4*D68^3</f>
        <v>38.44</v>
      </c>
      <c r="D68">
        <f t="shared" si="3"/>
        <v>62</v>
      </c>
      <c r="E68">
        <f t="shared" si="5"/>
        <v>0.48818848818873217</v>
      </c>
      <c r="F68">
        <f t="shared" si="5"/>
        <v>0.38440000000000002</v>
      </c>
      <c r="G68">
        <f t="shared" si="5"/>
        <v>0.30267686267701427</v>
      </c>
    </row>
    <row r="69" spans="3:7" x14ac:dyDescent="0.35">
      <c r="C69">
        <f>coef1 + coef2*D69 + coef3*D69^2 + coef4*D69^3</f>
        <v>39.69</v>
      </c>
      <c r="D69">
        <f t="shared" si="3"/>
        <v>63</v>
      </c>
      <c r="E69">
        <f t="shared" si="5"/>
        <v>0.50004699779120731</v>
      </c>
      <c r="F69">
        <f t="shared" si="5"/>
        <v>0.39690000000000003</v>
      </c>
      <c r="G69">
        <f t="shared" si="5"/>
        <v>0.31502960860846085</v>
      </c>
    </row>
    <row r="70" spans="3:7" x14ac:dyDescent="0.35">
      <c r="C70">
        <f>coef1 + coef2*D70 + coef3*D70^2 + coef4*D70^3</f>
        <v>40.96</v>
      </c>
      <c r="D70">
        <f t="shared" si="3"/>
        <v>64</v>
      </c>
      <c r="E70">
        <f t="shared" si="5"/>
        <v>0.51199999999999946</v>
      </c>
      <c r="F70">
        <f t="shared" si="5"/>
        <v>0.40960000000000002</v>
      </c>
      <c r="G70">
        <f t="shared" si="5"/>
        <v>0.32767999999999986</v>
      </c>
    </row>
    <row r="71" spans="3:7" x14ac:dyDescent="0.35">
      <c r="C71">
        <f>coef1 + coef2*D71 + coef3*D71^2 + coef4*D71^3</f>
        <v>42.25</v>
      </c>
      <c r="D71">
        <f t="shared" ref="D71:D134" si="6">ROW()-6</f>
        <v>65</v>
      </c>
      <c r="E71">
        <f t="shared" ref="E71:G102" si="7" xml:space="preserve"> 10 ^ -(2 * E$5) * $D71^E$5</f>
        <v>0.52404675363940567</v>
      </c>
      <c r="F71">
        <f t="shared" si="7"/>
        <v>0.42250000000000004</v>
      </c>
      <c r="G71">
        <f t="shared" si="7"/>
        <v>0.34063038986561334</v>
      </c>
    </row>
    <row r="72" spans="3:7" x14ac:dyDescent="0.35">
      <c r="C72">
        <f>coef1 + coef2*D72 + coef3*D72^2 + coef4*D72^3</f>
        <v>43.56</v>
      </c>
      <c r="D72">
        <f t="shared" si="6"/>
        <v>66</v>
      </c>
      <c r="E72">
        <f t="shared" si="7"/>
        <v>0.53618653470597311</v>
      </c>
      <c r="F72">
        <f t="shared" si="7"/>
        <v>0.43560000000000004</v>
      </c>
      <c r="G72">
        <f t="shared" si="7"/>
        <v>0.35388311290594243</v>
      </c>
    </row>
    <row r="73" spans="3:7" x14ac:dyDescent="0.35">
      <c r="C73">
        <f>coef1 + coef2*D73 + coef3*D73^2 + coef4*D73^3</f>
        <v>44.89</v>
      </c>
      <c r="D73">
        <f t="shared" si="6"/>
        <v>67</v>
      </c>
      <c r="E73">
        <f t="shared" si="7"/>
        <v>0.54841863571545413</v>
      </c>
      <c r="F73">
        <f t="shared" si="7"/>
        <v>0.44890000000000002</v>
      </c>
      <c r="G73">
        <f t="shared" si="7"/>
        <v>0.36744048592935385</v>
      </c>
    </row>
    <row r="74" spans="3:7" x14ac:dyDescent="0.35">
      <c r="C74">
        <f>coef1 + coef2*D74 + coef3*D74^2 + coef4*D74^3</f>
        <v>46.24</v>
      </c>
      <c r="D74">
        <f t="shared" si="6"/>
        <v>68</v>
      </c>
      <c r="E74">
        <f t="shared" si="7"/>
        <v>0.56074236508400233</v>
      </c>
      <c r="F74">
        <f t="shared" si="7"/>
        <v>0.46240000000000003</v>
      </c>
      <c r="G74">
        <f t="shared" si="7"/>
        <v>0.38130480825712137</v>
      </c>
    </row>
    <row r="75" spans="3:7" x14ac:dyDescent="0.35">
      <c r="C75">
        <f>coef1 + coef2*D75 + coef3*D75^2 + coef4*D75^3</f>
        <v>47.61</v>
      </c>
      <c r="D75">
        <f t="shared" si="6"/>
        <v>69</v>
      </c>
      <c r="E75">
        <f t="shared" si="7"/>
        <v>0.57315704654134725</v>
      </c>
      <c r="F75">
        <f t="shared" si="7"/>
        <v>0.47610000000000002</v>
      </c>
      <c r="G75">
        <f t="shared" si="7"/>
        <v>0.39547836211353005</v>
      </c>
    </row>
    <row r="76" spans="3:7" x14ac:dyDescent="0.35">
      <c r="C76">
        <f>coef1 + coef2*D76 + coef3*D76^2 + coef4*D76^3</f>
        <v>49</v>
      </c>
      <c r="D76">
        <f t="shared" si="6"/>
        <v>70</v>
      </c>
      <c r="E76">
        <f t="shared" si="7"/>
        <v>0.58566201857385358</v>
      </c>
      <c r="F76">
        <f t="shared" si="7"/>
        <v>0.49000000000000005</v>
      </c>
      <c r="G76">
        <f t="shared" si="7"/>
        <v>0.4099634130016972</v>
      </c>
    </row>
    <row r="77" spans="3:7" x14ac:dyDescent="0.35">
      <c r="C77">
        <f>coef1 + coef2*D77 + coef3*D77^2 + coef4*D77^3</f>
        <v>50.410000000000004</v>
      </c>
      <c r="D77">
        <f t="shared" si="6"/>
        <v>71</v>
      </c>
      <c r="E77">
        <f t="shared" si="7"/>
        <v>0.59825663389552175</v>
      </c>
      <c r="F77">
        <f t="shared" si="7"/>
        <v>0.50409999999999999</v>
      </c>
      <c r="G77">
        <f t="shared" si="7"/>
        <v>0.42476221006582016</v>
      </c>
    </row>
    <row r="78" spans="3:7" x14ac:dyDescent="0.35">
      <c r="C78">
        <f>coef1 + coef2*D78 + coef3*D78^2 + coef4*D78^3</f>
        <v>51.84</v>
      </c>
      <c r="D78">
        <f t="shared" si="6"/>
        <v>72</v>
      </c>
      <c r="E78">
        <f t="shared" si="7"/>
        <v>0.61094025894517678</v>
      </c>
      <c r="F78">
        <f t="shared" si="7"/>
        <v>0.51839999999999997</v>
      </c>
      <c r="G78">
        <f t="shared" si="7"/>
        <v>0.43987698644052775</v>
      </c>
    </row>
    <row r="79" spans="3:7" x14ac:dyDescent="0.35">
      <c r="C79">
        <f>coef1 + coef2*D79 + coef3*D79^2 + coef4*D79^3</f>
        <v>53.29</v>
      </c>
      <c r="D79">
        <f t="shared" si="6"/>
        <v>73</v>
      </c>
      <c r="E79">
        <f t="shared" si="7"/>
        <v>0.62371227340817958</v>
      </c>
      <c r="F79">
        <f t="shared" si="7"/>
        <v>0.53290000000000004</v>
      </c>
      <c r="G79">
        <f t="shared" si="7"/>
        <v>0.45530995958797149</v>
      </c>
    </row>
    <row r="80" spans="3:7" x14ac:dyDescent="0.35">
      <c r="C80">
        <f>coef1 + coef2*D80 + coef3*D80^2 + coef4*D80^3</f>
        <v>54.76</v>
      </c>
      <c r="D80">
        <f t="shared" si="6"/>
        <v>74</v>
      </c>
      <c r="E80">
        <f t="shared" si="7"/>
        <v>0.6365720697611551</v>
      </c>
      <c r="F80">
        <f t="shared" si="7"/>
        <v>0.54759999999999998</v>
      </c>
      <c r="G80">
        <f t="shared" si="7"/>
        <v>0.47106333162325459</v>
      </c>
    </row>
    <row r="81" spans="3:7" x14ac:dyDescent="0.35">
      <c r="C81">
        <f>coef1 + coef2*D81 + coef3*D81^2 + coef4*D81^3</f>
        <v>56.25</v>
      </c>
      <c r="D81">
        <f t="shared" si="6"/>
        <v>75</v>
      </c>
      <c r="E81">
        <f t="shared" si="7"/>
        <v>0.64951905283832867</v>
      </c>
      <c r="F81">
        <f t="shared" si="7"/>
        <v>0.5625</v>
      </c>
      <c r="G81">
        <f t="shared" si="7"/>
        <v>0.48713928962874636</v>
      </c>
    </row>
    <row r="82" spans="3:7" x14ac:dyDescent="0.35">
      <c r="C82">
        <f>coef1 + coef2*D82 + coef3*D82^2 + coef4*D82^3</f>
        <v>57.76</v>
      </c>
      <c r="D82">
        <f t="shared" si="6"/>
        <v>76</v>
      </c>
      <c r="E82">
        <f t="shared" si="7"/>
        <v>0.66255263941818243</v>
      </c>
      <c r="F82">
        <f t="shared" si="7"/>
        <v>0.5776</v>
      </c>
      <c r="G82">
        <f t="shared" si="7"/>
        <v>0.50354000595781823</v>
      </c>
    </row>
    <row r="83" spans="3:7" x14ac:dyDescent="0.35">
      <c r="C83">
        <f>coef1 + coef2*D83 + coef3*D83^2 + coef4*D83^3</f>
        <v>59.29</v>
      </c>
      <c r="D83">
        <f t="shared" si="6"/>
        <v>77</v>
      </c>
      <c r="E83">
        <f t="shared" si="7"/>
        <v>0.67567225782919371</v>
      </c>
      <c r="F83">
        <f t="shared" si="7"/>
        <v>0.59289999999999998</v>
      </c>
      <c r="G83">
        <f t="shared" si="7"/>
        <v>0.52026763852847935</v>
      </c>
    </row>
    <row r="84" spans="3:7" x14ac:dyDescent="0.35">
      <c r="C84">
        <f>coef1 + coef2*D84 + coef3*D84^2 + coef4*D84^3</f>
        <v>60.84</v>
      </c>
      <c r="D84">
        <f t="shared" si="6"/>
        <v>78</v>
      </c>
      <c r="E84">
        <f t="shared" si="7"/>
        <v>0.68887734757357233</v>
      </c>
      <c r="F84">
        <f t="shared" si="7"/>
        <v>0.60840000000000005</v>
      </c>
      <c r="G84">
        <f t="shared" si="7"/>
        <v>0.53732433110738598</v>
      </c>
    </row>
    <row r="85" spans="3:7" x14ac:dyDescent="0.35">
      <c r="C85">
        <f>coef1 + coef2*D85 + coef3*D85^2 + coef4*D85^3</f>
        <v>62.410000000000004</v>
      </c>
      <c r="D85">
        <f t="shared" si="6"/>
        <v>79</v>
      </c>
      <c r="E85">
        <f t="shared" si="7"/>
        <v>0.70216735896793125</v>
      </c>
      <c r="F85">
        <f t="shared" si="7"/>
        <v>0.62409999999999999</v>
      </c>
      <c r="G85">
        <f t="shared" si="7"/>
        <v>0.55471221358466627</v>
      </c>
    </row>
    <row r="86" spans="3:7" x14ac:dyDescent="0.35">
      <c r="C86">
        <f>coef1 + coef2*D86 + coef3*D86^2 + coef4*D86^3</f>
        <v>64</v>
      </c>
      <c r="D86">
        <f t="shared" si="6"/>
        <v>80</v>
      </c>
      <c r="E86">
        <f t="shared" si="7"/>
        <v>0.71554175279993226</v>
      </c>
      <c r="F86">
        <f t="shared" si="7"/>
        <v>0.64</v>
      </c>
      <c r="G86">
        <f t="shared" si="7"/>
        <v>0.57243340223994565</v>
      </c>
    </row>
    <row r="87" spans="3:7" x14ac:dyDescent="0.35">
      <c r="C87">
        <f>coef1 + coef2*D87 + coef3*D87^2 + coef4*D87^3</f>
        <v>65.61</v>
      </c>
      <c r="D87">
        <f t="shared" si="6"/>
        <v>81</v>
      </c>
      <c r="E87">
        <f t="shared" si="7"/>
        <v>0.72900000000000009</v>
      </c>
      <c r="F87">
        <f t="shared" si="7"/>
        <v>0.65610000000000002</v>
      </c>
      <c r="G87">
        <f t="shared" si="7"/>
        <v>0.59049000000000085</v>
      </c>
    </row>
    <row r="88" spans="3:7" x14ac:dyDescent="0.35">
      <c r="C88">
        <f>coef1 + coef2*D88 + coef3*D88^2 + coef4*D88^3</f>
        <v>67.239999999999995</v>
      </c>
      <c r="D88">
        <f t="shared" si="6"/>
        <v>82</v>
      </c>
      <c r="E88">
        <f t="shared" si="7"/>
        <v>0.74254158132726877</v>
      </c>
      <c r="F88">
        <f t="shared" si="7"/>
        <v>0.6724</v>
      </c>
      <c r="G88">
        <f t="shared" si="7"/>
        <v>0.60888409668836008</v>
      </c>
    </row>
    <row r="89" spans="3:7" x14ac:dyDescent="0.35">
      <c r="C89">
        <f>coef1 + coef2*D89 + coef3*D89^2 + coef4*D89^3</f>
        <v>68.89</v>
      </c>
      <c r="D89">
        <f t="shared" si="6"/>
        <v>83</v>
      </c>
      <c r="E89">
        <f t="shared" si="7"/>
        <v>0.7561659870689772</v>
      </c>
      <c r="F89">
        <f t="shared" si="7"/>
        <v>0.68890000000000007</v>
      </c>
      <c r="G89">
        <f t="shared" si="7"/>
        <v>0.62761776926725077</v>
      </c>
    </row>
    <row r="90" spans="3:7" x14ac:dyDescent="0.35">
      <c r="C90">
        <f>coef1 + coef2*D90 + coef3*D90^2 + coef4*D90^3</f>
        <v>70.56</v>
      </c>
      <c r="D90">
        <f t="shared" si="6"/>
        <v>84</v>
      </c>
      <c r="E90">
        <f t="shared" si="7"/>
        <v>0.76987271675258084</v>
      </c>
      <c r="F90">
        <f t="shared" si="7"/>
        <v>0.7056</v>
      </c>
      <c r="G90">
        <f t="shared" si="7"/>
        <v>0.6466930820721678</v>
      </c>
    </row>
    <row r="91" spans="3:7" x14ac:dyDescent="0.35">
      <c r="C91">
        <f>coef1 + coef2*D91 + coef3*D91^2 + coef4*D91^3</f>
        <v>72.25</v>
      </c>
      <c r="D91">
        <f t="shared" si="6"/>
        <v>85</v>
      </c>
      <c r="E91">
        <f t="shared" si="7"/>
        <v>0.78366127886989567</v>
      </c>
      <c r="F91">
        <f t="shared" si="7"/>
        <v>0.72250000000000003</v>
      </c>
      <c r="G91">
        <f t="shared" si="7"/>
        <v>0.66611208703941094</v>
      </c>
    </row>
    <row r="92" spans="3:7" x14ac:dyDescent="0.35">
      <c r="C92">
        <f>coef1 + coef2*D92 + coef3*D92^2 + coef4*D92^3</f>
        <v>73.960000000000008</v>
      </c>
      <c r="D92">
        <f t="shared" si="6"/>
        <v>86</v>
      </c>
      <c r="E92">
        <f t="shared" si="7"/>
        <v>0.79753119061263011</v>
      </c>
      <c r="F92">
        <f t="shared" si="7"/>
        <v>0.73960000000000004</v>
      </c>
      <c r="G92">
        <f t="shared" si="7"/>
        <v>0.68587682392686222</v>
      </c>
    </row>
    <row r="93" spans="3:7" x14ac:dyDescent="0.35">
      <c r="C93">
        <f>coef1 + coef2*D93 + coef3*D93^2 + coef4*D93^3</f>
        <v>75.69</v>
      </c>
      <c r="D93">
        <f t="shared" si="6"/>
        <v>87</v>
      </c>
      <c r="E93">
        <f t="shared" si="7"/>
        <v>0.81148197761872687</v>
      </c>
      <c r="F93">
        <f t="shared" si="7"/>
        <v>0.75690000000000002</v>
      </c>
      <c r="G93">
        <f t="shared" si="7"/>
        <v>0.70598932052829177</v>
      </c>
    </row>
    <row r="94" spans="3:7" x14ac:dyDescent="0.35">
      <c r="C94">
        <f>coef1 + coef2*D94 + coef3*D94^2 + coef4*D94^3</f>
        <v>77.44</v>
      </c>
      <c r="D94">
        <f t="shared" si="6"/>
        <v>88</v>
      </c>
      <c r="E94">
        <f t="shared" si="7"/>
        <v>0.82551317372892419</v>
      </c>
      <c r="F94">
        <f t="shared" si="7"/>
        <v>0.77440000000000009</v>
      </c>
      <c r="G94">
        <f t="shared" si="7"/>
        <v>0.72645159288145356</v>
      </c>
    </row>
    <row r="95" spans="3:7" x14ac:dyDescent="0.35">
      <c r="C95">
        <f>coef1 + coef2*D95 + coef3*D95^2 + coef4*D95^3</f>
        <v>79.210000000000008</v>
      </c>
      <c r="D95">
        <f t="shared" si="6"/>
        <v>89</v>
      </c>
      <c r="E95">
        <f t="shared" si="7"/>
        <v>0.8396243207530375</v>
      </c>
      <c r="F95">
        <f t="shared" si="7"/>
        <v>0.79210000000000003</v>
      </c>
      <c r="G95">
        <f t="shared" si="7"/>
        <v>0.74726564547020391</v>
      </c>
    </row>
    <row r="96" spans="3:7" x14ac:dyDescent="0.35">
      <c r="C96">
        <f>coef1 + coef2*D96 + coef3*D96^2 + coef4*D96^3</f>
        <v>81</v>
      </c>
      <c r="D96">
        <f t="shared" si="6"/>
        <v>90</v>
      </c>
      <c r="E96">
        <f t="shared" si="7"/>
        <v>0.85381496824546244</v>
      </c>
      <c r="F96">
        <f t="shared" si="7"/>
        <v>0.81</v>
      </c>
      <c r="G96">
        <f t="shared" si="7"/>
        <v>0.76843347142091611</v>
      </c>
    </row>
    <row r="97" spans="3:7" x14ac:dyDescent="0.35">
      <c r="C97">
        <f>coef1 + coef2*D97 + coef3*D97^2 + coef4*D97^3</f>
        <v>82.81</v>
      </c>
      <c r="D97">
        <f t="shared" si="6"/>
        <v>91</v>
      </c>
      <c r="E97">
        <f t="shared" si="7"/>
        <v>0.86808467328942018</v>
      </c>
      <c r="F97">
        <f t="shared" si="7"/>
        <v>0.82810000000000006</v>
      </c>
      <c r="G97">
        <f t="shared" si="7"/>
        <v>0.78995705269337291</v>
      </c>
    </row>
    <row r="98" spans="3:7" x14ac:dyDescent="0.35">
      <c r="C98">
        <f>coef1 + coef2*D98 + coef3*D98^2 + coef4*D98^3</f>
        <v>84.64</v>
      </c>
      <c r="D98">
        <f t="shared" si="6"/>
        <v>92</v>
      </c>
      <c r="E98">
        <f t="shared" si="7"/>
        <v>0.88243300028954064</v>
      </c>
      <c r="F98">
        <f t="shared" si="7"/>
        <v>0.84640000000000004</v>
      </c>
      <c r="G98">
        <f t="shared" si="7"/>
        <v>0.81183836026637746</v>
      </c>
    </row>
    <row r="99" spans="3:7" x14ac:dyDescent="0.35">
      <c r="C99">
        <f>coef1 + coef2*D99 + coef3*D99^2 + coef4*D99^3</f>
        <v>86.49</v>
      </c>
      <c r="D99">
        <f t="shared" si="6"/>
        <v>93</v>
      </c>
      <c r="E99">
        <f t="shared" si="7"/>
        <v>0.89685952077234532</v>
      </c>
      <c r="F99">
        <f t="shared" si="7"/>
        <v>0.8649</v>
      </c>
      <c r="G99">
        <f t="shared" si="7"/>
        <v>0.83407935431828151</v>
      </c>
    </row>
    <row r="100" spans="3:7" x14ac:dyDescent="0.35">
      <c r="C100">
        <f>coef1 + coef2*D100 + coef3*D100^2 + coef4*D100^3</f>
        <v>88.36</v>
      </c>
      <c r="D100">
        <f t="shared" si="6"/>
        <v>94</v>
      </c>
      <c r="E100">
        <f t="shared" si="7"/>
        <v>0.91136381319427018</v>
      </c>
      <c r="F100">
        <f t="shared" si="7"/>
        <v>0.88360000000000005</v>
      </c>
      <c r="G100">
        <f t="shared" si="7"/>
        <v>0.85668198440261323</v>
      </c>
    </row>
    <row r="101" spans="3:7" x14ac:dyDescent="0.35">
      <c r="C101">
        <f>coef1 + coef2*D101 + coef3*D101^2 + coef4*D101^3</f>
        <v>90.25</v>
      </c>
      <c r="D101">
        <f t="shared" si="6"/>
        <v>95</v>
      </c>
      <c r="E101">
        <f t="shared" si="7"/>
        <v>0.92594546275685108</v>
      </c>
      <c r="F101">
        <f t="shared" si="7"/>
        <v>0.90250000000000008</v>
      </c>
      <c r="G101">
        <f t="shared" si="7"/>
        <v>0.87964818961900926</v>
      </c>
    </row>
    <row r="102" spans="3:7" x14ac:dyDescent="0.35">
      <c r="C102">
        <f>coef1 + coef2*D102 + coef3*D102^2 + coef4*D102^3</f>
        <v>92.16</v>
      </c>
      <c r="D102">
        <f t="shared" si="6"/>
        <v>96</v>
      </c>
      <c r="E102">
        <f t="shared" si="7"/>
        <v>0.94060406122874018</v>
      </c>
      <c r="F102">
        <f t="shared" si="7"/>
        <v>0.92160000000000009</v>
      </c>
      <c r="G102">
        <f t="shared" si="7"/>
        <v>0.90297989877959051</v>
      </c>
    </row>
    <row r="103" spans="3:7" x14ac:dyDescent="0.35">
      <c r="C103">
        <f>coef1 + coef2*D103 + coef3*D103^2 + coef4*D103^3</f>
        <v>94.09</v>
      </c>
      <c r="D103">
        <f t="shared" si="6"/>
        <v>97</v>
      </c>
      <c r="E103">
        <f t="shared" ref="E103:G147" si="8" xml:space="preserve"> 10 ^ -(2 * E$5) * $D103^E$5</f>
        <v>0.95533920677422213</v>
      </c>
      <c r="F103">
        <f t="shared" si="8"/>
        <v>0.94090000000000007</v>
      </c>
      <c r="G103">
        <f t="shared" si="8"/>
        <v>0.92667903057099565</v>
      </c>
    </row>
    <row r="104" spans="3:7" x14ac:dyDescent="0.35">
      <c r="C104">
        <f>coef1 + coef2*D104 + coef3*D104^2 + coef4*D104^3</f>
        <v>96.04</v>
      </c>
      <c r="D104">
        <f t="shared" si="6"/>
        <v>98</v>
      </c>
      <c r="E104">
        <f t="shared" si="8"/>
        <v>0.97015050378794376</v>
      </c>
      <c r="F104">
        <f t="shared" si="8"/>
        <v>0.96040000000000003</v>
      </c>
      <c r="G104">
        <f t="shared" si="8"/>
        <v>0.95074749371218448</v>
      </c>
    </row>
    <row r="105" spans="3:7" x14ac:dyDescent="0.35">
      <c r="C105">
        <f>coef1 + coef2*D105 + coef3*D105^2 + coef4*D105^3</f>
        <v>98.01</v>
      </c>
      <c r="D105">
        <f t="shared" si="6"/>
        <v>99</v>
      </c>
      <c r="E105">
        <f t="shared" si="8"/>
        <v>0.98503756273555321</v>
      </c>
      <c r="F105">
        <f t="shared" si="8"/>
        <v>0.98010000000000008</v>
      </c>
      <c r="G105">
        <f t="shared" si="8"/>
        <v>0.97518718710819829</v>
      </c>
    </row>
    <row r="106" spans="3:7" x14ac:dyDescent="0.35">
      <c r="C106">
        <f>coef1 + coef2*D106 + coef3*D106^2 + coef4*D106^3</f>
        <v>100</v>
      </c>
      <c r="D106">
        <f t="shared" si="6"/>
        <v>100</v>
      </c>
      <c r="E106">
        <f t="shared" si="8"/>
        <v>1.0000000000000007</v>
      </c>
      <c r="F106">
        <f t="shared" si="8"/>
        <v>1</v>
      </c>
      <c r="G106">
        <f t="shared" si="8"/>
        <v>1.0000000000000022</v>
      </c>
    </row>
    <row r="107" spans="3:7" x14ac:dyDescent="0.35">
      <c r="C107">
        <f>coef1 + coef2*D107 + coef3*D107^2 + coef4*D107^3</f>
        <v>102.01</v>
      </c>
      <c r="D107">
        <f t="shared" si="6"/>
        <v>101</v>
      </c>
      <c r="E107">
        <f t="shared" si="8"/>
        <v>1.0150374377332108</v>
      </c>
      <c r="F107">
        <f t="shared" si="8"/>
        <v>1.0201</v>
      </c>
      <c r="G107">
        <f t="shared" si="8"/>
        <v>1.0251878121105422</v>
      </c>
    </row>
    <row r="108" spans="3:7" x14ac:dyDescent="0.35">
      <c r="C108">
        <f>coef1 + coef2*D108 + coef3*D108^2 + coef4*D108^3</f>
        <v>104.04</v>
      </c>
      <c r="D108">
        <f t="shared" si="6"/>
        <v>102</v>
      </c>
      <c r="E108">
        <f t="shared" si="8"/>
        <v>1.0301495037129318</v>
      </c>
      <c r="F108">
        <f t="shared" si="8"/>
        <v>1.0404</v>
      </c>
      <c r="G108">
        <f t="shared" si="8"/>
        <v>1.050752493787189</v>
      </c>
    </row>
    <row r="109" spans="3:7" x14ac:dyDescent="0.35">
      <c r="C109">
        <f>coef1 + coef2*D109 + coef3*D109^2 + coef4*D109^3</f>
        <v>106.09</v>
      </c>
      <c r="D109">
        <f t="shared" si="6"/>
        <v>103</v>
      </c>
      <c r="E109">
        <f t="shared" si="8"/>
        <v>1.0453358312044989</v>
      </c>
      <c r="F109">
        <f t="shared" si="8"/>
        <v>1.0609</v>
      </c>
      <c r="G109">
        <f t="shared" si="8"/>
        <v>1.0766959061406338</v>
      </c>
    </row>
    <row r="110" spans="3:7" x14ac:dyDescent="0.35">
      <c r="C110">
        <f>coef1 + coef2*D110 + coef3*D110^2 + coef4*D110^3</f>
        <v>108.16</v>
      </c>
      <c r="D110">
        <f t="shared" si="6"/>
        <v>104</v>
      </c>
      <c r="E110">
        <f t="shared" si="8"/>
        <v>1.0605960588272989</v>
      </c>
      <c r="F110">
        <f t="shared" si="8"/>
        <v>1.0816000000000001</v>
      </c>
      <c r="G110">
        <f t="shared" si="8"/>
        <v>1.1030199011803898</v>
      </c>
    </row>
    <row r="111" spans="3:7" x14ac:dyDescent="0.35">
      <c r="C111">
        <f>coef1 + coef2*D111 + coef3*D111^2 + coef4*D111^3</f>
        <v>110.25</v>
      </c>
      <c r="D111">
        <f t="shared" si="6"/>
        <v>105</v>
      </c>
      <c r="E111">
        <f t="shared" si="8"/>
        <v>1.0759298304257578</v>
      </c>
      <c r="F111">
        <f t="shared" si="8"/>
        <v>1.1025</v>
      </c>
      <c r="G111">
        <f t="shared" si="8"/>
        <v>1.1297263219470444</v>
      </c>
    </row>
    <row r="112" spans="3:7" x14ac:dyDescent="0.35">
      <c r="C112">
        <f>coef1 + coef2*D112 + coef3*D112^2 + coef4*D112^3</f>
        <v>112.36</v>
      </c>
      <c r="D112">
        <f t="shared" si="6"/>
        <v>106</v>
      </c>
      <c r="E112">
        <f t="shared" si="8"/>
        <v>1.0913367949446213</v>
      </c>
      <c r="F112">
        <f t="shared" si="8"/>
        <v>1.1236000000000002</v>
      </c>
      <c r="G112">
        <f t="shared" si="8"/>
        <v>1.1568170026412994</v>
      </c>
    </row>
    <row r="113" spans="3:7" x14ac:dyDescent="0.35">
      <c r="C113">
        <f>coef1 + coef2*D113 + coef3*D113^2 + coef4*D113^3</f>
        <v>114.49000000000001</v>
      </c>
      <c r="D113">
        <f t="shared" si="6"/>
        <v>107</v>
      </c>
      <c r="E113">
        <f t="shared" si="8"/>
        <v>1.1068166063083791</v>
      </c>
      <c r="F113">
        <f t="shared" si="8"/>
        <v>1.1449</v>
      </c>
      <c r="G113">
        <f t="shared" si="8"/>
        <v>1.1842937687499664</v>
      </c>
    </row>
    <row r="114" spans="3:7" x14ac:dyDescent="0.35">
      <c r="C114">
        <f>coef1 + coef2*D114 + coef3*D114^2 + coef4*D114^3</f>
        <v>116.64</v>
      </c>
      <c r="D114">
        <f t="shared" si="6"/>
        <v>108</v>
      </c>
      <c r="E114">
        <f t="shared" si="8"/>
        <v>1.122368923304633</v>
      </c>
      <c r="F114">
        <f t="shared" si="8"/>
        <v>1.1664000000000001</v>
      </c>
      <c r="G114">
        <f t="shared" si="8"/>
        <v>1.2121584371690037</v>
      </c>
    </row>
    <row r="115" spans="3:7" x14ac:dyDescent="0.35">
      <c r="C115">
        <f>coef1 + coef2*D115 + coef3*D115^2 + coef4*D115^3</f>
        <v>118.81</v>
      </c>
      <c r="D115">
        <f t="shared" si="6"/>
        <v>109</v>
      </c>
      <c r="E115">
        <f t="shared" si="8"/>
        <v>1.1379934094712496</v>
      </c>
      <c r="F115">
        <f t="shared" si="8"/>
        <v>1.1881000000000002</v>
      </c>
      <c r="G115">
        <f t="shared" si="8"/>
        <v>1.240412816323663</v>
      </c>
    </row>
    <row r="116" spans="3:7" x14ac:dyDescent="0.35">
      <c r="C116">
        <f>coef1 + coef2*D116 + coef3*D116^2 + coef4*D116^3</f>
        <v>121</v>
      </c>
      <c r="D116">
        <f t="shared" si="6"/>
        <v>110</v>
      </c>
      <c r="E116">
        <f t="shared" si="8"/>
        <v>1.1536897329871678</v>
      </c>
      <c r="F116">
        <f t="shared" si="8"/>
        <v>1.21</v>
      </c>
      <c r="G116">
        <f t="shared" si="8"/>
        <v>1.269058706285884</v>
      </c>
    </row>
    <row r="117" spans="3:7" x14ac:dyDescent="0.35">
      <c r="C117">
        <f>coef1 + coef2*D117 + coef3*D117^2 + coef4*D117^3</f>
        <v>123.21000000000001</v>
      </c>
      <c r="D117">
        <f t="shared" si="6"/>
        <v>111</v>
      </c>
      <c r="E117">
        <f t="shared" si="8"/>
        <v>1.1694575665666542</v>
      </c>
      <c r="F117">
        <f t="shared" si="8"/>
        <v>1.2321</v>
      </c>
      <c r="G117">
        <f t="shared" si="8"/>
        <v>1.2980978988889846</v>
      </c>
    </row>
    <row r="118" spans="3:7" x14ac:dyDescent="0.35">
      <c r="C118">
        <f>coef1 + coef2*D118 + coef3*D118^2 + coef4*D118^3</f>
        <v>125.44</v>
      </c>
      <c r="D118">
        <f t="shared" si="6"/>
        <v>112</v>
      </c>
      <c r="E118">
        <f t="shared" si="8"/>
        <v>1.1852965873569365</v>
      </c>
      <c r="F118">
        <f t="shared" si="8"/>
        <v>1.2544</v>
      </c>
      <c r="G118">
        <f t="shared" si="8"/>
        <v>1.3275321778397671</v>
      </c>
    </row>
    <row r="119" spans="3:7" x14ac:dyDescent="0.35">
      <c r="C119">
        <f>coef1 + coef2*D119 + coef3*D119^2 + coef4*D119^3</f>
        <v>127.69</v>
      </c>
      <c r="D119">
        <f t="shared" si="6"/>
        <v>113</v>
      </c>
      <c r="E119">
        <f t="shared" si="8"/>
        <v>1.2012064768390158</v>
      </c>
      <c r="F119">
        <f t="shared" si="8"/>
        <v>1.2769000000000001</v>
      </c>
      <c r="G119">
        <f t="shared" si="8"/>
        <v>1.3573633188280883</v>
      </c>
    </row>
    <row r="120" spans="3:7" x14ac:dyDescent="0.35">
      <c r="C120">
        <f>coef1 + coef2*D120 + coef3*D120^2 + coef4*D120^3</f>
        <v>129.96</v>
      </c>
      <c r="D120">
        <f t="shared" si="6"/>
        <v>114</v>
      </c>
      <c r="E120">
        <f t="shared" si="8"/>
        <v>1.2171869207315693</v>
      </c>
      <c r="F120">
        <f t="shared" si="8"/>
        <v>1.2996000000000001</v>
      </c>
      <c r="G120">
        <f t="shared" si="8"/>
        <v>1.3875930896339908</v>
      </c>
    </row>
    <row r="121" spans="3:7" x14ac:dyDescent="0.35">
      <c r="C121">
        <f>coef1 + coef2*D121 + coef3*D121^2 + coef4*D121^3</f>
        <v>132.25</v>
      </c>
      <c r="D121">
        <f t="shared" si="6"/>
        <v>115</v>
      </c>
      <c r="E121">
        <f t="shared" si="8"/>
        <v>1.2332376088978159</v>
      </c>
      <c r="F121">
        <f t="shared" si="8"/>
        <v>1.3225</v>
      </c>
      <c r="G121">
        <f t="shared" si="8"/>
        <v>1.4182232502324872</v>
      </c>
    </row>
    <row r="122" spans="3:7" x14ac:dyDescent="0.35">
      <c r="C122">
        <f>coef1 + coef2*D122 + coef3*D122^2 + coef4*D122^3</f>
        <v>134.56</v>
      </c>
      <c r="D122">
        <f t="shared" si="6"/>
        <v>116</v>
      </c>
      <c r="E122">
        <f t="shared" si="8"/>
        <v>1.2493582352552042</v>
      </c>
      <c r="F122">
        <f t="shared" si="8"/>
        <v>1.3456000000000001</v>
      </c>
      <c r="G122">
        <f t="shared" si="8"/>
        <v>1.4492555528960378</v>
      </c>
    </row>
    <row r="123" spans="3:7" x14ac:dyDescent="0.35">
      <c r="C123">
        <f>coef1 + coef2*D123 + coef3*D123^2 + coef4*D123^3</f>
        <v>136.89000000000001</v>
      </c>
      <c r="D123">
        <f t="shared" si="6"/>
        <v>117</v>
      </c>
      <c r="E123">
        <f t="shared" si="8"/>
        <v>1.2655484976878606</v>
      </c>
      <c r="F123">
        <f t="shared" si="8"/>
        <v>1.3689</v>
      </c>
      <c r="G123">
        <f t="shared" si="8"/>
        <v>1.4806917422947987</v>
      </c>
    </row>
    <row r="124" spans="3:7" x14ac:dyDescent="0.35">
      <c r="C124">
        <f>coef1 + coef2*D124 + coef3*D124^2 + coef4*D124^3</f>
        <v>139.24</v>
      </c>
      <c r="D124">
        <f t="shared" si="6"/>
        <v>118</v>
      </c>
      <c r="E124">
        <f t="shared" si="8"/>
        <v>1.2818080979616255</v>
      </c>
      <c r="F124">
        <f t="shared" si="8"/>
        <v>1.3924000000000001</v>
      </c>
      <c r="G124">
        <f t="shared" si="8"/>
        <v>1.5125335555947201</v>
      </c>
    </row>
    <row r="125" spans="3:7" x14ac:dyDescent="0.35">
      <c r="C125">
        <f>coef1 + coef2*D125 + coef3*D125^2 + coef4*D125^3</f>
        <v>141.61000000000001</v>
      </c>
      <c r="D125">
        <f t="shared" si="6"/>
        <v>119</v>
      </c>
      <c r="E125">
        <f t="shared" si="8"/>
        <v>1.2981367416416498</v>
      </c>
      <c r="F125">
        <f t="shared" si="8"/>
        <v>1.4161000000000001</v>
      </c>
      <c r="G125">
        <f t="shared" si="8"/>
        <v>1.5447827225535653</v>
      </c>
    </row>
    <row r="126" spans="3:7" x14ac:dyDescent="0.35">
      <c r="C126">
        <f>coef1 + coef2*D126 + coef3*D126^2 + coef4*D126^3</f>
        <v>144</v>
      </c>
      <c r="D126">
        <f t="shared" si="6"/>
        <v>120</v>
      </c>
      <c r="E126">
        <f t="shared" si="8"/>
        <v>1.3145341380123989</v>
      </c>
      <c r="F126">
        <f t="shared" si="8"/>
        <v>1.4400000000000002</v>
      </c>
      <c r="G126">
        <f t="shared" si="8"/>
        <v>1.5774409656148771</v>
      </c>
    </row>
    <row r="127" spans="3:7" x14ac:dyDescent="0.35">
      <c r="C127">
        <f>coef1 + coef2*D127 + coef3*D127^2 + coef4*D127^3</f>
        <v>146.41</v>
      </c>
      <c r="D127">
        <f t="shared" si="6"/>
        <v>121</v>
      </c>
      <c r="E127">
        <f t="shared" si="8"/>
        <v>1.3310000000000004</v>
      </c>
      <c r="F127">
        <f t="shared" si="8"/>
        <v>1.4641000000000002</v>
      </c>
      <c r="G127">
        <f t="shared" si="8"/>
        <v>1.610510000000001</v>
      </c>
    </row>
    <row r="128" spans="3:7" x14ac:dyDescent="0.35">
      <c r="C128">
        <f>coef1 + coef2*D128 + coef3*D128^2 + coef4*D128^3</f>
        <v>148.84</v>
      </c>
      <c r="D128">
        <f t="shared" si="6"/>
        <v>122</v>
      </c>
      <c r="E128">
        <f t="shared" si="8"/>
        <v>1.3475340440968457</v>
      </c>
      <c r="F128">
        <f t="shared" si="8"/>
        <v>1.4884000000000002</v>
      </c>
      <c r="G128">
        <f t="shared" si="8"/>
        <v>1.6439915337981534</v>
      </c>
    </row>
    <row r="129" spans="3:7" x14ac:dyDescent="0.35">
      <c r="C129">
        <f>coef1 + coef2*D129 + coef3*D129^2 + coef4*D129^3</f>
        <v>151.29</v>
      </c>
      <c r="D129">
        <f t="shared" si="6"/>
        <v>123</v>
      </c>
      <c r="E129">
        <f t="shared" si="8"/>
        <v>1.3641359902883581</v>
      </c>
      <c r="F129">
        <f t="shared" si="8"/>
        <v>1.5129000000000001</v>
      </c>
      <c r="G129">
        <f t="shared" si="8"/>
        <v>1.6778872680546784</v>
      </c>
    </row>
    <row r="130" spans="3:7" x14ac:dyDescent="0.35">
      <c r="C130">
        <f>coef1 + coef2*D130 + coef3*D130^2 + coef4*D130^3</f>
        <v>153.76</v>
      </c>
      <c r="D130">
        <f t="shared" si="6"/>
        <v>124</v>
      </c>
      <c r="E130">
        <f t="shared" si="8"/>
        <v>1.3808055619818465</v>
      </c>
      <c r="F130">
        <f t="shared" si="8"/>
        <v>1.5376000000000001</v>
      </c>
      <c r="G130">
        <f t="shared" si="8"/>
        <v>1.7121988968574886</v>
      </c>
    </row>
    <row r="131" spans="3:7" x14ac:dyDescent="0.35">
      <c r="C131">
        <f>coef1 + coef2*D131 + coef3*D131^2 + coef4*D131^3</f>
        <v>156.25</v>
      </c>
      <c r="D131">
        <f t="shared" si="6"/>
        <v>125</v>
      </c>
      <c r="E131">
        <f t="shared" si="8"/>
        <v>1.3975424859373689</v>
      </c>
      <c r="F131">
        <f t="shared" si="8"/>
        <v>1.5625</v>
      </c>
      <c r="G131">
        <f t="shared" si="8"/>
        <v>1.7469281074217131</v>
      </c>
    </row>
    <row r="132" spans="3:7" x14ac:dyDescent="0.35">
      <c r="C132">
        <f>coef1 + coef2*D132 + coef3*D132^2 + coef4*D132^3</f>
        <v>158.76</v>
      </c>
      <c r="D132">
        <f t="shared" si="6"/>
        <v>126</v>
      </c>
      <c r="E132">
        <f t="shared" si="8"/>
        <v>1.4143464922005506</v>
      </c>
      <c r="F132">
        <f t="shared" si="8"/>
        <v>1.5876000000000001</v>
      </c>
      <c r="G132">
        <f t="shared" si="8"/>
        <v>1.7820765801726921</v>
      </c>
    </row>
    <row r="133" spans="3:7" x14ac:dyDescent="0.35">
      <c r="C133">
        <f>coef1 + coef2*D133 + coef3*D133^2 + coef4*D133^3</f>
        <v>161.29</v>
      </c>
      <c r="D133">
        <f t="shared" si="6"/>
        <v>127</v>
      </c>
      <c r="E133">
        <f t="shared" si="8"/>
        <v>1.4312173140372497</v>
      </c>
      <c r="F133">
        <f t="shared" si="8"/>
        <v>1.6129</v>
      </c>
      <c r="G133">
        <f t="shared" si="8"/>
        <v>1.8176459888273053</v>
      </c>
    </row>
    <row r="134" spans="3:7" x14ac:dyDescent="0.35">
      <c r="C134">
        <f>coef1 + coef2*D134 + coef3*D134^2 + coef4*D134^3</f>
        <v>163.84</v>
      </c>
      <c r="D134">
        <f t="shared" si="6"/>
        <v>128</v>
      </c>
      <c r="E134">
        <f t="shared" si="8"/>
        <v>1.4481546878700495</v>
      </c>
      <c r="F134">
        <f t="shared" si="8"/>
        <v>1.6384000000000001</v>
      </c>
      <c r="G134">
        <f t="shared" si="8"/>
        <v>1.853638000473661</v>
      </c>
    </row>
    <row r="135" spans="3:7" x14ac:dyDescent="0.35">
      <c r="C135">
        <f>coef1 + coef2*D135 + coef3*D135^2 + coef4*D135^3</f>
        <v>166.41</v>
      </c>
      <c r="D135">
        <f t="shared" ref="D135:D147" si="9">ROW()-6</f>
        <v>129</v>
      </c>
      <c r="E135">
        <f t="shared" si="8"/>
        <v>1.4651583532164696</v>
      </c>
      <c r="F135">
        <f t="shared" si="8"/>
        <v>1.6641000000000001</v>
      </c>
      <c r="G135">
        <f t="shared" si="8"/>
        <v>1.8900542756492471</v>
      </c>
    </row>
    <row r="136" spans="3:7" x14ac:dyDescent="0.35">
      <c r="C136">
        <f>coef1 + coef2*D136 + coef3*D136^2 + coef4*D136^3</f>
        <v>169</v>
      </c>
      <c r="D136">
        <f t="shared" si="9"/>
        <v>130</v>
      </c>
      <c r="E136">
        <f t="shared" si="8"/>
        <v>1.4822280526288782</v>
      </c>
      <c r="F136">
        <f t="shared" si="8"/>
        <v>1.6900000000000002</v>
      </c>
      <c r="G136">
        <f t="shared" si="8"/>
        <v>1.9268964684175431</v>
      </c>
    </row>
    <row r="137" spans="3:7" x14ac:dyDescent="0.35">
      <c r="C137">
        <f>coef1 + coef2*D137 + coef3*D137^2 + coef4*D137^3</f>
        <v>171.61</v>
      </c>
      <c r="D137">
        <f t="shared" si="9"/>
        <v>131</v>
      </c>
      <c r="E137">
        <f t="shared" si="8"/>
        <v>1.4993635316360066</v>
      </c>
      <c r="F137">
        <f t="shared" si="8"/>
        <v>1.7161000000000002</v>
      </c>
      <c r="G137">
        <f t="shared" si="8"/>
        <v>1.9641662264431659</v>
      </c>
    </row>
    <row r="138" spans="3:7" x14ac:dyDescent="0.35">
      <c r="C138">
        <f>coef1 + coef2*D138 + coef3*D138^2 + coef4*D138^3</f>
        <v>174.24</v>
      </c>
      <c r="D138">
        <f t="shared" si="9"/>
        <v>132</v>
      </c>
      <c r="E138">
        <f t="shared" si="8"/>
        <v>1.5165645386860389</v>
      </c>
      <c r="F138">
        <f t="shared" si="8"/>
        <v>1.7424000000000002</v>
      </c>
      <c r="G138">
        <f t="shared" si="8"/>
        <v>2.0018651910655709</v>
      </c>
    </row>
    <row r="139" spans="3:7" x14ac:dyDescent="0.35">
      <c r="C139">
        <f>coef1 + coef2*D139 + coef3*D139^2 + coef4*D139^3</f>
        <v>176.89000000000001</v>
      </c>
      <c r="D139">
        <f t="shared" si="9"/>
        <v>133</v>
      </c>
      <c r="E139">
        <f t="shared" si="8"/>
        <v>1.5338308250912158</v>
      </c>
      <c r="F139">
        <f t="shared" si="8"/>
        <v>1.7689000000000001</v>
      </c>
      <c r="G139">
        <f t="shared" si="8"/>
        <v>2.0399949973713167</v>
      </c>
    </row>
    <row r="140" spans="3:7" x14ac:dyDescent="0.35">
      <c r="C140">
        <f>coef1 + coef2*D140 + coef3*D140^2 + coef4*D140^3</f>
        <v>179.56</v>
      </c>
      <c r="D140">
        <f t="shared" si="9"/>
        <v>134</v>
      </c>
      <c r="E140">
        <f t="shared" si="8"/>
        <v>1.5511621449738888</v>
      </c>
      <c r="F140">
        <f t="shared" si="8"/>
        <v>1.7956000000000001</v>
      </c>
      <c r="G140">
        <f t="shared" si="8"/>
        <v>2.0785572742650129</v>
      </c>
    </row>
    <row r="141" spans="3:7" x14ac:dyDescent="0.35">
      <c r="C141">
        <f>coef1 + coef2*D141 + coef3*D141^2 + coef4*D141^3</f>
        <v>182.25</v>
      </c>
      <c r="D141">
        <f t="shared" si="9"/>
        <v>135</v>
      </c>
      <c r="E141">
        <f t="shared" si="8"/>
        <v>1.5685582552140049</v>
      </c>
      <c r="F141">
        <f t="shared" si="8"/>
        <v>1.8225</v>
      </c>
      <c r="G141">
        <f t="shared" si="8"/>
        <v>2.1175536445389054</v>
      </c>
    </row>
    <row r="142" spans="3:7" x14ac:dyDescent="0.35">
      <c r="C142">
        <f>coef1 + coef2*D142 + coef3*D142^2 + coef4*D142^3</f>
        <v>184.96</v>
      </c>
      <c r="D142">
        <f t="shared" si="9"/>
        <v>136</v>
      </c>
      <c r="E142">
        <f t="shared" si="8"/>
        <v>1.5860189153979218</v>
      </c>
      <c r="F142">
        <f t="shared" si="8"/>
        <v>1.8496000000000001</v>
      </c>
      <c r="G142">
        <f t="shared" si="8"/>
        <v>2.1569857249411766</v>
      </c>
    </row>
    <row r="143" spans="3:7" x14ac:dyDescent="0.35">
      <c r="C143">
        <f>coef1 + coef2*D143 + coef3*D143^2 + coef4*D143^3</f>
        <v>187.69</v>
      </c>
      <c r="D143">
        <f t="shared" si="9"/>
        <v>137</v>
      </c>
      <c r="E143">
        <f t="shared" si="8"/>
        <v>1.6035438877685897</v>
      </c>
      <c r="F143">
        <f t="shared" si="8"/>
        <v>1.8769</v>
      </c>
      <c r="G143">
        <f t="shared" si="8"/>
        <v>2.1968551262429665</v>
      </c>
    </row>
    <row r="144" spans="3:7" x14ac:dyDescent="0.35">
      <c r="C144">
        <f>coef1 + coef2*D144 + coef3*D144^2 + coef4*D144^3</f>
        <v>190.44</v>
      </c>
      <c r="D144">
        <f t="shared" si="9"/>
        <v>138</v>
      </c>
      <c r="E144">
        <f t="shared" si="8"/>
        <v>1.6211329371769625</v>
      </c>
      <c r="F144">
        <f t="shared" si="8"/>
        <v>1.9044000000000001</v>
      </c>
      <c r="G144">
        <f t="shared" si="8"/>
        <v>2.2371634533042073</v>
      </c>
    </row>
    <row r="145" spans="3:7" x14ac:dyDescent="0.35">
      <c r="C145">
        <f>coef1 + coef2*D145 + coef3*D145^2 + coef4*D145^3</f>
        <v>193.21</v>
      </c>
      <c r="D145">
        <f t="shared" si="9"/>
        <v>139</v>
      </c>
      <c r="E145">
        <f t="shared" si="8"/>
        <v>1.6387858310346712</v>
      </c>
      <c r="F145">
        <f t="shared" si="8"/>
        <v>1.9321000000000002</v>
      </c>
      <c r="G145">
        <f t="shared" si="8"/>
        <v>2.2779123051381904</v>
      </c>
    </row>
    <row r="146" spans="3:7" x14ac:dyDescent="0.35">
      <c r="C146">
        <f>coef1 + coef2*D146 + coef3*D146^2 + coef4*D146^3</f>
        <v>196</v>
      </c>
      <c r="D146">
        <f t="shared" si="9"/>
        <v>140</v>
      </c>
      <c r="E146">
        <f t="shared" si="8"/>
        <v>1.6565023392678913</v>
      </c>
      <c r="F146">
        <f t="shared" si="8"/>
        <v>1.9600000000000002</v>
      </c>
      <c r="G146">
        <f t="shared" si="8"/>
        <v>2.3191032749750495</v>
      </c>
    </row>
    <row r="147" spans="3:7" x14ac:dyDescent="0.35">
      <c r="C147">
        <f>coef1 + coef2*D147 + coef3*D147^2 + coef4*D147^3</f>
        <v>198.81</v>
      </c>
      <c r="D147">
        <f t="shared" si="9"/>
        <v>141</v>
      </c>
      <c r="E147">
        <f t="shared" si="8"/>
        <v>1.6742822342723467</v>
      </c>
      <c r="F147">
        <f t="shared" si="8"/>
        <v>1.9881000000000002</v>
      </c>
      <c r="G147">
        <f t="shared" si="8"/>
        <v>2.3607379503240113</v>
      </c>
    </row>
  </sheetData>
  <phoneticPr fontId="2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coef1</vt:lpstr>
      <vt:lpstr>coef2</vt:lpstr>
      <vt:lpstr>coef3</vt:lpstr>
      <vt:lpstr>coef4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2021-07-24T11:26:46Z</dcterms:created>
  <dcterms:modified xsi:type="dcterms:W3CDTF">2021-07-24T15:30:19Z</dcterms:modified>
</cp:coreProperties>
</file>