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ns oude K schijf Samsung 1,5 TB\Data\Documents\Onderwijs\NLDA\Statistiek\Exams\STAT_2 2020-11-13\"/>
    </mc:Choice>
  </mc:AlternateContent>
  <xr:revisionPtr revIDLastSave="0" documentId="8_{5035D33D-3967-4429-BB6A-A26D62FCD3DD}" xr6:coauthVersionLast="45" xr6:coauthVersionMax="45" xr10:uidLastSave="{00000000-0000-0000-0000-000000000000}"/>
  <bookViews>
    <workbookView xWindow="14235" yWindow="4590" windowWidth="13875" windowHeight="9270" xr2:uid="{48CD219E-992C-47B9-A859-2E97DFB43C3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18" i="1"/>
  <c r="D19" i="1"/>
  <c r="D20" i="1"/>
  <c r="D21" i="1"/>
  <c r="D17" i="1"/>
  <c r="C18" i="1"/>
  <c r="C19" i="1"/>
  <c r="C20" i="1"/>
  <c r="C21" i="1"/>
  <c r="C22" i="1"/>
  <c r="C17" i="1"/>
  <c r="C11" i="1"/>
  <c r="C10" i="1"/>
  <c r="C9" i="1"/>
  <c r="C3" i="1"/>
  <c r="D3" i="1"/>
  <c r="E3" i="1"/>
  <c r="C4" i="1"/>
  <c r="D4" i="1"/>
  <c r="E4" i="1"/>
  <c r="C5" i="1"/>
  <c r="D5" i="1"/>
  <c r="E5" i="1"/>
  <c r="C6" i="1"/>
  <c r="D6" i="1"/>
  <c r="E6" i="1"/>
  <c r="E2" i="1"/>
  <c r="E7" i="1" s="1"/>
  <c r="D2" i="1"/>
  <c r="C2" i="1"/>
  <c r="B7" i="1"/>
  <c r="A7" i="1"/>
  <c r="C7" i="1" l="1"/>
  <c r="D7" i="1"/>
</calcChain>
</file>

<file path=xl/sharedStrings.xml><?xml version="1.0" encoding="utf-8"?>
<sst xmlns="http://schemas.openxmlformats.org/spreadsheetml/2006/main" count="6" uniqueCount="6">
  <si>
    <t>R=</t>
  </si>
  <si>
    <t>a=</t>
  </si>
  <si>
    <t>b=</t>
  </si>
  <si>
    <t>Oi</t>
  </si>
  <si>
    <t>Ei</t>
  </si>
  <si>
    <t>(Oi-Ei)^2/Ei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</si>
</sst>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</a:t>
            </a:r>
            <a:r>
              <a:rPr lang="nl-NL" baseline="0"/>
              <a:t> besmettingen per dag en lineaire trend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64916885389325E-2"/>
                  <c:y val="6.4407626130067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Blad1!$B$2:$B$6</c:f>
              <c:numCache>
                <c:formatCode>General</c:formatCode>
                <c:ptCount val="5"/>
                <c:pt idx="0">
                  <c:v>10326</c:v>
                </c:pt>
                <c:pt idx="1">
                  <c:v>8805</c:v>
                </c:pt>
                <c:pt idx="2">
                  <c:v>7694</c:v>
                </c:pt>
                <c:pt idx="3">
                  <c:v>7445</c:v>
                </c:pt>
                <c:pt idx="4">
                  <c:v>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2E8-95DC-2B55F43D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1704"/>
        <c:axId val="561213344"/>
      </c:scatterChart>
      <c:valAx>
        <c:axId val="5612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213344"/>
        <c:crosses val="autoZero"/>
        <c:crossBetween val="midCat"/>
      </c:valAx>
      <c:valAx>
        <c:axId val="5612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21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104775</xdr:colOff>
      <xdr:row>0</xdr:row>
      <xdr:rowOff>200025</xdr:rowOff>
    </xdr:to>
    <xdr:pic>
      <xdr:nvPicPr>
        <xdr:cNvPr id="17" name="Afbeelding 16">
          <a:extLst>
            <a:ext uri="{FF2B5EF4-FFF2-40B4-BE49-F238E27FC236}">
              <a16:creationId xmlns:a16="http://schemas.microsoft.com/office/drawing/2014/main" id="{68B7E4C3-2ECB-47A9-A4BF-F7B1D4EA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95250</xdr:colOff>
      <xdr:row>0</xdr:row>
      <xdr:rowOff>200025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4650E27F-02A2-4496-9CAC-866972FAA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200025</xdr:colOff>
      <xdr:row>0</xdr:row>
      <xdr:rowOff>200025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BC6FE635-E640-4177-A3C7-A0EEFEEAF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180975</xdr:colOff>
      <xdr:row>0</xdr:row>
      <xdr:rowOff>200025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537BF1D9-8B43-458B-993D-966F8921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200025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EF2EE721-2B4F-4C04-B1FE-26E82799B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119062</xdr:colOff>
      <xdr:row>3</xdr:row>
      <xdr:rowOff>33337</xdr:rowOff>
    </xdr:from>
    <xdr:to>
      <xdr:col>12</xdr:col>
      <xdr:colOff>423862</xdr:colOff>
      <xdr:row>17</xdr:row>
      <xdr:rowOff>14287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4984AF8B-BA5C-473B-8D43-584D16997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5DD-3360-46A1-B7C5-4BEBAC7FB192}">
  <dimension ref="A1:E23"/>
  <sheetViews>
    <sheetView tabSelected="1" topLeftCell="A10" workbookViewId="0">
      <selection activeCell="G21" sqref="G21"/>
    </sheetView>
  </sheetViews>
  <sheetFormatPr defaultRowHeight="15" x14ac:dyDescent="0.25"/>
  <cols>
    <col min="4" max="4" width="11.28515625" bestFit="1" customWidth="1"/>
    <col min="5" max="5" width="15.28515625" customWidth="1"/>
  </cols>
  <sheetData>
    <row r="1" spans="1:5" ht="16.5" thickBot="1" x14ac:dyDescent="0.3">
      <c r="A1" s="5"/>
      <c r="B1" s="6"/>
      <c r="C1" s="6"/>
      <c r="D1" s="6"/>
      <c r="E1" s="6"/>
    </row>
    <row r="2" spans="1:5" ht="16.5" thickBot="1" x14ac:dyDescent="0.3">
      <c r="A2" s="1">
        <v>0</v>
      </c>
      <c r="B2" s="2">
        <v>10326</v>
      </c>
      <c r="C2" s="3">
        <f>A2*B2</f>
        <v>0</v>
      </c>
      <c r="D2" s="3">
        <f>A2^2</f>
        <v>0</v>
      </c>
      <c r="E2" s="3">
        <f>B2^2</f>
        <v>106626276</v>
      </c>
    </row>
    <row r="3" spans="1:5" ht="16.5" thickBot="1" x14ac:dyDescent="0.3">
      <c r="A3" s="1">
        <v>1</v>
      </c>
      <c r="B3" s="2">
        <v>8805</v>
      </c>
      <c r="C3" s="3">
        <f t="shared" ref="C3:C6" si="0">A3*B3</f>
        <v>8805</v>
      </c>
      <c r="D3" s="3">
        <f t="shared" ref="D3:D6" si="1">A3^2</f>
        <v>1</v>
      </c>
      <c r="E3" s="3">
        <f t="shared" ref="E3:E6" si="2">B3^2</f>
        <v>77528025</v>
      </c>
    </row>
    <row r="4" spans="1:5" ht="16.5" thickBot="1" x14ac:dyDescent="0.3">
      <c r="A4" s="1">
        <v>2</v>
      </c>
      <c r="B4" s="2">
        <v>7694</v>
      </c>
      <c r="C4" s="3">
        <f t="shared" si="0"/>
        <v>15388</v>
      </c>
      <c r="D4" s="3">
        <f t="shared" si="1"/>
        <v>4</v>
      </c>
      <c r="E4" s="3">
        <f t="shared" si="2"/>
        <v>59197636</v>
      </c>
    </row>
    <row r="5" spans="1:5" ht="16.5" thickBot="1" x14ac:dyDescent="0.3">
      <c r="A5" s="1">
        <v>3</v>
      </c>
      <c r="B5" s="2">
        <v>7445</v>
      </c>
      <c r="C5" s="3">
        <f t="shared" si="0"/>
        <v>22335</v>
      </c>
      <c r="D5" s="3">
        <f t="shared" si="1"/>
        <v>9</v>
      </c>
      <c r="E5" s="3">
        <f t="shared" si="2"/>
        <v>55428025</v>
      </c>
    </row>
    <row r="6" spans="1:5" ht="16.5" thickBot="1" x14ac:dyDescent="0.3">
      <c r="A6" s="1">
        <v>4</v>
      </c>
      <c r="B6" s="2">
        <v>6861</v>
      </c>
      <c r="C6" s="3">
        <f t="shared" si="0"/>
        <v>27444</v>
      </c>
      <c r="D6" s="3">
        <f t="shared" si="1"/>
        <v>16</v>
      </c>
      <c r="E6" s="3">
        <f t="shared" si="2"/>
        <v>47073321</v>
      </c>
    </row>
    <row r="7" spans="1:5" ht="16.5" thickBot="1" x14ac:dyDescent="0.3">
      <c r="A7" s="4">
        <f>AVERAGE(A2:A6)</f>
        <v>2</v>
      </c>
      <c r="B7" s="4">
        <f t="shared" ref="B7:E7" si="3">AVERAGE(B2:B6)</f>
        <v>8226.2000000000007</v>
      </c>
      <c r="C7" s="4">
        <f t="shared" si="3"/>
        <v>14794.4</v>
      </c>
      <c r="D7" s="4">
        <f t="shared" si="3"/>
        <v>6</v>
      </c>
      <c r="E7" s="4">
        <f t="shared" si="3"/>
        <v>69170656.599999994</v>
      </c>
    </row>
    <row r="9" spans="1:5" x14ac:dyDescent="0.25">
      <c r="B9" t="s">
        <v>0</v>
      </c>
      <c r="C9">
        <f>(C7-A7*B7)/SQRT((D7-A7^2)*(E7-B7^2))</f>
        <v>-0.95715417484115584</v>
      </c>
    </row>
    <row r="10" spans="1:5" x14ac:dyDescent="0.25">
      <c r="B10" t="s">
        <v>1</v>
      </c>
      <c r="C10">
        <f>(C7-A7*B7)/(D7-A7^2)</f>
        <v>-829.00000000000091</v>
      </c>
    </row>
    <row r="11" spans="1:5" x14ac:dyDescent="0.25">
      <c r="B11" t="s">
        <v>2</v>
      </c>
      <c r="C11">
        <f>B7-C10*A7</f>
        <v>9884.2000000000025</v>
      </c>
    </row>
    <row r="16" spans="1:5" x14ac:dyDescent="0.25">
      <c r="B16" t="s">
        <v>3</v>
      </c>
      <c r="C16" t="s">
        <v>4</v>
      </c>
      <c r="D16" t="s">
        <v>5</v>
      </c>
    </row>
    <row r="17" spans="1:4" ht="16.5" thickBot="1" x14ac:dyDescent="0.3">
      <c r="A17" s="1">
        <v>0</v>
      </c>
      <c r="B17" s="2">
        <v>10326</v>
      </c>
      <c r="C17">
        <f>$C$11+$C$10*A17</f>
        <v>9884.2000000000025</v>
      </c>
      <c r="D17">
        <f>(B17-C17)^2/C17</f>
        <v>19.747398879018807</v>
      </c>
    </row>
    <row r="18" spans="1:4" ht="16.5" thickBot="1" x14ac:dyDescent="0.3">
      <c r="A18" s="1">
        <v>1</v>
      </c>
      <c r="B18" s="2">
        <v>8805</v>
      </c>
      <c r="C18">
        <f t="shared" ref="C18:C22" si="4">$C$11+$C$10*A18</f>
        <v>9055.2000000000007</v>
      </c>
      <c r="D18">
        <f t="shared" ref="D18:D22" si="5">(B18-C18)^2/C18</f>
        <v>6.9131592896899416</v>
      </c>
    </row>
    <row r="19" spans="1:4" ht="16.5" thickBot="1" x14ac:dyDescent="0.3">
      <c r="A19" s="1">
        <v>2</v>
      </c>
      <c r="B19" s="2">
        <v>7694</v>
      </c>
      <c r="C19">
        <f t="shared" si="4"/>
        <v>8226.2000000000007</v>
      </c>
      <c r="D19">
        <f t="shared" si="5"/>
        <v>34.431066592108238</v>
      </c>
    </row>
    <row r="20" spans="1:4" ht="16.5" thickBot="1" x14ac:dyDescent="0.3">
      <c r="A20" s="1">
        <v>3</v>
      </c>
      <c r="B20" s="2">
        <v>7445</v>
      </c>
      <c r="C20">
        <f t="shared" si="4"/>
        <v>7397.2</v>
      </c>
      <c r="D20">
        <f t="shared" si="5"/>
        <v>0.30887903531066047</v>
      </c>
    </row>
    <row r="21" spans="1:4" ht="16.5" thickBot="1" x14ac:dyDescent="0.3">
      <c r="A21" s="1">
        <v>4</v>
      </c>
      <c r="B21" s="2">
        <v>6861</v>
      </c>
      <c r="C21">
        <f t="shared" si="4"/>
        <v>6568.1999999999989</v>
      </c>
      <c r="D21">
        <f t="shared" si="5"/>
        <v>13.052562345848276</v>
      </c>
    </row>
    <row r="22" spans="1:4" ht="15.75" x14ac:dyDescent="0.25">
      <c r="A22" s="7">
        <v>5</v>
      </c>
      <c r="B22" s="8">
        <v>7826</v>
      </c>
      <c r="C22">
        <f t="shared" si="4"/>
        <v>5739.199999999998</v>
      </c>
      <c r="D22">
        <f>(B22-C22)^2/C22</f>
        <v>758.77025369389639</v>
      </c>
    </row>
    <row r="23" spans="1:4" x14ac:dyDescent="0.25">
      <c r="D23">
        <f>SUM(D17:D22)</f>
        <v>833.2233198358723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2020-11-12T08:46:02Z</dcterms:created>
  <dcterms:modified xsi:type="dcterms:W3CDTF">2020-11-13T06:57:17Z</dcterms:modified>
</cp:coreProperties>
</file>